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7965"/>
  </bookViews>
  <sheets>
    <sheet name="LINEAR" sheetId="4" r:id="rId1"/>
    <sheet name="TREND" sheetId="1" r:id="rId2"/>
    <sheet name="GROWTH" sheetId="2" r:id="rId3"/>
    <sheet name="MULT" sheetId="3" r:id="rId4"/>
  </sheets>
  <definedNames>
    <definedName name="_xlnm._FilterDatabase" localSheetId="2" hidden="1">GROWTH!$C$1:$D$1</definedName>
    <definedName name="_xlnm._FilterDatabase" localSheetId="0" hidden="1">LINEAR!$C$1:$D$1</definedName>
    <definedName name="_xlnm._FilterDatabase" localSheetId="3" hidden="1">MULT!$C$1:$D$1</definedName>
    <definedName name="_xlnm._FilterDatabase" localSheetId="1" hidden="1">TREND!$C$1:$D$1</definedName>
  </definedNames>
  <calcPr calcId="145621"/>
</workbook>
</file>

<file path=xl/calcChain.xml><?xml version="1.0" encoding="utf-8"?>
<calcChain xmlns="http://schemas.openxmlformats.org/spreadsheetml/2006/main">
  <c r="F147" i="1" l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4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46" i="4"/>
  <c r="A169" i="4"/>
  <c r="C169" i="4" s="1"/>
  <c r="A168" i="4"/>
  <c r="C168" i="4" s="1"/>
  <c r="A167" i="4"/>
  <c r="C167" i="4" s="1"/>
  <c r="A166" i="4"/>
  <c r="C166" i="4" s="1"/>
  <c r="A165" i="4"/>
  <c r="C165" i="4" s="1"/>
  <c r="A164" i="4"/>
  <c r="C164" i="4" s="1"/>
  <c r="A163" i="4"/>
  <c r="C163" i="4" s="1"/>
  <c r="A162" i="4"/>
  <c r="C162" i="4" s="1"/>
  <c r="A161" i="4"/>
  <c r="C161" i="4" s="1"/>
  <c r="A160" i="4"/>
  <c r="C160" i="4" s="1"/>
  <c r="A159" i="4"/>
  <c r="C159" i="4" s="1"/>
  <c r="A158" i="4"/>
  <c r="C158" i="4" s="1"/>
  <c r="H157" i="4"/>
  <c r="E157" i="4"/>
  <c r="C157" i="4"/>
  <c r="C156" i="4"/>
  <c r="H156" i="4" s="1"/>
  <c r="H155" i="4"/>
  <c r="E155" i="4"/>
  <c r="C155" i="4"/>
  <c r="C154" i="4"/>
  <c r="H154" i="4" s="1"/>
  <c r="H153" i="4"/>
  <c r="E153" i="4"/>
  <c r="C153" i="4"/>
  <c r="C152" i="4"/>
  <c r="H152" i="4" s="1"/>
  <c r="H151" i="4"/>
  <c r="E151" i="4"/>
  <c r="C151" i="4"/>
  <c r="C150" i="4"/>
  <c r="H150" i="4" s="1"/>
  <c r="H149" i="4"/>
  <c r="E149" i="4"/>
  <c r="C149" i="4"/>
  <c r="C148" i="4"/>
  <c r="H148" i="4" s="1"/>
  <c r="H147" i="4"/>
  <c r="E147" i="4"/>
  <c r="C147" i="4"/>
  <c r="C146" i="4"/>
  <c r="H146" i="4" s="1"/>
  <c r="J145" i="4"/>
  <c r="H145" i="4"/>
  <c r="E145" i="4"/>
  <c r="K145" i="4" s="1"/>
  <c r="A145" i="4"/>
  <c r="J144" i="4"/>
  <c r="H144" i="4"/>
  <c r="E144" i="4"/>
  <c r="K144" i="4" s="1"/>
  <c r="A144" i="4"/>
  <c r="J143" i="4"/>
  <c r="H143" i="4"/>
  <c r="E143" i="4"/>
  <c r="K143" i="4" s="1"/>
  <c r="A143" i="4"/>
  <c r="J142" i="4"/>
  <c r="H142" i="4"/>
  <c r="E142" i="4"/>
  <c r="K142" i="4" s="1"/>
  <c r="A142" i="4"/>
  <c r="J141" i="4"/>
  <c r="H141" i="4"/>
  <c r="E141" i="4"/>
  <c r="K141" i="4" s="1"/>
  <c r="A141" i="4"/>
  <c r="J140" i="4"/>
  <c r="H140" i="4"/>
  <c r="E140" i="4"/>
  <c r="K140" i="4" s="1"/>
  <c r="A140" i="4"/>
  <c r="J139" i="4"/>
  <c r="H139" i="4"/>
  <c r="E139" i="4"/>
  <c r="K139" i="4" s="1"/>
  <c r="A139" i="4"/>
  <c r="J138" i="4"/>
  <c r="H138" i="4"/>
  <c r="E138" i="4"/>
  <c r="K138" i="4" s="1"/>
  <c r="A138" i="4"/>
  <c r="J137" i="4"/>
  <c r="H137" i="4"/>
  <c r="E137" i="4"/>
  <c r="K137" i="4" s="1"/>
  <c r="A137" i="4"/>
  <c r="J136" i="4"/>
  <c r="H136" i="4"/>
  <c r="E136" i="4"/>
  <c r="K136" i="4" s="1"/>
  <c r="A136" i="4"/>
  <c r="J135" i="4"/>
  <c r="H135" i="4"/>
  <c r="E135" i="4"/>
  <c r="K135" i="4" s="1"/>
  <c r="A135" i="4"/>
  <c r="J134" i="4"/>
  <c r="H134" i="4"/>
  <c r="E134" i="4"/>
  <c r="K134" i="4" s="1"/>
  <c r="A134" i="4"/>
  <c r="J133" i="4"/>
  <c r="H133" i="4"/>
  <c r="E133" i="4"/>
  <c r="K133" i="4" s="1"/>
  <c r="A133" i="4"/>
  <c r="J132" i="4"/>
  <c r="H132" i="4"/>
  <c r="E132" i="4"/>
  <c r="K132" i="4" s="1"/>
  <c r="A132" i="4"/>
  <c r="J131" i="4"/>
  <c r="H131" i="4"/>
  <c r="E131" i="4"/>
  <c r="K131" i="4" s="1"/>
  <c r="A131" i="4"/>
  <c r="J130" i="4"/>
  <c r="H130" i="4"/>
  <c r="E130" i="4"/>
  <c r="K130" i="4" s="1"/>
  <c r="A130" i="4"/>
  <c r="J129" i="4"/>
  <c r="H129" i="4"/>
  <c r="E129" i="4"/>
  <c r="K129" i="4" s="1"/>
  <c r="A129" i="4"/>
  <c r="J128" i="4"/>
  <c r="H128" i="4"/>
  <c r="E128" i="4"/>
  <c r="K128" i="4" s="1"/>
  <c r="A128" i="4"/>
  <c r="J127" i="4"/>
  <c r="H127" i="4"/>
  <c r="E127" i="4"/>
  <c r="K127" i="4" s="1"/>
  <c r="A127" i="4"/>
  <c r="J126" i="4"/>
  <c r="H126" i="4"/>
  <c r="E126" i="4"/>
  <c r="K126" i="4" s="1"/>
  <c r="A126" i="4"/>
  <c r="J125" i="4"/>
  <c r="H125" i="4"/>
  <c r="E125" i="4"/>
  <c r="K125" i="4" s="1"/>
  <c r="A125" i="4"/>
  <c r="J124" i="4"/>
  <c r="H124" i="4"/>
  <c r="E124" i="4"/>
  <c r="K124" i="4" s="1"/>
  <c r="A124" i="4"/>
  <c r="J123" i="4"/>
  <c r="H123" i="4"/>
  <c r="E123" i="4"/>
  <c r="K123" i="4" s="1"/>
  <c r="A123" i="4"/>
  <c r="J122" i="4"/>
  <c r="H122" i="4"/>
  <c r="E122" i="4"/>
  <c r="K122" i="4" s="1"/>
  <c r="A122" i="4"/>
  <c r="J121" i="4"/>
  <c r="H121" i="4"/>
  <c r="E121" i="4"/>
  <c r="K121" i="4" s="1"/>
  <c r="A121" i="4"/>
  <c r="J120" i="4"/>
  <c r="H120" i="4"/>
  <c r="E120" i="4"/>
  <c r="K120" i="4" s="1"/>
  <c r="A120" i="4"/>
  <c r="J119" i="4"/>
  <c r="H119" i="4"/>
  <c r="E119" i="4"/>
  <c r="K119" i="4" s="1"/>
  <c r="A119" i="4"/>
  <c r="J118" i="4"/>
  <c r="H118" i="4"/>
  <c r="E118" i="4"/>
  <c r="K118" i="4" s="1"/>
  <c r="A118" i="4"/>
  <c r="J117" i="4"/>
  <c r="H117" i="4"/>
  <c r="E117" i="4"/>
  <c r="K117" i="4" s="1"/>
  <c r="A117" i="4"/>
  <c r="J116" i="4"/>
  <c r="H116" i="4"/>
  <c r="E116" i="4"/>
  <c r="K116" i="4" s="1"/>
  <c r="A116" i="4"/>
  <c r="J115" i="4"/>
  <c r="H115" i="4"/>
  <c r="E115" i="4"/>
  <c r="K115" i="4" s="1"/>
  <c r="A115" i="4"/>
  <c r="J114" i="4"/>
  <c r="H114" i="4"/>
  <c r="E114" i="4"/>
  <c r="K114" i="4" s="1"/>
  <c r="A114" i="4"/>
  <c r="J113" i="4"/>
  <c r="H113" i="4"/>
  <c r="E113" i="4"/>
  <c r="K113" i="4" s="1"/>
  <c r="A113" i="4"/>
  <c r="J112" i="4"/>
  <c r="H112" i="4"/>
  <c r="E112" i="4"/>
  <c r="K112" i="4" s="1"/>
  <c r="A112" i="4"/>
  <c r="J111" i="4"/>
  <c r="H111" i="4"/>
  <c r="E111" i="4"/>
  <c r="K111" i="4" s="1"/>
  <c r="A111" i="4"/>
  <c r="J110" i="4"/>
  <c r="H110" i="4"/>
  <c r="E110" i="4"/>
  <c r="K110" i="4" s="1"/>
  <c r="A110" i="4"/>
  <c r="J109" i="4"/>
  <c r="H109" i="4"/>
  <c r="E109" i="4"/>
  <c r="K109" i="4" s="1"/>
  <c r="A109" i="4"/>
  <c r="J108" i="4"/>
  <c r="H108" i="4"/>
  <c r="E108" i="4"/>
  <c r="K108" i="4" s="1"/>
  <c r="A108" i="4"/>
  <c r="J107" i="4"/>
  <c r="H107" i="4"/>
  <c r="E107" i="4"/>
  <c r="K107" i="4" s="1"/>
  <c r="A107" i="4"/>
  <c r="J106" i="4"/>
  <c r="H106" i="4"/>
  <c r="E106" i="4"/>
  <c r="K106" i="4" s="1"/>
  <c r="A106" i="4"/>
  <c r="J105" i="4"/>
  <c r="H105" i="4"/>
  <c r="E105" i="4"/>
  <c r="K105" i="4" s="1"/>
  <c r="A105" i="4"/>
  <c r="J104" i="4"/>
  <c r="H104" i="4"/>
  <c r="E104" i="4"/>
  <c r="K104" i="4" s="1"/>
  <c r="A104" i="4"/>
  <c r="J103" i="4"/>
  <c r="H103" i="4"/>
  <c r="E103" i="4"/>
  <c r="K103" i="4" s="1"/>
  <c r="A103" i="4"/>
  <c r="J102" i="4"/>
  <c r="H102" i="4"/>
  <c r="E102" i="4"/>
  <c r="K102" i="4" s="1"/>
  <c r="A102" i="4"/>
  <c r="J101" i="4"/>
  <c r="H101" i="4"/>
  <c r="E101" i="4"/>
  <c r="K101" i="4" s="1"/>
  <c r="A101" i="4"/>
  <c r="J100" i="4"/>
  <c r="H100" i="4"/>
  <c r="E100" i="4"/>
  <c r="K100" i="4" s="1"/>
  <c r="A100" i="4"/>
  <c r="J99" i="4"/>
  <c r="H99" i="4"/>
  <c r="E99" i="4"/>
  <c r="K99" i="4" s="1"/>
  <c r="A99" i="4"/>
  <c r="J98" i="4"/>
  <c r="H98" i="4"/>
  <c r="E98" i="4"/>
  <c r="K98" i="4" s="1"/>
  <c r="A98" i="4"/>
  <c r="J97" i="4"/>
  <c r="H97" i="4"/>
  <c r="E97" i="4"/>
  <c r="K97" i="4" s="1"/>
  <c r="A97" i="4"/>
  <c r="J96" i="4"/>
  <c r="H96" i="4"/>
  <c r="E96" i="4"/>
  <c r="K96" i="4" s="1"/>
  <c r="A96" i="4"/>
  <c r="J95" i="4"/>
  <c r="H95" i="4"/>
  <c r="E95" i="4"/>
  <c r="K95" i="4" s="1"/>
  <c r="A95" i="4"/>
  <c r="J94" i="4"/>
  <c r="H94" i="4"/>
  <c r="E94" i="4"/>
  <c r="K94" i="4" s="1"/>
  <c r="A94" i="4"/>
  <c r="J93" i="4"/>
  <c r="H93" i="4"/>
  <c r="E93" i="4"/>
  <c r="K93" i="4" s="1"/>
  <c r="A93" i="4"/>
  <c r="J92" i="4"/>
  <c r="H92" i="4"/>
  <c r="E92" i="4"/>
  <c r="K92" i="4" s="1"/>
  <c r="A92" i="4"/>
  <c r="J91" i="4"/>
  <c r="H91" i="4"/>
  <c r="E91" i="4"/>
  <c r="K91" i="4" s="1"/>
  <c r="A91" i="4"/>
  <c r="J90" i="4"/>
  <c r="H90" i="4"/>
  <c r="E90" i="4"/>
  <c r="K90" i="4" s="1"/>
  <c r="A90" i="4"/>
  <c r="J89" i="4"/>
  <c r="H89" i="4"/>
  <c r="E89" i="4"/>
  <c r="K89" i="4" s="1"/>
  <c r="A89" i="4"/>
  <c r="J88" i="4"/>
  <c r="H88" i="4"/>
  <c r="E88" i="4"/>
  <c r="K88" i="4" s="1"/>
  <c r="A88" i="4"/>
  <c r="J87" i="4"/>
  <c r="H87" i="4"/>
  <c r="E87" i="4"/>
  <c r="K87" i="4" s="1"/>
  <c r="A87" i="4"/>
  <c r="J86" i="4"/>
  <c r="H86" i="4"/>
  <c r="E86" i="4"/>
  <c r="K86" i="4" s="1"/>
  <c r="A86" i="4"/>
  <c r="J85" i="4"/>
  <c r="H85" i="4"/>
  <c r="E85" i="4"/>
  <c r="A85" i="4"/>
  <c r="J84" i="4"/>
  <c r="H84" i="4"/>
  <c r="E84" i="4"/>
  <c r="A84" i="4"/>
  <c r="J83" i="4"/>
  <c r="H83" i="4"/>
  <c r="E83" i="4"/>
  <c r="A83" i="4"/>
  <c r="J82" i="4"/>
  <c r="H82" i="4"/>
  <c r="E82" i="4"/>
  <c r="A82" i="4"/>
  <c r="J81" i="4"/>
  <c r="H81" i="4"/>
  <c r="E81" i="4"/>
  <c r="A81" i="4"/>
  <c r="J80" i="4"/>
  <c r="H80" i="4"/>
  <c r="E80" i="4"/>
  <c r="A80" i="4"/>
  <c r="J79" i="4"/>
  <c r="H79" i="4"/>
  <c r="E79" i="4"/>
  <c r="A79" i="4"/>
  <c r="J78" i="4"/>
  <c r="H78" i="4"/>
  <c r="E78" i="4"/>
  <c r="A78" i="4"/>
  <c r="J77" i="4"/>
  <c r="H77" i="4"/>
  <c r="E77" i="4"/>
  <c r="A77" i="4"/>
  <c r="J76" i="4"/>
  <c r="H76" i="4"/>
  <c r="E76" i="4"/>
  <c r="A76" i="4"/>
  <c r="J75" i="4"/>
  <c r="H75" i="4"/>
  <c r="E75" i="4"/>
  <c r="A75" i="4"/>
  <c r="J74" i="4"/>
  <c r="H74" i="4"/>
  <c r="E74" i="4"/>
  <c r="A74" i="4"/>
  <c r="J73" i="4"/>
  <c r="H73" i="4"/>
  <c r="E73" i="4"/>
  <c r="A73" i="4"/>
  <c r="J72" i="4"/>
  <c r="H72" i="4"/>
  <c r="E72" i="4"/>
  <c r="A72" i="4"/>
  <c r="J71" i="4"/>
  <c r="H71" i="4"/>
  <c r="E71" i="4"/>
  <c r="A71" i="4"/>
  <c r="J70" i="4"/>
  <c r="H70" i="4"/>
  <c r="E70" i="4"/>
  <c r="A70" i="4"/>
  <c r="J69" i="4"/>
  <c r="H69" i="4"/>
  <c r="E69" i="4"/>
  <c r="A69" i="4"/>
  <c r="J68" i="4"/>
  <c r="H68" i="4"/>
  <c r="E68" i="4"/>
  <c r="A68" i="4"/>
  <c r="J67" i="4"/>
  <c r="H67" i="4"/>
  <c r="E67" i="4"/>
  <c r="A67" i="4"/>
  <c r="J66" i="4"/>
  <c r="H66" i="4"/>
  <c r="E66" i="4"/>
  <c r="A66" i="4"/>
  <c r="J65" i="4"/>
  <c r="H65" i="4"/>
  <c r="E65" i="4"/>
  <c r="A65" i="4"/>
  <c r="J64" i="4"/>
  <c r="H64" i="4"/>
  <c r="E64" i="4"/>
  <c r="A64" i="4"/>
  <c r="J63" i="4"/>
  <c r="H63" i="4"/>
  <c r="E63" i="4"/>
  <c r="A63" i="4"/>
  <c r="J62" i="4"/>
  <c r="H62" i="4"/>
  <c r="E62" i="4"/>
  <c r="A62" i="4"/>
  <c r="J61" i="4"/>
  <c r="H61" i="4"/>
  <c r="E61" i="4"/>
  <c r="A61" i="4"/>
  <c r="J60" i="4"/>
  <c r="H60" i="4"/>
  <c r="E60" i="4"/>
  <c r="A60" i="4"/>
  <c r="J59" i="4"/>
  <c r="H59" i="4"/>
  <c r="E59" i="4"/>
  <c r="A59" i="4"/>
  <c r="J58" i="4"/>
  <c r="H58" i="4"/>
  <c r="E58" i="4"/>
  <c r="A58" i="4"/>
  <c r="J57" i="4"/>
  <c r="H57" i="4"/>
  <c r="E57" i="4"/>
  <c r="A57" i="4"/>
  <c r="J56" i="4"/>
  <c r="H56" i="4"/>
  <c r="E56" i="4"/>
  <c r="A56" i="4"/>
  <c r="J55" i="4"/>
  <c r="H55" i="4"/>
  <c r="E55" i="4"/>
  <c r="A55" i="4"/>
  <c r="J54" i="4"/>
  <c r="H54" i="4"/>
  <c r="E54" i="4"/>
  <c r="A54" i="4"/>
  <c r="J53" i="4"/>
  <c r="H53" i="4"/>
  <c r="E53" i="4"/>
  <c r="A53" i="4"/>
  <c r="J52" i="4"/>
  <c r="H52" i="4"/>
  <c r="E52" i="4"/>
  <c r="A52" i="4"/>
  <c r="J51" i="4"/>
  <c r="H51" i="4"/>
  <c r="E51" i="4"/>
  <c r="A51" i="4"/>
  <c r="J50" i="4"/>
  <c r="H50" i="4"/>
  <c r="E50" i="4"/>
  <c r="A50" i="4"/>
  <c r="J49" i="4"/>
  <c r="H49" i="4"/>
  <c r="E49" i="4"/>
  <c r="A49" i="4"/>
  <c r="J48" i="4"/>
  <c r="H48" i="4"/>
  <c r="E48" i="4"/>
  <c r="A48" i="4"/>
  <c r="J47" i="4"/>
  <c r="H47" i="4"/>
  <c r="E47" i="4"/>
  <c r="A47" i="4"/>
  <c r="J46" i="4"/>
  <c r="H46" i="4"/>
  <c r="E46" i="4"/>
  <c r="A46" i="4"/>
  <c r="J45" i="4"/>
  <c r="H45" i="4"/>
  <c r="E45" i="4"/>
  <c r="A45" i="4"/>
  <c r="J44" i="4"/>
  <c r="H44" i="4"/>
  <c r="E44" i="4"/>
  <c r="A44" i="4"/>
  <c r="J43" i="4"/>
  <c r="H43" i="4"/>
  <c r="E43" i="4"/>
  <c r="A43" i="4"/>
  <c r="J42" i="4"/>
  <c r="H42" i="4"/>
  <c r="E42" i="4"/>
  <c r="A42" i="4"/>
  <c r="J41" i="4"/>
  <c r="H41" i="4"/>
  <c r="E41" i="4"/>
  <c r="A41" i="4"/>
  <c r="J40" i="4"/>
  <c r="H40" i="4"/>
  <c r="E40" i="4"/>
  <c r="A40" i="4"/>
  <c r="J39" i="4"/>
  <c r="H39" i="4"/>
  <c r="E39" i="4"/>
  <c r="A39" i="4"/>
  <c r="J38" i="4"/>
  <c r="H38" i="4"/>
  <c r="E38" i="4"/>
  <c r="A38" i="4"/>
  <c r="J37" i="4"/>
  <c r="H37" i="4"/>
  <c r="E37" i="4"/>
  <c r="A37" i="4"/>
  <c r="J36" i="4"/>
  <c r="H36" i="4"/>
  <c r="E36" i="4"/>
  <c r="A36" i="4"/>
  <c r="J35" i="4"/>
  <c r="H35" i="4"/>
  <c r="E35" i="4"/>
  <c r="A35" i="4"/>
  <c r="J34" i="4"/>
  <c r="H34" i="4"/>
  <c r="E34" i="4"/>
  <c r="A34" i="4"/>
  <c r="J33" i="4"/>
  <c r="H33" i="4"/>
  <c r="E33" i="4"/>
  <c r="A33" i="4"/>
  <c r="J32" i="4"/>
  <c r="H32" i="4"/>
  <c r="E32" i="4"/>
  <c r="A32" i="4"/>
  <c r="J31" i="4"/>
  <c r="H31" i="4"/>
  <c r="E31" i="4"/>
  <c r="A31" i="4"/>
  <c r="J30" i="4"/>
  <c r="H30" i="4"/>
  <c r="E30" i="4"/>
  <c r="A30" i="4"/>
  <c r="J29" i="4"/>
  <c r="H29" i="4"/>
  <c r="E29" i="4"/>
  <c r="A29" i="4"/>
  <c r="J28" i="4"/>
  <c r="H28" i="4"/>
  <c r="E28" i="4"/>
  <c r="A28" i="4"/>
  <c r="J27" i="4"/>
  <c r="H27" i="4"/>
  <c r="E27" i="4"/>
  <c r="A27" i="4"/>
  <c r="J26" i="4"/>
  <c r="H26" i="4"/>
  <c r="E26" i="4"/>
  <c r="A26" i="4"/>
  <c r="J25" i="4"/>
  <c r="H25" i="4"/>
  <c r="E25" i="4"/>
  <c r="A25" i="4"/>
  <c r="J24" i="4"/>
  <c r="H24" i="4"/>
  <c r="E24" i="4"/>
  <c r="A24" i="4"/>
  <c r="J23" i="4"/>
  <c r="H23" i="4"/>
  <c r="E23" i="4"/>
  <c r="A23" i="4"/>
  <c r="J22" i="4"/>
  <c r="H22" i="4"/>
  <c r="E22" i="4"/>
  <c r="A22" i="4"/>
  <c r="J21" i="4"/>
  <c r="H21" i="4"/>
  <c r="E21" i="4"/>
  <c r="A21" i="4"/>
  <c r="J20" i="4"/>
  <c r="H20" i="4"/>
  <c r="E20" i="4"/>
  <c r="A20" i="4"/>
  <c r="J19" i="4"/>
  <c r="H19" i="4"/>
  <c r="E19" i="4"/>
  <c r="A19" i="4"/>
  <c r="J18" i="4"/>
  <c r="H18" i="4"/>
  <c r="E18" i="4"/>
  <c r="A18" i="4"/>
  <c r="J17" i="4"/>
  <c r="H17" i="4"/>
  <c r="E17" i="4"/>
  <c r="A17" i="4"/>
  <c r="J16" i="4"/>
  <c r="H16" i="4"/>
  <c r="E16" i="4"/>
  <c r="A16" i="4"/>
  <c r="J15" i="4"/>
  <c r="H15" i="4"/>
  <c r="E15" i="4"/>
  <c r="A15" i="4"/>
  <c r="J14" i="4"/>
  <c r="H14" i="4"/>
  <c r="E14" i="4"/>
  <c r="A14" i="4"/>
  <c r="J13" i="4"/>
  <c r="H13" i="4"/>
  <c r="E13" i="4"/>
  <c r="A13" i="4"/>
  <c r="J12" i="4"/>
  <c r="H12" i="4"/>
  <c r="E12" i="4"/>
  <c r="A12" i="4"/>
  <c r="J11" i="4"/>
  <c r="H11" i="4"/>
  <c r="E11" i="4"/>
  <c r="A11" i="4"/>
  <c r="J10" i="4"/>
  <c r="H10" i="4"/>
  <c r="E10" i="4"/>
  <c r="A10" i="4"/>
  <c r="J9" i="4"/>
  <c r="H9" i="4"/>
  <c r="E9" i="4"/>
  <c r="A9" i="4"/>
  <c r="J8" i="4"/>
  <c r="H8" i="4"/>
  <c r="E8" i="4"/>
  <c r="A8" i="4"/>
  <c r="J7" i="4"/>
  <c r="H7" i="4"/>
  <c r="E7" i="4"/>
  <c r="A7" i="4"/>
  <c r="J6" i="4"/>
  <c r="H6" i="4"/>
  <c r="E6" i="4"/>
  <c r="A6" i="4"/>
  <c r="J5" i="4"/>
  <c r="H5" i="4"/>
  <c r="E5" i="4"/>
  <c r="A5" i="4"/>
  <c r="J4" i="4"/>
  <c r="H4" i="4"/>
  <c r="E4" i="4"/>
  <c r="A4" i="4"/>
  <c r="J3" i="4"/>
  <c r="H3" i="4"/>
  <c r="E3" i="4"/>
  <c r="A3" i="4"/>
  <c r="J2" i="4"/>
  <c r="H2" i="4"/>
  <c r="E2" i="4"/>
  <c r="A2" i="4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A169" i="3"/>
  <c r="C169" i="3" s="1"/>
  <c r="A168" i="3"/>
  <c r="C168" i="3" s="1"/>
  <c r="A167" i="3"/>
  <c r="C167" i="3" s="1"/>
  <c r="A166" i="3"/>
  <c r="C166" i="3" s="1"/>
  <c r="A165" i="3"/>
  <c r="C165" i="3" s="1"/>
  <c r="A164" i="3"/>
  <c r="C164" i="3" s="1"/>
  <c r="A163" i="3"/>
  <c r="C163" i="3" s="1"/>
  <c r="A162" i="3"/>
  <c r="C162" i="3" s="1"/>
  <c r="A161" i="3"/>
  <c r="C161" i="3" s="1"/>
  <c r="A160" i="3"/>
  <c r="C160" i="3" s="1"/>
  <c r="A159" i="3"/>
  <c r="C159" i="3" s="1"/>
  <c r="A158" i="3"/>
  <c r="C158" i="3" s="1"/>
  <c r="H157" i="3"/>
  <c r="E157" i="3"/>
  <c r="C157" i="3"/>
  <c r="C156" i="3"/>
  <c r="H156" i="3" s="1"/>
  <c r="H155" i="3"/>
  <c r="E155" i="3"/>
  <c r="C155" i="3"/>
  <c r="C154" i="3"/>
  <c r="H154" i="3" s="1"/>
  <c r="H153" i="3"/>
  <c r="E153" i="3"/>
  <c r="C153" i="3"/>
  <c r="C152" i="3"/>
  <c r="H152" i="3" s="1"/>
  <c r="H151" i="3"/>
  <c r="E151" i="3"/>
  <c r="C151" i="3"/>
  <c r="C150" i="3"/>
  <c r="H149" i="3"/>
  <c r="E149" i="3"/>
  <c r="C149" i="3"/>
  <c r="C148" i="3"/>
  <c r="H147" i="3"/>
  <c r="E147" i="3"/>
  <c r="C147" i="3"/>
  <c r="C146" i="3"/>
  <c r="J145" i="3"/>
  <c r="H145" i="3"/>
  <c r="E145" i="3"/>
  <c r="K145" i="3" s="1"/>
  <c r="A145" i="3"/>
  <c r="J144" i="3"/>
  <c r="H144" i="3"/>
  <c r="E144" i="3"/>
  <c r="K144" i="3" s="1"/>
  <c r="A144" i="3"/>
  <c r="J143" i="3"/>
  <c r="H143" i="3"/>
  <c r="E143" i="3"/>
  <c r="K143" i="3" s="1"/>
  <c r="A143" i="3"/>
  <c r="J142" i="3"/>
  <c r="H142" i="3"/>
  <c r="E142" i="3"/>
  <c r="K142" i="3" s="1"/>
  <c r="A142" i="3"/>
  <c r="J141" i="3"/>
  <c r="H141" i="3"/>
  <c r="E141" i="3"/>
  <c r="K141" i="3" s="1"/>
  <c r="A141" i="3"/>
  <c r="J140" i="3"/>
  <c r="H140" i="3"/>
  <c r="E140" i="3"/>
  <c r="K140" i="3" s="1"/>
  <c r="A140" i="3"/>
  <c r="J139" i="3"/>
  <c r="H139" i="3"/>
  <c r="E139" i="3"/>
  <c r="K139" i="3" s="1"/>
  <c r="A139" i="3"/>
  <c r="J138" i="3"/>
  <c r="H138" i="3"/>
  <c r="E138" i="3"/>
  <c r="K138" i="3" s="1"/>
  <c r="A138" i="3"/>
  <c r="J137" i="3"/>
  <c r="H137" i="3"/>
  <c r="E137" i="3"/>
  <c r="K137" i="3" s="1"/>
  <c r="A137" i="3"/>
  <c r="J136" i="3"/>
  <c r="H136" i="3"/>
  <c r="E136" i="3"/>
  <c r="K136" i="3" s="1"/>
  <c r="A136" i="3"/>
  <c r="J135" i="3"/>
  <c r="H135" i="3"/>
  <c r="E135" i="3"/>
  <c r="K135" i="3" s="1"/>
  <c r="A135" i="3"/>
  <c r="J134" i="3"/>
  <c r="H134" i="3"/>
  <c r="E134" i="3"/>
  <c r="K134" i="3" s="1"/>
  <c r="A134" i="3"/>
  <c r="J133" i="3"/>
  <c r="H133" i="3"/>
  <c r="E133" i="3"/>
  <c r="K133" i="3" s="1"/>
  <c r="A133" i="3"/>
  <c r="J132" i="3"/>
  <c r="H132" i="3"/>
  <c r="E132" i="3"/>
  <c r="K132" i="3" s="1"/>
  <c r="A132" i="3"/>
  <c r="J131" i="3"/>
  <c r="H131" i="3"/>
  <c r="E131" i="3"/>
  <c r="K131" i="3" s="1"/>
  <c r="A131" i="3"/>
  <c r="J130" i="3"/>
  <c r="H130" i="3"/>
  <c r="E130" i="3"/>
  <c r="K130" i="3" s="1"/>
  <c r="A130" i="3"/>
  <c r="J129" i="3"/>
  <c r="H129" i="3"/>
  <c r="E129" i="3"/>
  <c r="K129" i="3" s="1"/>
  <c r="A129" i="3"/>
  <c r="J128" i="3"/>
  <c r="H128" i="3"/>
  <c r="E128" i="3"/>
  <c r="K128" i="3" s="1"/>
  <c r="A128" i="3"/>
  <c r="J127" i="3"/>
  <c r="H127" i="3"/>
  <c r="E127" i="3"/>
  <c r="K127" i="3" s="1"/>
  <c r="A127" i="3"/>
  <c r="J126" i="3"/>
  <c r="H126" i="3"/>
  <c r="E126" i="3"/>
  <c r="K126" i="3" s="1"/>
  <c r="A126" i="3"/>
  <c r="J125" i="3"/>
  <c r="H125" i="3"/>
  <c r="E125" i="3"/>
  <c r="K125" i="3" s="1"/>
  <c r="A125" i="3"/>
  <c r="J124" i="3"/>
  <c r="H124" i="3"/>
  <c r="E124" i="3"/>
  <c r="K124" i="3" s="1"/>
  <c r="A124" i="3"/>
  <c r="J123" i="3"/>
  <c r="H123" i="3"/>
  <c r="E123" i="3"/>
  <c r="K123" i="3" s="1"/>
  <c r="A123" i="3"/>
  <c r="J122" i="3"/>
  <c r="H122" i="3"/>
  <c r="E122" i="3"/>
  <c r="K122" i="3" s="1"/>
  <c r="A122" i="3"/>
  <c r="J121" i="3"/>
  <c r="H121" i="3"/>
  <c r="E121" i="3"/>
  <c r="K121" i="3" s="1"/>
  <c r="A121" i="3"/>
  <c r="J120" i="3"/>
  <c r="H120" i="3"/>
  <c r="E120" i="3"/>
  <c r="K120" i="3" s="1"/>
  <c r="A120" i="3"/>
  <c r="J119" i="3"/>
  <c r="H119" i="3"/>
  <c r="E119" i="3"/>
  <c r="K119" i="3" s="1"/>
  <c r="A119" i="3"/>
  <c r="J118" i="3"/>
  <c r="H118" i="3"/>
  <c r="E118" i="3"/>
  <c r="K118" i="3" s="1"/>
  <c r="A118" i="3"/>
  <c r="J117" i="3"/>
  <c r="H117" i="3"/>
  <c r="E117" i="3"/>
  <c r="K117" i="3" s="1"/>
  <c r="A117" i="3"/>
  <c r="J116" i="3"/>
  <c r="H116" i="3"/>
  <c r="E116" i="3"/>
  <c r="K116" i="3" s="1"/>
  <c r="A116" i="3"/>
  <c r="J115" i="3"/>
  <c r="H115" i="3"/>
  <c r="E115" i="3"/>
  <c r="K115" i="3" s="1"/>
  <c r="A115" i="3"/>
  <c r="J114" i="3"/>
  <c r="H114" i="3"/>
  <c r="E114" i="3"/>
  <c r="K114" i="3" s="1"/>
  <c r="A114" i="3"/>
  <c r="J113" i="3"/>
  <c r="H113" i="3"/>
  <c r="E113" i="3"/>
  <c r="K113" i="3" s="1"/>
  <c r="A113" i="3"/>
  <c r="J112" i="3"/>
  <c r="H112" i="3"/>
  <c r="E112" i="3"/>
  <c r="K112" i="3" s="1"/>
  <c r="A112" i="3"/>
  <c r="J111" i="3"/>
  <c r="H111" i="3"/>
  <c r="E111" i="3"/>
  <c r="K111" i="3" s="1"/>
  <c r="A111" i="3"/>
  <c r="J110" i="3"/>
  <c r="H110" i="3"/>
  <c r="E110" i="3"/>
  <c r="K110" i="3" s="1"/>
  <c r="A110" i="3"/>
  <c r="J109" i="3"/>
  <c r="H109" i="3"/>
  <c r="E109" i="3"/>
  <c r="K109" i="3" s="1"/>
  <c r="A109" i="3"/>
  <c r="J108" i="3"/>
  <c r="H108" i="3"/>
  <c r="E108" i="3"/>
  <c r="K108" i="3" s="1"/>
  <c r="A108" i="3"/>
  <c r="J107" i="3"/>
  <c r="H107" i="3"/>
  <c r="E107" i="3"/>
  <c r="K107" i="3" s="1"/>
  <c r="A107" i="3"/>
  <c r="J106" i="3"/>
  <c r="H106" i="3"/>
  <c r="E106" i="3"/>
  <c r="K106" i="3" s="1"/>
  <c r="A106" i="3"/>
  <c r="J105" i="3"/>
  <c r="H105" i="3"/>
  <c r="E105" i="3"/>
  <c r="K105" i="3" s="1"/>
  <c r="A105" i="3"/>
  <c r="J104" i="3"/>
  <c r="H104" i="3"/>
  <c r="E104" i="3"/>
  <c r="K104" i="3" s="1"/>
  <c r="A104" i="3"/>
  <c r="J103" i="3"/>
  <c r="H103" i="3"/>
  <c r="E103" i="3"/>
  <c r="K103" i="3" s="1"/>
  <c r="A103" i="3"/>
  <c r="J102" i="3"/>
  <c r="H102" i="3"/>
  <c r="E102" i="3"/>
  <c r="K102" i="3" s="1"/>
  <c r="A102" i="3"/>
  <c r="J101" i="3"/>
  <c r="H101" i="3"/>
  <c r="E101" i="3"/>
  <c r="K101" i="3" s="1"/>
  <c r="A101" i="3"/>
  <c r="J100" i="3"/>
  <c r="H100" i="3"/>
  <c r="E100" i="3"/>
  <c r="K100" i="3" s="1"/>
  <c r="A100" i="3"/>
  <c r="J99" i="3"/>
  <c r="H99" i="3"/>
  <c r="E99" i="3"/>
  <c r="K99" i="3" s="1"/>
  <c r="A99" i="3"/>
  <c r="J98" i="3"/>
  <c r="H98" i="3"/>
  <c r="E98" i="3"/>
  <c r="K98" i="3" s="1"/>
  <c r="A98" i="3"/>
  <c r="J97" i="3"/>
  <c r="H97" i="3"/>
  <c r="E97" i="3"/>
  <c r="K97" i="3" s="1"/>
  <c r="A97" i="3"/>
  <c r="J96" i="3"/>
  <c r="H96" i="3"/>
  <c r="E96" i="3"/>
  <c r="K96" i="3" s="1"/>
  <c r="A96" i="3"/>
  <c r="J95" i="3"/>
  <c r="H95" i="3"/>
  <c r="E95" i="3"/>
  <c r="K95" i="3" s="1"/>
  <c r="A95" i="3"/>
  <c r="J94" i="3"/>
  <c r="H94" i="3"/>
  <c r="E94" i="3"/>
  <c r="K94" i="3" s="1"/>
  <c r="A94" i="3"/>
  <c r="J93" i="3"/>
  <c r="H93" i="3"/>
  <c r="E93" i="3"/>
  <c r="K93" i="3" s="1"/>
  <c r="A93" i="3"/>
  <c r="J92" i="3"/>
  <c r="H92" i="3"/>
  <c r="E92" i="3"/>
  <c r="K92" i="3" s="1"/>
  <c r="A92" i="3"/>
  <c r="J91" i="3"/>
  <c r="H91" i="3"/>
  <c r="E91" i="3"/>
  <c r="K91" i="3" s="1"/>
  <c r="A91" i="3"/>
  <c r="J90" i="3"/>
  <c r="H90" i="3"/>
  <c r="E90" i="3"/>
  <c r="K90" i="3" s="1"/>
  <c r="A90" i="3"/>
  <c r="J89" i="3"/>
  <c r="H89" i="3"/>
  <c r="E89" i="3"/>
  <c r="K89" i="3" s="1"/>
  <c r="A89" i="3"/>
  <c r="J88" i="3"/>
  <c r="H88" i="3"/>
  <c r="E88" i="3"/>
  <c r="K88" i="3" s="1"/>
  <c r="A88" i="3"/>
  <c r="J87" i="3"/>
  <c r="H87" i="3"/>
  <c r="E87" i="3"/>
  <c r="K87" i="3" s="1"/>
  <c r="A87" i="3"/>
  <c r="J86" i="3"/>
  <c r="H86" i="3"/>
  <c r="E86" i="3"/>
  <c r="K86" i="3" s="1"/>
  <c r="A86" i="3"/>
  <c r="J85" i="3"/>
  <c r="H85" i="3"/>
  <c r="E85" i="3"/>
  <c r="A85" i="3"/>
  <c r="J84" i="3"/>
  <c r="H84" i="3"/>
  <c r="E84" i="3"/>
  <c r="A84" i="3"/>
  <c r="J83" i="3"/>
  <c r="H83" i="3"/>
  <c r="E83" i="3"/>
  <c r="A83" i="3"/>
  <c r="J82" i="3"/>
  <c r="H82" i="3"/>
  <c r="E82" i="3"/>
  <c r="A82" i="3"/>
  <c r="J81" i="3"/>
  <c r="H81" i="3"/>
  <c r="E81" i="3"/>
  <c r="A81" i="3"/>
  <c r="J80" i="3"/>
  <c r="H80" i="3"/>
  <c r="E80" i="3"/>
  <c r="A80" i="3"/>
  <c r="J79" i="3"/>
  <c r="H79" i="3"/>
  <c r="E79" i="3"/>
  <c r="A79" i="3"/>
  <c r="J78" i="3"/>
  <c r="H78" i="3"/>
  <c r="E78" i="3"/>
  <c r="A78" i="3"/>
  <c r="J77" i="3"/>
  <c r="H77" i="3"/>
  <c r="E77" i="3"/>
  <c r="A77" i="3"/>
  <c r="J76" i="3"/>
  <c r="H76" i="3"/>
  <c r="E76" i="3"/>
  <c r="A76" i="3"/>
  <c r="J75" i="3"/>
  <c r="H75" i="3"/>
  <c r="E75" i="3"/>
  <c r="A75" i="3"/>
  <c r="J74" i="3"/>
  <c r="H74" i="3"/>
  <c r="E74" i="3"/>
  <c r="A74" i="3"/>
  <c r="J73" i="3"/>
  <c r="H73" i="3"/>
  <c r="E73" i="3"/>
  <c r="A73" i="3"/>
  <c r="J72" i="3"/>
  <c r="H72" i="3"/>
  <c r="E72" i="3"/>
  <c r="A72" i="3"/>
  <c r="J71" i="3"/>
  <c r="H71" i="3"/>
  <c r="E71" i="3"/>
  <c r="A71" i="3"/>
  <c r="J70" i="3"/>
  <c r="H70" i="3"/>
  <c r="E70" i="3"/>
  <c r="A70" i="3"/>
  <c r="J69" i="3"/>
  <c r="H69" i="3"/>
  <c r="E69" i="3"/>
  <c r="A69" i="3"/>
  <c r="J68" i="3"/>
  <c r="H68" i="3"/>
  <c r="E68" i="3"/>
  <c r="A68" i="3"/>
  <c r="J67" i="3"/>
  <c r="H67" i="3"/>
  <c r="E67" i="3"/>
  <c r="A67" i="3"/>
  <c r="J66" i="3"/>
  <c r="H66" i="3"/>
  <c r="E66" i="3"/>
  <c r="A66" i="3"/>
  <c r="J65" i="3"/>
  <c r="H65" i="3"/>
  <c r="E65" i="3"/>
  <c r="A65" i="3"/>
  <c r="J64" i="3"/>
  <c r="H64" i="3"/>
  <c r="E64" i="3"/>
  <c r="A64" i="3"/>
  <c r="J63" i="3"/>
  <c r="H63" i="3"/>
  <c r="E63" i="3"/>
  <c r="A63" i="3"/>
  <c r="J62" i="3"/>
  <c r="H62" i="3"/>
  <c r="E62" i="3"/>
  <c r="A62" i="3"/>
  <c r="J61" i="3"/>
  <c r="H61" i="3"/>
  <c r="E61" i="3"/>
  <c r="A61" i="3"/>
  <c r="J60" i="3"/>
  <c r="H60" i="3"/>
  <c r="E60" i="3"/>
  <c r="A60" i="3"/>
  <c r="J59" i="3"/>
  <c r="H59" i="3"/>
  <c r="E59" i="3"/>
  <c r="A59" i="3"/>
  <c r="J58" i="3"/>
  <c r="H58" i="3"/>
  <c r="E58" i="3"/>
  <c r="A58" i="3"/>
  <c r="J57" i="3"/>
  <c r="H57" i="3"/>
  <c r="E57" i="3"/>
  <c r="A57" i="3"/>
  <c r="J56" i="3"/>
  <c r="H56" i="3"/>
  <c r="E56" i="3"/>
  <c r="A56" i="3"/>
  <c r="J55" i="3"/>
  <c r="H55" i="3"/>
  <c r="E55" i="3"/>
  <c r="A55" i="3"/>
  <c r="J54" i="3"/>
  <c r="H54" i="3"/>
  <c r="E54" i="3"/>
  <c r="A54" i="3"/>
  <c r="J53" i="3"/>
  <c r="H53" i="3"/>
  <c r="E53" i="3"/>
  <c r="A53" i="3"/>
  <c r="J52" i="3"/>
  <c r="H52" i="3"/>
  <c r="E52" i="3"/>
  <c r="A52" i="3"/>
  <c r="J51" i="3"/>
  <c r="H51" i="3"/>
  <c r="E51" i="3"/>
  <c r="A51" i="3"/>
  <c r="J50" i="3"/>
  <c r="H50" i="3"/>
  <c r="E50" i="3"/>
  <c r="A50" i="3"/>
  <c r="J49" i="3"/>
  <c r="H49" i="3"/>
  <c r="E49" i="3"/>
  <c r="A49" i="3"/>
  <c r="J48" i="3"/>
  <c r="H48" i="3"/>
  <c r="E48" i="3"/>
  <c r="A48" i="3"/>
  <c r="J47" i="3"/>
  <c r="H47" i="3"/>
  <c r="E47" i="3"/>
  <c r="A47" i="3"/>
  <c r="J46" i="3"/>
  <c r="H46" i="3"/>
  <c r="E46" i="3"/>
  <c r="A46" i="3"/>
  <c r="J45" i="3"/>
  <c r="H45" i="3"/>
  <c r="E45" i="3"/>
  <c r="A45" i="3"/>
  <c r="J44" i="3"/>
  <c r="H44" i="3"/>
  <c r="E44" i="3"/>
  <c r="A44" i="3"/>
  <c r="J43" i="3"/>
  <c r="H43" i="3"/>
  <c r="E43" i="3"/>
  <c r="A43" i="3"/>
  <c r="J42" i="3"/>
  <c r="H42" i="3"/>
  <c r="E42" i="3"/>
  <c r="A42" i="3"/>
  <c r="J41" i="3"/>
  <c r="H41" i="3"/>
  <c r="E41" i="3"/>
  <c r="A41" i="3"/>
  <c r="J40" i="3"/>
  <c r="H40" i="3"/>
  <c r="E40" i="3"/>
  <c r="A40" i="3"/>
  <c r="J39" i="3"/>
  <c r="H39" i="3"/>
  <c r="E39" i="3"/>
  <c r="A39" i="3"/>
  <c r="J38" i="3"/>
  <c r="H38" i="3"/>
  <c r="E38" i="3"/>
  <c r="A38" i="3"/>
  <c r="J37" i="3"/>
  <c r="H37" i="3"/>
  <c r="E37" i="3"/>
  <c r="A37" i="3"/>
  <c r="J36" i="3"/>
  <c r="H36" i="3"/>
  <c r="E36" i="3"/>
  <c r="A36" i="3"/>
  <c r="J35" i="3"/>
  <c r="H35" i="3"/>
  <c r="E35" i="3"/>
  <c r="A35" i="3"/>
  <c r="J34" i="3"/>
  <c r="H34" i="3"/>
  <c r="E34" i="3"/>
  <c r="A34" i="3"/>
  <c r="J33" i="3"/>
  <c r="H33" i="3"/>
  <c r="E33" i="3"/>
  <c r="A33" i="3"/>
  <c r="J32" i="3"/>
  <c r="H32" i="3"/>
  <c r="E32" i="3"/>
  <c r="A32" i="3"/>
  <c r="J31" i="3"/>
  <c r="H31" i="3"/>
  <c r="E31" i="3"/>
  <c r="A31" i="3"/>
  <c r="J30" i="3"/>
  <c r="H30" i="3"/>
  <c r="E30" i="3"/>
  <c r="A30" i="3"/>
  <c r="J29" i="3"/>
  <c r="H29" i="3"/>
  <c r="E29" i="3"/>
  <c r="A29" i="3"/>
  <c r="J28" i="3"/>
  <c r="H28" i="3"/>
  <c r="E28" i="3"/>
  <c r="A28" i="3"/>
  <c r="J27" i="3"/>
  <c r="H27" i="3"/>
  <c r="E27" i="3"/>
  <c r="A27" i="3"/>
  <c r="J26" i="3"/>
  <c r="H26" i="3"/>
  <c r="E26" i="3"/>
  <c r="A26" i="3"/>
  <c r="J25" i="3"/>
  <c r="H25" i="3"/>
  <c r="E25" i="3"/>
  <c r="A25" i="3"/>
  <c r="J24" i="3"/>
  <c r="H24" i="3"/>
  <c r="E24" i="3"/>
  <c r="A24" i="3"/>
  <c r="J23" i="3"/>
  <c r="H23" i="3"/>
  <c r="E23" i="3"/>
  <c r="A23" i="3"/>
  <c r="J22" i="3"/>
  <c r="H22" i="3"/>
  <c r="E22" i="3"/>
  <c r="A22" i="3"/>
  <c r="J21" i="3"/>
  <c r="H21" i="3"/>
  <c r="E21" i="3"/>
  <c r="A21" i="3"/>
  <c r="J20" i="3"/>
  <c r="H20" i="3"/>
  <c r="E20" i="3"/>
  <c r="A20" i="3"/>
  <c r="J19" i="3"/>
  <c r="H19" i="3"/>
  <c r="E19" i="3"/>
  <c r="A19" i="3"/>
  <c r="J18" i="3"/>
  <c r="H18" i="3"/>
  <c r="E18" i="3"/>
  <c r="A18" i="3"/>
  <c r="J17" i="3"/>
  <c r="H17" i="3"/>
  <c r="E17" i="3"/>
  <c r="A17" i="3"/>
  <c r="J16" i="3"/>
  <c r="H16" i="3"/>
  <c r="E16" i="3"/>
  <c r="A16" i="3"/>
  <c r="J15" i="3"/>
  <c r="H15" i="3"/>
  <c r="E15" i="3"/>
  <c r="A15" i="3"/>
  <c r="J14" i="3"/>
  <c r="H14" i="3"/>
  <c r="E14" i="3"/>
  <c r="A14" i="3"/>
  <c r="J13" i="3"/>
  <c r="H13" i="3"/>
  <c r="E13" i="3"/>
  <c r="A13" i="3"/>
  <c r="J12" i="3"/>
  <c r="H12" i="3"/>
  <c r="E12" i="3"/>
  <c r="A12" i="3"/>
  <c r="J11" i="3"/>
  <c r="H11" i="3"/>
  <c r="E11" i="3"/>
  <c r="A11" i="3"/>
  <c r="J10" i="3"/>
  <c r="H10" i="3"/>
  <c r="E10" i="3"/>
  <c r="A10" i="3"/>
  <c r="J9" i="3"/>
  <c r="H9" i="3"/>
  <c r="E9" i="3"/>
  <c r="A9" i="3"/>
  <c r="J8" i="3"/>
  <c r="H8" i="3"/>
  <c r="E8" i="3"/>
  <c r="A8" i="3"/>
  <c r="J7" i="3"/>
  <c r="H7" i="3"/>
  <c r="E7" i="3"/>
  <c r="A7" i="3"/>
  <c r="J6" i="3"/>
  <c r="H6" i="3"/>
  <c r="E6" i="3"/>
  <c r="A6" i="3"/>
  <c r="J5" i="3"/>
  <c r="H5" i="3"/>
  <c r="E5" i="3"/>
  <c r="A5" i="3"/>
  <c r="J4" i="3"/>
  <c r="H4" i="3"/>
  <c r="E4" i="3"/>
  <c r="A4" i="3"/>
  <c r="J3" i="3"/>
  <c r="H3" i="3"/>
  <c r="E3" i="3"/>
  <c r="A3" i="3"/>
  <c r="J2" i="3"/>
  <c r="H2" i="3"/>
  <c r="E2" i="3"/>
  <c r="A2" i="3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H157" i="2"/>
  <c r="E157" i="2"/>
  <c r="C157" i="2"/>
  <c r="C156" i="2"/>
  <c r="H156" i="2" s="1"/>
  <c r="H155" i="2"/>
  <c r="E155" i="2"/>
  <c r="C155" i="2"/>
  <c r="C154" i="2"/>
  <c r="H154" i="2" s="1"/>
  <c r="H153" i="2"/>
  <c r="E153" i="2"/>
  <c r="C153" i="2"/>
  <c r="C152" i="2"/>
  <c r="H152" i="2" s="1"/>
  <c r="H151" i="2"/>
  <c r="E151" i="2"/>
  <c r="C151" i="2"/>
  <c r="C150" i="2"/>
  <c r="H150" i="2" s="1"/>
  <c r="H149" i="2"/>
  <c r="E149" i="2"/>
  <c r="C149" i="2"/>
  <c r="C148" i="2"/>
  <c r="H148" i="2" s="1"/>
  <c r="H147" i="2"/>
  <c r="E147" i="2"/>
  <c r="C147" i="2"/>
  <c r="C146" i="2"/>
  <c r="J145" i="2"/>
  <c r="H145" i="2"/>
  <c r="E145" i="2"/>
  <c r="K145" i="2" s="1"/>
  <c r="A145" i="2"/>
  <c r="J144" i="2"/>
  <c r="H144" i="2"/>
  <c r="E144" i="2"/>
  <c r="K144" i="2" s="1"/>
  <c r="A144" i="2"/>
  <c r="J143" i="2"/>
  <c r="H143" i="2"/>
  <c r="E143" i="2"/>
  <c r="K143" i="2" s="1"/>
  <c r="A143" i="2"/>
  <c r="J142" i="2"/>
  <c r="H142" i="2"/>
  <c r="E142" i="2"/>
  <c r="K142" i="2" s="1"/>
  <c r="A142" i="2"/>
  <c r="J141" i="2"/>
  <c r="H141" i="2"/>
  <c r="E141" i="2"/>
  <c r="K141" i="2" s="1"/>
  <c r="A141" i="2"/>
  <c r="J140" i="2"/>
  <c r="H140" i="2"/>
  <c r="E140" i="2"/>
  <c r="K140" i="2" s="1"/>
  <c r="A140" i="2"/>
  <c r="J139" i="2"/>
  <c r="H139" i="2"/>
  <c r="E139" i="2"/>
  <c r="K139" i="2" s="1"/>
  <c r="A139" i="2"/>
  <c r="J138" i="2"/>
  <c r="H138" i="2"/>
  <c r="E138" i="2"/>
  <c r="K138" i="2" s="1"/>
  <c r="A138" i="2"/>
  <c r="J137" i="2"/>
  <c r="H137" i="2"/>
  <c r="E137" i="2"/>
  <c r="K137" i="2" s="1"/>
  <c r="A137" i="2"/>
  <c r="J136" i="2"/>
  <c r="H136" i="2"/>
  <c r="E136" i="2"/>
  <c r="K136" i="2" s="1"/>
  <c r="A136" i="2"/>
  <c r="J135" i="2"/>
  <c r="H135" i="2"/>
  <c r="E135" i="2"/>
  <c r="K135" i="2" s="1"/>
  <c r="A135" i="2"/>
  <c r="J134" i="2"/>
  <c r="H134" i="2"/>
  <c r="E134" i="2"/>
  <c r="K134" i="2" s="1"/>
  <c r="A134" i="2"/>
  <c r="J133" i="2"/>
  <c r="H133" i="2"/>
  <c r="E133" i="2"/>
  <c r="K133" i="2" s="1"/>
  <c r="A133" i="2"/>
  <c r="J132" i="2"/>
  <c r="H132" i="2"/>
  <c r="E132" i="2"/>
  <c r="K132" i="2" s="1"/>
  <c r="A132" i="2"/>
  <c r="J131" i="2"/>
  <c r="H131" i="2"/>
  <c r="E131" i="2"/>
  <c r="K131" i="2" s="1"/>
  <c r="A131" i="2"/>
  <c r="J130" i="2"/>
  <c r="H130" i="2"/>
  <c r="E130" i="2"/>
  <c r="K130" i="2" s="1"/>
  <c r="A130" i="2"/>
  <c r="J129" i="2"/>
  <c r="H129" i="2"/>
  <c r="E129" i="2"/>
  <c r="K129" i="2" s="1"/>
  <c r="A129" i="2"/>
  <c r="J128" i="2"/>
  <c r="H128" i="2"/>
  <c r="E128" i="2"/>
  <c r="K128" i="2" s="1"/>
  <c r="A128" i="2"/>
  <c r="J127" i="2"/>
  <c r="H127" i="2"/>
  <c r="E127" i="2"/>
  <c r="K127" i="2" s="1"/>
  <c r="A127" i="2"/>
  <c r="J126" i="2"/>
  <c r="H126" i="2"/>
  <c r="E126" i="2"/>
  <c r="K126" i="2" s="1"/>
  <c r="A126" i="2"/>
  <c r="J125" i="2"/>
  <c r="H125" i="2"/>
  <c r="E125" i="2"/>
  <c r="K125" i="2" s="1"/>
  <c r="A125" i="2"/>
  <c r="J124" i="2"/>
  <c r="H124" i="2"/>
  <c r="E124" i="2"/>
  <c r="K124" i="2" s="1"/>
  <c r="A124" i="2"/>
  <c r="J123" i="2"/>
  <c r="H123" i="2"/>
  <c r="E123" i="2"/>
  <c r="K123" i="2" s="1"/>
  <c r="A123" i="2"/>
  <c r="J122" i="2"/>
  <c r="H122" i="2"/>
  <c r="E122" i="2"/>
  <c r="K122" i="2" s="1"/>
  <c r="A122" i="2"/>
  <c r="J121" i="2"/>
  <c r="H121" i="2"/>
  <c r="E121" i="2"/>
  <c r="K121" i="2" s="1"/>
  <c r="A121" i="2"/>
  <c r="J120" i="2"/>
  <c r="H120" i="2"/>
  <c r="E120" i="2"/>
  <c r="K120" i="2" s="1"/>
  <c r="A120" i="2"/>
  <c r="J119" i="2"/>
  <c r="H119" i="2"/>
  <c r="E119" i="2"/>
  <c r="K119" i="2" s="1"/>
  <c r="A119" i="2"/>
  <c r="J118" i="2"/>
  <c r="H118" i="2"/>
  <c r="E118" i="2"/>
  <c r="K118" i="2" s="1"/>
  <c r="A118" i="2"/>
  <c r="J117" i="2"/>
  <c r="H117" i="2"/>
  <c r="E117" i="2"/>
  <c r="K117" i="2" s="1"/>
  <c r="A117" i="2"/>
  <c r="J116" i="2"/>
  <c r="H116" i="2"/>
  <c r="E116" i="2"/>
  <c r="K116" i="2" s="1"/>
  <c r="A116" i="2"/>
  <c r="J115" i="2"/>
  <c r="H115" i="2"/>
  <c r="E115" i="2"/>
  <c r="K115" i="2" s="1"/>
  <c r="A115" i="2"/>
  <c r="J114" i="2"/>
  <c r="H114" i="2"/>
  <c r="E114" i="2"/>
  <c r="K114" i="2" s="1"/>
  <c r="A114" i="2"/>
  <c r="J113" i="2"/>
  <c r="H113" i="2"/>
  <c r="E113" i="2"/>
  <c r="K113" i="2" s="1"/>
  <c r="A113" i="2"/>
  <c r="J112" i="2"/>
  <c r="H112" i="2"/>
  <c r="E112" i="2"/>
  <c r="K112" i="2" s="1"/>
  <c r="A112" i="2"/>
  <c r="J111" i="2"/>
  <c r="H111" i="2"/>
  <c r="E111" i="2"/>
  <c r="K111" i="2" s="1"/>
  <c r="A111" i="2"/>
  <c r="J110" i="2"/>
  <c r="H110" i="2"/>
  <c r="E110" i="2"/>
  <c r="K110" i="2" s="1"/>
  <c r="A110" i="2"/>
  <c r="J109" i="2"/>
  <c r="H109" i="2"/>
  <c r="E109" i="2"/>
  <c r="K109" i="2" s="1"/>
  <c r="A109" i="2"/>
  <c r="J108" i="2"/>
  <c r="H108" i="2"/>
  <c r="E108" i="2"/>
  <c r="K108" i="2" s="1"/>
  <c r="A108" i="2"/>
  <c r="J107" i="2"/>
  <c r="H107" i="2"/>
  <c r="E107" i="2"/>
  <c r="K107" i="2" s="1"/>
  <c r="A107" i="2"/>
  <c r="J106" i="2"/>
  <c r="H106" i="2"/>
  <c r="E106" i="2"/>
  <c r="K106" i="2" s="1"/>
  <c r="A106" i="2"/>
  <c r="J105" i="2"/>
  <c r="H105" i="2"/>
  <c r="E105" i="2"/>
  <c r="K105" i="2" s="1"/>
  <c r="A105" i="2"/>
  <c r="J104" i="2"/>
  <c r="H104" i="2"/>
  <c r="E104" i="2"/>
  <c r="K104" i="2" s="1"/>
  <c r="A104" i="2"/>
  <c r="J103" i="2"/>
  <c r="H103" i="2"/>
  <c r="E103" i="2"/>
  <c r="K103" i="2" s="1"/>
  <c r="A103" i="2"/>
  <c r="J102" i="2"/>
  <c r="H102" i="2"/>
  <c r="E102" i="2"/>
  <c r="K102" i="2" s="1"/>
  <c r="A102" i="2"/>
  <c r="J101" i="2"/>
  <c r="H101" i="2"/>
  <c r="E101" i="2"/>
  <c r="K101" i="2" s="1"/>
  <c r="A101" i="2"/>
  <c r="J100" i="2"/>
  <c r="H100" i="2"/>
  <c r="E100" i="2"/>
  <c r="K100" i="2" s="1"/>
  <c r="A100" i="2"/>
  <c r="J99" i="2"/>
  <c r="H99" i="2"/>
  <c r="E99" i="2"/>
  <c r="K99" i="2" s="1"/>
  <c r="A99" i="2"/>
  <c r="J98" i="2"/>
  <c r="H98" i="2"/>
  <c r="E98" i="2"/>
  <c r="K98" i="2" s="1"/>
  <c r="A98" i="2"/>
  <c r="J97" i="2"/>
  <c r="H97" i="2"/>
  <c r="E97" i="2"/>
  <c r="K97" i="2" s="1"/>
  <c r="A97" i="2"/>
  <c r="J96" i="2"/>
  <c r="H96" i="2"/>
  <c r="E96" i="2"/>
  <c r="K96" i="2" s="1"/>
  <c r="A96" i="2"/>
  <c r="J95" i="2"/>
  <c r="H95" i="2"/>
  <c r="E95" i="2"/>
  <c r="K95" i="2" s="1"/>
  <c r="A95" i="2"/>
  <c r="J94" i="2"/>
  <c r="H94" i="2"/>
  <c r="E94" i="2"/>
  <c r="K94" i="2" s="1"/>
  <c r="A94" i="2"/>
  <c r="J93" i="2"/>
  <c r="H93" i="2"/>
  <c r="E93" i="2"/>
  <c r="K93" i="2" s="1"/>
  <c r="A93" i="2"/>
  <c r="J92" i="2"/>
  <c r="H92" i="2"/>
  <c r="E92" i="2"/>
  <c r="K92" i="2" s="1"/>
  <c r="A92" i="2"/>
  <c r="J91" i="2"/>
  <c r="H91" i="2"/>
  <c r="E91" i="2"/>
  <c r="K91" i="2" s="1"/>
  <c r="A91" i="2"/>
  <c r="J90" i="2"/>
  <c r="H90" i="2"/>
  <c r="E90" i="2"/>
  <c r="K90" i="2" s="1"/>
  <c r="A90" i="2"/>
  <c r="J89" i="2"/>
  <c r="H89" i="2"/>
  <c r="E89" i="2"/>
  <c r="K89" i="2" s="1"/>
  <c r="A89" i="2"/>
  <c r="J88" i="2"/>
  <c r="H88" i="2"/>
  <c r="E88" i="2"/>
  <c r="K88" i="2" s="1"/>
  <c r="A88" i="2"/>
  <c r="J87" i="2"/>
  <c r="H87" i="2"/>
  <c r="E87" i="2"/>
  <c r="K87" i="2" s="1"/>
  <c r="A87" i="2"/>
  <c r="J86" i="2"/>
  <c r="H86" i="2"/>
  <c r="E86" i="2"/>
  <c r="K86" i="2" s="1"/>
  <c r="A86" i="2"/>
  <c r="J85" i="2"/>
  <c r="H85" i="2"/>
  <c r="E85" i="2"/>
  <c r="A85" i="2"/>
  <c r="J84" i="2"/>
  <c r="H84" i="2"/>
  <c r="E84" i="2"/>
  <c r="A84" i="2"/>
  <c r="J83" i="2"/>
  <c r="H83" i="2"/>
  <c r="E83" i="2"/>
  <c r="A83" i="2"/>
  <c r="J82" i="2"/>
  <c r="H82" i="2"/>
  <c r="E82" i="2"/>
  <c r="A82" i="2"/>
  <c r="J81" i="2"/>
  <c r="H81" i="2"/>
  <c r="E81" i="2"/>
  <c r="A81" i="2"/>
  <c r="J80" i="2"/>
  <c r="H80" i="2"/>
  <c r="E80" i="2"/>
  <c r="A80" i="2"/>
  <c r="J79" i="2"/>
  <c r="H79" i="2"/>
  <c r="E79" i="2"/>
  <c r="A79" i="2"/>
  <c r="J78" i="2"/>
  <c r="H78" i="2"/>
  <c r="E78" i="2"/>
  <c r="A78" i="2"/>
  <c r="J77" i="2"/>
  <c r="H77" i="2"/>
  <c r="E77" i="2"/>
  <c r="A77" i="2"/>
  <c r="J76" i="2"/>
  <c r="H76" i="2"/>
  <c r="E76" i="2"/>
  <c r="A76" i="2"/>
  <c r="J75" i="2"/>
  <c r="H75" i="2"/>
  <c r="E75" i="2"/>
  <c r="A75" i="2"/>
  <c r="J74" i="2"/>
  <c r="H74" i="2"/>
  <c r="E74" i="2"/>
  <c r="A74" i="2"/>
  <c r="J73" i="2"/>
  <c r="H73" i="2"/>
  <c r="E73" i="2"/>
  <c r="A73" i="2"/>
  <c r="J72" i="2"/>
  <c r="H72" i="2"/>
  <c r="E72" i="2"/>
  <c r="A72" i="2"/>
  <c r="J71" i="2"/>
  <c r="H71" i="2"/>
  <c r="E71" i="2"/>
  <c r="A71" i="2"/>
  <c r="J70" i="2"/>
  <c r="H70" i="2"/>
  <c r="E70" i="2"/>
  <c r="A70" i="2"/>
  <c r="J69" i="2"/>
  <c r="H69" i="2"/>
  <c r="E69" i="2"/>
  <c r="A69" i="2"/>
  <c r="J68" i="2"/>
  <c r="H68" i="2"/>
  <c r="E68" i="2"/>
  <c r="A68" i="2"/>
  <c r="J67" i="2"/>
  <c r="H67" i="2"/>
  <c r="E67" i="2"/>
  <c r="A67" i="2"/>
  <c r="J66" i="2"/>
  <c r="H66" i="2"/>
  <c r="E66" i="2"/>
  <c r="A66" i="2"/>
  <c r="J65" i="2"/>
  <c r="H65" i="2"/>
  <c r="E65" i="2"/>
  <c r="A65" i="2"/>
  <c r="J64" i="2"/>
  <c r="H64" i="2"/>
  <c r="E64" i="2"/>
  <c r="A64" i="2"/>
  <c r="J63" i="2"/>
  <c r="H63" i="2"/>
  <c r="E63" i="2"/>
  <c r="A63" i="2"/>
  <c r="J62" i="2"/>
  <c r="H62" i="2"/>
  <c r="E62" i="2"/>
  <c r="A62" i="2"/>
  <c r="J61" i="2"/>
  <c r="H61" i="2"/>
  <c r="E61" i="2"/>
  <c r="A61" i="2"/>
  <c r="J60" i="2"/>
  <c r="H60" i="2"/>
  <c r="E60" i="2"/>
  <c r="A60" i="2"/>
  <c r="J59" i="2"/>
  <c r="H59" i="2"/>
  <c r="E59" i="2"/>
  <c r="A59" i="2"/>
  <c r="J58" i="2"/>
  <c r="H58" i="2"/>
  <c r="E58" i="2"/>
  <c r="A58" i="2"/>
  <c r="J57" i="2"/>
  <c r="H57" i="2"/>
  <c r="E57" i="2"/>
  <c r="A57" i="2"/>
  <c r="J56" i="2"/>
  <c r="H56" i="2"/>
  <c r="E56" i="2"/>
  <c r="A56" i="2"/>
  <c r="J55" i="2"/>
  <c r="H55" i="2"/>
  <c r="E55" i="2"/>
  <c r="A55" i="2"/>
  <c r="J54" i="2"/>
  <c r="H54" i="2"/>
  <c r="E54" i="2"/>
  <c r="A54" i="2"/>
  <c r="J53" i="2"/>
  <c r="H53" i="2"/>
  <c r="E53" i="2"/>
  <c r="A53" i="2"/>
  <c r="J52" i="2"/>
  <c r="H52" i="2"/>
  <c r="E52" i="2"/>
  <c r="A52" i="2"/>
  <c r="J51" i="2"/>
  <c r="H51" i="2"/>
  <c r="E51" i="2"/>
  <c r="A51" i="2"/>
  <c r="J50" i="2"/>
  <c r="H50" i="2"/>
  <c r="E50" i="2"/>
  <c r="A50" i="2"/>
  <c r="J49" i="2"/>
  <c r="H49" i="2"/>
  <c r="E49" i="2"/>
  <c r="A49" i="2"/>
  <c r="J48" i="2"/>
  <c r="H48" i="2"/>
  <c r="E48" i="2"/>
  <c r="A48" i="2"/>
  <c r="J47" i="2"/>
  <c r="H47" i="2"/>
  <c r="E47" i="2"/>
  <c r="A47" i="2"/>
  <c r="J46" i="2"/>
  <c r="H46" i="2"/>
  <c r="E46" i="2"/>
  <c r="A46" i="2"/>
  <c r="J45" i="2"/>
  <c r="H45" i="2"/>
  <c r="E45" i="2"/>
  <c r="A45" i="2"/>
  <c r="J44" i="2"/>
  <c r="H44" i="2"/>
  <c r="E44" i="2"/>
  <c r="A44" i="2"/>
  <c r="J43" i="2"/>
  <c r="H43" i="2"/>
  <c r="E43" i="2"/>
  <c r="A43" i="2"/>
  <c r="J42" i="2"/>
  <c r="H42" i="2"/>
  <c r="E42" i="2"/>
  <c r="A42" i="2"/>
  <c r="J41" i="2"/>
  <c r="H41" i="2"/>
  <c r="E41" i="2"/>
  <c r="A41" i="2"/>
  <c r="J40" i="2"/>
  <c r="H40" i="2"/>
  <c r="E40" i="2"/>
  <c r="A40" i="2"/>
  <c r="J39" i="2"/>
  <c r="H39" i="2"/>
  <c r="E39" i="2"/>
  <c r="A39" i="2"/>
  <c r="J38" i="2"/>
  <c r="H38" i="2"/>
  <c r="E38" i="2"/>
  <c r="A38" i="2"/>
  <c r="J37" i="2"/>
  <c r="H37" i="2"/>
  <c r="E37" i="2"/>
  <c r="A37" i="2"/>
  <c r="J36" i="2"/>
  <c r="H36" i="2"/>
  <c r="E36" i="2"/>
  <c r="A36" i="2"/>
  <c r="J35" i="2"/>
  <c r="H35" i="2"/>
  <c r="E35" i="2"/>
  <c r="A35" i="2"/>
  <c r="J34" i="2"/>
  <c r="H34" i="2"/>
  <c r="E34" i="2"/>
  <c r="A34" i="2"/>
  <c r="J33" i="2"/>
  <c r="H33" i="2"/>
  <c r="E33" i="2"/>
  <c r="A33" i="2"/>
  <c r="J32" i="2"/>
  <c r="H32" i="2"/>
  <c r="E32" i="2"/>
  <c r="A32" i="2"/>
  <c r="J31" i="2"/>
  <c r="H31" i="2"/>
  <c r="E31" i="2"/>
  <c r="A31" i="2"/>
  <c r="J30" i="2"/>
  <c r="H30" i="2"/>
  <c r="E30" i="2"/>
  <c r="A30" i="2"/>
  <c r="J29" i="2"/>
  <c r="H29" i="2"/>
  <c r="E29" i="2"/>
  <c r="A29" i="2"/>
  <c r="J28" i="2"/>
  <c r="H28" i="2"/>
  <c r="E28" i="2"/>
  <c r="A28" i="2"/>
  <c r="J27" i="2"/>
  <c r="H27" i="2"/>
  <c r="E27" i="2"/>
  <c r="A27" i="2"/>
  <c r="J26" i="2"/>
  <c r="H26" i="2"/>
  <c r="E26" i="2"/>
  <c r="A26" i="2"/>
  <c r="J25" i="2"/>
  <c r="H25" i="2"/>
  <c r="E25" i="2"/>
  <c r="A25" i="2"/>
  <c r="J24" i="2"/>
  <c r="H24" i="2"/>
  <c r="E24" i="2"/>
  <c r="A24" i="2"/>
  <c r="J23" i="2"/>
  <c r="H23" i="2"/>
  <c r="E23" i="2"/>
  <c r="A23" i="2"/>
  <c r="J22" i="2"/>
  <c r="H22" i="2"/>
  <c r="E22" i="2"/>
  <c r="A22" i="2"/>
  <c r="J21" i="2"/>
  <c r="H21" i="2"/>
  <c r="E21" i="2"/>
  <c r="A21" i="2"/>
  <c r="J20" i="2"/>
  <c r="H20" i="2"/>
  <c r="E20" i="2"/>
  <c r="A20" i="2"/>
  <c r="J19" i="2"/>
  <c r="H19" i="2"/>
  <c r="E19" i="2"/>
  <c r="A19" i="2"/>
  <c r="J18" i="2"/>
  <c r="H18" i="2"/>
  <c r="E18" i="2"/>
  <c r="A18" i="2"/>
  <c r="J17" i="2"/>
  <c r="H17" i="2"/>
  <c r="E17" i="2"/>
  <c r="A17" i="2"/>
  <c r="J16" i="2"/>
  <c r="H16" i="2"/>
  <c r="E16" i="2"/>
  <c r="A16" i="2"/>
  <c r="J15" i="2"/>
  <c r="H15" i="2"/>
  <c r="E15" i="2"/>
  <c r="A15" i="2"/>
  <c r="J14" i="2"/>
  <c r="H14" i="2"/>
  <c r="E14" i="2"/>
  <c r="A14" i="2"/>
  <c r="J13" i="2"/>
  <c r="H13" i="2"/>
  <c r="E13" i="2"/>
  <c r="A13" i="2"/>
  <c r="J12" i="2"/>
  <c r="H12" i="2"/>
  <c r="E12" i="2"/>
  <c r="A12" i="2"/>
  <c r="J11" i="2"/>
  <c r="H11" i="2"/>
  <c r="E11" i="2"/>
  <c r="A11" i="2"/>
  <c r="J10" i="2"/>
  <c r="H10" i="2"/>
  <c r="E10" i="2"/>
  <c r="A10" i="2"/>
  <c r="J9" i="2"/>
  <c r="H9" i="2"/>
  <c r="E9" i="2"/>
  <c r="A9" i="2"/>
  <c r="J8" i="2"/>
  <c r="H8" i="2"/>
  <c r="E8" i="2"/>
  <c r="A8" i="2"/>
  <c r="J7" i="2"/>
  <c r="H7" i="2"/>
  <c r="E7" i="2"/>
  <c r="A7" i="2"/>
  <c r="J6" i="2"/>
  <c r="H6" i="2"/>
  <c r="E6" i="2"/>
  <c r="A6" i="2"/>
  <c r="J5" i="2"/>
  <c r="H5" i="2"/>
  <c r="E5" i="2"/>
  <c r="A5" i="2"/>
  <c r="J4" i="2"/>
  <c r="H4" i="2"/>
  <c r="E4" i="2"/>
  <c r="A4" i="2"/>
  <c r="J3" i="2"/>
  <c r="H3" i="2"/>
  <c r="E3" i="2"/>
  <c r="A3" i="2"/>
  <c r="J2" i="2"/>
  <c r="H2" i="2"/>
  <c r="E2" i="2"/>
  <c r="A2" i="2"/>
  <c r="K97" i="1"/>
  <c r="K96" i="1"/>
  <c r="K95" i="1"/>
  <c r="K94" i="1"/>
  <c r="K93" i="1"/>
  <c r="K92" i="1"/>
  <c r="K91" i="1"/>
  <c r="K90" i="1"/>
  <c r="K89" i="1"/>
  <c r="K88" i="1"/>
  <c r="K87" i="1"/>
  <c r="K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2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58" i="4" l="1"/>
  <c r="E158" i="4"/>
  <c r="H160" i="4"/>
  <c r="E160" i="4"/>
  <c r="H162" i="4"/>
  <c r="E162" i="4"/>
  <c r="H164" i="4"/>
  <c r="E164" i="4"/>
  <c r="H166" i="4"/>
  <c r="E166" i="4"/>
  <c r="H168" i="4"/>
  <c r="E168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H159" i="4"/>
  <c r="E159" i="4"/>
  <c r="H161" i="4"/>
  <c r="E161" i="4"/>
  <c r="H163" i="4"/>
  <c r="E163" i="4"/>
  <c r="H165" i="4"/>
  <c r="E165" i="4"/>
  <c r="H167" i="4"/>
  <c r="E167" i="4"/>
  <c r="H169" i="4"/>
  <c r="E169" i="4"/>
  <c r="E146" i="4"/>
  <c r="E148" i="4"/>
  <c r="E150" i="4"/>
  <c r="E152" i="4"/>
  <c r="E154" i="4"/>
  <c r="E156" i="4"/>
  <c r="H146" i="3"/>
  <c r="E146" i="3"/>
  <c r="H148" i="3"/>
  <c r="E148" i="3"/>
  <c r="H150" i="3"/>
  <c r="E150" i="3"/>
  <c r="H158" i="3"/>
  <c r="E158" i="3"/>
  <c r="H160" i="3"/>
  <c r="E160" i="3"/>
  <c r="H162" i="3"/>
  <c r="E162" i="3"/>
  <c r="H164" i="3"/>
  <c r="E164" i="3"/>
  <c r="H166" i="3"/>
  <c r="E166" i="3"/>
  <c r="H168" i="3"/>
  <c r="E168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H159" i="3"/>
  <c r="E159" i="3"/>
  <c r="H161" i="3"/>
  <c r="E161" i="3"/>
  <c r="H163" i="3"/>
  <c r="E163" i="3"/>
  <c r="H165" i="3"/>
  <c r="E165" i="3"/>
  <c r="H167" i="3"/>
  <c r="E167" i="3"/>
  <c r="H169" i="3"/>
  <c r="E169" i="3"/>
  <c r="E152" i="3"/>
  <c r="E154" i="3"/>
  <c r="E156" i="3"/>
  <c r="H146" i="2"/>
  <c r="E146" i="2"/>
  <c r="H158" i="2"/>
  <c r="E158" i="2"/>
  <c r="H160" i="2"/>
  <c r="E160" i="2"/>
  <c r="H162" i="2"/>
  <c r="E162" i="2"/>
  <c r="H164" i="2"/>
  <c r="E164" i="2"/>
  <c r="H166" i="2"/>
  <c r="E166" i="2"/>
  <c r="H168" i="2"/>
  <c r="E168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H159" i="2"/>
  <c r="E159" i="2"/>
  <c r="H161" i="2"/>
  <c r="E161" i="2"/>
  <c r="H163" i="2"/>
  <c r="E163" i="2"/>
  <c r="H165" i="2"/>
  <c r="E165" i="2"/>
  <c r="H167" i="2"/>
  <c r="E167" i="2"/>
  <c r="H169" i="2"/>
  <c r="E169" i="2"/>
  <c r="E148" i="2"/>
  <c r="E150" i="2"/>
  <c r="E152" i="2"/>
  <c r="E154" i="2"/>
  <c r="E156" i="2"/>
  <c r="A169" i="1"/>
  <c r="C169" i="1" s="1"/>
  <c r="A168" i="1"/>
  <c r="C168" i="1" s="1"/>
  <c r="A167" i="1"/>
  <c r="C167" i="1" s="1"/>
  <c r="A166" i="1"/>
  <c r="C166" i="1" s="1"/>
  <c r="A165" i="1"/>
  <c r="C165" i="1" s="1"/>
  <c r="A164" i="1"/>
  <c r="C164" i="1" s="1"/>
  <c r="A163" i="1"/>
  <c r="C163" i="1" s="1"/>
  <c r="A162" i="1"/>
  <c r="C162" i="1" s="1"/>
  <c r="A161" i="1"/>
  <c r="C161" i="1" s="1"/>
  <c r="A160" i="1"/>
  <c r="C160" i="1" s="1"/>
  <c r="A159" i="1"/>
  <c r="C159" i="1" s="1"/>
  <c r="A158" i="1"/>
  <c r="C158" i="1" s="1"/>
  <c r="I157" i="4" l="1"/>
  <c r="I169" i="4" s="1"/>
  <c r="I133" i="4"/>
  <c r="I121" i="4" s="1"/>
  <c r="I109" i="4" s="1"/>
  <c r="I97" i="4" s="1"/>
  <c r="I85" i="4" s="1"/>
  <c r="I73" i="4" s="1"/>
  <c r="I61" i="4" s="1"/>
  <c r="I49" i="4" s="1"/>
  <c r="I37" i="4" s="1"/>
  <c r="I25" i="4" s="1"/>
  <c r="I13" i="4" s="1"/>
  <c r="I155" i="4"/>
  <c r="I167" i="4" s="1"/>
  <c r="I131" i="4"/>
  <c r="I119" i="4" s="1"/>
  <c r="I107" i="4" s="1"/>
  <c r="I95" i="4" s="1"/>
  <c r="I83" i="4" s="1"/>
  <c r="I71" i="4" s="1"/>
  <c r="I59" i="4" s="1"/>
  <c r="I47" i="4" s="1"/>
  <c r="I35" i="4" s="1"/>
  <c r="I23" i="4" s="1"/>
  <c r="I11" i="4" s="1"/>
  <c r="I153" i="4"/>
  <c r="I165" i="4" s="1"/>
  <c r="I129" i="4"/>
  <c r="I117" i="4" s="1"/>
  <c r="I105" i="4" s="1"/>
  <c r="I93" i="4" s="1"/>
  <c r="I81" i="4" s="1"/>
  <c r="I69" i="4" s="1"/>
  <c r="I57" i="4" s="1"/>
  <c r="I45" i="4" s="1"/>
  <c r="I33" i="4" s="1"/>
  <c r="I21" i="4" s="1"/>
  <c r="I9" i="4" s="1"/>
  <c r="I151" i="4"/>
  <c r="I163" i="4" s="1"/>
  <c r="I127" i="4"/>
  <c r="I115" i="4" s="1"/>
  <c r="I103" i="4" s="1"/>
  <c r="I91" i="4" s="1"/>
  <c r="I79" i="4" s="1"/>
  <c r="I67" i="4" s="1"/>
  <c r="I55" i="4" s="1"/>
  <c r="I43" i="4" s="1"/>
  <c r="I31" i="4" s="1"/>
  <c r="I19" i="4" s="1"/>
  <c r="I7" i="4" s="1"/>
  <c r="I149" i="4"/>
  <c r="I161" i="4" s="1"/>
  <c r="I125" i="4"/>
  <c r="I113" i="4" s="1"/>
  <c r="I101" i="4" s="1"/>
  <c r="I89" i="4" s="1"/>
  <c r="I77" i="4" s="1"/>
  <c r="I65" i="4" s="1"/>
  <c r="I53" i="4" s="1"/>
  <c r="I41" i="4" s="1"/>
  <c r="I29" i="4" s="1"/>
  <c r="I17" i="4" s="1"/>
  <c r="I5" i="4" s="1"/>
  <c r="I147" i="4"/>
  <c r="I159" i="4" s="1"/>
  <c r="I123" i="4"/>
  <c r="I111" i="4" s="1"/>
  <c r="I99" i="4" s="1"/>
  <c r="I87" i="4" s="1"/>
  <c r="I75" i="4" s="1"/>
  <c r="I63" i="4" s="1"/>
  <c r="I51" i="4" s="1"/>
  <c r="I39" i="4" s="1"/>
  <c r="I27" i="4" s="1"/>
  <c r="I15" i="4" s="1"/>
  <c r="I3" i="4" s="1"/>
  <c r="I156" i="4"/>
  <c r="I168" i="4" s="1"/>
  <c r="I132" i="4"/>
  <c r="I120" i="4" s="1"/>
  <c r="I108" i="4" s="1"/>
  <c r="I96" i="4" s="1"/>
  <c r="I84" i="4" s="1"/>
  <c r="I72" i="4" s="1"/>
  <c r="I60" i="4" s="1"/>
  <c r="I48" i="4" s="1"/>
  <c r="I36" i="4" s="1"/>
  <c r="I24" i="4" s="1"/>
  <c r="I12" i="4" s="1"/>
  <c r="I154" i="4"/>
  <c r="I166" i="4" s="1"/>
  <c r="I130" i="4"/>
  <c r="I118" i="4" s="1"/>
  <c r="I106" i="4" s="1"/>
  <c r="I94" i="4" s="1"/>
  <c r="I82" i="4" s="1"/>
  <c r="I70" i="4" s="1"/>
  <c r="I58" i="4" s="1"/>
  <c r="I46" i="4" s="1"/>
  <c r="I34" i="4" s="1"/>
  <c r="I22" i="4" s="1"/>
  <c r="I10" i="4" s="1"/>
  <c r="I152" i="4"/>
  <c r="I164" i="4" s="1"/>
  <c r="I128" i="4"/>
  <c r="I116" i="4" s="1"/>
  <c r="I104" i="4" s="1"/>
  <c r="I92" i="4" s="1"/>
  <c r="I80" i="4" s="1"/>
  <c r="I68" i="4" s="1"/>
  <c r="I56" i="4" s="1"/>
  <c r="I44" i="4" s="1"/>
  <c r="I32" i="4" s="1"/>
  <c r="I20" i="4" s="1"/>
  <c r="I8" i="4" s="1"/>
  <c r="I150" i="4"/>
  <c r="I162" i="4" s="1"/>
  <c r="I126" i="4"/>
  <c r="I114" i="4" s="1"/>
  <c r="I102" i="4" s="1"/>
  <c r="I90" i="4" s="1"/>
  <c r="I78" i="4" s="1"/>
  <c r="I66" i="4" s="1"/>
  <c r="I54" i="4" s="1"/>
  <c r="I42" i="4" s="1"/>
  <c r="I30" i="4" s="1"/>
  <c r="I18" i="4" s="1"/>
  <c r="I6" i="4" s="1"/>
  <c r="I148" i="4"/>
  <c r="I160" i="4" s="1"/>
  <c r="I124" i="4"/>
  <c r="I112" i="4" s="1"/>
  <c r="I100" i="4" s="1"/>
  <c r="I88" i="4" s="1"/>
  <c r="I76" i="4" s="1"/>
  <c r="I64" i="4" s="1"/>
  <c r="I52" i="4" s="1"/>
  <c r="I40" i="4" s="1"/>
  <c r="I28" i="4" s="1"/>
  <c r="I16" i="4" s="1"/>
  <c r="I4" i="4" s="1"/>
  <c r="I146" i="4"/>
  <c r="I158" i="4" s="1"/>
  <c r="I122" i="4"/>
  <c r="I110" i="4" s="1"/>
  <c r="I98" i="4" s="1"/>
  <c r="I86" i="4" s="1"/>
  <c r="I74" i="4" s="1"/>
  <c r="I62" i="4" s="1"/>
  <c r="I50" i="4" s="1"/>
  <c r="I38" i="4" s="1"/>
  <c r="I26" i="4" s="1"/>
  <c r="I14" i="4" s="1"/>
  <c r="I2" i="4" s="1"/>
  <c r="I157" i="3"/>
  <c r="I169" i="3" s="1"/>
  <c r="I133" i="3"/>
  <c r="I121" i="3" s="1"/>
  <c r="I109" i="3" s="1"/>
  <c r="I97" i="3" s="1"/>
  <c r="I85" i="3" s="1"/>
  <c r="I73" i="3" s="1"/>
  <c r="I61" i="3" s="1"/>
  <c r="I49" i="3" s="1"/>
  <c r="I37" i="3" s="1"/>
  <c r="I25" i="3" s="1"/>
  <c r="I13" i="3" s="1"/>
  <c r="I155" i="3"/>
  <c r="I167" i="3" s="1"/>
  <c r="I131" i="3"/>
  <c r="I119" i="3" s="1"/>
  <c r="I107" i="3" s="1"/>
  <c r="I95" i="3" s="1"/>
  <c r="I83" i="3" s="1"/>
  <c r="I71" i="3" s="1"/>
  <c r="I59" i="3" s="1"/>
  <c r="I47" i="3" s="1"/>
  <c r="I35" i="3" s="1"/>
  <c r="I23" i="3" s="1"/>
  <c r="I11" i="3" s="1"/>
  <c r="I153" i="3"/>
  <c r="I165" i="3" s="1"/>
  <c r="I129" i="3"/>
  <c r="I117" i="3" s="1"/>
  <c r="I105" i="3" s="1"/>
  <c r="I93" i="3" s="1"/>
  <c r="I81" i="3" s="1"/>
  <c r="I69" i="3" s="1"/>
  <c r="I57" i="3" s="1"/>
  <c r="I45" i="3" s="1"/>
  <c r="I33" i="3" s="1"/>
  <c r="I21" i="3" s="1"/>
  <c r="I9" i="3" s="1"/>
  <c r="I151" i="3"/>
  <c r="I163" i="3" s="1"/>
  <c r="I127" i="3"/>
  <c r="I115" i="3" s="1"/>
  <c r="I103" i="3" s="1"/>
  <c r="I91" i="3" s="1"/>
  <c r="I79" i="3" s="1"/>
  <c r="I67" i="3" s="1"/>
  <c r="I55" i="3" s="1"/>
  <c r="I43" i="3" s="1"/>
  <c r="I31" i="3" s="1"/>
  <c r="I19" i="3" s="1"/>
  <c r="I7" i="3" s="1"/>
  <c r="I149" i="3"/>
  <c r="I161" i="3" s="1"/>
  <c r="I125" i="3"/>
  <c r="I113" i="3" s="1"/>
  <c r="I101" i="3" s="1"/>
  <c r="I89" i="3" s="1"/>
  <c r="I77" i="3" s="1"/>
  <c r="I65" i="3" s="1"/>
  <c r="I53" i="3" s="1"/>
  <c r="I41" i="3" s="1"/>
  <c r="I29" i="3" s="1"/>
  <c r="I17" i="3" s="1"/>
  <c r="I5" i="3" s="1"/>
  <c r="I147" i="3"/>
  <c r="I159" i="3" s="1"/>
  <c r="I123" i="3"/>
  <c r="I111" i="3" s="1"/>
  <c r="I99" i="3" s="1"/>
  <c r="I87" i="3" s="1"/>
  <c r="I75" i="3" s="1"/>
  <c r="I63" i="3" s="1"/>
  <c r="I51" i="3" s="1"/>
  <c r="I39" i="3" s="1"/>
  <c r="I27" i="3" s="1"/>
  <c r="I15" i="3" s="1"/>
  <c r="I3" i="3" s="1"/>
  <c r="I156" i="3"/>
  <c r="I168" i="3" s="1"/>
  <c r="I132" i="3"/>
  <c r="I120" i="3" s="1"/>
  <c r="I108" i="3" s="1"/>
  <c r="I96" i="3" s="1"/>
  <c r="I84" i="3" s="1"/>
  <c r="I72" i="3" s="1"/>
  <c r="I60" i="3" s="1"/>
  <c r="I48" i="3" s="1"/>
  <c r="I36" i="3" s="1"/>
  <c r="I24" i="3" s="1"/>
  <c r="I12" i="3" s="1"/>
  <c r="I154" i="3"/>
  <c r="I166" i="3" s="1"/>
  <c r="I130" i="3"/>
  <c r="I118" i="3" s="1"/>
  <c r="I106" i="3" s="1"/>
  <c r="I94" i="3" s="1"/>
  <c r="I82" i="3" s="1"/>
  <c r="I70" i="3" s="1"/>
  <c r="I58" i="3" s="1"/>
  <c r="I46" i="3" s="1"/>
  <c r="I34" i="3" s="1"/>
  <c r="I22" i="3" s="1"/>
  <c r="I10" i="3" s="1"/>
  <c r="I152" i="3"/>
  <c r="I164" i="3" s="1"/>
  <c r="I128" i="3"/>
  <c r="I116" i="3" s="1"/>
  <c r="I104" i="3" s="1"/>
  <c r="I92" i="3" s="1"/>
  <c r="I80" i="3" s="1"/>
  <c r="I68" i="3" s="1"/>
  <c r="I56" i="3" s="1"/>
  <c r="I44" i="3" s="1"/>
  <c r="I32" i="3" s="1"/>
  <c r="I20" i="3" s="1"/>
  <c r="I8" i="3" s="1"/>
  <c r="I150" i="3"/>
  <c r="I162" i="3" s="1"/>
  <c r="I126" i="3"/>
  <c r="I114" i="3" s="1"/>
  <c r="I102" i="3" s="1"/>
  <c r="I90" i="3" s="1"/>
  <c r="I78" i="3" s="1"/>
  <c r="I66" i="3" s="1"/>
  <c r="I54" i="3" s="1"/>
  <c r="I42" i="3" s="1"/>
  <c r="I30" i="3" s="1"/>
  <c r="I18" i="3" s="1"/>
  <c r="I6" i="3" s="1"/>
  <c r="I148" i="3"/>
  <c r="I160" i="3" s="1"/>
  <c r="I124" i="3"/>
  <c r="I112" i="3" s="1"/>
  <c r="I100" i="3" s="1"/>
  <c r="I88" i="3" s="1"/>
  <c r="I76" i="3" s="1"/>
  <c r="I64" i="3" s="1"/>
  <c r="I52" i="3" s="1"/>
  <c r="I40" i="3" s="1"/>
  <c r="I28" i="3" s="1"/>
  <c r="I16" i="3" s="1"/>
  <c r="I4" i="3" s="1"/>
  <c r="I146" i="3"/>
  <c r="I158" i="3" s="1"/>
  <c r="I122" i="3"/>
  <c r="I110" i="3" s="1"/>
  <c r="I98" i="3" s="1"/>
  <c r="I86" i="3" s="1"/>
  <c r="I74" i="3" s="1"/>
  <c r="I62" i="3" s="1"/>
  <c r="I50" i="3" s="1"/>
  <c r="I38" i="3" s="1"/>
  <c r="I26" i="3" s="1"/>
  <c r="I14" i="3" s="1"/>
  <c r="I2" i="3" s="1"/>
  <c r="I157" i="2"/>
  <c r="I169" i="2" s="1"/>
  <c r="I133" i="2"/>
  <c r="I121" i="2" s="1"/>
  <c r="I109" i="2" s="1"/>
  <c r="I97" i="2" s="1"/>
  <c r="I85" i="2" s="1"/>
  <c r="I73" i="2" s="1"/>
  <c r="I61" i="2" s="1"/>
  <c r="I49" i="2" s="1"/>
  <c r="I37" i="2" s="1"/>
  <c r="I25" i="2" s="1"/>
  <c r="I13" i="2" s="1"/>
  <c r="I155" i="2"/>
  <c r="I167" i="2" s="1"/>
  <c r="I131" i="2"/>
  <c r="I119" i="2" s="1"/>
  <c r="I107" i="2" s="1"/>
  <c r="I95" i="2" s="1"/>
  <c r="I83" i="2" s="1"/>
  <c r="I71" i="2" s="1"/>
  <c r="I59" i="2" s="1"/>
  <c r="I47" i="2" s="1"/>
  <c r="I35" i="2" s="1"/>
  <c r="I23" i="2" s="1"/>
  <c r="I11" i="2" s="1"/>
  <c r="I153" i="2"/>
  <c r="I165" i="2" s="1"/>
  <c r="I129" i="2"/>
  <c r="I117" i="2" s="1"/>
  <c r="I105" i="2" s="1"/>
  <c r="I93" i="2" s="1"/>
  <c r="I81" i="2" s="1"/>
  <c r="I69" i="2" s="1"/>
  <c r="I57" i="2" s="1"/>
  <c r="I45" i="2" s="1"/>
  <c r="I33" i="2" s="1"/>
  <c r="I21" i="2" s="1"/>
  <c r="I9" i="2" s="1"/>
  <c r="I151" i="2"/>
  <c r="I163" i="2" s="1"/>
  <c r="I127" i="2"/>
  <c r="I115" i="2" s="1"/>
  <c r="I103" i="2" s="1"/>
  <c r="I91" i="2" s="1"/>
  <c r="I79" i="2" s="1"/>
  <c r="I67" i="2" s="1"/>
  <c r="I55" i="2" s="1"/>
  <c r="I43" i="2" s="1"/>
  <c r="I31" i="2" s="1"/>
  <c r="I19" i="2" s="1"/>
  <c r="I7" i="2" s="1"/>
  <c r="I149" i="2"/>
  <c r="I161" i="2" s="1"/>
  <c r="I125" i="2"/>
  <c r="I113" i="2" s="1"/>
  <c r="I101" i="2" s="1"/>
  <c r="I89" i="2" s="1"/>
  <c r="I77" i="2" s="1"/>
  <c r="I65" i="2" s="1"/>
  <c r="I53" i="2" s="1"/>
  <c r="I41" i="2" s="1"/>
  <c r="I29" i="2" s="1"/>
  <c r="I17" i="2" s="1"/>
  <c r="I5" i="2" s="1"/>
  <c r="I147" i="2"/>
  <c r="I159" i="2" s="1"/>
  <c r="I123" i="2"/>
  <c r="I111" i="2" s="1"/>
  <c r="I99" i="2" s="1"/>
  <c r="I87" i="2" s="1"/>
  <c r="I75" i="2" s="1"/>
  <c r="I63" i="2" s="1"/>
  <c r="I51" i="2" s="1"/>
  <c r="I39" i="2" s="1"/>
  <c r="I27" i="2" s="1"/>
  <c r="I15" i="2" s="1"/>
  <c r="I3" i="2" s="1"/>
  <c r="I156" i="2"/>
  <c r="I168" i="2" s="1"/>
  <c r="I132" i="2"/>
  <c r="I120" i="2" s="1"/>
  <c r="I108" i="2" s="1"/>
  <c r="I96" i="2" s="1"/>
  <c r="I84" i="2" s="1"/>
  <c r="I72" i="2" s="1"/>
  <c r="I60" i="2" s="1"/>
  <c r="I48" i="2" s="1"/>
  <c r="I36" i="2" s="1"/>
  <c r="I24" i="2" s="1"/>
  <c r="I12" i="2" s="1"/>
  <c r="I154" i="2"/>
  <c r="I166" i="2" s="1"/>
  <c r="I130" i="2"/>
  <c r="I118" i="2" s="1"/>
  <c r="I106" i="2" s="1"/>
  <c r="I94" i="2" s="1"/>
  <c r="I82" i="2" s="1"/>
  <c r="I70" i="2" s="1"/>
  <c r="I58" i="2" s="1"/>
  <c r="I46" i="2" s="1"/>
  <c r="I34" i="2" s="1"/>
  <c r="I22" i="2" s="1"/>
  <c r="I10" i="2" s="1"/>
  <c r="I152" i="2"/>
  <c r="I164" i="2" s="1"/>
  <c r="I128" i="2"/>
  <c r="I116" i="2" s="1"/>
  <c r="I104" i="2" s="1"/>
  <c r="I92" i="2" s="1"/>
  <c r="I80" i="2" s="1"/>
  <c r="I68" i="2" s="1"/>
  <c r="I56" i="2" s="1"/>
  <c r="I44" i="2" s="1"/>
  <c r="I32" i="2" s="1"/>
  <c r="I20" i="2" s="1"/>
  <c r="I8" i="2" s="1"/>
  <c r="I150" i="2"/>
  <c r="I162" i="2" s="1"/>
  <c r="I126" i="2"/>
  <c r="I114" i="2" s="1"/>
  <c r="I102" i="2" s="1"/>
  <c r="I90" i="2" s="1"/>
  <c r="I78" i="2" s="1"/>
  <c r="I66" i="2" s="1"/>
  <c r="I54" i="2" s="1"/>
  <c r="I42" i="2" s="1"/>
  <c r="I30" i="2" s="1"/>
  <c r="I18" i="2" s="1"/>
  <c r="I6" i="2" s="1"/>
  <c r="I148" i="2"/>
  <c r="I160" i="2" s="1"/>
  <c r="I124" i="2"/>
  <c r="I112" i="2" s="1"/>
  <c r="I100" i="2" s="1"/>
  <c r="I88" i="2" s="1"/>
  <c r="I76" i="2" s="1"/>
  <c r="I64" i="2" s="1"/>
  <c r="I52" i="2" s="1"/>
  <c r="I40" i="2" s="1"/>
  <c r="I28" i="2" s="1"/>
  <c r="I16" i="2" s="1"/>
  <c r="I4" i="2" s="1"/>
  <c r="I146" i="2"/>
  <c r="I158" i="2" s="1"/>
  <c r="I122" i="2"/>
  <c r="I110" i="2" s="1"/>
  <c r="I98" i="2" s="1"/>
  <c r="I86" i="2" s="1"/>
  <c r="I74" i="2" s="1"/>
  <c r="I62" i="2" s="1"/>
  <c r="I50" i="2" s="1"/>
  <c r="I38" i="2" s="1"/>
  <c r="I26" i="2" s="1"/>
  <c r="I14" i="2" s="1"/>
  <c r="I2" i="2" s="1"/>
  <c r="H159" i="1"/>
  <c r="H161" i="1"/>
  <c r="H163" i="1"/>
  <c r="H165" i="1"/>
  <c r="H167" i="1"/>
  <c r="H169" i="1"/>
  <c r="H158" i="1"/>
  <c r="H160" i="1"/>
  <c r="H162" i="1"/>
  <c r="H164" i="1"/>
  <c r="H166" i="1"/>
  <c r="H16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H146" i="1" l="1"/>
  <c r="H148" i="1"/>
  <c r="H150" i="1"/>
  <c r="H152" i="1"/>
  <c r="H154" i="1"/>
  <c r="H156" i="1"/>
  <c r="H147" i="1"/>
  <c r="H149" i="1"/>
  <c r="H151" i="1"/>
  <c r="H153" i="1"/>
  <c r="H155" i="1"/>
  <c r="H157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I135" i="1" l="1"/>
  <c r="I137" i="1"/>
  <c r="I139" i="1"/>
  <c r="I141" i="1"/>
  <c r="I143" i="1"/>
  <c r="I145" i="1"/>
  <c r="I134" i="1"/>
  <c r="I136" i="1"/>
  <c r="I138" i="1"/>
  <c r="I140" i="1"/>
  <c r="I142" i="1"/>
  <c r="I14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  <c r="I130" i="1" l="1"/>
  <c r="I118" i="1" s="1"/>
  <c r="I106" i="1" s="1"/>
  <c r="I94" i="1" s="1"/>
  <c r="I82" i="1" s="1"/>
  <c r="I70" i="1" s="1"/>
  <c r="I58" i="1" s="1"/>
  <c r="I46" i="1" s="1"/>
  <c r="I34" i="1" s="1"/>
  <c r="I22" i="1" s="1"/>
  <c r="I10" i="1" s="1"/>
  <c r="I154" i="1"/>
  <c r="I166" i="1" s="1"/>
  <c r="I131" i="1"/>
  <c r="I119" i="1" s="1"/>
  <c r="I107" i="1" s="1"/>
  <c r="I95" i="1" s="1"/>
  <c r="I83" i="1" s="1"/>
  <c r="I71" i="1" s="1"/>
  <c r="I59" i="1" s="1"/>
  <c r="I47" i="1" s="1"/>
  <c r="I35" i="1" s="1"/>
  <c r="I23" i="1" s="1"/>
  <c r="I11" i="1" s="1"/>
  <c r="I155" i="1"/>
  <c r="I167" i="1" s="1"/>
  <c r="I132" i="1"/>
  <c r="I120" i="1" s="1"/>
  <c r="I108" i="1" s="1"/>
  <c r="I96" i="1" s="1"/>
  <c r="I84" i="1" s="1"/>
  <c r="I72" i="1" s="1"/>
  <c r="I60" i="1" s="1"/>
  <c r="I48" i="1" s="1"/>
  <c r="I36" i="1" s="1"/>
  <c r="I24" i="1" s="1"/>
  <c r="I12" i="1" s="1"/>
  <c r="I156" i="1"/>
  <c r="I168" i="1" s="1"/>
  <c r="I128" i="1"/>
  <c r="I116" i="1" s="1"/>
  <c r="I104" i="1" s="1"/>
  <c r="I92" i="1" s="1"/>
  <c r="I80" i="1" s="1"/>
  <c r="I68" i="1" s="1"/>
  <c r="I56" i="1" s="1"/>
  <c r="I44" i="1" s="1"/>
  <c r="I32" i="1" s="1"/>
  <c r="I20" i="1" s="1"/>
  <c r="I8" i="1" s="1"/>
  <c r="I152" i="1"/>
  <c r="I164" i="1" s="1"/>
  <c r="I124" i="1"/>
  <c r="I112" i="1" s="1"/>
  <c r="I100" i="1" s="1"/>
  <c r="I88" i="1" s="1"/>
  <c r="I76" i="1" s="1"/>
  <c r="I64" i="1" s="1"/>
  <c r="I52" i="1" s="1"/>
  <c r="I40" i="1" s="1"/>
  <c r="I28" i="1" s="1"/>
  <c r="I16" i="1" s="1"/>
  <c r="I4" i="1" s="1"/>
  <c r="I148" i="1"/>
  <c r="I160" i="1" s="1"/>
  <c r="I157" i="1"/>
  <c r="I169" i="1" s="1"/>
  <c r="I133" i="1"/>
  <c r="I121" i="1" s="1"/>
  <c r="I109" i="1" s="1"/>
  <c r="I97" i="1" s="1"/>
  <c r="I85" i="1" s="1"/>
  <c r="I73" i="1" s="1"/>
  <c r="I61" i="1" s="1"/>
  <c r="I49" i="1" s="1"/>
  <c r="I37" i="1" s="1"/>
  <c r="I25" i="1" s="1"/>
  <c r="I13" i="1" s="1"/>
  <c r="I153" i="1"/>
  <c r="I165" i="1" s="1"/>
  <c r="I129" i="1"/>
  <c r="I117" i="1" s="1"/>
  <c r="I105" i="1" s="1"/>
  <c r="I93" i="1" s="1"/>
  <c r="I81" i="1" s="1"/>
  <c r="I69" i="1" s="1"/>
  <c r="I57" i="1" s="1"/>
  <c r="I45" i="1" s="1"/>
  <c r="I33" i="1" s="1"/>
  <c r="I21" i="1" s="1"/>
  <c r="I9" i="1" s="1"/>
  <c r="I149" i="1"/>
  <c r="I161" i="1" s="1"/>
  <c r="I125" i="1"/>
  <c r="I113" i="1" s="1"/>
  <c r="I101" i="1" s="1"/>
  <c r="I89" i="1" s="1"/>
  <c r="I77" i="1" s="1"/>
  <c r="I65" i="1" s="1"/>
  <c r="I53" i="1" s="1"/>
  <c r="I41" i="1" s="1"/>
  <c r="I29" i="1" s="1"/>
  <c r="I17" i="1" s="1"/>
  <c r="I5" i="1" s="1"/>
  <c r="I126" i="1"/>
  <c r="I114" i="1" s="1"/>
  <c r="I102" i="1" s="1"/>
  <c r="I90" i="1" s="1"/>
  <c r="I78" i="1" s="1"/>
  <c r="I66" i="1" s="1"/>
  <c r="I54" i="1" s="1"/>
  <c r="I42" i="1" s="1"/>
  <c r="I30" i="1" s="1"/>
  <c r="I18" i="1" s="1"/>
  <c r="I6" i="1" s="1"/>
  <c r="I150" i="1"/>
  <c r="I162" i="1" s="1"/>
  <c r="I122" i="1"/>
  <c r="I110" i="1" s="1"/>
  <c r="I98" i="1" s="1"/>
  <c r="I86" i="1" s="1"/>
  <c r="I74" i="1" s="1"/>
  <c r="I62" i="1" s="1"/>
  <c r="I50" i="1" s="1"/>
  <c r="I38" i="1" s="1"/>
  <c r="I26" i="1" s="1"/>
  <c r="I14" i="1" s="1"/>
  <c r="I2" i="1" s="1"/>
  <c r="I146" i="1"/>
  <c r="I158" i="1" s="1"/>
  <c r="I151" i="1"/>
  <c r="I163" i="1" s="1"/>
  <c r="I127" i="1"/>
  <c r="I115" i="1" s="1"/>
  <c r="I103" i="1" s="1"/>
  <c r="I91" i="1" s="1"/>
  <c r="I79" i="1" s="1"/>
  <c r="I67" i="1" s="1"/>
  <c r="I55" i="1" s="1"/>
  <c r="I43" i="1" s="1"/>
  <c r="I31" i="1" s="1"/>
  <c r="I19" i="1" s="1"/>
  <c r="I7" i="1" s="1"/>
  <c r="I147" i="1"/>
  <c r="I159" i="1" s="1"/>
  <c r="I123" i="1"/>
  <c r="I111" i="1" s="1"/>
  <c r="I99" i="1" s="1"/>
  <c r="I87" i="1" s="1"/>
  <c r="I75" i="1" s="1"/>
  <c r="I63" i="1" s="1"/>
  <c r="I51" i="1" s="1"/>
  <c r="I39" i="1" s="1"/>
  <c r="I27" i="1" s="1"/>
  <c r="I15" i="1" s="1"/>
  <c r="I3" i="1" s="1"/>
</calcChain>
</file>

<file path=xl/sharedStrings.xml><?xml version="1.0" encoding="utf-8"?>
<sst xmlns="http://schemas.openxmlformats.org/spreadsheetml/2006/main" count="36" uniqueCount="9">
  <si>
    <t>Date</t>
  </si>
  <si>
    <t>Passengers</t>
  </si>
  <si>
    <t>trend</t>
  </si>
  <si>
    <t>Year</t>
  </si>
  <si>
    <t>Month</t>
  </si>
  <si>
    <t>Forecast</t>
  </si>
  <si>
    <t>X</t>
  </si>
  <si>
    <t>Y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</si>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</sst>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LINEAR!$C$2:$C$169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LINEAR!$D$2:$D$145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LINEAR!$C$2:$C$169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LINEAR!$E$2:$E$169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LINEAR!$C$2:$C$169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LINEAR!$F$2:$F$169</c:f>
              <c:numCache>
                <c:formatCode>General</c:formatCode>
                <c:ptCount val="168"/>
                <c:pt idx="144">
                  <c:v>473.02301846863338</c:v>
                </c:pt>
                <c:pt idx="145">
                  <c:v>475.72909654578439</c:v>
                </c:pt>
                <c:pt idx="146">
                  <c:v>478.17329609933995</c:v>
                </c:pt>
                <c:pt idx="147">
                  <c:v>480.87937417649096</c:v>
                </c:pt>
                <c:pt idx="148">
                  <c:v>483.49815941244333</c:v>
                </c:pt>
                <c:pt idx="149">
                  <c:v>486.20423748959433</c:v>
                </c:pt>
                <c:pt idx="150">
                  <c:v>488.82302272554693</c:v>
                </c:pt>
                <c:pt idx="151">
                  <c:v>491.52910080269771</c:v>
                </c:pt>
                <c:pt idx="152">
                  <c:v>494.23517887984872</c:v>
                </c:pt>
                <c:pt idx="153">
                  <c:v>496.85396411580132</c:v>
                </c:pt>
                <c:pt idx="154">
                  <c:v>499.5600421929521</c:v>
                </c:pt>
                <c:pt idx="155">
                  <c:v>502.1788274289047</c:v>
                </c:pt>
                <c:pt idx="156">
                  <c:v>504.8849055060557</c:v>
                </c:pt>
                <c:pt idx="157">
                  <c:v>507.59098358320648</c:v>
                </c:pt>
                <c:pt idx="158">
                  <c:v>510.03518313676227</c:v>
                </c:pt>
                <c:pt idx="159">
                  <c:v>512.74126121391328</c:v>
                </c:pt>
                <c:pt idx="160">
                  <c:v>515.36004644986565</c:v>
                </c:pt>
                <c:pt idx="161">
                  <c:v>518.06612452701665</c:v>
                </c:pt>
                <c:pt idx="162">
                  <c:v>520.68490976296903</c:v>
                </c:pt>
                <c:pt idx="163">
                  <c:v>523.39098784012003</c:v>
                </c:pt>
                <c:pt idx="164">
                  <c:v>526.09706591727104</c:v>
                </c:pt>
                <c:pt idx="165">
                  <c:v>528.71585115322341</c:v>
                </c:pt>
                <c:pt idx="166">
                  <c:v>531.42192923037442</c:v>
                </c:pt>
                <c:pt idx="167">
                  <c:v>534.04071446632702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98208"/>
        <c:axId val="113098752"/>
      </c:lineChart>
      <c:dateAx>
        <c:axId val="359982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113098752"/>
        <c:crosses val="autoZero"/>
        <c:auto val="1"/>
        <c:lblOffset val="100"/>
        <c:baseTimeUnit val="months"/>
      </c:dateAx>
      <c:valAx>
        <c:axId val="1130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9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TREND!$C$2:$C$169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TREND!$D$2:$D$145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TREND!$C$2:$C$169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TREND!$E$2:$E$169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TREND!$C$2:$C$169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TREND!$F$2:$F$169</c:f>
              <c:numCache>
                <c:formatCode>General</c:formatCode>
                <c:ptCount val="168"/>
                <c:pt idx="144">
                  <c:v>451.14445707981395</c:v>
                </c:pt>
                <c:pt idx="145">
                  <c:v>440.02113680539333</c:v>
                </c:pt>
                <c:pt idx="146">
                  <c:v>472.48612684593672</c:v>
                </c:pt>
                <c:pt idx="147">
                  <c:v>472.08304375392663</c:v>
                </c:pt>
                <c:pt idx="148">
                  <c:v>480.1420210653323</c:v>
                </c:pt>
                <c:pt idx="149">
                  <c:v>521.79616101080956</c:v>
                </c:pt>
                <c:pt idx="150">
                  <c:v>559.43812879685584</c:v>
                </c:pt>
                <c:pt idx="151">
                  <c:v>559.21723442902839</c:v>
                </c:pt>
                <c:pt idx="152">
                  <c:v>507.61944585913761</c:v>
                </c:pt>
                <c:pt idx="153">
                  <c:v>474.79068122193621</c:v>
                </c:pt>
                <c:pt idx="154">
                  <c:v>445.37239348275716</c:v>
                </c:pt>
                <c:pt idx="155">
                  <c:v>468.07211930860058</c:v>
                </c:pt>
                <c:pt idx="156">
                  <c:v>483.02550440828236</c:v>
                </c:pt>
                <c:pt idx="157">
                  <c:v>471.90218413386174</c:v>
                </c:pt>
                <c:pt idx="158">
                  <c:v>504.36717417440559</c:v>
                </c:pt>
                <c:pt idx="159">
                  <c:v>503.96409108239504</c:v>
                </c:pt>
                <c:pt idx="160">
                  <c:v>512.02306839380071</c:v>
                </c:pt>
                <c:pt idx="161">
                  <c:v>553.67720833927797</c:v>
                </c:pt>
                <c:pt idx="162">
                  <c:v>591.31917612532425</c:v>
                </c:pt>
                <c:pt idx="163">
                  <c:v>591.09828175749681</c:v>
                </c:pt>
                <c:pt idx="164">
                  <c:v>539.50049318760603</c:v>
                </c:pt>
                <c:pt idx="165">
                  <c:v>506.67172855040462</c:v>
                </c:pt>
                <c:pt idx="166">
                  <c:v>477.25344081122557</c:v>
                </c:pt>
                <c:pt idx="167">
                  <c:v>499.95316663706899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1088"/>
        <c:axId val="80166912"/>
      </c:lineChart>
      <c:dateAx>
        <c:axId val="370810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80166912"/>
        <c:crosses val="autoZero"/>
        <c:auto val="1"/>
        <c:lblOffset val="100"/>
        <c:baseTimeUnit val="months"/>
      </c:dateAx>
      <c:valAx>
        <c:axId val="801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8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GROWTH!$C$2:$C$169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GROWTH!$D$2:$D$145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GROWTH!$C$2:$C$169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GROWTH!$E$2:$E$169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GROWTH!$C$2:$C$169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GROWTH!$F$2:$F$169</c:f>
              <c:numCache>
                <c:formatCode>General</c:formatCode>
                <c:ptCount val="168"/>
                <c:pt idx="144">
                  <c:v>492.59734529562968</c:v>
                </c:pt>
                <c:pt idx="145">
                  <c:v>475.7362923195119</c:v>
                </c:pt>
                <c:pt idx="146">
                  <c:v>529.49639345079606</c:v>
                </c:pt>
                <c:pt idx="147">
                  <c:v>529.55061636406867</c:v>
                </c:pt>
                <c:pt idx="148">
                  <c:v>544.3858317889991</c:v>
                </c:pt>
                <c:pt idx="149">
                  <c:v>624.40539566739085</c:v>
                </c:pt>
                <c:pt idx="150">
                  <c:v>706.85283401817685</c:v>
                </c:pt>
                <c:pt idx="151">
                  <c:v>707.34500516731919</c:v>
                </c:pt>
                <c:pt idx="152">
                  <c:v>598.72846889497862</c:v>
                </c:pt>
                <c:pt idx="153">
                  <c:v>538.72709724825245</c:v>
                </c:pt>
                <c:pt idx="154">
                  <c:v>490.17792360110292</c:v>
                </c:pt>
                <c:pt idx="155">
                  <c:v>528.53198138853622</c:v>
                </c:pt>
                <c:pt idx="156">
                  <c:v>555.70812801043292</c:v>
                </c:pt>
                <c:pt idx="157">
                  <c:v>536.68686393922712</c:v>
                </c:pt>
                <c:pt idx="158">
                  <c:v>597.33462310120251</c:v>
                </c:pt>
                <c:pt idx="159">
                  <c:v>597.39579296725583</c:v>
                </c:pt>
                <c:pt idx="160">
                  <c:v>614.13167242570421</c:v>
                </c:pt>
                <c:pt idx="161">
                  <c:v>704.40321463303258</c:v>
                </c:pt>
                <c:pt idx="162">
                  <c:v>797.41368670058728</c:v>
                </c:pt>
                <c:pt idx="163">
                  <c:v>797.96891402887604</c:v>
                </c:pt>
                <c:pt idx="164">
                  <c:v>675.43660113820192</c:v>
                </c:pt>
                <c:pt idx="165">
                  <c:v>607.74794988115991</c:v>
                </c:pt>
                <c:pt idx="166">
                  <c:v>552.97873388443304</c:v>
                </c:pt>
                <c:pt idx="167">
                  <c:v>596.24665211055958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97312"/>
        <c:axId val="113099328"/>
      </c:lineChart>
      <c:dateAx>
        <c:axId val="899973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113099328"/>
        <c:crosses val="autoZero"/>
        <c:auto val="1"/>
        <c:lblOffset val="100"/>
        <c:baseTimeUnit val="months"/>
      </c:dateAx>
      <c:valAx>
        <c:axId val="1130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9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MULT!$C$2:$C$169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MULT!$D$2:$D$145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MULT!$C$2:$C$169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MULT!$E$2:$E$169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MULT!$C$2:$C$169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MULT!$F$2:$F$169</c:f>
              <c:numCache>
                <c:formatCode>General</c:formatCode>
                <c:ptCount val="168"/>
                <c:pt idx="144">
                  <c:v>489.26520735733919</c:v>
                </c:pt>
                <c:pt idx="145">
                  <c:v>465.40269477003807</c:v>
                </c:pt>
                <c:pt idx="146">
                  <c:v>533.02138798400097</c:v>
                </c:pt>
                <c:pt idx="147">
                  <c:v>531.87725163363177</c:v>
                </c:pt>
                <c:pt idx="148">
                  <c:v>548.87151395461933</c:v>
                </c:pt>
                <c:pt idx="149">
                  <c:v>639.16959809775108</c:v>
                </c:pt>
                <c:pt idx="150">
                  <c:v>722.41008070245232</c:v>
                </c:pt>
                <c:pt idx="151">
                  <c:v>723.34569299036582</c:v>
                </c:pt>
                <c:pt idx="152">
                  <c:v>609.10982069112038</c:v>
                </c:pt>
                <c:pt idx="153">
                  <c:v>534.95464696450733</c:v>
                </c:pt>
                <c:pt idx="154">
                  <c:v>467.01194086761399</c:v>
                </c:pt>
                <c:pt idx="155">
                  <c:v>518.02132022786748</c:v>
                </c:pt>
                <c:pt idx="156">
                  <c:v>551.91462376535094</c:v>
                </c:pt>
                <c:pt idx="157">
                  <c:v>524.99656489120468</c:v>
                </c:pt>
                <c:pt idx="158">
                  <c:v>601.27369447960041</c:v>
                </c:pt>
                <c:pt idx="159">
                  <c:v>599.9830537925975</c:v>
                </c:pt>
                <c:pt idx="160">
                  <c:v>619.15339689898349</c:v>
                </c:pt>
                <c:pt idx="161">
                  <c:v>721.01396737725588</c:v>
                </c:pt>
                <c:pt idx="162">
                  <c:v>814.91322476971152</c:v>
                </c:pt>
                <c:pt idx="163">
                  <c:v>815.96864031144435</c:v>
                </c:pt>
                <c:pt idx="164">
                  <c:v>687.10509650646497</c:v>
                </c:pt>
                <c:pt idx="165">
                  <c:v>603.45450334731106</c:v>
                </c:pt>
                <c:pt idx="166">
                  <c:v>526.81187168419478</c:v>
                </c:pt>
                <c:pt idx="167">
                  <c:v>584.35289850312506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08608"/>
        <c:axId val="111395392"/>
      </c:lineChart>
      <c:dateAx>
        <c:axId val="903086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111395392"/>
        <c:crosses val="autoZero"/>
        <c:auto val="1"/>
        <c:lblOffset val="100"/>
        <c:baseTimeUnit val="months"/>
      </c:dateAx>
      <c:valAx>
        <c:axId val="1113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0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tabSelected="1" zoomScale="80" zoomScaleNormal="8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/>
  </cols>
  <sheetData>
    <row r="1" spans="1:10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  <c r="H1" s="5" t="s">
        <v>6</v>
      </c>
      <c r="I1" s="5" t="s">
        <v>8</v>
      </c>
      <c r="J1" s="5" t="s">
        <v>7</v>
      </c>
    </row>
    <row r="2" spans="1:10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  <c r="H2" s="9">
        <f>C2</f>
        <v>17899</v>
      </c>
      <c r="I2">
        <f t="shared" ref="I2:I65" si="0">I14</f>
        <v>0.92489369196707139</v>
      </c>
      <c r="J2">
        <f>D2</f>
        <v>112</v>
      </c>
    </row>
    <row r="3" spans="1:10" x14ac:dyDescent="0.25">
      <c r="A3">
        <f t="shared" ref="A3:A66" si="1">YEAR(C3)</f>
        <v>1949</v>
      </c>
      <c r="B3">
        <v>2</v>
      </c>
      <c r="C3" s="1">
        <v>17930</v>
      </c>
      <c r="D3" s="2">
        <v>118</v>
      </c>
      <c r="E3" s="2">
        <f t="shared" ref="E3:E66" si="2">GROWTH($D$2:$D$145,$C$2:$C$145,C3,TRUE)</f>
        <v>125.7580710740817</v>
      </c>
      <c r="H3" s="9">
        <f t="shared" ref="H3:H66" si="3">C3</f>
        <v>17930</v>
      </c>
      <c r="I3">
        <f t="shared" si="0"/>
        <v>0.87082746651836052</v>
      </c>
      <c r="J3">
        <f>D3</f>
        <v>118</v>
      </c>
    </row>
    <row r="4" spans="1:10" x14ac:dyDescent="0.25">
      <c r="A4">
        <f t="shared" si="1"/>
        <v>1949</v>
      </c>
      <c r="B4">
        <v>3</v>
      </c>
      <c r="C4" s="1">
        <v>17958</v>
      </c>
      <c r="D4" s="2">
        <v>132</v>
      </c>
      <c r="E4" s="2">
        <f t="shared" si="2"/>
        <v>126.92583728775755</v>
      </c>
      <c r="H4" s="9">
        <f t="shared" si="3"/>
        <v>17958</v>
      </c>
      <c r="I4">
        <f t="shared" si="0"/>
        <v>0.98817461038617438</v>
      </c>
      <c r="J4">
        <f>D4</f>
        <v>132</v>
      </c>
    </row>
    <row r="5" spans="1:10" x14ac:dyDescent="0.25">
      <c r="A5">
        <f t="shared" si="1"/>
        <v>1949</v>
      </c>
      <c r="B5">
        <v>4</v>
      </c>
      <c r="C5" s="1">
        <v>17989</v>
      </c>
      <c r="D5" s="2">
        <v>129</v>
      </c>
      <c r="E5" s="2">
        <f t="shared" si="2"/>
        <v>128.23137412911834</v>
      </c>
      <c r="H5" s="9">
        <f t="shared" si="3"/>
        <v>17989</v>
      </c>
      <c r="I5">
        <f t="shared" si="0"/>
        <v>0.97601437039724492</v>
      </c>
      <c r="J5">
        <f>D5</f>
        <v>129</v>
      </c>
    </row>
    <row r="6" spans="1:10" x14ac:dyDescent="0.25">
      <c r="A6">
        <f t="shared" si="1"/>
        <v>1949</v>
      </c>
      <c r="B6">
        <v>5</v>
      </c>
      <c r="C6" s="1">
        <v>18019</v>
      </c>
      <c r="D6" s="2">
        <v>121</v>
      </c>
      <c r="E6" s="2">
        <f t="shared" si="2"/>
        <v>129.50758121034772</v>
      </c>
      <c r="H6" s="9">
        <f t="shared" si="3"/>
        <v>18019</v>
      </c>
      <c r="I6">
        <f t="shared" si="0"/>
        <v>0.99727421864645849</v>
      </c>
      <c r="J6">
        <f>D6</f>
        <v>121</v>
      </c>
    </row>
    <row r="7" spans="1:10" x14ac:dyDescent="0.25">
      <c r="A7">
        <f t="shared" si="1"/>
        <v>1949</v>
      </c>
      <c r="B7">
        <v>6</v>
      </c>
      <c r="C7" s="1">
        <v>18050</v>
      </c>
      <c r="D7" s="2">
        <v>135</v>
      </c>
      <c r="E7" s="2">
        <f t="shared" si="2"/>
        <v>130.83967341567475</v>
      </c>
      <c r="H7" s="9">
        <f t="shared" si="3"/>
        <v>18050</v>
      </c>
      <c r="I7">
        <f t="shared" si="0"/>
        <v>1.1495179323293354</v>
      </c>
      <c r="J7">
        <f>D7</f>
        <v>135</v>
      </c>
    </row>
    <row r="8" spans="1:10" x14ac:dyDescent="0.25">
      <c r="A8">
        <f t="shared" si="1"/>
        <v>1949</v>
      </c>
      <c r="B8">
        <v>7</v>
      </c>
      <c r="C8" s="1">
        <v>18080</v>
      </c>
      <c r="D8" s="2">
        <v>148</v>
      </c>
      <c r="E8" s="2">
        <f t="shared" si="2"/>
        <v>132.14183927682112</v>
      </c>
      <c r="H8" s="9">
        <f t="shared" si="3"/>
        <v>18080</v>
      </c>
      <c r="I8">
        <f t="shared" si="0"/>
        <v>1.2864192862274395</v>
      </c>
      <c r="J8">
        <f>D8</f>
        <v>148</v>
      </c>
    </row>
    <row r="9" spans="1:10" x14ac:dyDescent="0.25">
      <c r="A9">
        <f t="shared" si="1"/>
        <v>1949</v>
      </c>
      <c r="B9">
        <v>8</v>
      </c>
      <c r="C9" s="1">
        <v>18111</v>
      </c>
      <c r="D9" s="2">
        <v>148</v>
      </c>
      <c r="E9" s="2">
        <f t="shared" si="2"/>
        <v>133.50102699736337</v>
      </c>
      <c r="H9" s="9">
        <f t="shared" si="3"/>
        <v>18111</v>
      </c>
      <c r="I9">
        <f t="shared" si="0"/>
        <v>1.2749712317896906</v>
      </c>
      <c r="J9">
        <f>D9</f>
        <v>148</v>
      </c>
    </row>
    <row r="10" spans="1:10" x14ac:dyDescent="0.25">
      <c r="A10">
        <f t="shared" si="1"/>
        <v>1949</v>
      </c>
      <c r="B10">
        <v>9</v>
      </c>
      <c r="C10" s="1">
        <v>18142</v>
      </c>
      <c r="D10" s="2">
        <v>136</v>
      </c>
      <c r="E10" s="2">
        <f t="shared" si="2"/>
        <v>134.87419508377457</v>
      </c>
      <c r="H10" s="9">
        <f t="shared" si="3"/>
        <v>18142</v>
      </c>
      <c r="I10">
        <f t="shared" si="0"/>
        <v>1.0626881263389816</v>
      </c>
      <c r="J10">
        <f>D10</f>
        <v>136</v>
      </c>
    </row>
    <row r="11" spans="1:10" x14ac:dyDescent="0.25">
      <c r="A11">
        <f t="shared" si="1"/>
        <v>1949</v>
      </c>
      <c r="B11">
        <v>10</v>
      </c>
      <c r="C11" s="1">
        <v>18172</v>
      </c>
      <c r="D11" s="2">
        <v>119</v>
      </c>
      <c r="E11" s="2">
        <f t="shared" si="2"/>
        <v>136.21651402880681</v>
      </c>
      <c r="H11" s="9">
        <f t="shared" si="3"/>
        <v>18172</v>
      </c>
      <c r="I11">
        <f t="shared" si="0"/>
        <v>0.92411558558163098</v>
      </c>
      <c r="J11">
        <f>D11</f>
        <v>119</v>
      </c>
    </row>
    <row r="12" spans="1:10" x14ac:dyDescent="0.25">
      <c r="A12">
        <f t="shared" si="1"/>
        <v>1949</v>
      </c>
      <c r="B12">
        <v>11</v>
      </c>
      <c r="C12" s="1">
        <v>18203</v>
      </c>
      <c r="D12" s="2">
        <v>104</v>
      </c>
      <c r="E12" s="2">
        <f t="shared" si="2"/>
        <v>137.61761313728198</v>
      </c>
      <c r="H12" s="9">
        <f t="shared" si="3"/>
        <v>18203</v>
      </c>
      <c r="I12">
        <f t="shared" si="0"/>
        <v>0.79853334537316378</v>
      </c>
      <c r="J12">
        <f>D12</f>
        <v>104</v>
      </c>
    </row>
    <row r="13" spans="1:10" x14ac:dyDescent="0.25">
      <c r="A13">
        <f t="shared" si="1"/>
        <v>1949</v>
      </c>
      <c r="B13">
        <v>12</v>
      </c>
      <c r="C13" s="1">
        <v>18233</v>
      </c>
      <c r="D13" s="2">
        <v>118</v>
      </c>
      <c r="E13" s="2">
        <f t="shared" si="2"/>
        <v>138.98723561524781</v>
      </c>
      <c r="H13" s="9">
        <f t="shared" si="3"/>
        <v>18233</v>
      </c>
      <c r="I13">
        <f t="shared" si="0"/>
        <v>0.87702466937489465</v>
      </c>
      <c r="J13">
        <f>D13</f>
        <v>118</v>
      </c>
    </row>
    <row r="14" spans="1:10" x14ac:dyDescent="0.25">
      <c r="A14">
        <f t="shared" si="1"/>
        <v>1950</v>
      </c>
      <c r="B14">
        <v>1</v>
      </c>
      <c r="C14" s="1">
        <v>18264</v>
      </c>
      <c r="D14" s="2">
        <v>115</v>
      </c>
      <c r="E14" s="2">
        <f t="shared" si="2"/>
        <v>140.41683387870631</v>
      </c>
      <c r="H14" s="9">
        <f t="shared" si="3"/>
        <v>18264</v>
      </c>
      <c r="I14">
        <f t="shared" si="0"/>
        <v>0.92489369196707139</v>
      </c>
      <c r="J14">
        <f>D14</f>
        <v>115</v>
      </c>
    </row>
    <row r="15" spans="1:10" x14ac:dyDescent="0.25">
      <c r="A15">
        <f t="shared" si="1"/>
        <v>1950</v>
      </c>
      <c r="B15">
        <v>2</v>
      </c>
      <c r="C15" s="1">
        <v>18295</v>
      </c>
      <c r="D15" s="2">
        <v>126</v>
      </c>
      <c r="E15" s="2">
        <f t="shared" si="2"/>
        <v>141.86113673849582</v>
      </c>
      <c r="H15" s="9">
        <f t="shared" si="3"/>
        <v>18295</v>
      </c>
      <c r="I15">
        <f t="shared" si="0"/>
        <v>0.87082746651836052</v>
      </c>
      <c r="J15">
        <f>D15</f>
        <v>126</v>
      </c>
    </row>
    <row r="16" spans="1:10" x14ac:dyDescent="0.25">
      <c r="A16">
        <f t="shared" si="1"/>
        <v>1950</v>
      </c>
      <c r="B16">
        <v>3</v>
      </c>
      <c r="C16" s="1">
        <v>18323</v>
      </c>
      <c r="D16" s="2">
        <v>141</v>
      </c>
      <c r="E16" s="2">
        <f t="shared" si="2"/>
        <v>143.17843304482432</v>
      </c>
      <c r="H16" s="9">
        <f t="shared" si="3"/>
        <v>18323</v>
      </c>
      <c r="I16">
        <f t="shared" si="0"/>
        <v>0.98817461038617438</v>
      </c>
      <c r="J16">
        <f>D16</f>
        <v>141</v>
      </c>
    </row>
    <row r="17" spans="1:10" x14ac:dyDescent="0.25">
      <c r="A17">
        <f t="shared" si="1"/>
        <v>1950</v>
      </c>
      <c r="B17">
        <v>4</v>
      </c>
      <c r="C17" s="1">
        <v>18354</v>
      </c>
      <c r="D17" s="2">
        <v>135</v>
      </c>
      <c r="E17" s="2">
        <f t="shared" si="2"/>
        <v>144.65114122798593</v>
      </c>
      <c r="H17" s="9">
        <f t="shared" si="3"/>
        <v>18354</v>
      </c>
      <c r="I17">
        <f t="shared" si="0"/>
        <v>0.97601437039724492</v>
      </c>
      <c r="J17">
        <f>D17</f>
        <v>135</v>
      </c>
    </row>
    <row r="18" spans="1:10" x14ac:dyDescent="0.25">
      <c r="A18">
        <f t="shared" si="1"/>
        <v>1950</v>
      </c>
      <c r="B18">
        <v>5</v>
      </c>
      <c r="C18" s="1">
        <v>18384</v>
      </c>
      <c r="D18" s="2">
        <v>125</v>
      </c>
      <c r="E18" s="2">
        <f t="shared" si="2"/>
        <v>146.09076403478196</v>
      </c>
      <c r="H18" s="9">
        <f t="shared" si="3"/>
        <v>18384</v>
      </c>
      <c r="I18">
        <f t="shared" si="0"/>
        <v>0.99727421864645849</v>
      </c>
      <c r="J18">
        <f>D18</f>
        <v>125</v>
      </c>
    </row>
    <row r="19" spans="1:10" x14ac:dyDescent="0.25">
      <c r="A19">
        <f t="shared" si="1"/>
        <v>1950</v>
      </c>
      <c r="B19">
        <v>6</v>
      </c>
      <c r="C19" s="1">
        <v>18415</v>
      </c>
      <c r="D19" s="2">
        <v>149</v>
      </c>
      <c r="E19" s="2">
        <f t="shared" si="2"/>
        <v>147.59342794234828</v>
      </c>
      <c r="H19" s="9">
        <f t="shared" si="3"/>
        <v>18415</v>
      </c>
      <c r="I19">
        <f t="shared" si="0"/>
        <v>1.1495179323293354</v>
      </c>
      <c r="J19">
        <f>D19</f>
        <v>149</v>
      </c>
    </row>
    <row r="20" spans="1:10" x14ac:dyDescent="0.25">
      <c r="A20">
        <f t="shared" si="1"/>
        <v>1950</v>
      </c>
      <c r="B20">
        <v>7</v>
      </c>
      <c r="C20" s="1">
        <v>18445</v>
      </c>
      <c r="D20" s="2">
        <v>170</v>
      </c>
      <c r="E20" s="2">
        <f t="shared" si="2"/>
        <v>149.06233349812345</v>
      </c>
      <c r="H20" s="9">
        <f t="shared" si="3"/>
        <v>18445</v>
      </c>
      <c r="I20">
        <f t="shared" si="0"/>
        <v>1.2864192862274395</v>
      </c>
      <c r="J20">
        <f>D20</f>
        <v>170</v>
      </c>
    </row>
    <row r="21" spans="1:10" x14ac:dyDescent="0.25">
      <c r="A21">
        <f t="shared" si="1"/>
        <v>1950</v>
      </c>
      <c r="B21">
        <v>8</v>
      </c>
      <c r="C21" s="1">
        <v>18476</v>
      </c>
      <c r="D21" s="2">
        <v>170</v>
      </c>
      <c r="E21" s="2">
        <f t="shared" si="2"/>
        <v>150.59556244661411</v>
      </c>
      <c r="H21" s="9">
        <f t="shared" si="3"/>
        <v>18476</v>
      </c>
      <c r="I21">
        <f t="shared" si="0"/>
        <v>1.2749712317896906</v>
      </c>
      <c r="J21">
        <f>D21</f>
        <v>170</v>
      </c>
    </row>
    <row r="22" spans="1:10" x14ac:dyDescent="0.25">
      <c r="A22">
        <f t="shared" si="1"/>
        <v>1950</v>
      </c>
      <c r="B22">
        <v>9</v>
      </c>
      <c r="C22" s="1">
        <v>18507</v>
      </c>
      <c r="D22" s="2">
        <v>158</v>
      </c>
      <c r="E22" s="2">
        <f t="shared" si="2"/>
        <v>152.1445619184378</v>
      </c>
      <c r="H22" s="9">
        <f t="shared" si="3"/>
        <v>18507</v>
      </c>
      <c r="I22">
        <f t="shared" si="0"/>
        <v>1.0626881263389816</v>
      </c>
      <c r="J22">
        <f>D22</f>
        <v>158</v>
      </c>
    </row>
    <row r="23" spans="1:10" x14ac:dyDescent="0.25">
      <c r="A23">
        <f t="shared" si="1"/>
        <v>1950</v>
      </c>
      <c r="B23">
        <v>10</v>
      </c>
      <c r="C23" s="1">
        <v>18537</v>
      </c>
      <c r="D23" s="2">
        <v>133</v>
      </c>
      <c r="E23" s="2">
        <f t="shared" si="2"/>
        <v>153.6587620789644</v>
      </c>
      <c r="H23" s="9">
        <f t="shared" si="3"/>
        <v>18537</v>
      </c>
      <c r="I23">
        <f t="shared" si="0"/>
        <v>0.92411558558163098</v>
      </c>
      <c r="J23">
        <f>D23</f>
        <v>133</v>
      </c>
    </row>
    <row r="24" spans="1:10" x14ac:dyDescent="0.25">
      <c r="A24">
        <f t="shared" si="1"/>
        <v>1950</v>
      </c>
      <c r="B24">
        <v>11</v>
      </c>
      <c r="C24" s="1">
        <v>18568</v>
      </c>
      <c r="D24" s="2">
        <v>114</v>
      </c>
      <c r="E24" s="2">
        <f t="shared" si="2"/>
        <v>155.23926908351677</v>
      </c>
      <c r="H24" s="9">
        <f t="shared" si="3"/>
        <v>18568</v>
      </c>
      <c r="I24">
        <f t="shared" si="0"/>
        <v>0.79853334537316378</v>
      </c>
      <c r="J24">
        <f>D24</f>
        <v>114</v>
      </c>
    </row>
    <row r="25" spans="1:10" x14ac:dyDescent="0.25">
      <c r="A25">
        <f t="shared" si="1"/>
        <v>1950</v>
      </c>
      <c r="B25">
        <v>12</v>
      </c>
      <c r="C25" s="1">
        <v>18598</v>
      </c>
      <c r="D25" s="2">
        <v>140</v>
      </c>
      <c r="E25" s="2">
        <f t="shared" si="2"/>
        <v>156.7842689389326</v>
      </c>
      <c r="H25" s="9">
        <f t="shared" si="3"/>
        <v>18598</v>
      </c>
      <c r="I25">
        <f t="shared" si="0"/>
        <v>0.87702466937489465</v>
      </c>
      <c r="J25">
        <f>D25</f>
        <v>140</v>
      </c>
    </row>
    <row r="26" spans="1:10" x14ac:dyDescent="0.25">
      <c r="A26">
        <f t="shared" si="1"/>
        <v>1951</v>
      </c>
      <c r="B26">
        <v>1</v>
      </c>
      <c r="C26" s="1">
        <v>18629</v>
      </c>
      <c r="D26" s="2">
        <v>145</v>
      </c>
      <c r="E26" s="2">
        <f t="shared" si="2"/>
        <v>158.39692435739983</v>
      </c>
      <c r="H26" s="9">
        <f t="shared" si="3"/>
        <v>18629</v>
      </c>
      <c r="I26">
        <f t="shared" si="0"/>
        <v>0.92489369196707139</v>
      </c>
      <c r="J26">
        <f>D26</f>
        <v>145</v>
      </c>
    </row>
    <row r="27" spans="1:10" x14ac:dyDescent="0.25">
      <c r="A27">
        <f t="shared" si="1"/>
        <v>1951</v>
      </c>
      <c r="B27">
        <v>2</v>
      </c>
      <c r="C27" s="1">
        <v>18660</v>
      </c>
      <c r="D27" s="2">
        <v>150</v>
      </c>
      <c r="E27" s="2">
        <f t="shared" si="2"/>
        <v>160.0261672659023</v>
      </c>
      <c r="H27" s="9">
        <f t="shared" si="3"/>
        <v>18660</v>
      </c>
      <c r="I27">
        <f t="shared" si="0"/>
        <v>0.87082746651836052</v>
      </c>
      <c r="J27">
        <f>D27</f>
        <v>150</v>
      </c>
    </row>
    <row r="28" spans="1:10" x14ac:dyDescent="0.25">
      <c r="A28">
        <f t="shared" si="1"/>
        <v>1951</v>
      </c>
      <c r="B28">
        <v>3</v>
      </c>
      <c r="C28" s="1">
        <v>18688</v>
      </c>
      <c r="D28" s="2">
        <v>178</v>
      </c>
      <c r="E28" s="2">
        <f t="shared" si="2"/>
        <v>161.51214068964447</v>
      </c>
      <c r="H28" s="9">
        <f t="shared" si="3"/>
        <v>18688</v>
      </c>
      <c r="I28">
        <f t="shared" si="0"/>
        <v>0.98817461038617438</v>
      </c>
      <c r="J28">
        <f>D28</f>
        <v>178</v>
      </c>
    </row>
    <row r="29" spans="1:10" x14ac:dyDescent="0.25">
      <c r="A29">
        <f t="shared" si="1"/>
        <v>1951</v>
      </c>
      <c r="B29">
        <v>4</v>
      </c>
      <c r="C29" s="1">
        <v>18719</v>
      </c>
      <c r="D29" s="2">
        <v>163</v>
      </c>
      <c r="E29" s="2">
        <f t="shared" si="2"/>
        <v>163.17342616550346</v>
      </c>
      <c r="H29" s="9">
        <f t="shared" si="3"/>
        <v>18719</v>
      </c>
      <c r="I29">
        <f t="shared" si="0"/>
        <v>0.97601437039724492</v>
      </c>
      <c r="J29">
        <f>D29</f>
        <v>163</v>
      </c>
    </row>
    <row r="30" spans="1:10" x14ac:dyDescent="0.25">
      <c r="A30">
        <f t="shared" si="1"/>
        <v>1951</v>
      </c>
      <c r="B30">
        <v>5</v>
      </c>
      <c r="C30" s="1">
        <v>18749</v>
      </c>
      <c r="D30" s="2">
        <v>172</v>
      </c>
      <c r="E30" s="2">
        <f t="shared" si="2"/>
        <v>164.79738974972892</v>
      </c>
      <c r="H30" s="9">
        <f t="shared" si="3"/>
        <v>18749</v>
      </c>
      <c r="I30">
        <f t="shared" si="0"/>
        <v>0.99727421864645849</v>
      </c>
      <c r="J30">
        <f>D30</f>
        <v>172</v>
      </c>
    </row>
    <row r="31" spans="1:10" x14ac:dyDescent="0.25">
      <c r="A31">
        <f t="shared" si="1"/>
        <v>1951</v>
      </c>
      <c r="B31">
        <v>6</v>
      </c>
      <c r="C31" s="1">
        <v>18780</v>
      </c>
      <c r="D31" s="2">
        <v>178</v>
      </c>
      <c r="E31" s="2">
        <f t="shared" si="2"/>
        <v>166.49246671968098</v>
      </c>
      <c r="H31" s="9">
        <f t="shared" si="3"/>
        <v>18780</v>
      </c>
      <c r="I31">
        <f t="shared" si="0"/>
        <v>1.1495179323293354</v>
      </c>
      <c r="J31">
        <f>D31</f>
        <v>178</v>
      </c>
    </row>
    <row r="32" spans="1:10" x14ac:dyDescent="0.25">
      <c r="A32">
        <f t="shared" si="1"/>
        <v>1951</v>
      </c>
      <c r="B32">
        <v>7</v>
      </c>
      <c r="C32" s="1">
        <v>18810</v>
      </c>
      <c r="D32" s="2">
        <v>199</v>
      </c>
      <c r="E32" s="2">
        <f t="shared" si="2"/>
        <v>168.14946264943728</v>
      </c>
      <c r="H32" s="9">
        <f t="shared" si="3"/>
        <v>18810</v>
      </c>
      <c r="I32">
        <f t="shared" si="0"/>
        <v>1.2864192862274395</v>
      </c>
      <c r="J32">
        <f>D32</f>
        <v>199</v>
      </c>
    </row>
    <row r="33" spans="1:10" x14ac:dyDescent="0.25">
      <c r="A33">
        <f t="shared" si="1"/>
        <v>1951</v>
      </c>
      <c r="B33">
        <v>8</v>
      </c>
      <c r="C33" s="1">
        <v>18841</v>
      </c>
      <c r="D33" s="2">
        <v>199</v>
      </c>
      <c r="E33" s="2">
        <f t="shared" si="2"/>
        <v>169.87901845174537</v>
      </c>
      <c r="H33" s="9">
        <f t="shared" si="3"/>
        <v>18841</v>
      </c>
      <c r="I33">
        <f t="shared" si="0"/>
        <v>1.2749712317896906</v>
      </c>
      <c r="J33">
        <f>D33</f>
        <v>199</v>
      </c>
    </row>
    <row r="34" spans="1:10" x14ac:dyDescent="0.25">
      <c r="A34">
        <f t="shared" si="1"/>
        <v>1951</v>
      </c>
      <c r="B34">
        <v>9</v>
      </c>
      <c r="C34" s="1">
        <v>18872</v>
      </c>
      <c r="D34" s="2">
        <v>184</v>
      </c>
      <c r="E34" s="2">
        <f t="shared" si="2"/>
        <v>171.62636416087918</v>
      </c>
      <c r="H34" s="9">
        <f t="shared" si="3"/>
        <v>18872</v>
      </c>
      <c r="I34">
        <f t="shared" si="0"/>
        <v>1.0626881263389816</v>
      </c>
      <c r="J34">
        <f>D34</f>
        <v>184</v>
      </c>
    </row>
    <row r="35" spans="1:10" x14ac:dyDescent="0.25">
      <c r="A35">
        <f t="shared" si="1"/>
        <v>1951</v>
      </c>
      <c r="B35">
        <v>10</v>
      </c>
      <c r="C35" s="1">
        <v>18902</v>
      </c>
      <c r="D35" s="2">
        <v>162</v>
      </c>
      <c r="E35" s="2">
        <f t="shared" si="2"/>
        <v>173.33445457755994</v>
      </c>
      <c r="H35" s="9">
        <f t="shared" si="3"/>
        <v>18902</v>
      </c>
      <c r="I35">
        <f t="shared" si="0"/>
        <v>0.92411558558163098</v>
      </c>
      <c r="J35">
        <f>D35</f>
        <v>162</v>
      </c>
    </row>
    <row r="36" spans="1:10" x14ac:dyDescent="0.25">
      <c r="A36">
        <f t="shared" si="1"/>
        <v>1951</v>
      </c>
      <c r="B36">
        <v>11</v>
      </c>
      <c r="C36" s="1">
        <v>18933</v>
      </c>
      <c r="D36" s="2">
        <v>146</v>
      </c>
      <c r="E36" s="2">
        <f t="shared" si="2"/>
        <v>175.11734229501619</v>
      </c>
      <c r="H36" s="9">
        <f t="shared" si="3"/>
        <v>18933</v>
      </c>
      <c r="I36">
        <f t="shared" si="0"/>
        <v>0.79853334537316378</v>
      </c>
      <c r="J36">
        <f>D36</f>
        <v>146</v>
      </c>
    </row>
    <row r="37" spans="1:10" x14ac:dyDescent="0.25">
      <c r="A37">
        <f t="shared" si="1"/>
        <v>1951</v>
      </c>
      <c r="B37">
        <v>12</v>
      </c>
      <c r="C37" s="1">
        <v>18963</v>
      </c>
      <c r="D37" s="2">
        <v>166</v>
      </c>
      <c r="E37" s="2">
        <f t="shared" si="2"/>
        <v>176.86017624498186</v>
      </c>
      <c r="H37" s="9">
        <f t="shared" si="3"/>
        <v>18963</v>
      </c>
      <c r="I37">
        <f t="shared" si="0"/>
        <v>0.87702466937489465</v>
      </c>
      <c r="J37">
        <f>D37</f>
        <v>166</v>
      </c>
    </row>
    <row r="38" spans="1:10" x14ac:dyDescent="0.25">
      <c r="A38">
        <f t="shared" si="1"/>
        <v>1952</v>
      </c>
      <c r="B38">
        <v>1</v>
      </c>
      <c r="C38" s="1">
        <v>18994</v>
      </c>
      <c r="D38" s="2">
        <v>171</v>
      </c>
      <c r="E38" s="2">
        <f t="shared" si="2"/>
        <v>178.67932891548111</v>
      </c>
      <c r="H38" s="9">
        <f t="shared" si="3"/>
        <v>18994</v>
      </c>
      <c r="I38">
        <f t="shared" si="0"/>
        <v>0.92489369196707139</v>
      </c>
      <c r="J38">
        <f>D38</f>
        <v>171</v>
      </c>
    </row>
    <row r="39" spans="1:10" x14ac:dyDescent="0.25">
      <c r="A39">
        <f t="shared" si="1"/>
        <v>1952</v>
      </c>
      <c r="B39">
        <v>2</v>
      </c>
      <c r="C39" s="1">
        <v>19025</v>
      </c>
      <c r="D39" s="2">
        <v>180</v>
      </c>
      <c r="E39" s="2">
        <f t="shared" si="2"/>
        <v>180.51719307043581</v>
      </c>
      <c r="H39" s="9">
        <f t="shared" si="3"/>
        <v>19025</v>
      </c>
      <c r="I39">
        <f t="shared" si="0"/>
        <v>0.87082746651836052</v>
      </c>
      <c r="J39">
        <f>D39</f>
        <v>180</v>
      </c>
    </row>
    <row r="40" spans="1:10" x14ac:dyDescent="0.25">
      <c r="A40">
        <f t="shared" si="1"/>
        <v>1952</v>
      </c>
      <c r="B40">
        <v>3</v>
      </c>
      <c r="C40" s="1">
        <v>19054</v>
      </c>
      <c r="D40" s="2">
        <v>193</v>
      </c>
      <c r="E40" s="2">
        <f t="shared" si="2"/>
        <v>182.25359544460918</v>
      </c>
      <c r="H40" s="9">
        <f t="shared" si="3"/>
        <v>19054</v>
      </c>
      <c r="I40">
        <f t="shared" si="0"/>
        <v>0.98817461038617438</v>
      </c>
      <c r="J40">
        <f>D40</f>
        <v>193</v>
      </c>
    </row>
    <row r="41" spans="1:10" x14ac:dyDescent="0.25">
      <c r="A41">
        <f t="shared" si="1"/>
        <v>1952</v>
      </c>
      <c r="B41">
        <v>4</v>
      </c>
      <c r="C41" s="1">
        <v>19085</v>
      </c>
      <c r="D41" s="2">
        <v>181</v>
      </c>
      <c r="E41" s="2">
        <f t="shared" si="2"/>
        <v>184.12822387651744</v>
      </c>
      <c r="H41" s="9">
        <f t="shared" si="3"/>
        <v>19085</v>
      </c>
      <c r="I41">
        <f t="shared" si="0"/>
        <v>0.97601437039724492</v>
      </c>
      <c r="J41">
        <f>D41</f>
        <v>181</v>
      </c>
    </row>
    <row r="42" spans="1:10" x14ac:dyDescent="0.25">
      <c r="A42">
        <f t="shared" si="1"/>
        <v>1952</v>
      </c>
      <c r="B42">
        <v>5</v>
      </c>
      <c r="C42" s="1">
        <v>19115</v>
      </c>
      <c r="D42" s="2">
        <v>183</v>
      </c>
      <c r="E42" s="2">
        <f t="shared" si="2"/>
        <v>185.96073752429911</v>
      </c>
      <c r="H42" s="9">
        <f t="shared" si="3"/>
        <v>19115</v>
      </c>
      <c r="I42">
        <f t="shared" si="0"/>
        <v>0.99727421864645849</v>
      </c>
      <c r="J42">
        <f>D42</f>
        <v>183</v>
      </c>
    </row>
    <row r="43" spans="1:10" x14ac:dyDescent="0.25">
      <c r="A43">
        <f t="shared" si="1"/>
        <v>1952</v>
      </c>
      <c r="B43">
        <v>6</v>
      </c>
      <c r="C43" s="1">
        <v>19146</v>
      </c>
      <c r="D43" s="2">
        <v>218</v>
      </c>
      <c r="E43" s="2">
        <f t="shared" si="2"/>
        <v>187.87349696770681</v>
      </c>
      <c r="H43" s="9">
        <f t="shared" si="3"/>
        <v>19146</v>
      </c>
      <c r="I43">
        <f t="shared" si="0"/>
        <v>1.1495179323293354</v>
      </c>
      <c r="J43">
        <f>D43</f>
        <v>218</v>
      </c>
    </row>
    <row r="44" spans="1:10" x14ac:dyDescent="0.25">
      <c r="A44">
        <f t="shared" si="1"/>
        <v>1952</v>
      </c>
      <c r="B44">
        <v>7</v>
      </c>
      <c r="C44" s="1">
        <v>19176</v>
      </c>
      <c r="D44" s="2">
        <v>230</v>
      </c>
      <c r="E44" s="2">
        <f t="shared" si="2"/>
        <v>189.74328498825861</v>
      </c>
      <c r="H44" s="9">
        <f t="shared" si="3"/>
        <v>19176</v>
      </c>
      <c r="I44">
        <f t="shared" si="0"/>
        <v>1.2864192862274395</v>
      </c>
      <c r="J44">
        <f>D44</f>
        <v>230</v>
      </c>
    </row>
    <row r="45" spans="1:10" x14ac:dyDescent="0.25">
      <c r="A45">
        <f t="shared" si="1"/>
        <v>1952</v>
      </c>
      <c r="B45">
        <v>8</v>
      </c>
      <c r="C45" s="1">
        <v>19207</v>
      </c>
      <c r="D45" s="2">
        <v>242</v>
      </c>
      <c r="E45" s="2">
        <f t="shared" si="2"/>
        <v>191.69495104968769</v>
      </c>
      <c r="H45" s="9">
        <f t="shared" si="3"/>
        <v>19207</v>
      </c>
      <c r="I45">
        <f t="shared" si="0"/>
        <v>1.2749712317896906</v>
      </c>
      <c r="J45">
        <f>D45</f>
        <v>242</v>
      </c>
    </row>
    <row r="46" spans="1:10" x14ac:dyDescent="0.25">
      <c r="A46">
        <f t="shared" si="1"/>
        <v>1952</v>
      </c>
      <c r="B46">
        <v>9</v>
      </c>
      <c r="C46" s="1">
        <v>19238</v>
      </c>
      <c r="D46" s="2">
        <v>209</v>
      </c>
      <c r="E46" s="2">
        <f t="shared" si="2"/>
        <v>193.66669160500786</v>
      </c>
      <c r="H46" s="9">
        <f t="shared" si="3"/>
        <v>19238</v>
      </c>
      <c r="I46">
        <f t="shared" si="0"/>
        <v>1.0626881263389816</v>
      </c>
      <c r="J46">
        <f>D46</f>
        <v>209</v>
      </c>
    </row>
    <row r="47" spans="1:10" x14ac:dyDescent="0.25">
      <c r="A47">
        <f t="shared" si="1"/>
        <v>1952</v>
      </c>
      <c r="B47">
        <v>10</v>
      </c>
      <c r="C47" s="1">
        <v>19268</v>
      </c>
      <c r="D47" s="2">
        <v>191</v>
      </c>
      <c r="E47" s="2">
        <f t="shared" si="2"/>
        <v>195.59413568726271</v>
      </c>
      <c r="H47" s="9">
        <f t="shared" si="3"/>
        <v>19268</v>
      </c>
      <c r="I47">
        <f t="shared" si="0"/>
        <v>0.92411558558163098</v>
      </c>
      <c r="J47">
        <f>D47</f>
        <v>191</v>
      </c>
    </row>
    <row r="48" spans="1:10" x14ac:dyDescent="0.25">
      <c r="A48">
        <f t="shared" si="1"/>
        <v>1952</v>
      </c>
      <c r="B48">
        <v>11</v>
      </c>
      <c r="C48" s="1">
        <v>19299</v>
      </c>
      <c r="D48" s="2">
        <v>172</v>
      </c>
      <c r="E48" s="2">
        <f t="shared" si="2"/>
        <v>197.60598257006023</v>
      </c>
      <c r="H48" s="9">
        <f t="shared" si="3"/>
        <v>19299</v>
      </c>
      <c r="I48">
        <f t="shared" si="0"/>
        <v>0.79853334537316378</v>
      </c>
      <c r="J48">
        <f>D48</f>
        <v>172</v>
      </c>
    </row>
    <row r="49" spans="1:10" x14ac:dyDescent="0.25">
      <c r="A49">
        <f t="shared" si="1"/>
        <v>1952</v>
      </c>
      <c r="B49">
        <v>12</v>
      </c>
      <c r="C49" s="1">
        <v>19329</v>
      </c>
      <c r="D49" s="2">
        <v>194</v>
      </c>
      <c r="E49" s="2">
        <f t="shared" si="2"/>
        <v>199.57263196426598</v>
      </c>
      <c r="H49" s="9">
        <f t="shared" si="3"/>
        <v>19329</v>
      </c>
      <c r="I49">
        <f t="shared" si="0"/>
        <v>0.87702466937489465</v>
      </c>
      <c r="J49">
        <f>D49</f>
        <v>194</v>
      </c>
    </row>
    <row r="50" spans="1:10" x14ac:dyDescent="0.25">
      <c r="A50">
        <f t="shared" si="1"/>
        <v>1953</v>
      </c>
      <c r="B50">
        <v>1</v>
      </c>
      <c r="C50" s="1">
        <v>19360</v>
      </c>
      <c r="D50" s="2">
        <v>196</v>
      </c>
      <c r="E50" s="2">
        <f t="shared" si="2"/>
        <v>201.62540096011656</v>
      </c>
      <c r="H50" s="9">
        <f t="shared" si="3"/>
        <v>19360</v>
      </c>
      <c r="I50">
        <f t="shared" si="0"/>
        <v>0.92489369196707139</v>
      </c>
      <c r="J50">
        <f>D50</f>
        <v>196</v>
      </c>
    </row>
    <row r="51" spans="1:10" x14ac:dyDescent="0.25">
      <c r="A51">
        <f t="shared" si="1"/>
        <v>1953</v>
      </c>
      <c r="B51">
        <v>2</v>
      </c>
      <c r="C51" s="1">
        <v>19391</v>
      </c>
      <c r="D51" s="2">
        <v>196</v>
      </c>
      <c r="E51" s="2">
        <f t="shared" si="2"/>
        <v>203.69928437686184</v>
      </c>
      <c r="H51" s="9">
        <f t="shared" si="3"/>
        <v>19391</v>
      </c>
      <c r="I51">
        <f t="shared" si="0"/>
        <v>0.87082746651836052</v>
      </c>
      <c r="J51">
        <f>D51</f>
        <v>196</v>
      </c>
    </row>
    <row r="52" spans="1:10" x14ac:dyDescent="0.25">
      <c r="A52">
        <f t="shared" si="1"/>
        <v>1953</v>
      </c>
      <c r="B52">
        <v>3</v>
      </c>
      <c r="C52" s="1">
        <v>19419</v>
      </c>
      <c r="D52" s="2">
        <v>236</v>
      </c>
      <c r="E52" s="2">
        <f t="shared" si="2"/>
        <v>205.59079829730933</v>
      </c>
      <c r="H52" s="9">
        <f t="shared" si="3"/>
        <v>19419</v>
      </c>
      <c r="I52">
        <f t="shared" si="0"/>
        <v>0.98817461038617438</v>
      </c>
      <c r="J52">
        <f>D52</f>
        <v>236</v>
      </c>
    </row>
    <row r="53" spans="1:10" x14ac:dyDescent="0.25">
      <c r="A53">
        <f t="shared" si="1"/>
        <v>1953</v>
      </c>
      <c r="B53">
        <v>4</v>
      </c>
      <c r="C53" s="1">
        <v>19450</v>
      </c>
      <c r="D53" s="2">
        <v>235</v>
      </c>
      <c r="E53" s="2">
        <f t="shared" si="2"/>
        <v>207.70546909371618</v>
      </c>
      <c r="H53" s="9">
        <f t="shared" si="3"/>
        <v>19450</v>
      </c>
      <c r="I53">
        <f t="shared" si="0"/>
        <v>0.97601437039724492</v>
      </c>
      <c r="J53">
        <f>D53</f>
        <v>235</v>
      </c>
    </row>
    <row r="54" spans="1:10" x14ac:dyDescent="0.25">
      <c r="A54">
        <f t="shared" si="1"/>
        <v>1953</v>
      </c>
      <c r="B54">
        <v>5</v>
      </c>
      <c r="C54" s="1">
        <v>19480</v>
      </c>
      <c r="D54" s="2">
        <v>229</v>
      </c>
      <c r="E54" s="2">
        <f t="shared" si="2"/>
        <v>209.77263239339794</v>
      </c>
      <c r="H54" s="9">
        <f t="shared" si="3"/>
        <v>19480</v>
      </c>
      <c r="I54">
        <f t="shared" si="0"/>
        <v>0.99727421864645849</v>
      </c>
      <c r="J54">
        <f>D54</f>
        <v>229</v>
      </c>
    </row>
    <row r="55" spans="1:10" x14ac:dyDescent="0.25">
      <c r="A55">
        <f t="shared" si="1"/>
        <v>1953</v>
      </c>
      <c r="B55">
        <v>6</v>
      </c>
      <c r="C55" s="1">
        <v>19511</v>
      </c>
      <c r="D55" s="2">
        <v>243</v>
      </c>
      <c r="E55" s="2">
        <f t="shared" si="2"/>
        <v>211.93031679990628</v>
      </c>
      <c r="H55" s="9">
        <f t="shared" si="3"/>
        <v>19511</v>
      </c>
      <c r="I55">
        <f t="shared" si="0"/>
        <v>1.1495179323293354</v>
      </c>
      <c r="J55">
        <f>D55</f>
        <v>243</v>
      </c>
    </row>
    <row r="56" spans="1:10" x14ac:dyDescent="0.25">
      <c r="A56">
        <f t="shared" si="1"/>
        <v>1953</v>
      </c>
      <c r="B56">
        <v>7</v>
      </c>
      <c r="C56" s="1">
        <v>19541</v>
      </c>
      <c r="D56" s="2">
        <v>264</v>
      </c>
      <c r="E56" s="2">
        <f t="shared" si="2"/>
        <v>214.03952738011026</v>
      </c>
      <c r="H56" s="9">
        <f t="shared" si="3"/>
        <v>19541</v>
      </c>
      <c r="I56">
        <f t="shared" si="0"/>
        <v>1.2864192862274395</v>
      </c>
      <c r="J56">
        <f>D56</f>
        <v>264</v>
      </c>
    </row>
    <row r="57" spans="1:10" x14ac:dyDescent="0.25">
      <c r="A57">
        <f t="shared" si="1"/>
        <v>1953</v>
      </c>
      <c r="B57">
        <v>8</v>
      </c>
      <c r="C57" s="1">
        <v>19572</v>
      </c>
      <c r="D57" s="2">
        <v>272</v>
      </c>
      <c r="E57" s="2">
        <f t="shared" si="2"/>
        <v>216.2411003180824</v>
      </c>
      <c r="H57" s="9">
        <f t="shared" si="3"/>
        <v>19572</v>
      </c>
      <c r="I57">
        <f t="shared" si="0"/>
        <v>1.2749712317896906</v>
      </c>
      <c r="J57">
        <f>D57</f>
        <v>272</v>
      </c>
    </row>
    <row r="58" spans="1:10" x14ac:dyDescent="0.25">
      <c r="A58">
        <f t="shared" si="1"/>
        <v>1953</v>
      </c>
      <c r="B58">
        <v>9</v>
      </c>
      <c r="C58" s="1">
        <v>19603</v>
      </c>
      <c r="D58" s="2">
        <v>237</v>
      </c>
      <c r="E58" s="2">
        <f t="shared" si="2"/>
        <v>218.46531824812948</v>
      </c>
      <c r="H58" s="9">
        <f t="shared" si="3"/>
        <v>19603</v>
      </c>
      <c r="I58">
        <f t="shared" si="0"/>
        <v>1.0626881263389816</v>
      </c>
      <c r="J58">
        <f>D58</f>
        <v>237</v>
      </c>
    </row>
    <row r="59" spans="1:10" x14ac:dyDescent="0.25">
      <c r="A59">
        <f t="shared" si="1"/>
        <v>1953</v>
      </c>
      <c r="B59">
        <v>10</v>
      </c>
      <c r="C59" s="1">
        <v>19633</v>
      </c>
      <c r="D59" s="2">
        <v>211</v>
      </c>
      <c r="E59" s="2">
        <f t="shared" si="2"/>
        <v>220.63956763167397</v>
      </c>
      <c r="H59" s="9">
        <f t="shared" si="3"/>
        <v>19633</v>
      </c>
      <c r="I59">
        <f t="shared" si="0"/>
        <v>0.92411558558163098</v>
      </c>
      <c r="J59">
        <f>D59</f>
        <v>211</v>
      </c>
    </row>
    <row r="60" spans="1:10" x14ac:dyDescent="0.25">
      <c r="A60">
        <f t="shared" si="1"/>
        <v>1953</v>
      </c>
      <c r="B60">
        <v>11</v>
      </c>
      <c r="C60" s="1">
        <v>19664</v>
      </c>
      <c r="D60" s="2">
        <v>180</v>
      </c>
      <c r="E60" s="2">
        <f t="shared" si="2"/>
        <v>222.90902742300082</v>
      </c>
      <c r="H60" s="9">
        <f t="shared" si="3"/>
        <v>19664</v>
      </c>
      <c r="I60">
        <f t="shared" si="0"/>
        <v>0.79853334537316378</v>
      </c>
      <c r="J60">
        <f>D60</f>
        <v>180</v>
      </c>
    </row>
    <row r="61" spans="1:10" x14ac:dyDescent="0.25">
      <c r="A61">
        <f t="shared" si="1"/>
        <v>1953</v>
      </c>
      <c r="B61">
        <v>12</v>
      </c>
      <c r="C61" s="1">
        <v>19694</v>
      </c>
      <c r="D61" s="2">
        <v>201</v>
      </c>
      <c r="E61" s="2">
        <f t="shared" si="2"/>
        <v>225.12750227908984</v>
      </c>
      <c r="H61" s="9">
        <f t="shared" si="3"/>
        <v>19694</v>
      </c>
      <c r="I61">
        <f t="shared" si="0"/>
        <v>0.87702466937489465</v>
      </c>
      <c r="J61">
        <f>D61</f>
        <v>201</v>
      </c>
    </row>
    <row r="62" spans="1:10" x14ac:dyDescent="0.25">
      <c r="A62">
        <f t="shared" si="1"/>
        <v>1954</v>
      </c>
      <c r="B62">
        <v>1</v>
      </c>
      <c r="C62" s="1">
        <v>19725</v>
      </c>
      <c r="D62" s="2">
        <v>204</v>
      </c>
      <c r="E62" s="2">
        <f t="shared" si="2"/>
        <v>227.44312417695878</v>
      </c>
      <c r="H62" s="9">
        <f t="shared" si="3"/>
        <v>19725</v>
      </c>
      <c r="I62">
        <f t="shared" si="0"/>
        <v>0.92489369196707139</v>
      </c>
      <c r="J62">
        <f>D62</f>
        <v>204</v>
      </c>
    </row>
    <row r="63" spans="1:10" x14ac:dyDescent="0.25">
      <c r="A63">
        <f t="shared" si="1"/>
        <v>1954</v>
      </c>
      <c r="B63">
        <v>2</v>
      </c>
      <c r="C63" s="1">
        <v>19756</v>
      </c>
      <c r="D63" s="2">
        <v>188</v>
      </c>
      <c r="E63" s="2">
        <f t="shared" si="2"/>
        <v>229.7825641544475</v>
      </c>
      <c r="H63" s="9">
        <f t="shared" si="3"/>
        <v>19756</v>
      </c>
      <c r="I63">
        <f t="shared" si="0"/>
        <v>0.87082746651836052</v>
      </c>
      <c r="J63">
        <f>D63</f>
        <v>188</v>
      </c>
    </row>
    <row r="64" spans="1:10" x14ac:dyDescent="0.25">
      <c r="A64">
        <f t="shared" si="1"/>
        <v>1954</v>
      </c>
      <c r="B64">
        <v>3</v>
      </c>
      <c r="C64" s="1">
        <v>19784</v>
      </c>
      <c r="D64" s="2">
        <v>235</v>
      </c>
      <c r="E64" s="2">
        <f t="shared" si="2"/>
        <v>231.91628259191702</v>
      </c>
      <c r="H64" s="9">
        <f t="shared" si="3"/>
        <v>19784</v>
      </c>
      <c r="I64">
        <f t="shared" si="0"/>
        <v>0.98817461038617438</v>
      </c>
      <c r="J64">
        <f>D64</f>
        <v>235</v>
      </c>
    </row>
    <row r="65" spans="1:10" x14ac:dyDescent="0.25">
      <c r="A65">
        <f t="shared" si="1"/>
        <v>1954</v>
      </c>
      <c r="B65">
        <v>4</v>
      </c>
      <c r="C65" s="1">
        <v>19815</v>
      </c>
      <c r="D65" s="2">
        <v>227</v>
      </c>
      <c r="E65" s="2">
        <f t="shared" si="2"/>
        <v>234.3017326902195</v>
      </c>
      <c r="H65" s="9">
        <f t="shared" si="3"/>
        <v>19815</v>
      </c>
      <c r="I65">
        <f t="shared" si="0"/>
        <v>0.97601437039724492</v>
      </c>
      <c r="J65">
        <f>D65</f>
        <v>227</v>
      </c>
    </row>
    <row r="66" spans="1:10" x14ac:dyDescent="0.25">
      <c r="A66">
        <f t="shared" si="1"/>
        <v>1954</v>
      </c>
      <c r="B66">
        <v>5</v>
      </c>
      <c r="C66" s="1">
        <v>19845</v>
      </c>
      <c r="D66" s="2">
        <v>234</v>
      </c>
      <c r="E66" s="2">
        <f t="shared" si="2"/>
        <v>236.63359205329937</v>
      </c>
      <c r="H66" s="9">
        <f t="shared" si="3"/>
        <v>19845</v>
      </c>
      <c r="I66">
        <f t="shared" ref="I66:I129" si="4">I78</f>
        <v>0.99727421864645849</v>
      </c>
      <c r="J66">
        <f>D66</f>
        <v>234</v>
      </c>
    </row>
    <row r="67" spans="1:10" x14ac:dyDescent="0.25">
      <c r="A67">
        <f t="shared" ref="A67:A130" si="5">YEAR(C67)</f>
        <v>1954</v>
      </c>
      <c r="B67">
        <v>6</v>
      </c>
      <c r="C67" s="1">
        <v>19876</v>
      </c>
      <c r="D67" s="2">
        <v>264</v>
      </c>
      <c r="E67" s="2">
        <f t="shared" ref="E67:E130" si="6">GROWTH($D$2:$D$145,$C$2:$C$145,C67,TRUE)</f>
        <v>239.06756356714268</v>
      </c>
      <c r="H67" s="9">
        <f t="shared" ref="H67:H130" si="7">C67</f>
        <v>19876</v>
      </c>
      <c r="I67">
        <f t="shared" si="4"/>
        <v>1.1495179323293354</v>
      </c>
      <c r="J67">
        <f>D67</f>
        <v>264</v>
      </c>
    </row>
    <row r="68" spans="1:10" x14ac:dyDescent="0.25">
      <c r="A68">
        <f t="shared" si="5"/>
        <v>1954</v>
      </c>
      <c r="B68">
        <v>7</v>
      </c>
      <c r="C68" s="1">
        <v>19906</v>
      </c>
      <c r="D68" s="2">
        <v>302</v>
      </c>
      <c r="E68" s="2">
        <f t="shared" si="6"/>
        <v>241.44685427964365</v>
      </c>
      <c r="H68" s="9">
        <f t="shared" si="7"/>
        <v>19906</v>
      </c>
      <c r="I68">
        <f t="shared" si="4"/>
        <v>1.2864192862274395</v>
      </c>
      <c r="J68">
        <f>D68</f>
        <v>302</v>
      </c>
    </row>
    <row r="69" spans="1:10" x14ac:dyDescent="0.25">
      <c r="A69">
        <f t="shared" si="5"/>
        <v>1954</v>
      </c>
      <c r="B69">
        <v>8</v>
      </c>
      <c r="C69" s="1">
        <v>19937</v>
      </c>
      <c r="D69" s="2">
        <v>293</v>
      </c>
      <c r="E69" s="2">
        <f t="shared" si="6"/>
        <v>243.93033416229432</v>
      </c>
      <c r="H69" s="9">
        <f t="shared" si="7"/>
        <v>19937</v>
      </c>
      <c r="I69">
        <f t="shared" si="4"/>
        <v>1.2749712317896906</v>
      </c>
      <c r="J69">
        <f>D69</f>
        <v>293</v>
      </c>
    </row>
    <row r="70" spans="1:10" x14ac:dyDescent="0.25">
      <c r="A70">
        <f t="shared" si="5"/>
        <v>1954</v>
      </c>
      <c r="B70">
        <v>9</v>
      </c>
      <c r="C70" s="1">
        <v>19968</v>
      </c>
      <c r="D70" s="2">
        <v>259</v>
      </c>
      <c r="E70" s="2">
        <f t="shared" si="6"/>
        <v>246.4393586822772</v>
      </c>
      <c r="H70" s="9">
        <f t="shared" si="7"/>
        <v>19968</v>
      </c>
      <c r="I70">
        <f t="shared" si="4"/>
        <v>1.0626881263389816</v>
      </c>
      <c r="J70">
        <f>D70</f>
        <v>259</v>
      </c>
    </row>
    <row r="71" spans="1:10" x14ac:dyDescent="0.25">
      <c r="A71">
        <f t="shared" si="5"/>
        <v>1954</v>
      </c>
      <c r="B71">
        <v>10</v>
      </c>
      <c r="C71" s="1">
        <v>19998</v>
      </c>
      <c r="D71" s="2">
        <v>229</v>
      </c>
      <c r="E71" s="2">
        <f t="shared" si="6"/>
        <v>248.89201628483275</v>
      </c>
      <c r="H71" s="9">
        <f t="shared" si="7"/>
        <v>19998</v>
      </c>
      <c r="I71">
        <f t="shared" si="4"/>
        <v>0.92411558558163098</v>
      </c>
      <c r="J71">
        <f>D71</f>
        <v>229</v>
      </c>
    </row>
    <row r="72" spans="1:10" x14ac:dyDescent="0.25">
      <c r="A72">
        <f t="shared" si="5"/>
        <v>1954</v>
      </c>
      <c r="B72">
        <v>11</v>
      </c>
      <c r="C72" s="1">
        <v>20029</v>
      </c>
      <c r="D72" s="2">
        <v>203</v>
      </c>
      <c r="E72" s="2">
        <f t="shared" si="6"/>
        <v>251.4520757945744</v>
      </c>
      <c r="H72" s="9">
        <f t="shared" si="7"/>
        <v>20029</v>
      </c>
      <c r="I72">
        <f t="shared" si="4"/>
        <v>0.79853334537316378</v>
      </c>
      <c r="J72">
        <f>D72</f>
        <v>203</v>
      </c>
    </row>
    <row r="73" spans="1:10" x14ac:dyDescent="0.25">
      <c r="A73">
        <f t="shared" si="5"/>
        <v>1954</v>
      </c>
      <c r="B73">
        <v>12</v>
      </c>
      <c r="C73" s="1">
        <v>20059</v>
      </c>
      <c r="D73" s="2">
        <v>229</v>
      </c>
      <c r="E73" s="2">
        <f t="shared" si="6"/>
        <v>253.9546218516395</v>
      </c>
      <c r="H73" s="9">
        <f t="shared" si="7"/>
        <v>20059</v>
      </c>
      <c r="I73">
        <f t="shared" si="4"/>
        <v>0.87702466937489465</v>
      </c>
      <c r="J73">
        <f>D73</f>
        <v>229</v>
      </c>
    </row>
    <row r="74" spans="1:10" x14ac:dyDescent="0.25">
      <c r="A74">
        <f t="shared" si="5"/>
        <v>1955</v>
      </c>
      <c r="B74">
        <v>1</v>
      </c>
      <c r="C74" s="1">
        <v>20090</v>
      </c>
      <c r="D74" s="2">
        <v>242</v>
      </c>
      <c r="E74" s="2">
        <f t="shared" si="6"/>
        <v>256.5667544319391</v>
      </c>
      <c r="H74" s="9">
        <f t="shared" si="7"/>
        <v>20090</v>
      </c>
      <c r="I74">
        <f t="shared" si="4"/>
        <v>0.92489369196707139</v>
      </c>
      <c r="J74">
        <f>D74</f>
        <v>242</v>
      </c>
    </row>
    <row r="75" spans="1:10" x14ac:dyDescent="0.25">
      <c r="A75">
        <f t="shared" si="5"/>
        <v>1955</v>
      </c>
      <c r="B75">
        <v>2</v>
      </c>
      <c r="C75" s="1">
        <v>20121</v>
      </c>
      <c r="D75" s="2">
        <v>233</v>
      </c>
      <c r="E75" s="2">
        <f t="shared" si="6"/>
        <v>259.20575494859406</v>
      </c>
      <c r="H75" s="9">
        <f t="shared" si="7"/>
        <v>20121</v>
      </c>
      <c r="I75">
        <f t="shared" si="4"/>
        <v>0.87082746651836052</v>
      </c>
      <c r="J75">
        <f>D75</f>
        <v>233</v>
      </c>
    </row>
    <row r="76" spans="1:10" x14ac:dyDescent="0.25">
      <c r="A76">
        <f t="shared" si="5"/>
        <v>1955</v>
      </c>
      <c r="B76">
        <v>3</v>
      </c>
      <c r="C76" s="1">
        <v>20149</v>
      </c>
      <c r="D76" s="2">
        <v>267</v>
      </c>
      <c r="E76" s="2">
        <f t="shared" si="6"/>
        <v>261.6126916997232</v>
      </c>
      <c r="H76" s="9">
        <f t="shared" si="7"/>
        <v>20149</v>
      </c>
      <c r="I76">
        <f t="shared" si="4"/>
        <v>0.98817461038617438</v>
      </c>
      <c r="J76">
        <f>D76</f>
        <v>267</v>
      </c>
    </row>
    <row r="77" spans="1:10" x14ac:dyDescent="0.25">
      <c r="A77">
        <f t="shared" si="5"/>
        <v>1955</v>
      </c>
      <c r="B77">
        <v>4</v>
      </c>
      <c r="C77" s="1">
        <v>20180</v>
      </c>
      <c r="D77" s="2">
        <v>269</v>
      </c>
      <c r="E77" s="2">
        <f t="shared" si="6"/>
        <v>264.30359383974411</v>
      </c>
      <c r="H77" s="9">
        <f t="shared" si="7"/>
        <v>20180</v>
      </c>
      <c r="I77">
        <f t="shared" si="4"/>
        <v>0.97601437039724492</v>
      </c>
      <c r="J77">
        <f>D77</f>
        <v>269</v>
      </c>
    </row>
    <row r="78" spans="1:10" x14ac:dyDescent="0.25">
      <c r="A78">
        <f t="shared" si="5"/>
        <v>1955</v>
      </c>
      <c r="B78">
        <v>5</v>
      </c>
      <c r="C78" s="1">
        <v>20210</v>
      </c>
      <c r="D78" s="2">
        <v>270</v>
      </c>
      <c r="E78" s="2">
        <f t="shared" si="6"/>
        <v>266.9340430597066</v>
      </c>
      <c r="H78" s="9">
        <f t="shared" si="7"/>
        <v>20210</v>
      </c>
      <c r="I78">
        <f t="shared" si="4"/>
        <v>0.99727421864645849</v>
      </c>
      <c r="J78">
        <f>D78</f>
        <v>270</v>
      </c>
    </row>
    <row r="79" spans="1:10" x14ac:dyDescent="0.25">
      <c r="A79">
        <f t="shared" si="5"/>
        <v>1955</v>
      </c>
      <c r="B79">
        <v>6</v>
      </c>
      <c r="C79" s="1">
        <v>20241</v>
      </c>
      <c r="D79" s="2">
        <v>315</v>
      </c>
      <c r="E79" s="2">
        <f t="shared" si="6"/>
        <v>269.67967968401149</v>
      </c>
      <c r="H79" s="9">
        <f t="shared" si="7"/>
        <v>20241</v>
      </c>
      <c r="I79">
        <f t="shared" si="4"/>
        <v>1.1495179323293354</v>
      </c>
      <c r="J79">
        <f>D79</f>
        <v>315</v>
      </c>
    </row>
    <row r="80" spans="1:10" x14ac:dyDescent="0.25">
      <c r="A80">
        <f t="shared" si="5"/>
        <v>1955</v>
      </c>
      <c r="B80">
        <v>7</v>
      </c>
      <c r="C80" s="1">
        <v>20271</v>
      </c>
      <c r="D80" s="2">
        <v>364</v>
      </c>
      <c r="E80" s="2">
        <f t="shared" si="6"/>
        <v>272.36363374138483</v>
      </c>
      <c r="H80" s="9">
        <f t="shared" si="7"/>
        <v>20271</v>
      </c>
      <c r="I80">
        <f t="shared" si="4"/>
        <v>1.2864192862274395</v>
      </c>
      <c r="J80">
        <f>D80</f>
        <v>364</v>
      </c>
    </row>
    <row r="81" spans="1:11" x14ac:dyDescent="0.25">
      <c r="A81">
        <f t="shared" si="5"/>
        <v>1955</v>
      </c>
      <c r="B81">
        <v>8</v>
      </c>
      <c r="C81" s="1">
        <v>20302</v>
      </c>
      <c r="D81" s="2">
        <v>347</v>
      </c>
      <c r="E81" s="2">
        <f t="shared" si="6"/>
        <v>275.16511818060206</v>
      </c>
      <c r="H81" s="9">
        <f t="shared" si="7"/>
        <v>20302</v>
      </c>
      <c r="I81">
        <f t="shared" si="4"/>
        <v>1.2749712317896906</v>
      </c>
      <c r="J81">
        <f>D81</f>
        <v>347</v>
      </c>
    </row>
    <row r="82" spans="1:11" x14ac:dyDescent="0.25">
      <c r="A82">
        <f t="shared" si="5"/>
        <v>1955</v>
      </c>
      <c r="B82">
        <v>9</v>
      </c>
      <c r="C82" s="1">
        <v>20333</v>
      </c>
      <c r="D82" s="2">
        <v>312</v>
      </c>
      <c r="E82" s="2">
        <f t="shared" si="6"/>
        <v>277.99541819609635</v>
      </c>
      <c r="H82" s="9">
        <f t="shared" si="7"/>
        <v>20333</v>
      </c>
      <c r="I82">
        <f t="shared" si="4"/>
        <v>1.0626881263389816</v>
      </c>
      <c r="J82">
        <f>D82</f>
        <v>312</v>
      </c>
    </row>
    <row r="83" spans="1:11" x14ac:dyDescent="0.25">
      <c r="A83">
        <f t="shared" si="5"/>
        <v>1955</v>
      </c>
      <c r="B83">
        <v>10</v>
      </c>
      <c r="C83" s="1">
        <v>20363</v>
      </c>
      <c r="D83" s="2">
        <v>274</v>
      </c>
      <c r="E83" s="2">
        <f t="shared" si="6"/>
        <v>280.76213362483338</v>
      </c>
      <c r="H83" s="9">
        <f t="shared" si="7"/>
        <v>20363</v>
      </c>
      <c r="I83">
        <f t="shared" si="4"/>
        <v>0.92411558558163098</v>
      </c>
      <c r="J83">
        <f>D83</f>
        <v>274</v>
      </c>
    </row>
    <row r="84" spans="1:11" x14ac:dyDescent="0.25">
      <c r="A84">
        <f t="shared" si="5"/>
        <v>1955</v>
      </c>
      <c r="B84">
        <v>11</v>
      </c>
      <c r="C84" s="1">
        <v>20394</v>
      </c>
      <c r="D84" s="2">
        <v>237</v>
      </c>
      <c r="E84" s="2">
        <f t="shared" si="6"/>
        <v>283.65000355690489</v>
      </c>
      <c r="H84" s="9">
        <f t="shared" si="7"/>
        <v>20394</v>
      </c>
      <c r="I84">
        <f t="shared" si="4"/>
        <v>0.79853334537316378</v>
      </c>
      <c r="J84">
        <f>D84</f>
        <v>237</v>
      </c>
    </row>
    <row r="85" spans="1:11" x14ac:dyDescent="0.25">
      <c r="A85">
        <f t="shared" si="5"/>
        <v>1955</v>
      </c>
      <c r="B85">
        <v>12</v>
      </c>
      <c r="C85" s="1">
        <v>20424</v>
      </c>
      <c r="D85" s="2">
        <v>278</v>
      </c>
      <c r="E85" s="2">
        <f t="shared" si="6"/>
        <v>286.47299555545868</v>
      </c>
      <c r="H85" s="9">
        <f t="shared" si="7"/>
        <v>20424</v>
      </c>
      <c r="I85">
        <f t="shared" si="4"/>
        <v>0.87702466937489465</v>
      </c>
      <c r="J85">
        <f>D85</f>
        <v>278</v>
      </c>
    </row>
    <row r="86" spans="1:11" x14ac:dyDescent="0.25">
      <c r="A86">
        <f t="shared" si="5"/>
        <v>1956</v>
      </c>
      <c r="B86">
        <v>1</v>
      </c>
      <c r="C86" s="1">
        <v>20455</v>
      </c>
      <c r="D86" s="2">
        <v>284</v>
      </c>
      <c r="E86" s="2">
        <f t="shared" si="6"/>
        <v>289.41960640904495</v>
      </c>
      <c r="H86" s="9">
        <f t="shared" si="7"/>
        <v>20455</v>
      </c>
      <c r="I86">
        <f t="shared" si="4"/>
        <v>0.92489369196707139</v>
      </c>
      <c r="J86">
        <f>D86</f>
        <v>284</v>
      </c>
      <c r="K86">
        <f t="shared" ref="K86:K97" si="8">D86/E86</f>
        <v>0.98127422507310968</v>
      </c>
    </row>
    <row r="87" spans="1:11" x14ac:dyDescent="0.25">
      <c r="A87">
        <f t="shared" si="5"/>
        <v>1956</v>
      </c>
      <c r="B87">
        <v>2</v>
      </c>
      <c r="C87" s="1">
        <v>20486</v>
      </c>
      <c r="D87" s="2">
        <v>277</v>
      </c>
      <c r="E87" s="2">
        <f t="shared" si="6"/>
        <v>292.39652558368476</v>
      </c>
      <c r="H87" s="9">
        <f t="shared" si="7"/>
        <v>20486</v>
      </c>
      <c r="I87">
        <f t="shared" si="4"/>
        <v>0.87082746651836052</v>
      </c>
      <c r="J87">
        <f>D87</f>
        <v>277</v>
      </c>
      <c r="K87">
        <f t="shared" si="8"/>
        <v>0.94734367806542819</v>
      </c>
    </row>
    <row r="88" spans="1:11" x14ac:dyDescent="0.25">
      <c r="A88">
        <f t="shared" si="5"/>
        <v>1956</v>
      </c>
      <c r="B88">
        <v>3</v>
      </c>
      <c r="C88" s="1">
        <v>20515</v>
      </c>
      <c r="D88" s="2">
        <v>317</v>
      </c>
      <c r="E88" s="2">
        <f t="shared" si="6"/>
        <v>295.20909990188528</v>
      </c>
      <c r="H88" s="9">
        <f t="shared" si="7"/>
        <v>20515</v>
      </c>
      <c r="I88">
        <f t="shared" si="4"/>
        <v>0.98817461038617438</v>
      </c>
      <c r="J88">
        <f>D88</f>
        <v>317</v>
      </c>
      <c r="K88">
        <f t="shared" si="8"/>
        <v>1.073815136814404</v>
      </c>
    </row>
    <row r="89" spans="1:11" x14ac:dyDescent="0.25">
      <c r="A89">
        <f t="shared" si="5"/>
        <v>1956</v>
      </c>
      <c r="B89">
        <v>4</v>
      </c>
      <c r="C89" s="1">
        <v>20546</v>
      </c>
      <c r="D89" s="2">
        <v>313</v>
      </c>
      <c r="E89" s="2">
        <f t="shared" si="6"/>
        <v>298.24556878846113</v>
      </c>
      <c r="H89" s="9">
        <f t="shared" si="7"/>
        <v>20546</v>
      </c>
      <c r="I89">
        <f t="shared" si="4"/>
        <v>0.97601437039724492</v>
      </c>
      <c r="J89">
        <f>D89</f>
        <v>313</v>
      </c>
      <c r="K89">
        <f t="shared" si="8"/>
        <v>1.0494707474497429</v>
      </c>
    </row>
    <row r="90" spans="1:11" x14ac:dyDescent="0.25">
      <c r="A90">
        <f t="shared" si="5"/>
        <v>1956</v>
      </c>
      <c r="B90">
        <v>5</v>
      </c>
      <c r="C90" s="1">
        <v>20576</v>
      </c>
      <c r="D90" s="2">
        <v>318</v>
      </c>
      <c r="E90" s="2">
        <f t="shared" si="6"/>
        <v>301.21382136641347</v>
      </c>
      <c r="H90" s="9">
        <f t="shared" si="7"/>
        <v>20576</v>
      </c>
      <c r="I90">
        <f t="shared" si="4"/>
        <v>0.99727421864645849</v>
      </c>
      <c r="J90">
        <f>D90</f>
        <v>318</v>
      </c>
      <c r="K90">
        <f t="shared" si="8"/>
        <v>1.0557284475109356</v>
      </c>
    </row>
    <row r="91" spans="1:11" x14ac:dyDescent="0.25">
      <c r="A91">
        <f t="shared" si="5"/>
        <v>1956</v>
      </c>
      <c r="B91">
        <v>6</v>
      </c>
      <c r="C91" s="1">
        <v>20607</v>
      </c>
      <c r="D91" s="2">
        <v>374</v>
      </c>
      <c r="E91" s="2">
        <f t="shared" si="6"/>
        <v>304.31205376199239</v>
      </c>
      <c r="H91" s="9">
        <f t="shared" si="7"/>
        <v>20607</v>
      </c>
      <c r="I91">
        <f t="shared" si="4"/>
        <v>1.1495179323293354</v>
      </c>
      <c r="J91">
        <f>D91</f>
        <v>374</v>
      </c>
      <c r="K91">
        <f t="shared" si="8"/>
        <v>1.2290015968033647</v>
      </c>
    </row>
    <row r="92" spans="1:11" x14ac:dyDescent="0.25">
      <c r="A92">
        <f t="shared" si="5"/>
        <v>1956</v>
      </c>
      <c r="B92">
        <v>7</v>
      </c>
      <c r="C92" s="1">
        <v>20637</v>
      </c>
      <c r="D92" s="2">
        <v>413</v>
      </c>
      <c r="E92" s="2">
        <f t="shared" si="6"/>
        <v>307.34068229032323</v>
      </c>
      <c r="H92" s="9">
        <f t="shared" si="7"/>
        <v>20637</v>
      </c>
      <c r="I92">
        <f t="shared" si="4"/>
        <v>1.2864192862274395</v>
      </c>
      <c r="J92">
        <f>D92</f>
        <v>413</v>
      </c>
      <c r="K92">
        <f t="shared" si="8"/>
        <v>1.3437856548059193</v>
      </c>
    </row>
    <row r="93" spans="1:11" x14ac:dyDescent="0.25">
      <c r="A93">
        <f t="shared" si="5"/>
        <v>1956</v>
      </c>
      <c r="B93">
        <v>8</v>
      </c>
      <c r="C93" s="1">
        <v>20668</v>
      </c>
      <c r="D93" s="2">
        <v>405</v>
      </c>
      <c r="E93" s="2">
        <f t="shared" si="6"/>
        <v>310.5019344999053</v>
      </c>
      <c r="H93" s="9">
        <f t="shared" si="7"/>
        <v>20668</v>
      </c>
      <c r="I93">
        <f t="shared" si="4"/>
        <v>1.2749712317896906</v>
      </c>
      <c r="J93">
        <f>D93</f>
        <v>405</v>
      </c>
      <c r="K93">
        <f t="shared" si="8"/>
        <v>1.3043396996939596</v>
      </c>
    </row>
    <row r="94" spans="1:11" x14ac:dyDescent="0.25">
      <c r="A94">
        <f t="shared" si="5"/>
        <v>1956</v>
      </c>
      <c r="B94">
        <v>9</v>
      </c>
      <c r="C94" s="1">
        <v>20699</v>
      </c>
      <c r="D94" s="2">
        <v>355</v>
      </c>
      <c r="E94" s="2">
        <f t="shared" si="6"/>
        <v>313.6957027937824</v>
      </c>
      <c r="H94" s="9">
        <f t="shared" si="7"/>
        <v>20699</v>
      </c>
      <c r="I94">
        <f t="shared" si="4"/>
        <v>1.0626881263389816</v>
      </c>
      <c r="J94">
        <f>D94</f>
        <v>355</v>
      </c>
      <c r="K94">
        <f t="shared" si="8"/>
        <v>1.131669949056874</v>
      </c>
    </row>
    <row r="95" spans="1:11" x14ac:dyDescent="0.25">
      <c r="A95">
        <f t="shared" si="5"/>
        <v>1956</v>
      </c>
      <c r="B95">
        <v>10</v>
      </c>
      <c r="C95" s="1">
        <v>20729</v>
      </c>
      <c r="D95" s="2">
        <v>306</v>
      </c>
      <c r="E95" s="2">
        <f t="shared" si="6"/>
        <v>316.81772094242638</v>
      </c>
      <c r="H95" s="9">
        <f t="shared" si="7"/>
        <v>20729</v>
      </c>
      <c r="I95">
        <f t="shared" si="4"/>
        <v>0.92411558558163098</v>
      </c>
      <c r="J95">
        <f>D95</f>
        <v>306</v>
      </c>
      <c r="K95">
        <f t="shared" si="8"/>
        <v>0.96585506356700224</v>
      </c>
    </row>
    <row r="96" spans="1:11" x14ac:dyDescent="0.25">
      <c r="A96">
        <f t="shared" si="5"/>
        <v>1956</v>
      </c>
      <c r="B96">
        <v>11</v>
      </c>
      <c r="C96" s="1">
        <v>20760</v>
      </c>
      <c r="D96" s="2">
        <v>271</v>
      </c>
      <c r="E96" s="2">
        <f t="shared" si="6"/>
        <v>320.07645230496661</v>
      </c>
      <c r="H96" s="9">
        <f t="shared" si="7"/>
        <v>20760</v>
      </c>
      <c r="I96">
        <f t="shared" si="4"/>
        <v>0.79853334537316378</v>
      </c>
      <c r="J96">
        <f>D96</f>
        <v>271</v>
      </c>
      <c r="K96">
        <f t="shared" si="8"/>
        <v>0.84667271849724546</v>
      </c>
    </row>
    <row r="97" spans="1:11" x14ac:dyDescent="0.25">
      <c r="A97">
        <f t="shared" si="5"/>
        <v>1956</v>
      </c>
      <c r="B97">
        <v>12</v>
      </c>
      <c r="C97" s="1">
        <v>20790</v>
      </c>
      <c r="D97" s="2">
        <v>306</v>
      </c>
      <c r="E97" s="2">
        <f t="shared" si="6"/>
        <v>323.26197408339709</v>
      </c>
      <c r="H97" s="9">
        <f t="shared" si="7"/>
        <v>20790</v>
      </c>
      <c r="I97">
        <f t="shared" si="4"/>
        <v>0.87702466937489465</v>
      </c>
      <c r="J97">
        <f>D97</f>
        <v>306</v>
      </c>
      <c r="K97">
        <f t="shared" si="8"/>
        <v>0.94660066612430038</v>
      </c>
    </row>
    <row r="98" spans="1:11" x14ac:dyDescent="0.25">
      <c r="A98">
        <f t="shared" si="5"/>
        <v>1957</v>
      </c>
      <c r="B98">
        <v>1</v>
      </c>
      <c r="C98" s="1">
        <v>20821</v>
      </c>
      <c r="D98" s="2">
        <v>315</v>
      </c>
      <c r="E98" s="2">
        <f t="shared" si="6"/>
        <v>326.58698990046895</v>
      </c>
      <c r="H98" s="9">
        <f t="shared" si="7"/>
        <v>20821</v>
      </c>
      <c r="I98">
        <f t="shared" si="4"/>
        <v>0.92489369196707139</v>
      </c>
      <c r="J98">
        <f>D98</f>
        <v>315</v>
      </c>
      <c r="K98">
        <f>D98/E98</f>
        <v>0.96452096911759955</v>
      </c>
    </row>
    <row r="99" spans="1:11" x14ac:dyDescent="0.25">
      <c r="A99">
        <f t="shared" si="5"/>
        <v>1957</v>
      </c>
      <c r="B99">
        <v>2</v>
      </c>
      <c r="C99" s="1">
        <v>20852</v>
      </c>
      <c r="D99" s="2">
        <v>301</v>
      </c>
      <c r="E99" s="2">
        <f t="shared" si="6"/>
        <v>329.94620624550311</v>
      </c>
      <c r="H99" s="9">
        <f t="shared" si="7"/>
        <v>20852</v>
      </c>
      <c r="I99">
        <f t="shared" si="4"/>
        <v>0.87082746651836052</v>
      </c>
      <c r="J99">
        <f>D99</f>
        <v>301</v>
      </c>
      <c r="K99">
        <f>D99/E99</f>
        <v>0.91226992249771433</v>
      </c>
    </row>
    <row r="100" spans="1:11" x14ac:dyDescent="0.25">
      <c r="A100">
        <f t="shared" si="5"/>
        <v>1957</v>
      </c>
      <c r="B100">
        <v>3</v>
      </c>
      <c r="C100" s="1">
        <v>20880</v>
      </c>
      <c r="D100" s="2">
        <v>356</v>
      </c>
      <c r="E100" s="2">
        <f t="shared" si="6"/>
        <v>333.01002575778784</v>
      </c>
      <c r="H100" s="9">
        <f t="shared" si="7"/>
        <v>20880</v>
      </c>
      <c r="I100">
        <f t="shared" si="4"/>
        <v>0.98817461038617438</v>
      </c>
      <c r="J100">
        <f>D100</f>
        <v>356</v>
      </c>
      <c r="K100">
        <f>D100/E100</f>
        <v>1.0690368831685979</v>
      </c>
    </row>
    <row r="101" spans="1:11" x14ac:dyDescent="0.25">
      <c r="A101">
        <f t="shared" si="5"/>
        <v>1957</v>
      </c>
      <c r="B101">
        <v>4</v>
      </c>
      <c r="C101" s="1">
        <v>20911</v>
      </c>
      <c r="D101" s="2">
        <v>348</v>
      </c>
      <c r="E101" s="2">
        <f t="shared" si="6"/>
        <v>336.43530832010526</v>
      </c>
      <c r="H101" s="9">
        <f t="shared" si="7"/>
        <v>20911</v>
      </c>
      <c r="I101">
        <f t="shared" si="4"/>
        <v>0.97601437039724492</v>
      </c>
      <c r="J101">
        <f>D101</f>
        <v>348</v>
      </c>
      <c r="K101">
        <f>D101/E101</f>
        <v>1.0343741913940001</v>
      </c>
    </row>
    <row r="102" spans="1:11" x14ac:dyDescent="0.25">
      <c r="A102">
        <f t="shared" si="5"/>
        <v>1957</v>
      </c>
      <c r="B102">
        <v>5</v>
      </c>
      <c r="C102" s="1">
        <v>20941</v>
      </c>
      <c r="D102" s="2">
        <v>355</v>
      </c>
      <c r="E102" s="2">
        <f t="shared" si="6"/>
        <v>339.78363961398486</v>
      </c>
      <c r="H102" s="9">
        <f t="shared" si="7"/>
        <v>20941</v>
      </c>
      <c r="I102">
        <f t="shared" si="4"/>
        <v>0.99727421864645849</v>
      </c>
      <c r="J102">
        <f>D102</f>
        <v>355</v>
      </c>
      <c r="K102">
        <f>D102/E102</f>
        <v>1.044782498660918</v>
      </c>
    </row>
    <row r="103" spans="1:11" x14ac:dyDescent="0.25">
      <c r="A103">
        <f t="shared" si="5"/>
        <v>1957</v>
      </c>
      <c r="B103">
        <v>6</v>
      </c>
      <c r="C103" s="1">
        <v>20972</v>
      </c>
      <c r="D103" s="2">
        <v>422</v>
      </c>
      <c r="E103" s="2">
        <f t="shared" si="6"/>
        <v>343.27859437722987</v>
      </c>
      <c r="H103" s="9">
        <f t="shared" si="7"/>
        <v>20972</v>
      </c>
      <c r="I103">
        <f t="shared" si="4"/>
        <v>1.1495179323293354</v>
      </c>
      <c r="J103">
        <f>D103</f>
        <v>422</v>
      </c>
      <c r="K103">
        <f>D103/E103</f>
        <v>1.2293222091682854</v>
      </c>
    </row>
    <row r="104" spans="1:11" x14ac:dyDescent="0.25">
      <c r="A104">
        <f t="shared" si="5"/>
        <v>1957</v>
      </c>
      <c r="B104">
        <v>7</v>
      </c>
      <c r="C104" s="1">
        <v>21002</v>
      </c>
      <c r="D104" s="2">
        <v>465</v>
      </c>
      <c r="E104" s="2">
        <f t="shared" si="6"/>
        <v>346.69503263934797</v>
      </c>
      <c r="H104" s="9">
        <f t="shared" si="7"/>
        <v>21002</v>
      </c>
      <c r="I104">
        <f t="shared" si="4"/>
        <v>1.2864192862274395</v>
      </c>
      <c r="J104">
        <f>D104</f>
        <v>465</v>
      </c>
      <c r="K104">
        <f>D104/E104</f>
        <v>1.3412364072828227</v>
      </c>
    </row>
    <row r="105" spans="1:11" x14ac:dyDescent="0.25">
      <c r="A105">
        <f t="shared" si="5"/>
        <v>1957</v>
      </c>
      <c r="B105">
        <v>8</v>
      </c>
      <c r="C105" s="1">
        <v>21033</v>
      </c>
      <c r="D105" s="2">
        <v>467</v>
      </c>
      <c r="E105" s="2">
        <f t="shared" si="6"/>
        <v>350.2610767758249</v>
      </c>
      <c r="H105" s="9">
        <f t="shared" si="7"/>
        <v>21033</v>
      </c>
      <c r="I105">
        <f t="shared" si="4"/>
        <v>1.2749712317896906</v>
      </c>
      <c r="J105">
        <f>D105</f>
        <v>467</v>
      </c>
      <c r="K105">
        <f>D105/E105</f>
        <v>1.3332911675449759</v>
      </c>
    </row>
    <row r="106" spans="1:11" x14ac:dyDescent="0.25">
      <c r="A106">
        <f t="shared" si="5"/>
        <v>1957</v>
      </c>
      <c r="B106">
        <v>9</v>
      </c>
      <c r="C106" s="1">
        <v>21064</v>
      </c>
      <c r="D106" s="2">
        <v>404</v>
      </c>
      <c r="E106" s="2">
        <f t="shared" si="6"/>
        <v>353.86380061517104</v>
      </c>
      <c r="H106" s="9">
        <f t="shared" si="7"/>
        <v>21064</v>
      </c>
      <c r="I106">
        <f t="shared" si="4"/>
        <v>1.0626881263389816</v>
      </c>
      <c r="J106">
        <f>D106</f>
        <v>404</v>
      </c>
      <c r="K106">
        <f>D106/E106</f>
        <v>1.1416821932553434</v>
      </c>
    </row>
    <row r="107" spans="1:11" x14ac:dyDescent="0.25">
      <c r="A107">
        <f t="shared" si="5"/>
        <v>1957</v>
      </c>
      <c r="B107">
        <v>10</v>
      </c>
      <c r="C107" s="1">
        <v>21094</v>
      </c>
      <c r="D107" s="2">
        <v>347</v>
      </c>
      <c r="E107" s="2">
        <f t="shared" si="6"/>
        <v>357.38558684886652</v>
      </c>
      <c r="H107" s="9">
        <f t="shared" si="7"/>
        <v>21094</v>
      </c>
      <c r="I107">
        <f t="shared" si="4"/>
        <v>0.92411558558163098</v>
      </c>
      <c r="J107">
        <f>D107</f>
        <v>347</v>
      </c>
      <c r="K107">
        <f>D107/E107</f>
        <v>0.9709401071810474</v>
      </c>
    </row>
    <row r="108" spans="1:11" x14ac:dyDescent="0.25">
      <c r="A108">
        <f t="shared" si="5"/>
        <v>1957</v>
      </c>
      <c r="B108">
        <v>11</v>
      </c>
      <c r="C108" s="1">
        <v>21125</v>
      </c>
      <c r="D108" s="2">
        <v>305</v>
      </c>
      <c r="E108" s="2">
        <f t="shared" si="6"/>
        <v>361.06159214591872</v>
      </c>
      <c r="H108" s="9">
        <f t="shared" si="7"/>
        <v>21125</v>
      </c>
      <c r="I108">
        <f t="shared" si="4"/>
        <v>0.79853334537316378</v>
      </c>
      <c r="J108">
        <f>D108</f>
        <v>305</v>
      </c>
      <c r="K108">
        <f>D108/E108</f>
        <v>0.84473122213657637</v>
      </c>
    </row>
    <row r="109" spans="1:11" x14ac:dyDescent="0.25">
      <c r="A109">
        <f t="shared" si="5"/>
        <v>1957</v>
      </c>
      <c r="B109">
        <v>12</v>
      </c>
      <c r="C109" s="1">
        <v>21155</v>
      </c>
      <c r="D109" s="2">
        <v>336</v>
      </c>
      <c r="E109" s="2">
        <f t="shared" si="6"/>
        <v>364.65501352025888</v>
      </c>
      <c r="H109" s="9">
        <f t="shared" si="7"/>
        <v>21155</v>
      </c>
      <c r="I109">
        <f t="shared" si="4"/>
        <v>0.87702466937489465</v>
      </c>
      <c r="J109">
        <f>D109</f>
        <v>336</v>
      </c>
      <c r="K109">
        <f>D109/E109</f>
        <v>0.92141884121204631</v>
      </c>
    </row>
    <row r="110" spans="1:11" x14ac:dyDescent="0.25">
      <c r="A110">
        <f t="shared" si="5"/>
        <v>1958</v>
      </c>
      <c r="B110">
        <v>1</v>
      </c>
      <c r="C110" s="1">
        <v>21186</v>
      </c>
      <c r="D110" s="2">
        <v>340</v>
      </c>
      <c r="E110" s="2">
        <f t="shared" si="6"/>
        <v>368.40579086166252</v>
      </c>
      <c r="H110" s="9">
        <f t="shared" si="7"/>
        <v>21186</v>
      </c>
      <c r="I110">
        <f t="shared" si="4"/>
        <v>0.92489369196707139</v>
      </c>
      <c r="J110">
        <f>D110</f>
        <v>340</v>
      </c>
      <c r="K110">
        <f>D110/E110</f>
        <v>0.92289537361716178</v>
      </c>
    </row>
    <row r="111" spans="1:11" x14ac:dyDescent="0.25">
      <c r="A111">
        <f t="shared" si="5"/>
        <v>1958</v>
      </c>
      <c r="B111">
        <v>2</v>
      </c>
      <c r="C111" s="1">
        <v>21217</v>
      </c>
      <c r="D111" s="2">
        <v>318</v>
      </c>
      <c r="E111" s="2">
        <f t="shared" si="6"/>
        <v>372.19514803919395</v>
      </c>
      <c r="H111" s="9">
        <f t="shared" si="7"/>
        <v>21217</v>
      </c>
      <c r="I111">
        <f t="shared" si="4"/>
        <v>0.87082746651836052</v>
      </c>
      <c r="J111">
        <f>D111</f>
        <v>318</v>
      </c>
      <c r="K111">
        <f>D111/E111</f>
        <v>0.85439050367876657</v>
      </c>
    </row>
    <row r="112" spans="1:11" x14ac:dyDescent="0.25">
      <c r="A112">
        <f t="shared" si="5"/>
        <v>1958</v>
      </c>
      <c r="B112">
        <v>3</v>
      </c>
      <c r="C112" s="1">
        <v>21245</v>
      </c>
      <c r="D112" s="2">
        <v>362</v>
      </c>
      <c r="E112" s="2">
        <f t="shared" si="6"/>
        <v>375.65128341930972</v>
      </c>
      <c r="H112" s="9">
        <f t="shared" si="7"/>
        <v>21245</v>
      </c>
      <c r="I112">
        <f t="shared" si="4"/>
        <v>0.98817461038617438</v>
      </c>
      <c r="J112">
        <f>D112</f>
        <v>362</v>
      </c>
      <c r="K112">
        <f>D112/E112</f>
        <v>0.96365969178901523</v>
      </c>
    </row>
    <row r="113" spans="1:11" x14ac:dyDescent="0.25">
      <c r="A113">
        <f t="shared" si="5"/>
        <v>1958</v>
      </c>
      <c r="B113">
        <v>4</v>
      </c>
      <c r="C113" s="1">
        <v>21276</v>
      </c>
      <c r="D113" s="2">
        <v>348</v>
      </c>
      <c r="E113" s="2">
        <f t="shared" si="6"/>
        <v>379.51516645910834</v>
      </c>
      <c r="H113" s="9">
        <f t="shared" si="7"/>
        <v>21276</v>
      </c>
      <c r="I113">
        <f t="shared" si="4"/>
        <v>0.97601437039724492</v>
      </c>
      <c r="J113">
        <f>D113</f>
        <v>348</v>
      </c>
      <c r="K113">
        <f>D113/E113</f>
        <v>0.91695940177267199</v>
      </c>
    </row>
    <row r="114" spans="1:11" x14ac:dyDescent="0.25">
      <c r="A114">
        <f t="shared" si="5"/>
        <v>1958</v>
      </c>
      <c r="B114">
        <v>5</v>
      </c>
      <c r="C114" s="1">
        <v>21306</v>
      </c>
      <c r="D114" s="2">
        <v>363</v>
      </c>
      <c r="E114" s="2">
        <f t="shared" si="6"/>
        <v>383.29224477678576</v>
      </c>
      <c r="H114" s="9">
        <f t="shared" si="7"/>
        <v>21306</v>
      </c>
      <c r="I114">
        <f t="shared" si="4"/>
        <v>0.99727421864645849</v>
      </c>
      <c r="J114">
        <f>D114</f>
        <v>363</v>
      </c>
      <c r="K114">
        <f>D114/E114</f>
        <v>0.9470580345589743</v>
      </c>
    </row>
    <row r="115" spans="1:11" x14ac:dyDescent="0.25">
      <c r="A115">
        <f t="shared" si="5"/>
        <v>1958</v>
      </c>
      <c r="B115">
        <v>6</v>
      </c>
      <c r="C115" s="1">
        <v>21337</v>
      </c>
      <c r="D115" s="2">
        <v>435</v>
      </c>
      <c r="E115" s="2">
        <f t="shared" si="6"/>
        <v>387.23472140137943</v>
      </c>
      <c r="H115" s="9">
        <f t="shared" si="7"/>
        <v>21337</v>
      </c>
      <c r="I115">
        <f t="shared" si="4"/>
        <v>1.1495179323293354</v>
      </c>
      <c r="J115">
        <f>D115</f>
        <v>435</v>
      </c>
      <c r="K115">
        <f>D115/E115</f>
        <v>1.1233496790415922</v>
      </c>
    </row>
    <row r="116" spans="1:11" x14ac:dyDescent="0.25">
      <c r="A116">
        <f t="shared" si="5"/>
        <v>1958</v>
      </c>
      <c r="B116">
        <v>7</v>
      </c>
      <c r="C116" s="1">
        <v>21367</v>
      </c>
      <c r="D116" s="2">
        <v>491</v>
      </c>
      <c r="E116" s="2">
        <f t="shared" si="6"/>
        <v>391.08862764629515</v>
      </c>
      <c r="H116" s="9">
        <f t="shared" si="7"/>
        <v>21367</v>
      </c>
      <c r="I116">
        <f t="shared" si="4"/>
        <v>1.2864192862274395</v>
      </c>
      <c r="J116">
        <f>D116</f>
        <v>491</v>
      </c>
      <c r="K116">
        <f>D116/E116</f>
        <v>1.2554698993806228</v>
      </c>
    </row>
    <row r="117" spans="1:11" x14ac:dyDescent="0.25">
      <c r="A117">
        <f t="shared" si="5"/>
        <v>1958</v>
      </c>
      <c r="B117">
        <v>8</v>
      </c>
      <c r="C117" s="1">
        <v>21398</v>
      </c>
      <c r="D117" s="2">
        <v>505</v>
      </c>
      <c r="E117" s="2">
        <f t="shared" si="6"/>
        <v>395.11129649402471</v>
      </c>
      <c r="H117" s="9">
        <f t="shared" si="7"/>
        <v>21398</v>
      </c>
      <c r="I117">
        <f t="shared" si="4"/>
        <v>1.2749712317896906</v>
      </c>
      <c r="J117">
        <f>D117</f>
        <v>505</v>
      </c>
      <c r="K117">
        <f>D117/E117</f>
        <v>1.2781208851304942</v>
      </c>
    </row>
    <row r="118" spans="1:11" x14ac:dyDescent="0.25">
      <c r="A118">
        <f t="shared" si="5"/>
        <v>1958</v>
      </c>
      <c r="B118">
        <v>9</v>
      </c>
      <c r="C118" s="1">
        <v>21429</v>
      </c>
      <c r="D118" s="2">
        <v>404</v>
      </c>
      <c r="E118" s="2">
        <f t="shared" si="6"/>
        <v>399.17534180610181</v>
      </c>
      <c r="H118" s="9">
        <f t="shared" si="7"/>
        <v>21429</v>
      </c>
      <c r="I118">
        <f t="shared" si="4"/>
        <v>1.0626881263389816</v>
      </c>
      <c r="J118">
        <f>D118</f>
        <v>404</v>
      </c>
      <c r="K118">
        <f>D118/E118</f>
        <v>1.0120865636942118</v>
      </c>
    </row>
    <row r="119" spans="1:11" x14ac:dyDescent="0.25">
      <c r="A119">
        <f t="shared" si="5"/>
        <v>1958</v>
      </c>
      <c r="B119">
        <v>10</v>
      </c>
      <c r="C119" s="1">
        <v>21459</v>
      </c>
      <c r="D119" s="2">
        <v>359</v>
      </c>
      <c r="E119" s="2">
        <f t="shared" si="6"/>
        <v>403.14808561645953</v>
      </c>
      <c r="H119" s="9">
        <f t="shared" si="7"/>
        <v>21459</v>
      </c>
      <c r="I119">
        <f t="shared" si="4"/>
        <v>0.92411558558163098</v>
      </c>
      <c r="J119">
        <f>D119</f>
        <v>359</v>
      </c>
      <c r="K119">
        <f>D119/E119</f>
        <v>0.89049164018985216</v>
      </c>
    </row>
    <row r="120" spans="1:11" x14ac:dyDescent="0.25">
      <c r="A120">
        <f t="shared" si="5"/>
        <v>1958</v>
      </c>
      <c r="B120">
        <v>11</v>
      </c>
      <c r="C120" s="1">
        <v>21490</v>
      </c>
      <c r="D120" s="2">
        <v>310</v>
      </c>
      <c r="E120" s="2">
        <f t="shared" si="6"/>
        <v>407.29479592811299</v>
      </c>
      <c r="H120" s="9">
        <f t="shared" si="7"/>
        <v>21490</v>
      </c>
      <c r="I120">
        <f t="shared" si="4"/>
        <v>0.79853334537316378</v>
      </c>
      <c r="J120">
        <f>D120</f>
        <v>310</v>
      </c>
      <c r="K120">
        <f>D120/E120</f>
        <v>0.76111947193824347</v>
      </c>
    </row>
    <row r="121" spans="1:11" x14ac:dyDescent="0.25">
      <c r="A121">
        <f t="shared" si="5"/>
        <v>1958</v>
      </c>
      <c r="B121">
        <v>12</v>
      </c>
      <c r="C121" s="1">
        <v>21520</v>
      </c>
      <c r="D121" s="2">
        <v>337</v>
      </c>
      <c r="E121" s="2">
        <f t="shared" si="6"/>
        <v>411.34834761342796</v>
      </c>
      <c r="H121" s="9">
        <f t="shared" si="7"/>
        <v>21520</v>
      </c>
      <c r="I121">
        <f t="shared" si="4"/>
        <v>0.87702466937489465</v>
      </c>
      <c r="J121">
        <f>D121</f>
        <v>337</v>
      </c>
      <c r="K121">
        <f>D121/E121</f>
        <v>0.81925696786000424</v>
      </c>
    </row>
    <row r="122" spans="1:11" x14ac:dyDescent="0.25">
      <c r="A122">
        <f t="shared" si="5"/>
        <v>1959</v>
      </c>
      <c r="B122">
        <v>1</v>
      </c>
      <c r="C122" s="1">
        <v>21551</v>
      </c>
      <c r="D122" s="2">
        <v>360</v>
      </c>
      <c r="E122" s="2">
        <f t="shared" si="6"/>
        <v>415.57940437789648</v>
      </c>
      <c r="H122" s="9">
        <f t="shared" si="7"/>
        <v>21551</v>
      </c>
      <c r="I122">
        <f t="shared" si="4"/>
        <v>0.92489369196707139</v>
      </c>
      <c r="J122">
        <f>D122</f>
        <v>360</v>
      </c>
      <c r="K122">
        <f>D122/E122</f>
        <v>0.86626044555529325</v>
      </c>
    </row>
    <row r="123" spans="1:11" x14ac:dyDescent="0.25">
      <c r="A123">
        <f t="shared" si="5"/>
        <v>1959</v>
      </c>
      <c r="B123">
        <v>2</v>
      </c>
      <c r="C123" s="1">
        <v>21582</v>
      </c>
      <c r="D123" s="2">
        <v>342</v>
      </c>
      <c r="E123" s="2">
        <f t="shared" si="6"/>
        <v>419.85398104817733</v>
      </c>
      <c r="H123" s="9">
        <f t="shared" si="7"/>
        <v>21582</v>
      </c>
      <c r="I123">
        <f t="shared" si="4"/>
        <v>0.87082746651836052</v>
      </c>
      <c r="J123">
        <f>D123</f>
        <v>342</v>
      </c>
      <c r="K123">
        <f>D123/E123</f>
        <v>0.81456891071078408</v>
      </c>
    </row>
    <row r="124" spans="1:11" x14ac:dyDescent="0.25">
      <c r="A124">
        <f t="shared" si="5"/>
        <v>1959</v>
      </c>
      <c r="B124">
        <v>3</v>
      </c>
      <c r="C124" s="1">
        <v>21610</v>
      </c>
      <c r="D124" s="2">
        <v>406</v>
      </c>
      <c r="E124" s="2">
        <f t="shared" si="6"/>
        <v>423.7526675464502</v>
      </c>
      <c r="H124" s="9">
        <f t="shared" si="7"/>
        <v>21610</v>
      </c>
      <c r="I124">
        <f t="shared" si="4"/>
        <v>0.98817461038617438</v>
      </c>
      <c r="J124">
        <f>D124</f>
        <v>406</v>
      </c>
      <c r="K124">
        <f>D124/E124</f>
        <v>0.95810606302672019</v>
      </c>
    </row>
    <row r="125" spans="1:11" x14ac:dyDescent="0.25">
      <c r="A125">
        <f t="shared" si="5"/>
        <v>1959</v>
      </c>
      <c r="B125">
        <v>4</v>
      </c>
      <c r="C125" s="1">
        <v>21641</v>
      </c>
      <c r="D125" s="2">
        <v>396</v>
      </c>
      <c r="E125" s="2">
        <f t="shared" si="6"/>
        <v>428.11131296434576</v>
      </c>
      <c r="H125" s="9">
        <f t="shared" si="7"/>
        <v>21641</v>
      </c>
      <c r="I125">
        <f t="shared" si="4"/>
        <v>0.97601437039724492</v>
      </c>
      <c r="J125">
        <f>D125</f>
        <v>396</v>
      </c>
      <c r="K125">
        <f>D125/E125</f>
        <v>0.92499307541770082</v>
      </c>
    </row>
    <row r="126" spans="1:11" x14ac:dyDescent="0.25">
      <c r="A126">
        <f t="shared" si="5"/>
        <v>1959</v>
      </c>
      <c r="B126">
        <v>5</v>
      </c>
      <c r="C126" s="1">
        <v>21671</v>
      </c>
      <c r="D126" s="2">
        <v>420</v>
      </c>
      <c r="E126" s="2">
        <f t="shared" si="6"/>
        <v>432.37203849169862</v>
      </c>
      <c r="H126" s="9">
        <f t="shared" si="7"/>
        <v>21671</v>
      </c>
      <c r="I126">
        <f t="shared" si="4"/>
        <v>0.99727421864645849</v>
      </c>
      <c r="J126">
        <f>D126</f>
        <v>420</v>
      </c>
      <c r="K126">
        <f>D126/E126</f>
        <v>0.97138566468160692</v>
      </c>
    </row>
    <row r="127" spans="1:11" x14ac:dyDescent="0.25">
      <c r="A127">
        <f t="shared" si="5"/>
        <v>1959</v>
      </c>
      <c r="B127">
        <v>6</v>
      </c>
      <c r="C127" s="1">
        <v>21702</v>
      </c>
      <c r="D127" s="2">
        <v>472</v>
      </c>
      <c r="E127" s="2">
        <f t="shared" si="6"/>
        <v>436.81934124334771</v>
      </c>
      <c r="H127" s="9">
        <f t="shared" si="7"/>
        <v>21702</v>
      </c>
      <c r="I127">
        <f t="shared" si="4"/>
        <v>1.1495179323293354</v>
      </c>
      <c r="J127">
        <f>D127</f>
        <v>472</v>
      </c>
      <c r="K127">
        <f>D127/E127</f>
        <v>1.0805382349978261</v>
      </c>
    </row>
    <row r="128" spans="1:11" x14ac:dyDescent="0.25">
      <c r="A128">
        <f t="shared" si="5"/>
        <v>1959</v>
      </c>
      <c r="B128">
        <v>7</v>
      </c>
      <c r="C128" s="1">
        <v>21732</v>
      </c>
      <c r="D128" s="2">
        <v>548</v>
      </c>
      <c r="E128" s="2">
        <f t="shared" si="6"/>
        <v>441.16673235803228</v>
      </c>
      <c r="H128" s="9">
        <f t="shared" si="7"/>
        <v>21732</v>
      </c>
      <c r="I128">
        <f t="shared" si="4"/>
        <v>1.2864192862274395</v>
      </c>
      <c r="J128">
        <f>D128</f>
        <v>548</v>
      </c>
      <c r="K128">
        <f>D128/E128</f>
        <v>1.2421607519473303</v>
      </c>
    </row>
    <row r="129" spans="1:11" x14ac:dyDescent="0.25">
      <c r="A129">
        <f t="shared" si="5"/>
        <v>1959</v>
      </c>
      <c r="B129">
        <v>8</v>
      </c>
      <c r="C129" s="1">
        <v>21763</v>
      </c>
      <c r="D129" s="2">
        <v>559</v>
      </c>
      <c r="E129" s="2">
        <f t="shared" si="6"/>
        <v>445.70449578416896</v>
      </c>
      <c r="H129" s="9">
        <f t="shared" si="7"/>
        <v>21763</v>
      </c>
      <c r="I129">
        <f t="shared" si="4"/>
        <v>1.2749712317896906</v>
      </c>
      <c r="J129">
        <f>D129</f>
        <v>559</v>
      </c>
      <c r="K129">
        <f>D129/E129</f>
        <v>1.2541942145243561</v>
      </c>
    </row>
    <row r="130" spans="1:11" x14ac:dyDescent="0.25">
      <c r="A130">
        <f t="shared" si="5"/>
        <v>1959</v>
      </c>
      <c r="B130">
        <v>9</v>
      </c>
      <c r="C130" s="1">
        <v>21794</v>
      </c>
      <c r="D130" s="2">
        <v>463</v>
      </c>
      <c r="E130" s="2">
        <f t="shared" si="6"/>
        <v>450.28893384690281</v>
      </c>
      <c r="H130" s="9">
        <f t="shared" si="7"/>
        <v>21794</v>
      </c>
      <c r="I130">
        <f t="shared" ref="I130:I132" si="9">I142</f>
        <v>1.0626881263389816</v>
      </c>
      <c r="J130">
        <f>D130</f>
        <v>463</v>
      </c>
      <c r="K130">
        <f>D130/E130</f>
        <v>1.0282286887321528</v>
      </c>
    </row>
    <row r="131" spans="1:11" x14ac:dyDescent="0.25">
      <c r="A131">
        <f t="shared" ref="A131:A145" si="10">YEAR(C131)</f>
        <v>1959</v>
      </c>
      <c r="B131">
        <v>10</v>
      </c>
      <c r="C131" s="1">
        <v>21824</v>
      </c>
      <c r="D131" s="2">
        <v>407</v>
      </c>
      <c r="E131" s="2">
        <f t="shared" ref="E131:E169" si="11">GROWTH($D$2:$D$145,$C$2:$C$145,C131,TRUE)</f>
        <v>454.77037943599879</v>
      </c>
      <c r="H131" s="9">
        <f t="shared" ref="H131:H169" si="12">C131</f>
        <v>21824</v>
      </c>
      <c r="I131">
        <f t="shared" si="9"/>
        <v>0.92411558558163098</v>
      </c>
      <c r="J131">
        <f>D131</f>
        <v>407</v>
      </c>
      <c r="K131">
        <f>D131/E131</f>
        <v>0.8949571440971088</v>
      </c>
    </row>
    <row r="132" spans="1:11" x14ac:dyDescent="0.25">
      <c r="A132">
        <f t="shared" si="10"/>
        <v>1959</v>
      </c>
      <c r="B132">
        <v>11</v>
      </c>
      <c r="C132" s="1">
        <v>21855</v>
      </c>
      <c r="D132" s="2">
        <v>362</v>
      </c>
      <c r="E132" s="2">
        <f t="shared" si="11"/>
        <v>459.44806758366349</v>
      </c>
      <c r="H132" s="9">
        <f t="shared" si="12"/>
        <v>21855</v>
      </c>
      <c r="I132">
        <f t="shared" si="9"/>
        <v>0.79853334537316378</v>
      </c>
      <c r="J132">
        <f>D132</f>
        <v>362</v>
      </c>
      <c r="K132">
        <f>D132/E132</f>
        <v>0.78790188824568597</v>
      </c>
    </row>
    <row r="133" spans="1:11" x14ac:dyDescent="0.25">
      <c r="A133">
        <f t="shared" si="10"/>
        <v>1959</v>
      </c>
      <c r="B133">
        <v>12</v>
      </c>
      <c r="C133" s="1">
        <v>21885</v>
      </c>
      <c r="D133" s="2">
        <v>405</v>
      </c>
      <c r="E133" s="2">
        <f t="shared" si="11"/>
        <v>464.02066833203389</v>
      </c>
      <c r="H133" s="9">
        <f t="shared" si="12"/>
        <v>21885</v>
      </c>
      <c r="I133">
        <f>I145</f>
        <v>0.87702466937489465</v>
      </c>
      <c r="J133">
        <f>D133</f>
        <v>405</v>
      </c>
      <c r="K133">
        <f>D133/E133</f>
        <v>0.8728059494759377</v>
      </c>
    </row>
    <row r="134" spans="1:11" x14ac:dyDescent="0.25">
      <c r="A134">
        <f t="shared" si="10"/>
        <v>1960</v>
      </c>
      <c r="B134">
        <v>1</v>
      </c>
      <c r="C134" s="1">
        <v>21916</v>
      </c>
      <c r="D134" s="2">
        <v>417</v>
      </c>
      <c r="E134" s="2">
        <f t="shared" si="11"/>
        <v>468.7935033245418</v>
      </c>
      <c r="H134" s="9">
        <f t="shared" si="12"/>
        <v>21916</v>
      </c>
      <c r="I134" s="10">
        <f t="shared" ref="I134:I144" si="13">AVERAGE(K134,K122,K110,K98,K86)</f>
        <v>0.92489369196707139</v>
      </c>
      <c r="J134">
        <f>D134</f>
        <v>417</v>
      </c>
      <c r="K134">
        <f>D134/E134</f>
        <v>0.88951744647219311</v>
      </c>
    </row>
    <row r="135" spans="1:11" x14ac:dyDescent="0.25">
      <c r="A135">
        <f t="shared" si="10"/>
        <v>1960</v>
      </c>
      <c r="B135">
        <v>2</v>
      </c>
      <c r="C135" s="1">
        <v>21947</v>
      </c>
      <c r="D135" s="2">
        <v>391</v>
      </c>
      <c r="E135" s="2">
        <f t="shared" si="11"/>
        <v>473.6154308584388</v>
      </c>
      <c r="H135" s="9">
        <f t="shared" si="12"/>
        <v>21947</v>
      </c>
      <c r="I135" s="10">
        <f t="shared" si="13"/>
        <v>0.87082746651836052</v>
      </c>
      <c r="J135">
        <f>D135</f>
        <v>391</v>
      </c>
      <c r="K135">
        <f>D135/E135</f>
        <v>0.82556431763910976</v>
      </c>
    </row>
    <row r="136" spans="1:11" x14ac:dyDescent="0.25">
      <c r="A136">
        <f t="shared" si="10"/>
        <v>1960</v>
      </c>
      <c r="B136">
        <v>3</v>
      </c>
      <c r="C136" s="1">
        <v>21976</v>
      </c>
      <c r="D136" s="2">
        <v>419</v>
      </c>
      <c r="E136" s="2">
        <f t="shared" si="11"/>
        <v>478.17115734963699</v>
      </c>
      <c r="H136" s="9">
        <f t="shared" si="12"/>
        <v>21976</v>
      </c>
      <c r="I136" s="10">
        <f t="shared" si="13"/>
        <v>0.98817461038617438</v>
      </c>
      <c r="J136">
        <f>D136</f>
        <v>419</v>
      </c>
      <c r="K136">
        <f>D136/E136</f>
        <v>0.87625527713213525</v>
      </c>
    </row>
    <row r="137" spans="1:11" x14ac:dyDescent="0.25">
      <c r="A137">
        <f t="shared" si="10"/>
        <v>1960</v>
      </c>
      <c r="B137">
        <v>4</v>
      </c>
      <c r="C137" s="1">
        <v>22007</v>
      </c>
      <c r="D137" s="2">
        <v>461</v>
      </c>
      <c r="E137" s="2">
        <f t="shared" si="11"/>
        <v>483.08954178369646</v>
      </c>
      <c r="H137" s="9">
        <f t="shared" si="12"/>
        <v>22007</v>
      </c>
      <c r="I137" s="10">
        <f t="shared" si="13"/>
        <v>0.97601437039724492</v>
      </c>
      <c r="J137">
        <f>D137</f>
        <v>461</v>
      </c>
      <c r="K137">
        <f>D137/E137</f>
        <v>0.95427443595210959</v>
      </c>
    </row>
    <row r="138" spans="1:11" x14ac:dyDescent="0.25">
      <c r="A138">
        <f t="shared" si="10"/>
        <v>1960</v>
      </c>
      <c r="B138">
        <v>5</v>
      </c>
      <c r="C138" s="1">
        <v>22037</v>
      </c>
      <c r="D138" s="2">
        <v>472</v>
      </c>
      <c r="E138" s="2">
        <f t="shared" si="11"/>
        <v>487.8974314150704</v>
      </c>
      <c r="H138" s="9">
        <f t="shared" si="12"/>
        <v>22037</v>
      </c>
      <c r="I138" s="10">
        <f t="shared" si="13"/>
        <v>0.99727421864645849</v>
      </c>
      <c r="J138">
        <f>D138</f>
        <v>472</v>
      </c>
      <c r="K138">
        <f>D138/E138</f>
        <v>0.96741644781985758</v>
      </c>
    </row>
    <row r="139" spans="1:11" x14ac:dyDescent="0.25">
      <c r="A139">
        <f t="shared" si="10"/>
        <v>1960</v>
      </c>
      <c r="B139">
        <v>6</v>
      </c>
      <c r="C139" s="1">
        <v>22068</v>
      </c>
      <c r="D139" s="2">
        <v>535</v>
      </c>
      <c r="E139" s="2">
        <f t="shared" si="11"/>
        <v>492.91585859371935</v>
      </c>
      <c r="H139" s="9">
        <f t="shared" si="12"/>
        <v>22068</v>
      </c>
      <c r="I139" s="10">
        <f t="shared" si="13"/>
        <v>1.1495179323293354</v>
      </c>
      <c r="J139">
        <f>D139</f>
        <v>535</v>
      </c>
      <c r="K139">
        <f>D139/E139</f>
        <v>1.0853779416356089</v>
      </c>
    </row>
    <row r="140" spans="1:11" x14ac:dyDescent="0.25">
      <c r="A140">
        <f t="shared" si="10"/>
        <v>1960</v>
      </c>
      <c r="B140">
        <v>7</v>
      </c>
      <c r="C140" s="1">
        <v>22098</v>
      </c>
      <c r="D140" s="2">
        <v>622</v>
      </c>
      <c r="E140" s="2">
        <f t="shared" si="11"/>
        <v>497.82154344237546</v>
      </c>
      <c r="H140" s="9">
        <f t="shared" si="12"/>
        <v>22098</v>
      </c>
      <c r="I140" s="10">
        <f t="shared" si="13"/>
        <v>1.2864192862274395</v>
      </c>
      <c r="J140">
        <f>D140</f>
        <v>622</v>
      </c>
      <c r="K140">
        <f>D140/E140</f>
        <v>1.249443717720502</v>
      </c>
    </row>
    <row r="141" spans="1:11" x14ac:dyDescent="0.25">
      <c r="A141">
        <f t="shared" si="10"/>
        <v>1960</v>
      </c>
      <c r="B141">
        <v>8</v>
      </c>
      <c r="C141" s="1">
        <v>22129</v>
      </c>
      <c r="D141" s="2">
        <v>606</v>
      </c>
      <c r="E141" s="2">
        <f t="shared" si="11"/>
        <v>502.94204829209838</v>
      </c>
      <c r="H141" s="9">
        <f t="shared" si="12"/>
        <v>22129</v>
      </c>
      <c r="I141" s="10">
        <f t="shared" si="13"/>
        <v>1.2749712317896906</v>
      </c>
      <c r="J141">
        <f>D141</f>
        <v>606</v>
      </c>
      <c r="K141">
        <f>D141/E141</f>
        <v>1.2049101920546672</v>
      </c>
    </row>
    <row r="142" spans="1:11" x14ac:dyDescent="0.25">
      <c r="A142">
        <f t="shared" si="10"/>
        <v>1960</v>
      </c>
      <c r="B142">
        <v>9</v>
      </c>
      <c r="C142" s="1">
        <v>22160</v>
      </c>
      <c r="D142" s="2">
        <v>508</v>
      </c>
      <c r="E142" s="2">
        <f t="shared" si="11"/>
        <v>508.11522175422192</v>
      </c>
      <c r="H142" s="9">
        <f t="shared" si="12"/>
        <v>22160</v>
      </c>
      <c r="I142" s="10">
        <f t="shared" si="13"/>
        <v>1.0626881263389816</v>
      </c>
      <c r="J142">
        <f>D142</f>
        <v>508</v>
      </c>
      <c r="K142">
        <f>D142/E142</f>
        <v>0.99977323695632636</v>
      </c>
    </row>
    <row r="143" spans="1:11" x14ac:dyDescent="0.25">
      <c r="A143">
        <f t="shared" si="10"/>
        <v>1960</v>
      </c>
      <c r="B143">
        <v>10</v>
      </c>
      <c r="C143" s="1">
        <v>22190</v>
      </c>
      <c r="D143" s="2">
        <v>461</v>
      </c>
      <c r="E143" s="2">
        <f t="shared" si="11"/>
        <v>513.17217640738022</v>
      </c>
      <c r="H143" s="9">
        <f t="shared" si="12"/>
        <v>22190</v>
      </c>
      <c r="I143" s="10">
        <f t="shared" si="13"/>
        <v>0.92411558558163098</v>
      </c>
      <c r="J143">
        <f>D143</f>
        <v>461</v>
      </c>
      <c r="K143">
        <f>D143/E143</f>
        <v>0.89833397287314443</v>
      </c>
    </row>
    <row r="144" spans="1:11" x14ac:dyDescent="0.25">
      <c r="A144">
        <f t="shared" si="10"/>
        <v>1960</v>
      </c>
      <c r="B144">
        <v>11</v>
      </c>
      <c r="C144" s="1">
        <v>22221</v>
      </c>
      <c r="D144" s="2">
        <v>390</v>
      </c>
      <c r="E144" s="2">
        <f t="shared" si="11"/>
        <v>518.45057516824306</v>
      </c>
      <c r="H144" s="9">
        <f t="shared" si="12"/>
        <v>22221</v>
      </c>
      <c r="I144" s="10">
        <f t="shared" si="13"/>
        <v>0.79853334537316378</v>
      </c>
      <c r="J144">
        <f>D144</f>
        <v>390</v>
      </c>
      <c r="K144">
        <f>D144/E144</f>
        <v>0.75224142604806754</v>
      </c>
    </row>
    <row r="145" spans="1:11" x14ac:dyDescent="0.25">
      <c r="A145">
        <f t="shared" si="10"/>
        <v>1960</v>
      </c>
      <c r="B145">
        <v>12</v>
      </c>
      <c r="C145" s="1">
        <v>22251</v>
      </c>
      <c r="D145" s="2">
        <v>432</v>
      </c>
      <c r="E145" s="2">
        <f t="shared" si="11"/>
        <v>523.61039116328141</v>
      </c>
      <c r="H145" s="9">
        <f t="shared" si="12"/>
        <v>22251</v>
      </c>
      <c r="I145" s="10">
        <f>AVERAGE(K145,K133,K121,K109,K97)</f>
        <v>0.87702466937489465</v>
      </c>
      <c r="J145">
        <f>D145</f>
        <v>432</v>
      </c>
      <c r="K145">
        <f>D145/E145</f>
        <v>0.82504092220218406</v>
      </c>
    </row>
    <row r="146" spans="1:11" x14ac:dyDescent="0.25">
      <c r="A146">
        <v>1961</v>
      </c>
      <c r="B146">
        <v>1</v>
      </c>
      <c r="C146" s="1">
        <f>DATE(A146,B146,1)</f>
        <v>22282</v>
      </c>
      <c r="E146" s="2">
        <f t="shared" si="11"/>
        <v>528.99615556547474</v>
      </c>
      <c r="F146" s="6">
        <f>TREND($D$2:$D$145,$C$2:$C$145,C146,TRUE)</f>
        <v>473.02301846863338</v>
      </c>
      <c r="H146" s="9">
        <f t="shared" si="12"/>
        <v>22282</v>
      </c>
      <c r="I146" s="10">
        <f>I134</f>
        <v>0.92489369196707139</v>
      </c>
    </row>
    <row r="147" spans="1:11" x14ac:dyDescent="0.25">
      <c r="A147">
        <v>1961</v>
      </c>
      <c r="B147">
        <v>2</v>
      </c>
      <c r="C147" s="1">
        <f t="shared" ref="C147:C157" si="14">DATE(A147,B147,1)</f>
        <v>22313</v>
      </c>
      <c r="E147" s="2">
        <f t="shared" si="11"/>
        <v>534.43731699317675</v>
      </c>
      <c r="F147" s="6">
        <f t="shared" ref="F147:F169" si="15">TREND($D$2:$D$145,$C$2:$C$145,C147,TRUE)</f>
        <v>475.72909654578439</v>
      </c>
      <c r="H147" s="9">
        <f t="shared" si="12"/>
        <v>22313</v>
      </c>
      <c r="I147" s="10">
        <f t="shared" ref="I147:I169" si="16">I135</f>
        <v>0.87082746651836052</v>
      </c>
    </row>
    <row r="148" spans="1:11" x14ac:dyDescent="0.25">
      <c r="A148">
        <v>1961</v>
      </c>
      <c r="B148">
        <v>3</v>
      </c>
      <c r="C148" s="1">
        <f t="shared" si="14"/>
        <v>22341</v>
      </c>
      <c r="E148" s="2">
        <f t="shared" si="11"/>
        <v>539.40000317929491</v>
      </c>
      <c r="F148" s="6">
        <f t="shared" si="15"/>
        <v>478.17329609933995</v>
      </c>
      <c r="H148" s="9">
        <f t="shared" si="12"/>
        <v>22341</v>
      </c>
      <c r="I148" s="10">
        <f t="shared" si="16"/>
        <v>0.98817461038617438</v>
      </c>
    </row>
    <row r="149" spans="1:11" x14ac:dyDescent="0.25">
      <c r="A149">
        <v>1961</v>
      </c>
      <c r="B149">
        <v>4</v>
      </c>
      <c r="C149" s="1">
        <f t="shared" si="14"/>
        <v>22372</v>
      </c>
      <c r="E149" s="2">
        <f t="shared" si="11"/>
        <v>544.9481767539487</v>
      </c>
      <c r="F149" s="6">
        <f t="shared" si="15"/>
        <v>480.87937417649096</v>
      </c>
      <c r="H149" s="9">
        <f t="shared" si="12"/>
        <v>22372</v>
      </c>
      <c r="I149" s="10">
        <f t="shared" si="16"/>
        <v>0.97601437039724492</v>
      </c>
    </row>
    <row r="150" spans="1:11" x14ac:dyDescent="0.25">
      <c r="A150">
        <v>1961</v>
      </c>
      <c r="B150">
        <v>5</v>
      </c>
      <c r="C150" s="1">
        <f t="shared" si="14"/>
        <v>22402</v>
      </c>
      <c r="E150" s="2">
        <f t="shared" si="11"/>
        <v>550.37170689077902</v>
      </c>
      <c r="F150" s="6">
        <f t="shared" si="15"/>
        <v>483.49815941244333</v>
      </c>
      <c r="H150" s="9">
        <f t="shared" si="12"/>
        <v>22402</v>
      </c>
      <c r="I150" s="10">
        <f t="shared" si="16"/>
        <v>0.99727421864645849</v>
      </c>
    </row>
    <row r="151" spans="1:11" x14ac:dyDescent="0.25">
      <c r="A151">
        <v>1961</v>
      </c>
      <c r="B151">
        <v>6</v>
      </c>
      <c r="C151" s="1">
        <f t="shared" si="14"/>
        <v>22433</v>
      </c>
      <c r="E151" s="2">
        <f t="shared" si="11"/>
        <v>556.0327334803419</v>
      </c>
      <c r="F151" s="6">
        <f t="shared" si="15"/>
        <v>486.20423748959433</v>
      </c>
      <c r="H151" s="9">
        <f t="shared" si="12"/>
        <v>22433</v>
      </c>
      <c r="I151" s="10">
        <f t="shared" si="16"/>
        <v>1.1495179323293354</v>
      </c>
    </row>
    <row r="152" spans="1:11" x14ac:dyDescent="0.25">
      <c r="A152">
        <v>1961</v>
      </c>
      <c r="B152">
        <v>7</v>
      </c>
      <c r="C152" s="1">
        <f t="shared" si="14"/>
        <v>22463</v>
      </c>
      <c r="E152" s="2">
        <f t="shared" si="11"/>
        <v>561.56658131346603</v>
      </c>
      <c r="F152" s="6">
        <f t="shared" si="15"/>
        <v>488.82302272554693</v>
      </c>
      <c r="H152" s="9">
        <f t="shared" si="12"/>
        <v>22463</v>
      </c>
      <c r="I152" s="10">
        <f t="shared" si="16"/>
        <v>1.2864192862274395</v>
      </c>
    </row>
    <row r="153" spans="1:11" x14ac:dyDescent="0.25">
      <c r="A153">
        <v>1961</v>
      </c>
      <c r="B153">
        <v>8</v>
      </c>
      <c r="C153" s="1">
        <f t="shared" si="14"/>
        <v>22494</v>
      </c>
      <c r="E153" s="2">
        <f t="shared" si="11"/>
        <v>567.3427564126273</v>
      </c>
      <c r="F153" s="6">
        <f t="shared" si="15"/>
        <v>491.52910080269771</v>
      </c>
      <c r="H153" s="9">
        <f t="shared" si="12"/>
        <v>22494</v>
      </c>
      <c r="I153" s="10">
        <f t="shared" si="16"/>
        <v>1.2749712317896906</v>
      </c>
    </row>
    <row r="154" spans="1:11" x14ac:dyDescent="0.25">
      <c r="A154">
        <v>1961</v>
      </c>
      <c r="B154">
        <v>9</v>
      </c>
      <c r="C154" s="1">
        <f t="shared" si="14"/>
        <v>22525</v>
      </c>
      <c r="E154" s="2">
        <f t="shared" si="11"/>
        <v>573.17834423306942</v>
      </c>
      <c r="F154" s="6">
        <f t="shared" si="15"/>
        <v>494.23517887984872</v>
      </c>
      <c r="H154" s="9">
        <f t="shared" si="12"/>
        <v>22525</v>
      </c>
      <c r="I154" s="10">
        <f t="shared" si="16"/>
        <v>1.0626881263389816</v>
      </c>
    </row>
    <row r="155" spans="1:11" x14ac:dyDescent="0.25">
      <c r="A155">
        <v>1961</v>
      </c>
      <c r="B155">
        <v>10</v>
      </c>
      <c r="C155" s="1">
        <f t="shared" si="14"/>
        <v>22555</v>
      </c>
      <c r="E155" s="2">
        <f t="shared" si="11"/>
        <v>578.88283166202757</v>
      </c>
      <c r="F155" s="6">
        <f t="shared" si="15"/>
        <v>496.85396411580132</v>
      </c>
      <c r="H155" s="9">
        <f t="shared" si="12"/>
        <v>22555</v>
      </c>
      <c r="I155" s="10">
        <f t="shared" si="16"/>
        <v>0.92411558558163098</v>
      </c>
    </row>
    <row r="156" spans="1:11" x14ac:dyDescent="0.25">
      <c r="A156">
        <v>1961</v>
      </c>
      <c r="B156">
        <v>11</v>
      </c>
      <c r="C156" s="1">
        <f t="shared" si="14"/>
        <v>22586</v>
      </c>
      <c r="E156" s="2">
        <f t="shared" si="11"/>
        <v>584.83711866706574</v>
      </c>
      <c r="F156" s="6">
        <f t="shared" si="15"/>
        <v>499.5600421929521</v>
      </c>
      <c r="H156" s="9">
        <f t="shared" si="12"/>
        <v>22586</v>
      </c>
      <c r="I156" s="10">
        <f t="shared" si="16"/>
        <v>0.79853334537316378</v>
      </c>
    </row>
    <row r="157" spans="1:11" x14ac:dyDescent="0.25">
      <c r="A157">
        <v>1961</v>
      </c>
      <c r="B157">
        <v>12</v>
      </c>
      <c r="C157" s="1">
        <f t="shared" si="14"/>
        <v>22616</v>
      </c>
      <c r="E157" s="2">
        <f t="shared" si="11"/>
        <v>590.6576386238836</v>
      </c>
      <c r="F157" s="6">
        <f t="shared" si="15"/>
        <v>502.1788274289047</v>
      </c>
      <c r="H157" s="9">
        <f t="shared" si="12"/>
        <v>22616</v>
      </c>
      <c r="I157" s="10">
        <f t="shared" si="16"/>
        <v>0.87702466937489465</v>
      </c>
    </row>
    <row r="158" spans="1:11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11"/>
        <v>596.73303922263153</v>
      </c>
      <c r="F158" s="6">
        <f t="shared" si="15"/>
        <v>504.8849055060557</v>
      </c>
      <c r="H158" s="9">
        <f t="shared" si="12"/>
        <v>22647</v>
      </c>
      <c r="I158" s="10">
        <f t="shared" si="16"/>
        <v>0.92489369196707139</v>
      </c>
    </row>
    <row r="159" spans="1:11" x14ac:dyDescent="0.25">
      <c r="A159">
        <f t="shared" ref="A159:A169" si="17">A147+1</f>
        <v>1962</v>
      </c>
      <c r="B159">
        <v>2</v>
      </c>
      <c r="C159" s="1">
        <f t="shared" ref="C159:C169" si="18">DATE(A159,B159,1)</f>
        <v>22678</v>
      </c>
      <c r="E159" s="2">
        <f t="shared" si="11"/>
        <v>602.87093032352777</v>
      </c>
      <c r="F159" s="6">
        <f t="shared" si="15"/>
        <v>507.59098358320648</v>
      </c>
      <c r="H159" s="9">
        <f t="shared" si="12"/>
        <v>22678</v>
      </c>
      <c r="I159" s="10">
        <f t="shared" si="16"/>
        <v>0.87082746651836052</v>
      </c>
    </row>
    <row r="160" spans="1:11" x14ac:dyDescent="0.25">
      <c r="A160">
        <f t="shared" si="17"/>
        <v>1962</v>
      </c>
      <c r="B160">
        <v>3</v>
      </c>
      <c r="C160" s="1">
        <f t="shared" si="18"/>
        <v>22706</v>
      </c>
      <c r="E160" s="2">
        <f t="shared" si="11"/>
        <v>608.4690783996416</v>
      </c>
      <c r="F160" s="6">
        <f t="shared" si="15"/>
        <v>510.03518313676227</v>
      </c>
      <c r="H160" s="9">
        <f t="shared" si="12"/>
        <v>22706</v>
      </c>
      <c r="I160" s="10">
        <f t="shared" si="16"/>
        <v>0.98817461038617438</v>
      </c>
    </row>
    <row r="161" spans="1:9" x14ac:dyDescent="0.25">
      <c r="A161">
        <f t="shared" si="17"/>
        <v>1962</v>
      </c>
      <c r="B161">
        <v>4</v>
      </c>
      <c r="C161" s="1">
        <f t="shared" si="18"/>
        <v>22737</v>
      </c>
      <c r="E161" s="2">
        <f t="shared" si="11"/>
        <v>614.72768433563135</v>
      </c>
      <c r="F161" s="6">
        <f t="shared" si="15"/>
        <v>512.74126121391328</v>
      </c>
      <c r="H161" s="9">
        <f t="shared" si="12"/>
        <v>22737</v>
      </c>
      <c r="I161" s="10">
        <f t="shared" si="16"/>
        <v>0.97601437039724492</v>
      </c>
    </row>
    <row r="162" spans="1:9" x14ac:dyDescent="0.25">
      <c r="A162">
        <f t="shared" si="17"/>
        <v>1962</v>
      </c>
      <c r="B162">
        <v>5</v>
      </c>
      <c r="C162" s="1">
        <f t="shared" si="18"/>
        <v>22767</v>
      </c>
      <c r="E162" s="2">
        <f t="shared" si="11"/>
        <v>620.84568649465734</v>
      </c>
      <c r="F162" s="6">
        <f t="shared" si="15"/>
        <v>515.36004644986565</v>
      </c>
      <c r="H162" s="9">
        <f t="shared" si="12"/>
        <v>22767</v>
      </c>
      <c r="I162" s="10">
        <f t="shared" si="16"/>
        <v>0.99727421864645849</v>
      </c>
    </row>
    <row r="163" spans="1:9" x14ac:dyDescent="0.25">
      <c r="A163">
        <f t="shared" si="17"/>
        <v>1962</v>
      </c>
      <c r="B163">
        <v>6</v>
      </c>
      <c r="C163" s="1">
        <f t="shared" si="18"/>
        <v>22798</v>
      </c>
      <c r="E163" s="2">
        <f t="shared" si="11"/>
        <v>627.2315960449813</v>
      </c>
      <c r="F163" s="6">
        <f t="shared" si="15"/>
        <v>518.06612452701665</v>
      </c>
      <c r="H163" s="9">
        <f t="shared" si="12"/>
        <v>22798</v>
      </c>
      <c r="I163" s="10">
        <f t="shared" si="16"/>
        <v>1.1495179323293354</v>
      </c>
    </row>
    <row r="164" spans="1:9" x14ac:dyDescent="0.25">
      <c r="A164">
        <f t="shared" si="17"/>
        <v>1962</v>
      </c>
      <c r="B164">
        <v>7</v>
      </c>
      <c r="C164" s="1">
        <f t="shared" si="18"/>
        <v>22828</v>
      </c>
      <c r="E164" s="2">
        <f t="shared" si="11"/>
        <v>633.47404185732523</v>
      </c>
      <c r="F164" s="6">
        <f t="shared" si="15"/>
        <v>520.68490976296903</v>
      </c>
      <c r="H164" s="9">
        <f t="shared" si="12"/>
        <v>22828</v>
      </c>
      <c r="I164" s="10">
        <f t="shared" si="16"/>
        <v>1.2864192862274395</v>
      </c>
    </row>
    <row r="165" spans="1:9" x14ac:dyDescent="0.25">
      <c r="A165">
        <f t="shared" si="17"/>
        <v>1962</v>
      </c>
      <c r="B165">
        <v>8</v>
      </c>
      <c r="C165" s="1">
        <f t="shared" si="18"/>
        <v>22859</v>
      </c>
      <c r="E165" s="2">
        <f t="shared" si="11"/>
        <v>639.98984445010615</v>
      </c>
      <c r="F165" s="6">
        <f t="shared" si="15"/>
        <v>523.39098784012003</v>
      </c>
      <c r="H165" s="9">
        <f t="shared" si="12"/>
        <v>22859</v>
      </c>
      <c r="I165" s="10">
        <f t="shared" si="16"/>
        <v>1.2749712317896906</v>
      </c>
    </row>
    <row r="166" spans="1:9" x14ac:dyDescent="0.25">
      <c r="A166">
        <f t="shared" si="17"/>
        <v>1962</v>
      </c>
      <c r="B166">
        <v>9</v>
      </c>
      <c r="C166" s="1">
        <f t="shared" si="18"/>
        <v>22890</v>
      </c>
      <c r="E166" s="2">
        <f t="shared" si="11"/>
        <v>646.57266744249739</v>
      </c>
      <c r="F166" s="6">
        <f t="shared" si="15"/>
        <v>526.09706591727104</v>
      </c>
      <c r="H166" s="9">
        <f t="shared" si="12"/>
        <v>22890</v>
      </c>
      <c r="I166" s="10">
        <f t="shared" si="16"/>
        <v>1.0626881263389816</v>
      </c>
    </row>
    <row r="167" spans="1:9" x14ac:dyDescent="0.25">
      <c r="A167">
        <f t="shared" si="17"/>
        <v>1962</v>
      </c>
      <c r="B167">
        <v>10</v>
      </c>
      <c r="C167" s="1">
        <f t="shared" si="18"/>
        <v>22920</v>
      </c>
      <c r="E167" s="2">
        <f t="shared" si="11"/>
        <v>653.00760290445874</v>
      </c>
      <c r="F167" s="6">
        <f t="shared" si="15"/>
        <v>528.71585115322341</v>
      </c>
      <c r="H167" s="9">
        <f t="shared" si="12"/>
        <v>22920</v>
      </c>
      <c r="I167" s="10">
        <f t="shared" si="16"/>
        <v>0.92411558558163098</v>
      </c>
    </row>
    <row r="168" spans="1:9" x14ac:dyDescent="0.25">
      <c r="A168">
        <f t="shared" si="17"/>
        <v>1962</v>
      </c>
      <c r="B168">
        <v>11</v>
      </c>
      <c r="C168" s="1">
        <f t="shared" si="18"/>
        <v>22951</v>
      </c>
      <c r="E168" s="2">
        <f t="shared" si="11"/>
        <v>659.7243242710291</v>
      </c>
      <c r="F168" s="6">
        <f t="shared" si="15"/>
        <v>531.42192923037442</v>
      </c>
      <c r="H168" s="9">
        <f t="shared" si="12"/>
        <v>22951</v>
      </c>
      <c r="I168" s="10">
        <f t="shared" si="16"/>
        <v>0.79853334537316378</v>
      </c>
    </row>
    <row r="169" spans="1:9" x14ac:dyDescent="0.25">
      <c r="A169">
        <f t="shared" si="17"/>
        <v>1962</v>
      </c>
      <c r="B169">
        <v>12</v>
      </c>
      <c r="C169" s="1">
        <f t="shared" si="18"/>
        <v>22981</v>
      </c>
      <c r="E169" s="2">
        <f t="shared" si="11"/>
        <v>666.29014999045194</v>
      </c>
      <c r="F169" s="6">
        <f t="shared" si="15"/>
        <v>534.04071446632702</v>
      </c>
      <c r="H169" s="9">
        <f t="shared" si="12"/>
        <v>22981</v>
      </c>
      <c r="I169" s="10">
        <f t="shared" si="16"/>
        <v>0.87702466937489465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zoomScale="80" zoomScaleNormal="8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/>
  </cols>
  <sheetData>
    <row r="1" spans="1:10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  <c r="H1" s="5" t="s">
        <v>6</v>
      </c>
      <c r="I1" s="5" t="s">
        <v>8</v>
      </c>
      <c r="J1" s="5" t="s">
        <v>7</v>
      </c>
    </row>
    <row r="2" spans="1:10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  <c r="H2" s="9">
        <f>C2</f>
        <v>17899</v>
      </c>
      <c r="I2">
        <f t="shared" ref="I2:I65" si="0">I14</f>
        <v>0.92489369196707139</v>
      </c>
      <c r="J2">
        <f>D2</f>
        <v>112</v>
      </c>
    </row>
    <row r="3" spans="1:10" x14ac:dyDescent="0.25">
      <c r="A3">
        <f t="shared" ref="A3:A66" si="1">YEAR(C3)</f>
        <v>1949</v>
      </c>
      <c r="B3">
        <v>2</v>
      </c>
      <c r="C3" s="1">
        <v>17930</v>
      </c>
      <c r="D3" s="2">
        <v>118</v>
      </c>
      <c r="E3" s="2">
        <f t="shared" ref="E3:E66" si="2">GROWTH($D$2:$D$145,$C$2:$C$145,C3,TRUE)</f>
        <v>125.7580710740817</v>
      </c>
      <c r="H3" s="9">
        <f t="shared" ref="H3:H66" si="3">C3</f>
        <v>17930</v>
      </c>
      <c r="I3">
        <f t="shared" si="0"/>
        <v>0.87082746651836052</v>
      </c>
      <c r="J3">
        <f>D3</f>
        <v>118</v>
      </c>
    </row>
    <row r="4" spans="1:10" x14ac:dyDescent="0.25">
      <c r="A4">
        <f t="shared" si="1"/>
        <v>1949</v>
      </c>
      <c r="B4">
        <v>3</v>
      </c>
      <c r="C4" s="1">
        <v>17958</v>
      </c>
      <c r="D4" s="2">
        <v>132</v>
      </c>
      <c r="E4" s="2">
        <f t="shared" si="2"/>
        <v>126.92583728775755</v>
      </c>
      <c r="H4" s="9">
        <f t="shared" si="3"/>
        <v>17958</v>
      </c>
      <c r="I4">
        <f t="shared" si="0"/>
        <v>0.98817461038617438</v>
      </c>
      <c r="J4">
        <f>D4</f>
        <v>132</v>
      </c>
    </row>
    <row r="5" spans="1:10" x14ac:dyDescent="0.25">
      <c r="A5">
        <f t="shared" si="1"/>
        <v>1949</v>
      </c>
      <c r="B5">
        <v>4</v>
      </c>
      <c r="C5" s="1">
        <v>17989</v>
      </c>
      <c r="D5" s="2">
        <v>129</v>
      </c>
      <c r="E5" s="2">
        <f t="shared" si="2"/>
        <v>128.23137412911834</v>
      </c>
      <c r="H5" s="9">
        <f t="shared" si="3"/>
        <v>17989</v>
      </c>
      <c r="I5">
        <f t="shared" si="0"/>
        <v>0.97601437039724492</v>
      </c>
      <c r="J5">
        <f>D5</f>
        <v>129</v>
      </c>
    </row>
    <row r="6" spans="1:10" x14ac:dyDescent="0.25">
      <c r="A6">
        <f t="shared" si="1"/>
        <v>1949</v>
      </c>
      <c r="B6">
        <v>5</v>
      </c>
      <c r="C6" s="1">
        <v>18019</v>
      </c>
      <c r="D6" s="2">
        <v>121</v>
      </c>
      <c r="E6" s="2">
        <f t="shared" si="2"/>
        <v>129.50758121034772</v>
      </c>
      <c r="H6" s="9">
        <f t="shared" si="3"/>
        <v>18019</v>
      </c>
      <c r="I6">
        <f t="shared" si="0"/>
        <v>0.99727421864645849</v>
      </c>
      <c r="J6">
        <f>D6</f>
        <v>121</v>
      </c>
    </row>
    <row r="7" spans="1:10" x14ac:dyDescent="0.25">
      <c r="A7">
        <f t="shared" si="1"/>
        <v>1949</v>
      </c>
      <c r="B7">
        <v>6</v>
      </c>
      <c r="C7" s="1">
        <v>18050</v>
      </c>
      <c r="D7" s="2">
        <v>135</v>
      </c>
      <c r="E7" s="2">
        <f t="shared" si="2"/>
        <v>130.83967341567475</v>
      </c>
      <c r="H7" s="9">
        <f t="shared" si="3"/>
        <v>18050</v>
      </c>
      <c r="I7">
        <f t="shared" si="0"/>
        <v>1.1495179323293354</v>
      </c>
      <c r="J7">
        <f>D7</f>
        <v>135</v>
      </c>
    </row>
    <row r="8" spans="1:10" x14ac:dyDescent="0.25">
      <c r="A8">
        <f t="shared" si="1"/>
        <v>1949</v>
      </c>
      <c r="B8">
        <v>7</v>
      </c>
      <c r="C8" s="1">
        <v>18080</v>
      </c>
      <c r="D8" s="2">
        <v>148</v>
      </c>
      <c r="E8" s="2">
        <f t="shared" si="2"/>
        <v>132.14183927682112</v>
      </c>
      <c r="H8" s="9">
        <f t="shared" si="3"/>
        <v>18080</v>
      </c>
      <c r="I8">
        <f t="shared" si="0"/>
        <v>1.2864192862274395</v>
      </c>
      <c r="J8">
        <f>D8</f>
        <v>148</v>
      </c>
    </row>
    <row r="9" spans="1:10" x14ac:dyDescent="0.25">
      <c r="A9">
        <f t="shared" si="1"/>
        <v>1949</v>
      </c>
      <c r="B9">
        <v>8</v>
      </c>
      <c r="C9" s="1">
        <v>18111</v>
      </c>
      <c r="D9" s="2">
        <v>148</v>
      </c>
      <c r="E9" s="2">
        <f t="shared" si="2"/>
        <v>133.50102699736337</v>
      </c>
      <c r="H9" s="9">
        <f t="shared" si="3"/>
        <v>18111</v>
      </c>
      <c r="I9">
        <f t="shared" si="0"/>
        <v>1.2749712317896906</v>
      </c>
      <c r="J9">
        <f>D9</f>
        <v>148</v>
      </c>
    </row>
    <row r="10" spans="1:10" x14ac:dyDescent="0.25">
      <c r="A10">
        <f t="shared" si="1"/>
        <v>1949</v>
      </c>
      <c r="B10">
        <v>9</v>
      </c>
      <c r="C10" s="1">
        <v>18142</v>
      </c>
      <c r="D10" s="2">
        <v>136</v>
      </c>
      <c r="E10" s="2">
        <f t="shared" si="2"/>
        <v>134.87419508377457</v>
      </c>
      <c r="H10" s="9">
        <f t="shared" si="3"/>
        <v>18142</v>
      </c>
      <c r="I10">
        <f t="shared" si="0"/>
        <v>1.0626881263389816</v>
      </c>
      <c r="J10">
        <f>D10</f>
        <v>136</v>
      </c>
    </row>
    <row r="11" spans="1:10" x14ac:dyDescent="0.25">
      <c r="A11">
        <f t="shared" si="1"/>
        <v>1949</v>
      </c>
      <c r="B11">
        <v>10</v>
      </c>
      <c r="C11" s="1">
        <v>18172</v>
      </c>
      <c r="D11" s="2">
        <v>119</v>
      </c>
      <c r="E11" s="2">
        <f t="shared" si="2"/>
        <v>136.21651402880681</v>
      </c>
      <c r="H11" s="9">
        <f t="shared" si="3"/>
        <v>18172</v>
      </c>
      <c r="I11">
        <f t="shared" si="0"/>
        <v>0.92411558558163098</v>
      </c>
      <c r="J11">
        <f>D11</f>
        <v>119</v>
      </c>
    </row>
    <row r="12" spans="1:10" x14ac:dyDescent="0.25">
      <c r="A12">
        <f t="shared" si="1"/>
        <v>1949</v>
      </c>
      <c r="B12">
        <v>11</v>
      </c>
      <c r="C12" s="1">
        <v>18203</v>
      </c>
      <c r="D12" s="2">
        <v>104</v>
      </c>
      <c r="E12" s="2">
        <f t="shared" si="2"/>
        <v>137.61761313728198</v>
      </c>
      <c r="H12" s="9">
        <f t="shared" si="3"/>
        <v>18203</v>
      </c>
      <c r="I12">
        <f t="shared" si="0"/>
        <v>0.79853334537316378</v>
      </c>
      <c r="J12">
        <f>D12</f>
        <v>104</v>
      </c>
    </row>
    <row r="13" spans="1:10" x14ac:dyDescent="0.25">
      <c r="A13">
        <f t="shared" si="1"/>
        <v>1949</v>
      </c>
      <c r="B13">
        <v>12</v>
      </c>
      <c r="C13" s="1">
        <v>18233</v>
      </c>
      <c r="D13" s="2">
        <v>118</v>
      </c>
      <c r="E13" s="2">
        <f t="shared" si="2"/>
        <v>138.98723561524781</v>
      </c>
      <c r="H13" s="9">
        <f t="shared" si="3"/>
        <v>18233</v>
      </c>
      <c r="I13">
        <f t="shared" si="0"/>
        <v>0.87702466937489465</v>
      </c>
      <c r="J13">
        <f>D13</f>
        <v>118</v>
      </c>
    </row>
    <row r="14" spans="1:10" x14ac:dyDescent="0.25">
      <c r="A14">
        <f t="shared" si="1"/>
        <v>1950</v>
      </c>
      <c r="B14">
        <v>1</v>
      </c>
      <c r="C14" s="1">
        <v>18264</v>
      </c>
      <c r="D14" s="2">
        <v>115</v>
      </c>
      <c r="E14" s="2">
        <f t="shared" si="2"/>
        <v>140.41683387870631</v>
      </c>
      <c r="H14" s="9">
        <f t="shared" si="3"/>
        <v>18264</v>
      </c>
      <c r="I14">
        <f t="shared" si="0"/>
        <v>0.92489369196707139</v>
      </c>
      <c r="J14">
        <f>D14</f>
        <v>115</v>
      </c>
    </row>
    <row r="15" spans="1:10" x14ac:dyDescent="0.25">
      <c r="A15">
        <f t="shared" si="1"/>
        <v>1950</v>
      </c>
      <c r="B15">
        <v>2</v>
      </c>
      <c r="C15" s="1">
        <v>18295</v>
      </c>
      <c r="D15" s="2">
        <v>126</v>
      </c>
      <c r="E15" s="2">
        <f t="shared" si="2"/>
        <v>141.86113673849582</v>
      </c>
      <c r="H15" s="9">
        <f t="shared" si="3"/>
        <v>18295</v>
      </c>
      <c r="I15">
        <f t="shared" si="0"/>
        <v>0.87082746651836052</v>
      </c>
      <c r="J15">
        <f>D15</f>
        <v>126</v>
      </c>
    </row>
    <row r="16" spans="1:10" x14ac:dyDescent="0.25">
      <c r="A16">
        <f t="shared" si="1"/>
        <v>1950</v>
      </c>
      <c r="B16">
        <v>3</v>
      </c>
      <c r="C16" s="1">
        <v>18323</v>
      </c>
      <c r="D16" s="2">
        <v>141</v>
      </c>
      <c r="E16" s="2">
        <f t="shared" si="2"/>
        <v>143.17843304482432</v>
      </c>
      <c r="H16" s="9">
        <f t="shared" si="3"/>
        <v>18323</v>
      </c>
      <c r="I16">
        <f t="shared" si="0"/>
        <v>0.98817461038617438</v>
      </c>
      <c r="J16">
        <f>D16</f>
        <v>141</v>
      </c>
    </row>
    <row r="17" spans="1:10" x14ac:dyDescent="0.25">
      <c r="A17">
        <f t="shared" si="1"/>
        <v>1950</v>
      </c>
      <c r="B17">
        <v>4</v>
      </c>
      <c r="C17" s="1">
        <v>18354</v>
      </c>
      <c r="D17" s="2">
        <v>135</v>
      </c>
      <c r="E17" s="2">
        <f t="shared" si="2"/>
        <v>144.65114122798593</v>
      </c>
      <c r="H17" s="9">
        <f t="shared" si="3"/>
        <v>18354</v>
      </c>
      <c r="I17">
        <f t="shared" si="0"/>
        <v>0.97601437039724492</v>
      </c>
      <c r="J17">
        <f>D17</f>
        <v>135</v>
      </c>
    </row>
    <row r="18" spans="1:10" x14ac:dyDescent="0.25">
      <c r="A18">
        <f t="shared" si="1"/>
        <v>1950</v>
      </c>
      <c r="B18">
        <v>5</v>
      </c>
      <c r="C18" s="1">
        <v>18384</v>
      </c>
      <c r="D18" s="2">
        <v>125</v>
      </c>
      <c r="E18" s="2">
        <f t="shared" si="2"/>
        <v>146.09076403478196</v>
      </c>
      <c r="H18" s="9">
        <f t="shared" si="3"/>
        <v>18384</v>
      </c>
      <c r="I18">
        <f t="shared" si="0"/>
        <v>0.99727421864645849</v>
      </c>
      <c r="J18">
        <f>D18</f>
        <v>125</v>
      </c>
    </row>
    <row r="19" spans="1:10" x14ac:dyDescent="0.25">
      <c r="A19">
        <f t="shared" si="1"/>
        <v>1950</v>
      </c>
      <c r="B19">
        <v>6</v>
      </c>
      <c r="C19" s="1">
        <v>18415</v>
      </c>
      <c r="D19" s="2">
        <v>149</v>
      </c>
      <c r="E19" s="2">
        <f t="shared" si="2"/>
        <v>147.59342794234828</v>
      </c>
      <c r="H19" s="9">
        <f t="shared" si="3"/>
        <v>18415</v>
      </c>
      <c r="I19">
        <f t="shared" si="0"/>
        <v>1.1495179323293354</v>
      </c>
      <c r="J19">
        <f>D19</f>
        <v>149</v>
      </c>
    </row>
    <row r="20" spans="1:10" x14ac:dyDescent="0.25">
      <c r="A20">
        <f t="shared" si="1"/>
        <v>1950</v>
      </c>
      <c r="B20">
        <v>7</v>
      </c>
      <c r="C20" s="1">
        <v>18445</v>
      </c>
      <c r="D20" s="2">
        <v>170</v>
      </c>
      <c r="E20" s="2">
        <f t="shared" si="2"/>
        <v>149.06233349812345</v>
      </c>
      <c r="H20" s="9">
        <f t="shared" si="3"/>
        <v>18445</v>
      </c>
      <c r="I20">
        <f t="shared" si="0"/>
        <v>1.2864192862274395</v>
      </c>
      <c r="J20">
        <f>D20</f>
        <v>170</v>
      </c>
    </row>
    <row r="21" spans="1:10" x14ac:dyDescent="0.25">
      <c r="A21">
        <f t="shared" si="1"/>
        <v>1950</v>
      </c>
      <c r="B21">
        <v>8</v>
      </c>
      <c r="C21" s="1">
        <v>18476</v>
      </c>
      <c r="D21" s="2">
        <v>170</v>
      </c>
      <c r="E21" s="2">
        <f t="shared" si="2"/>
        <v>150.59556244661411</v>
      </c>
      <c r="H21" s="9">
        <f t="shared" si="3"/>
        <v>18476</v>
      </c>
      <c r="I21">
        <f t="shared" si="0"/>
        <v>1.2749712317896906</v>
      </c>
      <c r="J21">
        <f>D21</f>
        <v>170</v>
      </c>
    </row>
    <row r="22" spans="1:10" x14ac:dyDescent="0.25">
      <c r="A22">
        <f t="shared" si="1"/>
        <v>1950</v>
      </c>
      <c r="B22">
        <v>9</v>
      </c>
      <c r="C22" s="1">
        <v>18507</v>
      </c>
      <c r="D22" s="2">
        <v>158</v>
      </c>
      <c r="E22" s="2">
        <f t="shared" si="2"/>
        <v>152.1445619184378</v>
      </c>
      <c r="H22" s="9">
        <f t="shared" si="3"/>
        <v>18507</v>
      </c>
      <c r="I22">
        <f t="shared" si="0"/>
        <v>1.0626881263389816</v>
      </c>
      <c r="J22">
        <f>D22</f>
        <v>158</v>
      </c>
    </row>
    <row r="23" spans="1:10" x14ac:dyDescent="0.25">
      <c r="A23">
        <f t="shared" si="1"/>
        <v>1950</v>
      </c>
      <c r="B23">
        <v>10</v>
      </c>
      <c r="C23" s="1">
        <v>18537</v>
      </c>
      <c r="D23" s="2">
        <v>133</v>
      </c>
      <c r="E23" s="2">
        <f t="shared" si="2"/>
        <v>153.6587620789644</v>
      </c>
      <c r="H23" s="9">
        <f t="shared" si="3"/>
        <v>18537</v>
      </c>
      <c r="I23">
        <f t="shared" si="0"/>
        <v>0.92411558558163098</v>
      </c>
      <c r="J23">
        <f>D23</f>
        <v>133</v>
      </c>
    </row>
    <row r="24" spans="1:10" x14ac:dyDescent="0.25">
      <c r="A24">
        <f t="shared" si="1"/>
        <v>1950</v>
      </c>
      <c r="B24">
        <v>11</v>
      </c>
      <c r="C24" s="1">
        <v>18568</v>
      </c>
      <c r="D24" s="2">
        <v>114</v>
      </c>
      <c r="E24" s="2">
        <f t="shared" si="2"/>
        <v>155.23926908351677</v>
      </c>
      <c r="H24" s="9">
        <f t="shared" si="3"/>
        <v>18568</v>
      </c>
      <c r="I24">
        <f t="shared" si="0"/>
        <v>0.79853334537316378</v>
      </c>
      <c r="J24">
        <f>D24</f>
        <v>114</v>
      </c>
    </row>
    <row r="25" spans="1:10" x14ac:dyDescent="0.25">
      <c r="A25">
        <f t="shared" si="1"/>
        <v>1950</v>
      </c>
      <c r="B25">
        <v>12</v>
      </c>
      <c r="C25" s="1">
        <v>18598</v>
      </c>
      <c r="D25" s="2">
        <v>140</v>
      </c>
      <c r="E25" s="2">
        <f t="shared" si="2"/>
        <v>156.7842689389326</v>
      </c>
      <c r="H25" s="9">
        <f t="shared" si="3"/>
        <v>18598</v>
      </c>
      <c r="I25">
        <f t="shared" si="0"/>
        <v>0.87702466937489465</v>
      </c>
      <c r="J25">
        <f>D25</f>
        <v>140</v>
      </c>
    </row>
    <row r="26" spans="1:10" x14ac:dyDescent="0.25">
      <c r="A26">
        <f t="shared" si="1"/>
        <v>1951</v>
      </c>
      <c r="B26">
        <v>1</v>
      </c>
      <c r="C26" s="1">
        <v>18629</v>
      </c>
      <c r="D26" s="2">
        <v>145</v>
      </c>
      <c r="E26" s="2">
        <f t="shared" si="2"/>
        <v>158.39692435739983</v>
      </c>
      <c r="H26" s="9">
        <f t="shared" si="3"/>
        <v>18629</v>
      </c>
      <c r="I26">
        <f t="shared" si="0"/>
        <v>0.92489369196707139</v>
      </c>
      <c r="J26">
        <f>D26</f>
        <v>145</v>
      </c>
    </row>
    <row r="27" spans="1:10" x14ac:dyDescent="0.25">
      <c r="A27">
        <f t="shared" si="1"/>
        <v>1951</v>
      </c>
      <c r="B27">
        <v>2</v>
      </c>
      <c r="C27" s="1">
        <v>18660</v>
      </c>
      <c r="D27" s="2">
        <v>150</v>
      </c>
      <c r="E27" s="2">
        <f t="shared" si="2"/>
        <v>160.0261672659023</v>
      </c>
      <c r="H27" s="9">
        <f t="shared" si="3"/>
        <v>18660</v>
      </c>
      <c r="I27">
        <f t="shared" si="0"/>
        <v>0.87082746651836052</v>
      </c>
      <c r="J27">
        <f>D27</f>
        <v>150</v>
      </c>
    </row>
    <row r="28" spans="1:10" x14ac:dyDescent="0.25">
      <c r="A28">
        <f t="shared" si="1"/>
        <v>1951</v>
      </c>
      <c r="B28">
        <v>3</v>
      </c>
      <c r="C28" s="1">
        <v>18688</v>
      </c>
      <c r="D28" s="2">
        <v>178</v>
      </c>
      <c r="E28" s="2">
        <f t="shared" si="2"/>
        <v>161.51214068964447</v>
      </c>
      <c r="H28" s="9">
        <f t="shared" si="3"/>
        <v>18688</v>
      </c>
      <c r="I28">
        <f t="shared" si="0"/>
        <v>0.98817461038617438</v>
      </c>
      <c r="J28">
        <f>D28</f>
        <v>178</v>
      </c>
    </row>
    <row r="29" spans="1:10" x14ac:dyDescent="0.25">
      <c r="A29">
        <f t="shared" si="1"/>
        <v>1951</v>
      </c>
      <c r="B29">
        <v>4</v>
      </c>
      <c r="C29" s="1">
        <v>18719</v>
      </c>
      <c r="D29" s="2">
        <v>163</v>
      </c>
      <c r="E29" s="2">
        <f t="shared" si="2"/>
        <v>163.17342616550346</v>
      </c>
      <c r="H29" s="9">
        <f t="shared" si="3"/>
        <v>18719</v>
      </c>
      <c r="I29">
        <f t="shared" si="0"/>
        <v>0.97601437039724492</v>
      </c>
      <c r="J29">
        <f>D29</f>
        <v>163</v>
      </c>
    </row>
    <row r="30" spans="1:10" x14ac:dyDescent="0.25">
      <c r="A30">
        <f t="shared" si="1"/>
        <v>1951</v>
      </c>
      <c r="B30">
        <v>5</v>
      </c>
      <c r="C30" s="1">
        <v>18749</v>
      </c>
      <c r="D30" s="2">
        <v>172</v>
      </c>
      <c r="E30" s="2">
        <f t="shared" si="2"/>
        <v>164.79738974972892</v>
      </c>
      <c r="H30" s="9">
        <f t="shared" si="3"/>
        <v>18749</v>
      </c>
      <c r="I30">
        <f t="shared" si="0"/>
        <v>0.99727421864645849</v>
      </c>
      <c r="J30">
        <f>D30</f>
        <v>172</v>
      </c>
    </row>
    <row r="31" spans="1:10" x14ac:dyDescent="0.25">
      <c r="A31">
        <f t="shared" si="1"/>
        <v>1951</v>
      </c>
      <c r="B31">
        <v>6</v>
      </c>
      <c r="C31" s="1">
        <v>18780</v>
      </c>
      <c r="D31" s="2">
        <v>178</v>
      </c>
      <c r="E31" s="2">
        <f t="shared" si="2"/>
        <v>166.49246671968098</v>
      </c>
      <c r="H31" s="9">
        <f t="shared" si="3"/>
        <v>18780</v>
      </c>
      <c r="I31">
        <f t="shared" si="0"/>
        <v>1.1495179323293354</v>
      </c>
      <c r="J31">
        <f>D31</f>
        <v>178</v>
      </c>
    </row>
    <row r="32" spans="1:10" x14ac:dyDescent="0.25">
      <c r="A32">
        <f t="shared" si="1"/>
        <v>1951</v>
      </c>
      <c r="B32">
        <v>7</v>
      </c>
      <c r="C32" s="1">
        <v>18810</v>
      </c>
      <c r="D32" s="2">
        <v>199</v>
      </c>
      <c r="E32" s="2">
        <f t="shared" si="2"/>
        <v>168.14946264943728</v>
      </c>
      <c r="H32" s="9">
        <f t="shared" si="3"/>
        <v>18810</v>
      </c>
      <c r="I32">
        <f t="shared" si="0"/>
        <v>1.2864192862274395</v>
      </c>
      <c r="J32">
        <f>D32</f>
        <v>199</v>
      </c>
    </row>
    <row r="33" spans="1:10" x14ac:dyDescent="0.25">
      <c r="A33">
        <f t="shared" si="1"/>
        <v>1951</v>
      </c>
      <c r="B33">
        <v>8</v>
      </c>
      <c r="C33" s="1">
        <v>18841</v>
      </c>
      <c r="D33" s="2">
        <v>199</v>
      </c>
      <c r="E33" s="2">
        <f t="shared" si="2"/>
        <v>169.87901845174537</v>
      </c>
      <c r="H33" s="9">
        <f t="shared" si="3"/>
        <v>18841</v>
      </c>
      <c r="I33">
        <f t="shared" si="0"/>
        <v>1.2749712317896906</v>
      </c>
      <c r="J33">
        <f>D33</f>
        <v>199</v>
      </c>
    </row>
    <row r="34" spans="1:10" x14ac:dyDescent="0.25">
      <c r="A34">
        <f t="shared" si="1"/>
        <v>1951</v>
      </c>
      <c r="B34">
        <v>9</v>
      </c>
      <c r="C34" s="1">
        <v>18872</v>
      </c>
      <c r="D34" s="2">
        <v>184</v>
      </c>
      <c r="E34" s="2">
        <f t="shared" si="2"/>
        <v>171.62636416087918</v>
      </c>
      <c r="H34" s="9">
        <f t="shared" si="3"/>
        <v>18872</v>
      </c>
      <c r="I34">
        <f t="shared" si="0"/>
        <v>1.0626881263389816</v>
      </c>
      <c r="J34">
        <f>D34</f>
        <v>184</v>
      </c>
    </row>
    <row r="35" spans="1:10" x14ac:dyDescent="0.25">
      <c r="A35">
        <f t="shared" si="1"/>
        <v>1951</v>
      </c>
      <c r="B35">
        <v>10</v>
      </c>
      <c r="C35" s="1">
        <v>18902</v>
      </c>
      <c r="D35" s="2">
        <v>162</v>
      </c>
      <c r="E35" s="2">
        <f t="shared" si="2"/>
        <v>173.33445457755994</v>
      </c>
      <c r="H35" s="9">
        <f t="shared" si="3"/>
        <v>18902</v>
      </c>
      <c r="I35">
        <f t="shared" si="0"/>
        <v>0.92411558558163098</v>
      </c>
      <c r="J35">
        <f>D35</f>
        <v>162</v>
      </c>
    </row>
    <row r="36" spans="1:10" x14ac:dyDescent="0.25">
      <c r="A36">
        <f t="shared" si="1"/>
        <v>1951</v>
      </c>
      <c r="B36">
        <v>11</v>
      </c>
      <c r="C36" s="1">
        <v>18933</v>
      </c>
      <c r="D36" s="2">
        <v>146</v>
      </c>
      <c r="E36" s="2">
        <f t="shared" si="2"/>
        <v>175.11734229501619</v>
      </c>
      <c r="H36" s="9">
        <f t="shared" si="3"/>
        <v>18933</v>
      </c>
      <c r="I36">
        <f t="shared" si="0"/>
        <v>0.79853334537316378</v>
      </c>
      <c r="J36">
        <f>D36</f>
        <v>146</v>
      </c>
    </row>
    <row r="37" spans="1:10" x14ac:dyDescent="0.25">
      <c r="A37">
        <f t="shared" si="1"/>
        <v>1951</v>
      </c>
      <c r="B37">
        <v>12</v>
      </c>
      <c r="C37" s="1">
        <v>18963</v>
      </c>
      <c r="D37" s="2">
        <v>166</v>
      </c>
      <c r="E37" s="2">
        <f t="shared" si="2"/>
        <v>176.86017624498186</v>
      </c>
      <c r="H37" s="9">
        <f t="shared" si="3"/>
        <v>18963</v>
      </c>
      <c r="I37">
        <f t="shared" si="0"/>
        <v>0.87702466937489465</v>
      </c>
      <c r="J37">
        <f>D37</f>
        <v>166</v>
      </c>
    </row>
    <row r="38" spans="1:10" x14ac:dyDescent="0.25">
      <c r="A38">
        <f t="shared" si="1"/>
        <v>1952</v>
      </c>
      <c r="B38">
        <v>1</v>
      </c>
      <c r="C38" s="1">
        <v>18994</v>
      </c>
      <c r="D38" s="2">
        <v>171</v>
      </c>
      <c r="E38" s="2">
        <f t="shared" si="2"/>
        <v>178.67932891548111</v>
      </c>
      <c r="H38" s="9">
        <f t="shared" si="3"/>
        <v>18994</v>
      </c>
      <c r="I38">
        <f t="shared" si="0"/>
        <v>0.92489369196707139</v>
      </c>
      <c r="J38">
        <f>D38</f>
        <v>171</v>
      </c>
    </row>
    <row r="39" spans="1:10" x14ac:dyDescent="0.25">
      <c r="A39">
        <f t="shared" si="1"/>
        <v>1952</v>
      </c>
      <c r="B39">
        <v>2</v>
      </c>
      <c r="C39" s="1">
        <v>19025</v>
      </c>
      <c r="D39" s="2">
        <v>180</v>
      </c>
      <c r="E39" s="2">
        <f t="shared" si="2"/>
        <v>180.51719307043581</v>
      </c>
      <c r="H39" s="9">
        <f t="shared" si="3"/>
        <v>19025</v>
      </c>
      <c r="I39">
        <f t="shared" si="0"/>
        <v>0.87082746651836052</v>
      </c>
      <c r="J39">
        <f>D39</f>
        <v>180</v>
      </c>
    </row>
    <row r="40" spans="1:10" x14ac:dyDescent="0.25">
      <c r="A40">
        <f t="shared" si="1"/>
        <v>1952</v>
      </c>
      <c r="B40">
        <v>3</v>
      </c>
      <c r="C40" s="1">
        <v>19054</v>
      </c>
      <c r="D40" s="2">
        <v>193</v>
      </c>
      <c r="E40" s="2">
        <f t="shared" si="2"/>
        <v>182.25359544460918</v>
      </c>
      <c r="H40" s="9">
        <f t="shared" si="3"/>
        <v>19054</v>
      </c>
      <c r="I40">
        <f t="shared" si="0"/>
        <v>0.98817461038617438</v>
      </c>
      <c r="J40">
        <f>D40</f>
        <v>193</v>
      </c>
    </row>
    <row r="41" spans="1:10" x14ac:dyDescent="0.25">
      <c r="A41">
        <f t="shared" si="1"/>
        <v>1952</v>
      </c>
      <c r="B41">
        <v>4</v>
      </c>
      <c r="C41" s="1">
        <v>19085</v>
      </c>
      <c r="D41" s="2">
        <v>181</v>
      </c>
      <c r="E41" s="2">
        <f t="shared" si="2"/>
        <v>184.12822387651744</v>
      </c>
      <c r="H41" s="9">
        <f t="shared" si="3"/>
        <v>19085</v>
      </c>
      <c r="I41">
        <f t="shared" si="0"/>
        <v>0.97601437039724492</v>
      </c>
      <c r="J41">
        <f>D41</f>
        <v>181</v>
      </c>
    </row>
    <row r="42" spans="1:10" x14ac:dyDescent="0.25">
      <c r="A42">
        <f t="shared" si="1"/>
        <v>1952</v>
      </c>
      <c r="B42">
        <v>5</v>
      </c>
      <c r="C42" s="1">
        <v>19115</v>
      </c>
      <c r="D42" s="2">
        <v>183</v>
      </c>
      <c r="E42" s="2">
        <f t="shared" si="2"/>
        <v>185.96073752429911</v>
      </c>
      <c r="H42" s="9">
        <f t="shared" si="3"/>
        <v>19115</v>
      </c>
      <c r="I42">
        <f t="shared" si="0"/>
        <v>0.99727421864645849</v>
      </c>
      <c r="J42">
        <f>D42</f>
        <v>183</v>
      </c>
    </row>
    <row r="43" spans="1:10" x14ac:dyDescent="0.25">
      <c r="A43">
        <f t="shared" si="1"/>
        <v>1952</v>
      </c>
      <c r="B43">
        <v>6</v>
      </c>
      <c r="C43" s="1">
        <v>19146</v>
      </c>
      <c r="D43" s="2">
        <v>218</v>
      </c>
      <c r="E43" s="2">
        <f t="shared" si="2"/>
        <v>187.87349696770681</v>
      </c>
      <c r="H43" s="9">
        <f t="shared" si="3"/>
        <v>19146</v>
      </c>
      <c r="I43">
        <f t="shared" si="0"/>
        <v>1.1495179323293354</v>
      </c>
      <c r="J43">
        <f>D43</f>
        <v>218</v>
      </c>
    </row>
    <row r="44" spans="1:10" x14ac:dyDescent="0.25">
      <c r="A44">
        <f t="shared" si="1"/>
        <v>1952</v>
      </c>
      <c r="B44">
        <v>7</v>
      </c>
      <c r="C44" s="1">
        <v>19176</v>
      </c>
      <c r="D44" s="2">
        <v>230</v>
      </c>
      <c r="E44" s="2">
        <f t="shared" si="2"/>
        <v>189.74328498825861</v>
      </c>
      <c r="H44" s="9">
        <f t="shared" si="3"/>
        <v>19176</v>
      </c>
      <c r="I44">
        <f t="shared" si="0"/>
        <v>1.2864192862274395</v>
      </c>
      <c r="J44">
        <f>D44</f>
        <v>230</v>
      </c>
    </row>
    <row r="45" spans="1:10" x14ac:dyDescent="0.25">
      <c r="A45">
        <f t="shared" si="1"/>
        <v>1952</v>
      </c>
      <c r="B45">
        <v>8</v>
      </c>
      <c r="C45" s="1">
        <v>19207</v>
      </c>
      <c r="D45" s="2">
        <v>242</v>
      </c>
      <c r="E45" s="2">
        <f t="shared" si="2"/>
        <v>191.69495104968769</v>
      </c>
      <c r="H45" s="9">
        <f t="shared" si="3"/>
        <v>19207</v>
      </c>
      <c r="I45">
        <f t="shared" si="0"/>
        <v>1.2749712317896906</v>
      </c>
      <c r="J45">
        <f>D45</f>
        <v>242</v>
      </c>
    </row>
    <row r="46" spans="1:10" x14ac:dyDescent="0.25">
      <c r="A46">
        <f t="shared" si="1"/>
        <v>1952</v>
      </c>
      <c r="B46">
        <v>9</v>
      </c>
      <c r="C46" s="1">
        <v>19238</v>
      </c>
      <c r="D46" s="2">
        <v>209</v>
      </c>
      <c r="E46" s="2">
        <f t="shared" si="2"/>
        <v>193.66669160500786</v>
      </c>
      <c r="H46" s="9">
        <f t="shared" si="3"/>
        <v>19238</v>
      </c>
      <c r="I46">
        <f t="shared" si="0"/>
        <v>1.0626881263389816</v>
      </c>
      <c r="J46">
        <f>D46</f>
        <v>209</v>
      </c>
    </row>
    <row r="47" spans="1:10" x14ac:dyDescent="0.25">
      <c r="A47">
        <f t="shared" si="1"/>
        <v>1952</v>
      </c>
      <c r="B47">
        <v>10</v>
      </c>
      <c r="C47" s="1">
        <v>19268</v>
      </c>
      <c r="D47" s="2">
        <v>191</v>
      </c>
      <c r="E47" s="2">
        <f t="shared" si="2"/>
        <v>195.59413568726271</v>
      </c>
      <c r="H47" s="9">
        <f t="shared" si="3"/>
        <v>19268</v>
      </c>
      <c r="I47">
        <f t="shared" si="0"/>
        <v>0.92411558558163098</v>
      </c>
      <c r="J47">
        <f>D47</f>
        <v>191</v>
      </c>
    </row>
    <row r="48" spans="1:10" x14ac:dyDescent="0.25">
      <c r="A48">
        <f t="shared" si="1"/>
        <v>1952</v>
      </c>
      <c r="B48">
        <v>11</v>
      </c>
      <c r="C48" s="1">
        <v>19299</v>
      </c>
      <c r="D48" s="2">
        <v>172</v>
      </c>
      <c r="E48" s="2">
        <f t="shared" si="2"/>
        <v>197.60598257006023</v>
      </c>
      <c r="H48" s="9">
        <f t="shared" si="3"/>
        <v>19299</v>
      </c>
      <c r="I48">
        <f t="shared" si="0"/>
        <v>0.79853334537316378</v>
      </c>
      <c r="J48">
        <f>D48</f>
        <v>172</v>
      </c>
    </row>
    <row r="49" spans="1:10" x14ac:dyDescent="0.25">
      <c r="A49">
        <f t="shared" si="1"/>
        <v>1952</v>
      </c>
      <c r="B49">
        <v>12</v>
      </c>
      <c r="C49" s="1">
        <v>19329</v>
      </c>
      <c r="D49" s="2">
        <v>194</v>
      </c>
      <c r="E49" s="2">
        <f t="shared" si="2"/>
        <v>199.57263196426598</v>
      </c>
      <c r="H49" s="9">
        <f t="shared" si="3"/>
        <v>19329</v>
      </c>
      <c r="I49">
        <f t="shared" si="0"/>
        <v>0.87702466937489465</v>
      </c>
      <c r="J49">
        <f>D49</f>
        <v>194</v>
      </c>
    </row>
    <row r="50" spans="1:10" x14ac:dyDescent="0.25">
      <c r="A50">
        <f t="shared" si="1"/>
        <v>1953</v>
      </c>
      <c r="B50">
        <v>1</v>
      </c>
      <c r="C50" s="1">
        <v>19360</v>
      </c>
      <c r="D50" s="2">
        <v>196</v>
      </c>
      <c r="E50" s="2">
        <f t="shared" si="2"/>
        <v>201.62540096011656</v>
      </c>
      <c r="H50" s="9">
        <f t="shared" si="3"/>
        <v>19360</v>
      </c>
      <c r="I50">
        <f t="shared" si="0"/>
        <v>0.92489369196707139</v>
      </c>
      <c r="J50">
        <f>D50</f>
        <v>196</v>
      </c>
    </row>
    <row r="51" spans="1:10" x14ac:dyDescent="0.25">
      <c r="A51">
        <f t="shared" si="1"/>
        <v>1953</v>
      </c>
      <c r="B51">
        <v>2</v>
      </c>
      <c r="C51" s="1">
        <v>19391</v>
      </c>
      <c r="D51" s="2">
        <v>196</v>
      </c>
      <c r="E51" s="2">
        <f t="shared" si="2"/>
        <v>203.69928437686184</v>
      </c>
      <c r="H51" s="9">
        <f t="shared" si="3"/>
        <v>19391</v>
      </c>
      <c r="I51">
        <f t="shared" si="0"/>
        <v>0.87082746651836052</v>
      </c>
      <c r="J51">
        <f>D51</f>
        <v>196</v>
      </c>
    </row>
    <row r="52" spans="1:10" x14ac:dyDescent="0.25">
      <c r="A52">
        <f t="shared" si="1"/>
        <v>1953</v>
      </c>
      <c r="B52">
        <v>3</v>
      </c>
      <c r="C52" s="1">
        <v>19419</v>
      </c>
      <c r="D52" s="2">
        <v>236</v>
      </c>
      <c r="E52" s="2">
        <f t="shared" si="2"/>
        <v>205.59079829730933</v>
      </c>
      <c r="H52" s="9">
        <f t="shared" si="3"/>
        <v>19419</v>
      </c>
      <c r="I52">
        <f t="shared" si="0"/>
        <v>0.98817461038617438</v>
      </c>
      <c r="J52">
        <f>D52</f>
        <v>236</v>
      </c>
    </row>
    <row r="53" spans="1:10" x14ac:dyDescent="0.25">
      <c r="A53">
        <f t="shared" si="1"/>
        <v>1953</v>
      </c>
      <c r="B53">
        <v>4</v>
      </c>
      <c r="C53" s="1">
        <v>19450</v>
      </c>
      <c r="D53" s="2">
        <v>235</v>
      </c>
      <c r="E53" s="2">
        <f t="shared" si="2"/>
        <v>207.70546909371618</v>
      </c>
      <c r="H53" s="9">
        <f t="shared" si="3"/>
        <v>19450</v>
      </c>
      <c r="I53">
        <f t="shared" si="0"/>
        <v>0.97601437039724492</v>
      </c>
      <c r="J53">
        <f>D53</f>
        <v>235</v>
      </c>
    </row>
    <row r="54" spans="1:10" x14ac:dyDescent="0.25">
      <c r="A54">
        <f t="shared" si="1"/>
        <v>1953</v>
      </c>
      <c r="B54">
        <v>5</v>
      </c>
      <c r="C54" s="1">
        <v>19480</v>
      </c>
      <c r="D54" s="2">
        <v>229</v>
      </c>
      <c r="E54" s="2">
        <f t="shared" si="2"/>
        <v>209.77263239339794</v>
      </c>
      <c r="H54" s="9">
        <f t="shared" si="3"/>
        <v>19480</v>
      </c>
      <c r="I54">
        <f t="shared" si="0"/>
        <v>0.99727421864645849</v>
      </c>
      <c r="J54">
        <f>D54</f>
        <v>229</v>
      </c>
    </row>
    <row r="55" spans="1:10" x14ac:dyDescent="0.25">
      <c r="A55">
        <f t="shared" si="1"/>
        <v>1953</v>
      </c>
      <c r="B55">
        <v>6</v>
      </c>
      <c r="C55" s="1">
        <v>19511</v>
      </c>
      <c r="D55" s="2">
        <v>243</v>
      </c>
      <c r="E55" s="2">
        <f t="shared" si="2"/>
        <v>211.93031679990628</v>
      </c>
      <c r="H55" s="9">
        <f t="shared" si="3"/>
        <v>19511</v>
      </c>
      <c r="I55">
        <f t="shared" si="0"/>
        <v>1.1495179323293354</v>
      </c>
      <c r="J55">
        <f>D55</f>
        <v>243</v>
      </c>
    </row>
    <row r="56" spans="1:10" x14ac:dyDescent="0.25">
      <c r="A56">
        <f t="shared" si="1"/>
        <v>1953</v>
      </c>
      <c r="B56">
        <v>7</v>
      </c>
      <c r="C56" s="1">
        <v>19541</v>
      </c>
      <c r="D56" s="2">
        <v>264</v>
      </c>
      <c r="E56" s="2">
        <f t="shared" si="2"/>
        <v>214.03952738011026</v>
      </c>
      <c r="H56" s="9">
        <f t="shared" si="3"/>
        <v>19541</v>
      </c>
      <c r="I56">
        <f t="shared" si="0"/>
        <v>1.2864192862274395</v>
      </c>
      <c r="J56">
        <f>D56</f>
        <v>264</v>
      </c>
    </row>
    <row r="57" spans="1:10" x14ac:dyDescent="0.25">
      <c r="A57">
        <f t="shared" si="1"/>
        <v>1953</v>
      </c>
      <c r="B57">
        <v>8</v>
      </c>
      <c r="C57" s="1">
        <v>19572</v>
      </c>
      <c r="D57" s="2">
        <v>272</v>
      </c>
      <c r="E57" s="2">
        <f t="shared" si="2"/>
        <v>216.2411003180824</v>
      </c>
      <c r="H57" s="9">
        <f t="shared" si="3"/>
        <v>19572</v>
      </c>
      <c r="I57">
        <f t="shared" si="0"/>
        <v>1.2749712317896906</v>
      </c>
      <c r="J57">
        <f>D57</f>
        <v>272</v>
      </c>
    </row>
    <row r="58" spans="1:10" x14ac:dyDescent="0.25">
      <c r="A58">
        <f t="shared" si="1"/>
        <v>1953</v>
      </c>
      <c r="B58">
        <v>9</v>
      </c>
      <c r="C58" s="1">
        <v>19603</v>
      </c>
      <c r="D58" s="2">
        <v>237</v>
      </c>
      <c r="E58" s="2">
        <f t="shared" si="2"/>
        <v>218.46531824812948</v>
      </c>
      <c r="H58" s="9">
        <f t="shared" si="3"/>
        <v>19603</v>
      </c>
      <c r="I58">
        <f t="shared" si="0"/>
        <v>1.0626881263389816</v>
      </c>
      <c r="J58">
        <f>D58</f>
        <v>237</v>
      </c>
    </row>
    <row r="59" spans="1:10" x14ac:dyDescent="0.25">
      <c r="A59">
        <f t="shared" si="1"/>
        <v>1953</v>
      </c>
      <c r="B59">
        <v>10</v>
      </c>
      <c r="C59" s="1">
        <v>19633</v>
      </c>
      <c r="D59" s="2">
        <v>211</v>
      </c>
      <c r="E59" s="2">
        <f t="shared" si="2"/>
        <v>220.63956763167397</v>
      </c>
      <c r="H59" s="9">
        <f t="shared" si="3"/>
        <v>19633</v>
      </c>
      <c r="I59">
        <f t="shared" si="0"/>
        <v>0.92411558558163098</v>
      </c>
      <c r="J59">
        <f>D59</f>
        <v>211</v>
      </c>
    </row>
    <row r="60" spans="1:10" x14ac:dyDescent="0.25">
      <c r="A60">
        <f t="shared" si="1"/>
        <v>1953</v>
      </c>
      <c r="B60">
        <v>11</v>
      </c>
      <c r="C60" s="1">
        <v>19664</v>
      </c>
      <c r="D60" s="2">
        <v>180</v>
      </c>
      <c r="E60" s="2">
        <f t="shared" si="2"/>
        <v>222.90902742300082</v>
      </c>
      <c r="H60" s="9">
        <f t="shared" si="3"/>
        <v>19664</v>
      </c>
      <c r="I60">
        <f t="shared" si="0"/>
        <v>0.79853334537316378</v>
      </c>
      <c r="J60">
        <f>D60</f>
        <v>180</v>
      </c>
    </row>
    <row r="61" spans="1:10" x14ac:dyDescent="0.25">
      <c r="A61">
        <f t="shared" si="1"/>
        <v>1953</v>
      </c>
      <c r="B61">
        <v>12</v>
      </c>
      <c r="C61" s="1">
        <v>19694</v>
      </c>
      <c r="D61" s="2">
        <v>201</v>
      </c>
      <c r="E61" s="2">
        <f t="shared" si="2"/>
        <v>225.12750227908984</v>
      </c>
      <c r="H61" s="9">
        <f t="shared" si="3"/>
        <v>19694</v>
      </c>
      <c r="I61">
        <f t="shared" si="0"/>
        <v>0.87702466937489465</v>
      </c>
      <c r="J61">
        <f>D61</f>
        <v>201</v>
      </c>
    </row>
    <row r="62" spans="1:10" x14ac:dyDescent="0.25">
      <c r="A62">
        <f t="shared" si="1"/>
        <v>1954</v>
      </c>
      <c r="B62">
        <v>1</v>
      </c>
      <c r="C62" s="1">
        <v>19725</v>
      </c>
      <c r="D62" s="2">
        <v>204</v>
      </c>
      <c r="E62" s="2">
        <f t="shared" si="2"/>
        <v>227.44312417695878</v>
      </c>
      <c r="H62" s="9">
        <f t="shared" si="3"/>
        <v>19725</v>
      </c>
      <c r="I62">
        <f t="shared" si="0"/>
        <v>0.92489369196707139</v>
      </c>
      <c r="J62">
        <f>D62</f>
        <v>204</v>
      </c>
    </row>
    <row r="63" spans="1:10" x14ac:dyDescent="0.25">
      <c r="A63">
        <f t="shared" si="1"/>
        <v>1954</v>
      </c>
      <c r="B63">
        <v>2</v>
      </c>
      <c r="C63" s="1">
        <v>19756</v>
      </c>
      <c r="D63" s="2">
        <v>188</v>
      </c>
      <c r="E63" s="2">
        <f t="shared" si="2"/>
        <v>229.7825641544475</v>
      </c>
      <c r="H63" s="9">
        <f t="shared" si="3"/>
        <v>19756</v>
      </c>
      <c r="I63">
        <f t="shared" si="0"/>
        <v>0.87082746651836052</v>
      </c>
      <c r="J63">
        <f>D63</f>
        <v>188</v>
      </c>
    </row>
    <row r="64" spans="1:10" x14ac:dyDescent="0.25">
      <c r="A64">
        <f t="shared" si="1"/>
        <v>1954</v>
      </c>
      <c r="B64">
        <v>3</v>
      </c>
      <c r="C64" s="1">
        <v>19784</v>
      </c>
      <c r="D64" s="2">
        <v>235</v>
      </c>
      <c r="E64" s="2">
        <f t="shared" si="2"/>
        <v>231.91628259191702</v>
      </c>
      <c r="H64" s="9">
        <f t="shared" si="3"/>
        <v>19784</v>
      </c>
      <c r="I64">
        <f t="shared" si="0"/>
        <v>0.98817461038617438</v>
      </c>
      <c r="J64">
        <f>D64</f>
        <v>235</v>
      </c>
    </row>
    <row r="65" spans="1:10" x14ac:dyDescent="0.25">
      <c r="A65">
        <f t="shared" si="1"/>
        <v>1954</v>
      </c>
      <c r="B65">
        <v>4</v>
      </c>
      <c r="C65" s="1">
        <v>19815</v>
      </c>
      <c r="D65" s="2">
        <v>227</v>
      </c>
      <c r="E65" s="2">
        <f t="shared" si="2"/>
        <v>234.3017326902195</v>
      </c>
      <c r="H65" s="9">
        <f t="shared" si="3"/>
        <v>19815</v>
      </c>
      <c r="I65">
        <f t="shared" si="0"/>
        <v>0.97601437039724492</v>
      </c>
      <c r="J65">
        <f>D65</f>
        <v>227</v>
      </c>
    </row>
    <row r="66" spans="1:10" x14ac:dyDescent="0.25">
      <c r="A66">
        <f t="shared" si="1"/>
        <v>1954</v>
      </c>
      <c r="B66">
        <v>5</v>
      </c>
      <c r="C66" s="1">
        <v>19845</v>
      </c>
      <c r="D66" s="2">
        <v>234</v>
      </c>
      <c r="E66" s="2">
        <f t="shared" si="2"/>
        <v>236.63359205329937</v>
      </c>
      <c r="H66" s="9">
        <f t="shared" si="3"/>
        <v>19845</v>
      </c>
      <c r="I66">
        <f t="shared" ref="I66:I97" si="4">I78</f>
        <v>0.99727421864645849</v>
      </c>
      <c r="J66">
        <f>D66</f>
        <v>234</v>
      </c>
    </row>
    <row r="67" spans="1:10" x14ac:dyDescent="0.25">
      <c r="A67">
        <f t="shared" ref="A67:A130" si="5">YEAR(C67)</f>
        <v>1954</v>
      </c>
      <c r="B67">
        <v>6</v>
      </c>
      <c r="C67" s="1">
        <v>19876</v>
      </c>
      <c r="D67" s="2">
        <v>264</v>
      </c>
      <c r="E67" s="2">
        <f t="shared" ref="E67:E130" si="6">GROWTH($D$2:$D$145,$C$2:$C$145,C67,TRUE)</f>
        <v>239.06756356714268</v>
      </c>
      <c r="H67" s="9">
        <f t="shared" ref="H67:H130" si="7">C67</f>
        <v>19876</v>
      </c>
      <c r="I67">
        <f t="shared" si="4"/>
        <v>1.1495179323293354</v>
      </c>
      <c r="J67">
        <f>D67</f>
        <v>264</v>
      </c>
    </row>
    <row r="68" spans="1:10" x14ac:dyDescent="0.25">
      <c r="A68">
        <f t="shared" si="5"/>
        <v>1954</v>
      </c>
      <c r="B68">
        <v>7</v>
      </c>
      <c r="C68" s="1">
        <v>19906</v>
      </c>
      <c r="D68" s="2">
        <v>302</v>
      </c>
      <c r="E68" s="2">
        <f t="shared" si="6"/>
        <v>241.44685427964365</v>
      </c>
      <c r="H68" s="9">
        <f t="shared" si="7"/>
        <v>19906</v>
      </c>
      <c r="I68">
        <f t="shared" si="4"/>
        <v>1.2864192862274395</v>
      </c>
      <c r="J68">
        <f>D68</f>
        <v>302</v>
      </c>
    </row>
    <row r="69" spans="1:10" x14ac:dyDescent="0.25">
      <c r="A69">
        <f t="shared" si="5"/>
        <v>1954</v>
      </c>
      <c r="B69">
        <v>8</v>
      </c>
      <c r="C69" s="1">
        <v>19937</v>
      </c>
      <c r="D69" s="2">
        <v>293</v>
      </c>
      <c r="E69" s="2">
        <f t="shared" si="6"/>
        <v>243.93033416229432</v>
      </c>
      <c r="H69" s="9">
        <f t="shared" si="7"/>
        <v>19937</v>
      </c>
      <c r="I69">
        <f t="shared" si="4"/>
        <v>1.2749712317896906</v>
      </c>
      <c r="J69">
        <f>D69</f>
        <v>293</v>
      </c>
    </row>
    <row r="70" spans="1:10" x14ac:dyDescent="0.25">
      <c r="A70">
        <f t="shared" si="5"/>
        <v>1954</v>
      </c>
      <c r="B70">
        <v>9</v>
      </c>
      <c r="C70" s="1">
        <v>19968</v>
      </c>
      <c r="D70" s="2">
        <v>259</v>
      </c>
      <c r="E70" s="2">
        <f t="shared" si="6"/>
        <v>246.4393586822772</v>
      </c>
      <c r="H70" s="9">
        <f t="shared" si="7"/>
        <v>19968</v>
      </c>
      <c r="I70">
        <f t="shared" si="4"/>
        <v>1.0626881263389816</v>
      </c>
      <c r="J70">
        <f>D70</f>
        <v>259</v>
      </c>
    </row>
    <row r="71" spans="1:10" x14ac:dyDescent="0.25">
      <c r="A71">
        <f t="shared" si="5"/>
        <v>1954</v>
      </c>
      <c r="B71">
        <v>10</v>
      </c>
      <c r="C71" s="1">
        <v>19998</v>
      </c>
      <c r="D71" s="2">
        <v>229</v>
      </c>
      <c r="E71" s="2">
        <f t="shared" si="6"/>
        <v>248.89201628483275</v>
      </c>
      <c r="H71" s="9">
        <f t="shared" si="7"/>
        <v>19998</v>
      </c>
      <c r="I71">
        <f t="shared" si="4"/>
        <v>0.92411558558163098</v>
      </c>
      <c r="J71">
        <f>D71</f>
        <v>229</v>
      </c>
    </row>
    <row r="72" spans="1:10" x14ac:dyDescent="0.25">
      <c r="A72">
        <f t="shared" si="5"/>
        <v>1954</v>
      </c>
      <c r="B72">
        <v>11</v>
      </c>
      <c r="C72" s="1">
        <v>20029</v>
      </c>
      <c r="D72" s="2">
        <v>203</v>
      </c>
      <c r="E72" s="2">
        <f t="shared" si="6"/>
        <v>251.4520757945744</v>
      </c>
      <c r="H72" s="9">
        <f t="shared" si="7"/>
        <v>20029</v>
      </c>
      <c r="I72">
        <f t="shared" si="4"/>
        <v>0.79853334537316378</v>
      </c>
      <c r="J72">
        <f>D72</f>
        <v>203</v>
      </c>
    </row>
    <row r="73" spans="1:10" x14ac:dyDescent="0.25">
      <c r="A73">
        <f t="shared" si="5"/>
        <v>1954</v>
      </c>
      <c r="B73">
        <v>12</v>
      </c>
      <c r="C73" s="1">
        <v>20059</v>
      </c>
      <c r="D73" s="2">
        <v>229</v>
      </c>
      <c r="E73" s="2">
        <f t="shared" si="6"/>
        <v>253.9546218516395</v>
      </c>
      <c r="H73" s="9">
        <f t="shared" si="7"/>
        <v>20059</v>
      </c>
      <c r="I73">
        <f t="shared" si="4"/>
        <v>0.87702466937489465</v>
      </c>
      <c r="J73">
        <f>D73</f>
        <v>229</v>
      </c>
    </row>
    <row r="74" spans="1:10" x14ac:dyDescent="0.25">
      <c r="A74">
        <f t="shared" si="5"/>
        <v>1955</v>
      </c>
      <c r="B74">
        <v>1</v>
      </c>
      <c r="C74" s="1">
        <v>20090</v>
      </c>
      <c r="D74" s="2">
        <v>242</v>
      </c>
      <c r="E74" s="2">
        <f t="shared" si="6"/>
        <v>256.5667544319391</v>
      </c>
      <c r="H74" s="9">
        <f t="shared" si="7"/>
        <v>20090</v>
      </c>
      <c r="I74">
        <f t="shared" si="4"/>
        <v>0.92489369196707139</v>
      </c>
      <c r="J74">
        <f>D74</f>
        <v>242</v>
      </c>
    </row>
    <row r="75" spans="1:10" x14ac:dyDescent="0.25">
      <c r="A75">
        <f t="shared" si="5"/>
        <v>1955</v>
      </c>
      <c r="B75">
        <v>2</v>
      </c>
      <c r="C75" s="1">
        <v>20121</v>
      </c>
      <c r="D75" s="2">
        <v>233</v>
      </c>
      <c r="E75" s="2">
        <f t="shared" si="6"/>
        <v>259.20575494859406</v>
      </c>
      <c r="H75" s="9">
        <f t="shared" si="7"/>
        <v>20121</v>
      </c>
      <c r="I75">
        <f t="shared" si="4"/>
        <v>0.87082746651836052</v>
      </c>
      <c r="J75">
        <f>D75</f>
        <v>233</v>
      </c>
    </row>
    <row r="76" spans="1:10" x14ac:dyDescent="0.25">
      <c r="A76">
        <f t="shared" si="5"/>
        <v>1955</v>
      </c>
      <c r="B76">
        <v>3</v>
      </c>
      <c r="C76" s="1">
        <v>20149</v>
      </c>
      <c r="D76" s="2">
        <v>267</v>
      </c>
      <c r="E76" s="2">
        <f t="shared" si="6"/>
        <v>261.6126916997232</v>
      </c>
      <c r="H76" s="9">
        <f t="shared" si="7"/>
        <v>20149</v>
      </c>
      <c r="I76">
        <f t="shared" si="4"/>
        <v>0.98817461038617438</v>
      </c>
      <c r="J76">
        <f>D76</f>
        <v>267</v>
      </c>
    </row>
    <row r="77" spans="1:10" x14ac:dyDescent="0.25">
      <c r="A77">
        <f t="shared" si="5"/>
        <v>1955</v>
      </c>
      <c r="B77">
        <v>4</v>
      </c>
      <c r="C77" s="1">
        <v>20180</v>
      </c>
      <c r="D77" s="2">
        <v>269</v>
      </c>
      <c r="E77" s="2">
        <f t="shared" si="6"/>
        <v>264.30359383974411</v>
      </c>
      <c r="H77" s="9">
        <f t="shared" si="7"/>
        <v>20180</v>
      </c>
      <c r="I77">
        <f t="shared" si="4"/>
        <v>0.97601437039724492</v>
      </c>
      <c r="J77">
        <f>D77</f>
        <v>269</v>
      </c>
    </row>
    <row r="78" spans="1:10" x14ac:dyDescent="0.25">
      <c r="A78">
        <f t="shared" si="5"/>
        <v>1955</v>
      </c>
      <c r="B78">
        <v>5</v>
      </c>
      <c r="C78" s="1">
        <v>20210</v>
      </c>
      <c r="D78" s="2">
        <v>270</v>
      </c>
      <c r="E78" s="2">
        <f t="shared" si="6"/>
        <v>266.9340430597066</v>
      </c>
      <c r="H78" s="9">
        <f t="shared" si="7"/>
        <v>20210</v>
      </c>
      <c r="I78">
        <f t="shared" si="4"/>
        <v>0.99727421864645849</v>
      </c>
      <c r="J78">
        <f>D78</f>
        <v>270</v>
      </c>
    </row>
    <row r="79" spans="1:10" x14ac:dyDescent="0.25">
      <c r="A79">
        <f t="shared" si="5"/>
        <v>1955</v>
      </c>
      <c r="B79">
        <v>6</v>
      </c>
      <c r="C79" s="1">
        <v>20241</v>
      </c>
      <c r="D79" s="2">
        <v>315</v>
      </c>
      <c r="E79" s="2">
        <f t="shared" si="6"/>
        <v>269.67967968401149</v>
      </c>
      <c r="H79" s="9">
        <f t="shared" si="7"/>
        <v>20241</v>
      </c>
      <c r="I79">
        <f t="shared" si="4"/>
        <v>1.1495179323293354</v>
      </c>
      <c r="J79">
        <f>D79</f>
        <v>315</v>
      </c>
    </row>
    <row r="80" spans="1:10" x14ac:dyDescent="0.25">
      <c r="A80">
        <f t="shared" si="5"/>
        <v>1955</v>
      </c>
      <c r="B80">
        <v>7</v>
      </c>
      <c r="C80" s="1">
        <v>20271</v>
      </c>
      <c r="D80" s="2">
        <v>364</v>
      </c>
      <c r="E80" s="2">
        <f t="shared" si="6"/>
        <v>272.36363374138483</v>
      </c>
      <c r="H80" s="9">
        <f t="shared" si="7"/>
        <v>20271</v>
      </c>
      <c r="I80">
        <f t="shared" si="4"/>
        <v>1.2864192862274395</v>
      </c>
      <c r="J80">
        <f>D80</f>
        <v>364</v>
      </c>
    </row>
    <row r="81" spans="1:11" x14ac:dyDescent="0.25">
      <c r="A81">
        <f t="shared" si="5"/>
        <v>1955</v>
      </c>
      <c r="B81">
        <v>8</v>
      </c>
      <c r="C81" s="1">
        <v>20302</v>
      </c>
      <c r="D81" s="2">
        <v>347</v>
      </c>
      <c r="E81" s="2">
        <f t="shared" si="6"/>
        <v>275.16511818060206</v>
      </c>
      <c r="H81" s="9">
        <f t="shared" si="7"/>
        <v>20302</v>
      </c>
      <c r="I81">
        <f t="shared" si="4"/>
        <v>1.2749712317896906</v>
      </c>
      <c r="J81">
        <f>D81</f>
        <v>347</v>
      </c>
    </row>
    <row r="82" spans="1:11" x14ac:dyDescent="0.25">
      <c r="A82">
        <f t="shared" si="5"/>
        <v>1955</v>
      </c>
      <c r="B82">
        <v>9</v>
      </c>
      <c r="C82" s="1">
        <v>20333</v>
      </c>
      <c r="D82" s="2">
        <v>312</v>
      </c>
      <c r="E82" s="2">
        <f t="shared" si="6"/>
        <v>277.99541819609635</v>
      </c>
      <c r="H82" s="9">
        <f t="shared" si="7"/>
        <v>20333</v>
      </c>
      <c r="I82">
        <f t="shared" si="4"/>
        <v>1.0626881263389816</v>
      </c>
      <c r="J82">
        <f>D82</f>
        <v>312</v>
      </c>
    </row>
    <row r="83" spans="1:11" x14ac:dyDescent="0.25">
      <c r="A83">
        <f t="shared" si="5"/>
        <v>1955</v>
      </c>
      <c r="B83">
        <v>10</v>
      </c>
      <c r="C83" s="1">
        <v>20363</v>
      </c>
      <c r="D83" s="2">
        <v>274</v>
      </c>
      <c r="E83" s="2">
        <f t="shared" si="6"/>
        <v>280.76213362483338</v>
      </c>
      <c r="H83" s="9">
        <f t="shared" si="7"/>
        <v>20363</v>
      </c>
      <c r="I83">
        <f t="shared" si="4"/>
        <v>0.92411558558163098</v>
      </c>
      <c r="J83">
        <f>D83</f>
        <v>274</v>
      </c>
    </row>
    <row r="84" spans="1:11" x14ac:dyDescent="0.25">
      <c r="A84">
        <f t="shared" si="5"/>
        <v>1955</v>
      </c>
      <c r="B84">
        <v>11</v>
      </c>
      <c r="C84" s="1">
        <v>20394</v>
      </c>
      <c r="D84" s="2">
        <v>237</v>
      </c>
      <c r="E84" s="2">
        <f t="shared" si="6"/>
        <v>283.65000355690489</v>
      </c>
      <c r="H84" s="9">
        <f t="shared" si="7"/>
        <v>20394</v>
      </c>
      <c r="I84">
        <f t="shared" si="4"/>
        <v>0.79853334537316378</v>
      </c>
      <c r="J84">
        <f>D84</f>
        <v>237</v>
      </c>
    </row>
    <row r="85" spans="1:11" x14ac:dyDescent="0.25">
      <c r="A85">
        <f t="shared" si="5"/>
        <v>1955</v>
      </c>
      <c r="B85">
        <v>12</v>
      </c>
      <c r="C85" s="1">
        <v>20424</v>
      </c>
      <c r="D85" s="2">
        <v>278</v>
      </c>
      <c r="E85" s="2">
        <f t="shared" si="6"/>
        <v>286.47299555545868</v>
      </c>
      <c r="H85" s="9">
        <f t="shared" si="7"/>
        <v>20424</v>
      </c>
      <c r="I85">
        <f t="shared" si="4"/>
        <v>0.87702466937489465</v>
      </c>
      <c r="J85">
        <f>D85</f>
        <v>278</v>
      </c>
    </row>
    <row r="86" spans="1:11" x14ac:dyDescent="0.25">
      <c r="A86">
        <f t="shared" si="5"/>
        <v>1956</v>
      </c>
      <c r="B86">
        <v>1</v>
      </c>
      <c r="C86" s="1">
        <v>20455</v>
      </c>
      <c r="D86" s="2">
        <v>284</v>
      </c>
      <c r="E86" s="2">
        <f t="shared" si="6"/>
        <v>289.41960640904495</v>
      </c>
      <c r="H86" s="9">
        <f t="shared" si="7"/>
        <v>20455</v>
      </c>
      <c r="I86">
        <f t="shared" si="4"/>
        <v>0.92489369196707139</v>
      </c>
      <c r="J86">
        <f>D86</f>
        <v>284</v>
      </c>
      <c r="K86">
        <f t="shared" ref="K86:K97" si="8">D86/E86</f>
        <v>0.98127422507310968</v>
      </c>
    </row>
    <row r="87" spans="1:11" x14ac:dyDescent="0.25">
      <c r="A87">
        <f t="shared" si="5"/>
        <v>1956</v>
      </c>
      <c r="B87">
        <v>2</v>
      </c>
      <c r="C87" s="1">
        <v>20486</v>
      </c>
      <c r="D87" s="2">
        <v>277</v>
      </c>
      <c r="E87" s="2">
        <f t="shared" si="6"/>
        <v>292.39652558368476</v>
      </c>
      <c r="H87" s="9">
        <f t="shared" si="7"/>
        <v>20486</v>
      </c>
      <c r="I87">
        <f t="shared" si="4"/>
        <v>0.87082746651836052</v>
      </c>
      <c r="J87">
        <f>D87</f>
        <v>277</v>
      </c>
      <c r="K87">
        <f t="shared" si="8"/>
        <v>0.94734367806542819</v>
      </c>
    </row>
    <row r="88" spans="1:11" x14ac:dyDescent="0.25">
      <c r="A88">
        <f t="shared" si="5"/>
        <v>1956</v>
      </c>
      <c r="B88">
        <v>3</v>
      </c>
      <c r="C88" s="1">
        <v>20515</v>
      </c>
      <c r="D88" s="2">
        <v>317</v>
      </c>
      <c r="E88" s="2">
        <f t="shared" si="6"/>
        <v>295.20909990188528</v>
      </c>
      <c r="H88" s="9">
        <f t="shared" si="7"/>
        <v>20515</v>
      </c>
      <c r="I88">
        <f t="shared" si="4"/>
        <v>0.98817461038617438</v>
      </c>
      <c r="J88">
        <f>D88</f>
        <v>317</v>
      </c>
      <c r="K88">
        <f t="shared" si="8"/>
        <v>1.073815136814404</v>
      </c>
    </row>
    <row r="89" spans="1:11" x14ac:dyDescent="0.25">
      <c r="A89">
        <f t="shared" si="5"/>
        <v>1956</v>
      </c>
      <c r="B89">
        <v>4</v>
      </c>
      <c r="C89" s="1">
        <v>20546</v>
      </c>
      <c r="D89" s="2">
        <v>313</v>
      </c>
      <c r="E89" s="2">
        <f t="shared" si="6"/>
        <v>298.24556878846113</v>
      </c>
      <c r="H89" s="9">
        <f t="shared" si="7"/>
        <v>20546</v>
      </c>
      <c r="I89">
        <f t="shared" si="4"/>
        <v>0.97601437039724492</v>
      </c>
      <c r="J89">
        <f>D89</f>
        <v>313</v>
      </c>
      <c r="K89">
        <f t="shared" si="8"/>
        <v>1.0494707474497429</v>
      </c>
    </row>
    <row r="90" spans="1:11" x14ac:dyDescent="0.25">
      <c r="A90">
        <f t="shared" si="5"/>
        <v>1956</v>
      </c>
      <c r="B90">
        <v>5</v>
      </c>
      <c r="C90" s="1">
        <v>20576</v>
      </c>
      <c r="D90" s="2">
        <v>318</v>
      </c>
      <c r="E90" s="2">
        <f t="shared" si="6"/>
        <v>301.21382136641347</v>
      </c>
      <c r="H90" s="9">
        <f t="shared" si="7"/>
        <v>20576</v>
      </c>
      <c r="I90">
        <f t="shared" si="4"/>
        <v>0.99727421864645849</v>
      </c>
      <c r="J90">
        <f>D90</f>
        <v>318</v>
      </c>
      <c r="K90">
        <f t="shared" si="8"/>
        <v>1.0557284475109356</v>
      </c>
    </row>
    <row r="91" spans="1:11" x14ac:dyDescent="0.25">
      <c r="A91">
        <f t="shared" si="5"/>
        <v>1956</v>
      </c>
      <c r="B91">
        <v>6</v>
      </c>
      <c r="C91" s="1">
        <v>20607</v>
      </c>
      <c r="D91" s="2">
        <v>374</v>
      </c>
      <c r="E91" s="2">
        <f t="shared" si="6"/>
        <v>304.31205376199239</v>
      </c>
      <c r="H91" s="9">
        <f t="shared" si="7"/>
        <v>20607</v>
      </c>
      <c r="I91">
        <f t="shared" si="4"/>
        <v>1.1495179323293354</v>
      </c>
      <c r="J91">
        <f>D91</f>
        <v>374</v>
      </c>
      <c r="K91">
        <f t="shared" si="8"/>
        <v>1.2290015968033647</v>
      </c>
    </row>
    <row r="92" spans="1:11" x14ac:dyDescent="0.25">
      <c r="A92">
        <f t="shared" si="5"/>
        <v>1956</v>
      </c>
      <c r="B92">
        <v>7</v>
      </c>
      <c r="C92" s="1">
        <v>20637</v>
      </c>
      <c r="D92" s="2">
        <v>413</v>
      </c>
      <c r="E92" s="2">
        <f t="shared" si="6"/>
        <v>307.34068229032323</v>
      </c>
      <c r="H92" s="9">
        <f t="shared" si="7"/>
        <v>20637</v>
      </c>
      <c r="I92">
        <f t="shared" si="4"/>
        <v>1.2864192862274395</v>
      </c>
      <c r="J92">
        <f>D92</f>
        <v>413</v>
      </c>
      <c r="K92">
        <f t="shared" si="8"/>
        <v>1.3437856548059193</v>
      </c>
    </row>
    <row r="93" spans="1:11" x14ac:dyDescent="0.25">
      <c r="A93">
        <f t="shared" si="5"/>
        <v>1956</v>
      </c>
      <c r="B93">
        <v>8</v>
      </c>
      <c r="C93" s="1">
        <v>20668</v>
      </c>
      <c r="D93" s="2">
        <v>405</v>
      </c>
      <c r="E93" s="2">
        <f t="shared" si="6"/>
        <v>310.5019344999053</v>
      </c>
      <c r="H93" s="9">
        <f t="shared" si="7"/>
        <v>20668</v>
      </c>
      <c r="I93">
        <f t="shared" si="4"/>
        <v>1.2749712317896906</v>
      </c>
      <c r="J93">
        <f>D93</f>
        <v>405</v>
      </c>
      <c r="K93">
        <f t="shared" si="8"/>
        <v>1.3043396996939596</v>
      </c>
    </row>
    <row r="94" spans="1:11" x14ac:dyDescent="0.25">
      <c r="A94">
        <f t="shared" si="5"/>
        <v>1956</v>
      </c>
      <c r="B94">
        <v>9</v>
      </c>
      <c r="C94" s="1">
        <v>20699</v>
      </c>
      <c r="D94" s="2">
        <v>355</v>
      </c>
      <c r="E94" s="2">
        <f t="shared" si="6"/>
        <v>313.6957027937824</v>
      </c>
      <c r="H94" s="9">
        <f t="shared" si="7"/>
        <v>20699</v>
      </c>
      <c r="I94">
        <f t="shared" si="4"/>
        <v>1.0626881263389816</v>
      </c>
      <c r="J94">
        <f>D94</f>
        <v>355</v>
      </c>
      <c r="K94">
        <f t="shared" si="8"/>
        <v>1.131669949056874</v>
      </c>
    </row>
    <row r="95" spans="1:11" x14ac:dyDescent="0.25">
      <c r="A95">
        <f t="shared" si="5"/>
        <v>1956</v>
      </c>
      <c r="B95">
        <v>10</v>
      </c>
      <c r="C95" s="1">
        <v>20729</v>
      </c>
      <c r="D95" s="2">
        <v>306</v>
      </c>
      <c r="E95" s="2">
        <f t="shared" si="6"/>
        <v>316.81772094242638</v>
      </c>
      <c r="H95" s="9">
        <f t="shared" si="7"/>
        <v>20729</v>
      </c>
      <c r="I95">
        <f t="shared" si="4"/>
        <v>0.92411558558163098</v>
      </c>
      <c r="J95">
        <f>D95</f>
        <v>306</v>
      </c>
      <c r="K95">
        <f t="shared" si="8"/>
        <v>0.96585506356700224</v>
      </c>
    </row>
    <row r="96" spans="1:11" x14ac:dyDescent="0.25">
      <c r="A96">
        <f t="shared" si="5"/>
        <v>1956</v>
      </c>
      <c r="B96">
        <v>11</v>
      </c>
      <c r="C96" s="1">
        <v>20760</v>
      </c>
      <c r="D96" s="2">
        <v>271</v>
      </c>
      <c r="E96" s="2">
        <f t="shared" si="6"/>
        <v>320.07645230496661</v>
      </c>
      <c r="H96" s="9">
        <f t="shared" si="7"/>
        <v>20760</v>
      </c>
      <c r="I96">
        <f t="shared" si="4"/>
        <v>0.79853334537316378</v>
      </c>
      <c r="J96">
        <f>D96</f>
        <v>271</v>
      </c>
      <c r="K96">
        <f t="shared" si="8"/>
        <v>0.84667271849724546</v>
      </c>
    </row>
    <row r="97" spans="1:11" x14ac:dyDescent="0.25">
      <c r="A97">
        <f t="shared" si="5"/>
        <v>1956</v>
      </c>
      <c r="B97">
        <v>12</v>
      </c>
      <c r="C97" s="1">
        <v>20790</v>
      </c>
      <c r="D97" s="2">
        <v>306</v>
      </c>
      <c r="E97" s="2">
        <f t="shared" si="6"/>
        <v>323.26197408339709</v>
      </c>
      <c r="H97" s="9">
        <f t="shared" si="7"/>
        <v>20790</v>
      </c>
      <c r="I97">
        <f t="shared" si="4"/>
        <v>0.87702466937489465</v>
      </c>
      <c r="J97">
        <f>D97</f>
        <v>306</v>
      </c>
      <c r="K97">
        <f t="shared" si="8"/>
        <v>0.94660066612430038</v>
      </c>
    </row>
    <row r="98" spans="1:11" x14ac:dyDescent="0.25">
      <c r="A98">
        <f t="shared" si="5"/>
        <v>1957</v>
      </c>
      <c r="B98">
        <v>1</v>
      </c>
      <c r="C98" s="1">
        <v>20821</v>
      </c>
      <c r="D98" s="2">
        <v>315</v>
      </c>
      <c r="E98" s="2">
        <f t="shared" si="6"/>
        <v>326.58698990046895</v>
      </c>
      <c r="H98" s="9">
        <f t="shared" si="7"/>
        <v>20821</v>
      </c>
      <c r="I98">
        <f t="shared" ref="I98:I132" si="9">I110</f>
        <v>0.92489369196707139</v>
      </c>
      <c r="J98">
        <f>D98</f>
        <v>315</v>
      </c>
      <c r="K98">
        <f>D98/E98</f>
        <v>0.96452096911759955</v>
      </c>
    </row>
    <row r="99" spans="1:11" x14ac:dyDescent="0.25">
      <c r="A99">
        <f t="shared" si="5"/>
        <v>1957</v>
      </c>
      <c r="B99">
        <v>2</v>
      </c>
      <c r="C99" s="1">
        <v>20852</v>
      </c>
      <c r="D99" s="2">
        <v>301</v>
      </c>
      <c r="E99" s="2">
        <f t="shared" si="6"/>
        <v>329.94620624550311</v>
      </c>
      <c r="H99" s="9">
        <f t="shared" si="7"/>
        <v>20852</v>
      </c>
      <c r="I99">
        <f t="shared" si="9"/>
        <v>0.87082746651836052</v>
      </c>
      <c r="J99">
        <f>D99</f>
        <v>301</v>
      </c>
      <c r="K99">
        <f>D99/E99</f>
        <v>0.91226992249771433</v>
      </c>
    </row>
    <row r="100" spans="1:11" x14ac:dyDescent="0.25">
      <c r="A100">
        <f t="shared" si="5"/>
        <v>1957</v>
      </c>
      <c r="B100">
        <v>3</v>
      </c>
      <c r="C100" s="1">
        <v>20880</v>
      </c>
      <c r="D100" s="2">
        <v>356</v>
      </c>
      <c r="E100" s="2">
        <f t="shared" si="6"/>
        <v>333.01002575778784</v>
      </c>
      <c r="H100" s="9">
        <f t="shared" si="7"/>
        <v>20880</v>
      </c>
      <c r="I100">
        <f t="shared" si="9"/>
        <v>0.98817461038617438</v>
      </c>
      <c r="J100">
        <f>D100</f>
        <v>356</v>
      </c>
      <c r="K100">
        <f>D100/E100</f>
        <v>1.0690368831685979</v>
      </c>
    </row>
    <row r="101" spans="1:11" x14ac:dyDescent="0.25">
      <c r="A101">
        <f t="shared" si="5"/>
        <v>1957</v>
      </c>
      <c r="B101">
        <v>4</v>
      </c>
      <c r="C101" s="1">
        <v>20911</v>
      </c>
      <c r="D101" s="2">
        <v>348</v>
      </c>
      <c r="E101" s="2">
        <f t="shared" si="6"/>
        <v>336.43530832010526</v>
      </c>
      <c r="H101" s="9">
        <f t="shared" si="7"/>
        <v>20911</v>
      </c>
      <c r="I101">
        <f t="shared" si="9"/>
        <v>0.97601437039724492</v>
      </c>
      <c r="J101">
        <f>D101</f>
        <v>348</v>
      </c>
      <c r="K101">
        <f>D101/E101</f>
        <v>1.0343741913940001</v>
      </c>
    </row>
    <row r="102" spans="1:11" x14ac:dyDescent="0.25">
      <c r="A102">
        <f t="shared" si="5"/>
        <v>1957</v>
      </c>
      <c r="B102">
        <v>5</v>
      </c>
      <c r="C102" s="1">
        <v>20941</v>
      </c>
      <c r="D102" s="2">
        <v>355</v>
      </c>
      <c r="E102" s="2">
        <f t="shared" si="6"/>
        <v>339.78363961398486</v>
      </c>
      <c r="H102" s="9">
        <f t="shared" si="7"/>
        <v>20941</v>
      </c>
      <c r="I102">
        <f t="shared" si="9"/>
        <v>0.99727421864645849</v>
      </c>
      <c r="J102">
        <f>D102</f>
        <v>355</v>
      </c>
      <c r="K102">
        <f>D102/E102</f>
        <v>1.044782498660918</v>
      </c>
    </row>
    <row r="103" spans="1:11" x14ac:dyDescent="0.25">
      <c r="A103">
        <f t="shared" si="5"/>
        <v>1957</v>
      </c>
      <c r="B103">
        <v>6</v>
      </c>
      <c r="C103" s="1">
        <v>20972</v>
      </c>
      <c r="D103" s="2">
        <v>422</v>
      </c>
      <c r="E103" s="2">
        <f t="shared" si="6"/>
        <v>343.27859437722987</v>
      </c>
      <c r="H103" s="9">
        <f t="shared" si="7"/>
        <v>20972</v>
      </c>
      <c r="I103">
        <f t="shared" si="9"/>
        <v>1.1495179323293354</v>
      </c>
      <c r="J103">
        <f>D103</f>
        <v>422</v>
      </c>
      <c r="K103">
        <f>D103/E103</f>
        <v>1.2293222091682854</v>
      </c>
    </row>
    <row r="104" spans="1:11" x14ac:dyDescent="0.25">
      <c r="A104">
        <f t="shared" si="5"/>
        <v>1957</v>
      </c>
      <c r="B104">
        <v>7</v>
      </c>
      <c r="C104" s="1">
        <v>21002</v>
      </c>
      <c r="D104" s="2">
        <v>465</v>
      </c>
      <c r="E104" s="2">
        <f t="shared" si="6"/>
        <v>346.69503263934797</v>
      </c>
      <c r="H104" s="9">
        <f t="shared" si="7"/>
        <v>21002</v>
      </c>
      <c r="I104">
        <f t="shared" si="9"/>
        <v>1.2864192862274395</v>
      </c>
      <c r="J104">
        <f>D104</f>
        <v>465</v>
      </c>
      <c r="K104">
        <f>D104/E104</f>
        <v>1.3412364072828227</v>
      </c>
    </row>
    <row r="105" spans="1:11" x14ac:dyDescent="0.25">
      <c r="A105">
        <f t="shared" si="5"/>
        <v>1957</v>
      </c>
      <c r="B105">
        <v>8</v>
      </c>
      <c r="C105" s="1">
        <v>21033</v>
      </c>
      <c r="D105" s="2">
        <v>467</v>
      </c>
      <c r="E105" s="2">
        <f t="shared" si="6"/>
        <v>350.2610767758249</v>
      </c>
      <c r="H105" s="9">
        <f t="shared" si="7"/>
        <v>21033</v>
      </c>
      <c r="I105">
        <f t="shared" si="9"/>
        <v>1.2749712317896906</v>
      </c>
      <c r="J105">
        <f>D105</f>
        <v>467</v>
      </c>
      <c r="K105">
        <f>D105/E105</f>
        <v>1.3332911675449759</v>
      </c>
    </row>
    <row r="106" spans="1:11" x14ac:dyDescent="0.25">
      <c r="A106">
        <f t="shared" si="5"/>
        <v>1957</v>
      </c>
      <c r="B106">
        <v>9</v>
      </c>
      <c r="C106" s="1">
        <v>21064</v>
      </c>
      <c r="D106" s="2">
        <v>404</v>
      </c>
      <c r="E106" s="2">
        <f t="shared" si="6"/>
        <v>353.86380061517104</v>
      </c>
      <c r="H106" s="9">
        <f t="shared" si="7"/>
        <v>21064</v>
      </c>
      <c r="I106">
        <f t="shared" si="9"/>
        <v>1.0626881263389816</v>
      </c>
      <c r="J106">
        <f>D106</f>
        <v>404</v>
      </c>
      <c r="K106">
        <f>D106/E106</f>
        <v>1.1416821932553434</v>
      </c>
    </row>
    <row r="107" spans="1:11" x14ac:dyDescent="0.25">
      <c r="A107">
        <f t="shared" si="5"/>
        <v>1957</v>
      </c>
      <c r="B107">
        <v>10</v>
      </c>
      <c r="C107" s="1">
        <v>21094</v>
      </c>
      <c r="D107" s="2">
        <v>347</v>
      </c>
      <c r="E107" s="2">
        <f t="shared" si="6"/>
        <v>357.38558684886652</v>
      </c>
      <c r="H107" s="9">
        <f t="shared" si="7"/>
        <v>21094</v>
      </c>
      <c r="I107">
        <f t="shared" si="9"/>
        <v>0.92411558558163098</v>
      </c>
      <c r="J107">
        <f>D107</f>
        <v>347</v>
      </c>
      <c r="K107">
        <f>D107/E107</f>
        <v>0.9709401071810474</v>
      </c>
    </row>
    <row r="108" spans="1:11" x14ac:dyDescent="0.25">
      <c r="A108">
        <f t="shared" si="5"/>
        <v>1957</v>
      </c>
      <c r="B108">
        <v>11</v>
      </c>
      <c r="C108" s="1">
        <v>21125</v>
      </c>
      <c r="D108" s="2">
        <v>305</v>
      </c>
      <c r="E108" s="2">
        <f t="shared" si="6"/>
        <v>361.06159214591872</v>
      </c>
      <c r="H108" s="9">
        <f t="shared" si="7"/>
        <v>21125</v>
      </c>
      <c r="I108">
        <f t="shared" si="9"/>
        <v>0.79853334537316378</v>
      </c>
      <c r="J108">
        <f>D108</f>
        <v>305</v>
      </c>
      <c r="K108">
        <f>D108/E108</f>
        <v>0.84473122213657637</v>
      </c>
    </row>
    <row r="109" spans="1:11" x14ac:dyDescent="0.25">
      <c r="A109">
        <f t="shared" si="5"/>
        <v>1957</v>
      </c>
      <c r="B109">
        <v>12</v>
      </c>
      <c r="C109" s="1">
        <v>21155</v>
      </c>
      <c r="D109" s="2">
        <v>336</v>
      </c>
      <c r="E109" s="2">
        <f t="shared" si="6"/>
        <v>364.65501352025888</v>
      </c>
      <c r="H109" s="9">
        <f t="shared" si="7"/>
        <v>21155</v>
      </c>
      <c r="I109">
        <f t="shared" si="9"/>
        <v>0.87702466937489465</v>
      </c>
      <c r="J109">
        <f>D109</f>
        <v>336</v>
      </c>
      <c r="K109">
        <f>D109/E109</f>
        <v>0.92141884121204631</v>
      </c>
    </row>
    <row r="110" spans="1:11" x14ac:dyDescent="0.25">
      <c r="A110">
        <f t="shared" si="5"/>
        <v>1958</v>
      </c>
      <c r="B110">
        <v>1</v>
      </c>
      <c r="C110" s="1">
        <v>21186</v>
      </c>
      <c r="D110" s="2">
        <v>340</v>
      </c>
      <c r="E110" s="2">
        <f t="shared" si="6"/>
        <v>368.40579086166252</v>
      </c>
      <c r="H110" s="9">
        <f t="shared" si="7"/>
        <v>21186</v>
      </c>
      <c r="I110">
        <f t="shared" si="9"/>
        <v>0.92489369196707139</v>
      </c>
      <c r="J110">
        <f>D110</f>
        <v>340</v>
      </c>
      <c r="K110">
        <f>D110/E110</f>
        <v>0.92289537361716178</v>
      </c>
    </row>
    <row r="111" spans="1:11" x14ac:dyDescent="0.25">
      <c r="A111">
        <f t="shared" si="5"/>
        <v>1958</v>
      </c>
      <c r="B111">
        <v>2</v>
      </c>
      <c r="C111" s="1">
        <v>21217</v>
      </c>
      <c r="D111" s="2">
        <v>318</v>
      </c>
      <c r="E111" s="2">
        <f t="shared" si="6"/>
        <v>372.19514803919395</v>
      </c>
      <c r="H111" s="9">
        <f t="shared" si="7"/>
        <v>21217</v>
      </c>
      <c r="I111">
        <f t="shared" si="9"/>
        <v>0.87082746651836052</v>
      </c>
      <c r="J111">
        <f>D111</f>
        <v>318</v>
      </c>
      <c r="K111">
        <f>D111/E111</f>
        <v>0.85439050367876657</v>
      </c>
    </row>
    <row r="112" spans="1:11" x14ac:dyDescent="0.25">
      <c r="A112">
        <f t="shared" si="5"/>
        <v>1958</v>
      </c>
      <c r="B112">
        <v>3</v>
      </c>
      <c r="C112" s="1">
        <v>21245</v>
      </c>
      <c r="D112" s="2">
        <v>362</v>
      </c>
      <c r="E112" s="2">
        <f t="shared" si="6"/>
        <v>375.65128341930972</v>
      </c>
      <c r="H112" s="9">
        <f t="shared" si="7"/>
        <v>21245</v>
      </c>
      <c r="I112">
        <f t="shared" si="9"/>
        <v>0.98817461038617438</v>
      </c>
      <c r="J112">
        <f>D112</f>
        <v>362</v>
      </c>
      <c r="K112">
        <f>D112/E112</f>
        <v>0.96365969178901523</v>
      </c>
    </row>
    <row r="113" spans="1:11" x14ac:dyDescent="0.25">
      <c r="A113">
        <f t="shared" si="5"/>
        <v>1958</v>
      </c>
      <c r="B113">
        <v>4</v>
      </c>
      <c r="C113" s="1">
        <v>21276</v>
      </c>
      <c r="D113" s="2">
        <v>348</v>
      </c>
      <c r="E113" s="2">
        <f t="shared" si="6"/>
        <v>379.51516645910834</v>
      </c>
      <c r="H113" s="9">
        <f t="shared" si="7"/>
        <v>21276</v>
      </c>
      <c r="I113">
        <f t="shared" si="9"/>
        <v>0.97601437039724492</v>
      </c>
      <c r="J113">
        <f>D113</f>
        <v>348</v>
      </c>
      <c r="K113">
        <f>D113/E113</f>
        <v>0.91695940177267199</v>
      </c>
    </row>
    <row r="114" spans="1:11" x14ac:dyDescent="0.25">
      <c r="A114">
        <f t="shared" si="5"/>
        <v>1958</v>
      </c>
      <c r="B114">
        <v>5</v>
      </c>
      <c r="C114" s="1">
        <v>21306</v>
      </c>
      <c r="D114" s="2">
        <v>363</v>
      </c>
      <c r="E114" s="2">
        <f t="shared" si="6"/>
        <v>383.29224477678576</v>
      </c>
      <c r="H114" s="9">
        <f t="shared" si="7"/>
        <v>21306</v>
      </c>
      <c r="I114">
        <f t="shared" si="9"/>
        <v>0.99727421864645849</v>
      </c>
      <c r="J114">
        <f>D114</f>
        <v>363</v>
      </c>
      <c r="K114">
        <f>D114/E114</f>
        <v>0.9470580345589743</v>
      </c>
    </row>
    <row r="115" spans="1:11" x14ac:dyDescent="0.25">
      <c r="A115">
        <f t="shared" si="5"/>
        <v>1958</v>
      </c>
      <c r="B115">
        <v>6</v>
      </c>
      <c r="C115" s="1">
        <v>21337</v>
      </c>
      <c r="D115" s="2">
        <v>435</v>
      </c>
      <c r="E115" s="2">
        <f t="shared" si="6"/>
        <v>387.23472140137943</v>
      </c>
      <c r="H115" s="9">
        <f t="shared" si="7"/>
        <v>21337</v>
      </c>
      <c r="I115">
        <f t="shared" si="9"/>
        <v>1.1495179323293354</v>
      </c>
      <c r="J115">
        <f>D115</f>
        <v>435</v>
      </c>
      <c r="K115">
        <f>D115/E115</f>
        <v>1.1233496790415922</v>
      </c>
    </row>
    <row r="116" spans="1:11" x14ac:dyDescent="0.25">
      <c r="A116">
        <f t="shared" si="5"/>
        <v>1958</v>
      </c>
      <c r="B116">
        <v>7</v>
      </c>
      <c r="C116" s="1">
        <v>21367</v>
      </c>
      <c r="D116" s="2">
        <v>491</v>
      </c>
      <c r="E116" s="2">
        <f t="shared" si="6"/>
        <v>391.08862764629515</v>
      </c>
      <c r="H116" s="9">
        <f t="shared" si="7"/>
        <v>21367</v>
      </c>
      <c r="I116">
        <f t="shared" si="9"/>
        <v>1.2864192862274395</v>
      </c>
      <c r="J116">
        <f>D116</f>
        <v>491</v>
      </c>
      <c r="K116">
        <f>D116/E116</f>
        <v>1.2554698993806228</v>
      </c>
    </row>
    <row r="117" spans="1:11" x14ac:dyDescent="0.25">
      <c r="A117">
        <f t="shared" si="5"/>
        <v>1958</v>
      </c>
      <c r="B117">
        <v>8</v>
      </c>
      <c r="C117" s="1">
        <v>21398</v>
      </c>
      <c r="D117" s="2">
        <v>505</v>
      </c>
      <c r="E117" s="2">
        <f t="shared" si="6"/>
        <v>395.11129649402471</v>
      </c>
      <c r="H117" s="9">
        <f t="shared" si="7"/>
        <v>21398</v>
      </c>
      <c r="I117">
        <f t="shared" si="9"/>
        <v>1.2749712317896906</v>
      </c>
      <c r="J117">
        <f>D117</f>
        <v>505</v>
      </c>
      <c r="K117">
        <f>D117/E117</f>
        <v>1.2781208851304942</v>
      </c>
    </row>
    <row r="118" spans="1:11" x14ac:dyDescent="0.25">
      <c r="A118">
        <f t="shared" si="5"/>
        <v>1958</v>
      </c>
      <c r="B118">
        <v>9</v>
      </c>
      <c r="C118" s="1">
        <v>21429</v>
      </c>
      <c r="D118" s="2">
        <v>404</v>
      </c>
      <c r="E118" s="2">
        <f t="shared" si="6"/>
        <v>399.17534180610181</v>
      </c>
      <c r="H118" s="9">
        <f t="shared" si="7"/>
        <v>21429</v>
      </c>
      <c r="I118">
        <f t="shared" si="9"/>
        <v>1.0626881263389816</v>
      </c>
      <c r="J118">
        <f>D118</f>
        <v>404</v>
      </c>
      <c r="K118">
        <f>D118/E118</f>
        <v>1.0120865636942118</v>
      </c>
    </row>
    <row r="119" spans="1:11" x14ac:dyDescent="0.25">
      <c r="A119">
        <f t="shared" si="5"/>
        <v>1958</v>
      </c>
      <c r="B119">
        <v>10</v>
      </c>
      <c r="C119" s="1">
        <v>21459</v>
      </c>
      <c r="D119" s="2">
        <v>359</v>
      </c>
      <c r="E119" s="2">
        <f t="shared" si="6"/>
        <v>403.14808561645953</v>
      </c>
      <c r="H119" s="9">
        <f t="shared" si="7"/>
        <v>21459</v>
      </c>
      <c r="I119">
        <f t="shared" si="9"/>
        <v>0.92411558558163098</v>
      </c>
      <c r="J119">
        <f>D119</f>
        <v>359</v>
      </c>
      <c r="K119">
        <f>D119/E119</f>
        <v>0.89049164018985216</v>
      </c>
    </row>
    <row r="120" spans="1:11" x14ac:dyDescent="0.25">
      <c r="A120">
        <f t="shared" si="5"/>
        <v>1958</v>
      </c>
      <c r="B120">
        <v>11</v>
      </c>
      <c r="C120" s="1">
        <v>21490</v>
      </c>
      <c r="D120" s="2">
        <v>310</v>
      </c>
      <c r="E120" s="2">
        <f t="shared" si="6"/>
        <v>407.29479592811299</v>
      </c>
      <c r="H120" s="9">
        <f t="shared" si="7"/>
        <v>21490</v>
      </c>
      <c r="I120">
        <f t="shared" si="9"/>
        <v>0.79853334537316378</v>
      </c>
      <c r="J120">
        <f>D120</f>
        <v>310</v>
      </c>
      <c r="K120">
        <f>D120/E120</f>
        <v>0.76111947193824347</v>
      </c>
    </row>
    <row r="121" spans="1:11" x14ac:dyDescent="0.25">
      <c r="A121">
        <f t="shared" si="5"/>
        <v>1958</v>
      </c>
      <c r="B121">
        <v>12</v>
      </c>
      <c r="C121" s="1">
        <v>21520</v>
      </c>
      <c r="D121" s="2">
        <v>337</v>
      </c>
      <c r="E121" s="2">
        <f t="shared" si="6"/>
        <v>411.34834761342796</v>
      </c>
      <c r="H121" s="9">
        <f t="shared" si="7"/>
        <v>21520</v>
      </c>
      <c r="I121">
        <f t="shared" si="9"/>
        <v>0.87702466937489465</v>
      </c>
      <c r="J121">
        <f>D121</f>
        <v>337</v>
      </c>
      <c r="K121">
        <f>D121/E121</f>
        <v>0.81925696786000424</v>
      </c>
    </row>
    <row r="122" spans="1:11" x14ac:dyDescent="0.25">
      <c r="A122">
        <f t="shared" si="5"/>
        <v>1959</v>
      </c>
      <c r="B122">
        <v>1</v>
      </c>
      <c r="C122" s="1">
        <v>21551</v>
      </c>
      <c r="D122" s="2">
        <v>360</v>
      </c>
      <c r="E122" s="2">
        <f t="shared" si="6"/>
        <v>415.57940437789648</v>
      </c>
      <c r="H122" s="9">
        <f t="shared" si="7"/>
        <v>21551</v>
      </c>
      <c r="I122">
        <f t="shared" si="9"/>
        <v>0.92489369196707139</v>
      </c>
      <c r="J122">
        <f>D122</f>
        <v>360</v>
      </c>
      <c r="K122">
        <f>D122/E122</f>
        <v>0.86626044555529325</v>
      </c>
    </row>
    <row r="123" spans="1:11" x14ac:dyDescent="0.25">
      <c r="A123">
        <f t="shared" si="5"/>
        <v>1959</v>
      </c>
      <c r="B123">
        <v>2</v>
      </c>
      <c r="C123" s="1">
        <v>21582</v>
      </c>
      <c r="D123" s="2">
        <v>342</v>
      </c>
      <c r="E123" s="2">
        <f t="shared" si="6"/>
        <v>419.85398104817733</v>
      </c>
      <c r="H123" s="9">
        <f t="shared" si="7"/>
        <v>21582</v>
      </c>
      <c r="I123">
        <f t="shared" si="9"/>
        <v>0.87082746651836052</v>
      </c>
      <c r="J123">
        <f>D123</f>
        <v>342</v>
      </c>
      <c r="K123">
        <f>D123/E123</f>
        <v>0.81456891071078408</v>
      </c>
    </row>
    <row r="124" spans="1:11" x14ac:dyDescent="0.25">
      <c r="A124">
        <f t="shared" si="5"/>
        <v>1959</v>
      </c>
      <c r="B124">
        <v>3</v>
      </c>
      <c r="C124" s="1">
        <v>21610</v>
      </c>
      <c r="D124" s="2">
        <v>406</v>
      </c>
      <c r="E124" s="2">
        <f t="shared" si="6"/>
        <v>423.7526675464502</v>
      </c>
      <c r="H124" s="9">
        <f t="shared" si="7"/>
        <v>21610</v>
      </c>
      <c r="I124">
        <f t="shared" si="9"/>
        <v>0.98817461038617438</v>
      </c>
      <c r="J124">
        <f>D124</f>
        <v>406</v>
      </c>
      <c r="K124">
        <f>D124/E124</f>
        <v>0.95810606302672019</v>
      </c>
    </row>
    <row r="125" spans="1:11" x14ac:dyDescent="0.25">
      <c r="A125">
        <f t="shared" si="5"/>
        <v>1959</v>
      </c>
      <c r="B125">
        <v>4</v>
      </c>
      <c r="C125" s="1">
        <v>21641</v>
      </c>
      <c r="D125" s="2">
        <v>396</v>
      </c>
      <c r="E125" s="2">
        <f t="shared" si="6"/>
        <v>428.11131296434576</v>
      </c>
      <c r="H125" s="9">
        <f t="shared" si="7"/>
        <v>21641</v>
      </c>
      <c r="I125">
        <f t="shared" si="9"/>
        <v>0.97601437039724492</v>
      </c>
      <c r="J125">
        <f>D125</f>
        <v>396</v>
      </c>
      <c r="K125">
        <f>D125/E125</f>
        <v>0.92499307541770082</v>
      </c>
    </row>
    <row r="126" spans="1:11" x14ac:dyDescent="0.25">
      <c r="A126">
        <f t="shared" si="5"/>
        <v>1959</v>
      </c>
      <c r="B126">
        <v>5</v>
      </c>
      <c r="C126" s="1">
        <v>21671</v>
      </c>
      <c r="D126" s="2">
        <v>420</v>
      </c>
      <c r="E126" s="2">
        <f t="shared" si="6"/>
        <v>432.37203849169862</v>
      </c>
      <c r="H126" s="9">
        <f t="shared" si="7"/>
        <v>21671</v>
      </c>
      <c r="I126">
        <f t="shared" si="9"/>
        <v>0.99727421864645849</v>
      </c>
      <c r="J126">
        <f>D126</f>
        <v>420</v>
      </c>
      <c r="K126">
        <f>D126/E126</f>
        <v>0.97138566468160692</v>
      </c>
    </row>
    <row r="127" spans="1:11" x14ac:dyDescent="0.25">
      <c r="A127">
        <f t="shared" si="5"/>
        <v>1959</v>
      </c>
      <c r="B127">
        <v>6</v>
      </c>
      <c r="C127" s="1">
        <v>21702</v>
      </c>
      <c r="D127" s="2">
        <v>472</v>
      </c>
      <c r="E127" s="2">
        <f t="shared" si="6"/>
        <v>436.81934124334771</v>
      </c>
      <c r="H127" s="9">
        <f t="shared" si="7"/>
        <v>21702</v>
      </c>
      <c r="I127">
        <f t="shared" si="9"/>
        <v>1.1495179323293354</v>
      </c>
      <c r="J127">
        <f>D127</f>
        <v>472</v>
      </c>
      <c r="K127">
        <f>D127/E127</f>
        <v>1.0805382349978261</v>
      </c>
    </row>
    <row r="128" spans="1:11" x14ac:dyDescent="0.25">
      <c r="A128">
        <f t="shared" si="5"/>
        <v>1959</v>
      </c>
      <c r="B128">
        <v>7</v>
      </c>
      <c r="C128" s="1">
        <v>21732</v>
      </c>
      <c r="D128" s="2">
        <v>548</v>
      </c>
      <c r="E128" s="2">
        <f t="shared" si="6"/>
        <v>441.16673235803228</v>
      </c>
      <c r="H128" s="9">
        <f t="shared" si="7"/>
        <v>21732</v>
      </c>
      <c r="I128">
        <f t="shared" si="9"/>
        <v>1.2864192862274395</v>
      </c>
      <c r="J128">
        <f>D128</f>
        <v>548</v>
      </c>
      <c r="K128">
        <f>D128/E128</f>
        <v>1.2421607519473303</v>
      </c>
    </row>
    <row r="129" spans="1:11" x14ac:dyDescent="0.25">
      <c r="A129">
        <f t="shared" si="5"/>
        <v>1959</v>
      </c>
      <c r="B129">
        <v>8</v>
      </c>
      <c r="C129" s="1">
        <v>21763</v>
      </c>
      <c r="D129" s="2">
        <v>559</v>
      </c>
      <c r="E129" s="2">
        <f t="shared" si="6"/>
        <v>445.70449578416896</v>
      </c>
      <c r="H129" s="9">
        <f t="shared" si="7"/>
        <v>21763</v>
      </c>
      <c r="I129">
        <f t="shared" si="9"/>
        <v>1.2749712317896906</v>
      </c>
      <c r="J129">
        <f>D129</f>
        <v>559</v>
      </c>
      <c r="K129">
        <f>D129/E129</f>
        <v>1.2541942145243561</v>
      </c>
    </row>
    <row r="130" spans="1:11" x14ac:dyDescent="0.25">
      <c r="A130">
        <f t="shared" si="5"/>
        <v>1959</v>
      </c>
      <c r="B130">
        <v>9</v>
      </c>
      <c r="C130" s="1">
        <v>21794</v>
      </c>
      <c r="D130" s="2">
        <v>463</v>
      </c>
      <c r="E130" s="2">
        <f t="shared" si="6"/>
        <v>450.28893384690281</v>
      </c>
      <c r="H130" s="9">
        <f t="shared" si="7"/>
        <v>21794</v>
      </c>
      <c r="I130">
        <f t="shared" si="9"/>
        <v>1.0626881263389816</v>
      </c>
      <c r="J130">
        <f>D130</f>
        <v>463</v>
      </c>
      <c r="K130">
        <f>D130/E130</f>
        <v>1.0282286887321528</v>
      </c>
    </row>
    <row r="131" spans="1:11" x14ac:dyDescent="0.25">
      <c r="A131">
        <f t="shared" ref="A131:A145" si="10">YEAR(C131)</f>
        <v>1959</v>
      </c>
      <c r="B131">
        <v>10</v>
      </c>
      <c r="C131" s="1">
        <v>21824</v>
      </c>
      <c r="D131" s="2">
        <v>407</v>
      </c>
      <c r="E131" s="2">
        <f t="shared" ref="E131:E169" si="11">GROWTH($D$2:$D$145,$C$2:$C$145,C131,TRUE)</f>
        <v>454.77037943599879</v>
      </c>
      <c r="H131" s="9">
        <f t="shared" ref="H131:H169" si="12">C131</f>
        <v>21824</v>
      </c>
      <c r="I131">
        <f t="shared" si="9"/>
        <v>0.92411558558163098</v>
      </c>
      <c r="J131">
        <f>D131</f>
        <v>407</v>
      </c>
      <c r="K131">
        <f>D131/E131</f>
        <v>0.8949571440971088</v>
      </c>
    </row>
    <row r="132" spans="1:11" x14ac:dyDescent="0.25">
      <c r="A132">
        <f t="shared" si="10"/>
        <v>1959</v>
      </c>
      <c r="B132">
        <v>11</v>
      </c>
      <c r="C132" s="1">
        <v>21855</v>
      </c>
      <c r="D132" s="2">
        <v>362</v>
      </c>
      <c r="E132" s="2">
        <f t="shared" si="11"/>
        <v>459.44806758366349</v>
      </c>
      <c r="H132" s="9">
        <f t="shared" si="12"/>
        <v>21855</v>
      </c>
      <c r="I132">
        <f t="shared" si="9"/>
        <v>0.79853334537316378</v>
      </c>
      <c r="J132">
        <f>D132</f>
        <v>362</v>
      </c>
      <c r="K132">
        <f>D132/E132</f>
        <v>0.78790188824568597</v>
      </c>
    </row>
    <row r="133" spans="1:11" x14ac:dyDescent="0.25">
      <c r="A133">
        <f t="shared" si="10"/>
        <v>1959</v>
      </c>
      <c r="B133">
        <v>12</v>
      </c>
      <c r="C133" s="1">
        <v>21885</v>
      </c>
      <c r="D133" s="2">
        <v>405</v>
      </c>
      <c r="E133" s="2">
        <f t="shared" si="11"/>
        <v>464.02066833203389</v>
      </c>
      <c r="H133" s="9">
        <f t="shared" si="12"/>
        <v>21885</v>
      </c>
      <c r="I133">
        <f>I145</f>
        <v>0.87702466937489465</v>
      </c>
      <c r="J133">
        <f>D133</f>
        <v>405</v>
      </c>
      <c r="K133">
        <f>D133/E133</f>
        <v>0.8728059494759377</v>
      </c>
    </row>
    <row r="134" spans="1:11" x14ac:dyDescent="0.25">
      <c r="A134">
        <f t="shared" si="10"/>
        <v>1960</v>
      </c>
      <c r="B134">
        <v>1</v>
      </c>
      <c r="C134" s="1">
        <v>21916</v>
      </c>
      <c r="D134" s="2">
        <v>417</v>
      </c>
      <c r="E134" s="2">
        <f t="shared" si="11"/>
        <v>468.7935033245418</v>
      </c>
      <c r="H134" s="9">
        <f t="shared" si="12"/>
        <v>21916</v>
      </c>
      <c r="I134" s="10">
        <f t="shared" ref="I134:I144" si="13">AVERAGE(K134,K122,K110,K98,K86)</f>
        <v>0.92489369196707139</v>
      </c>
      <c r="J134">
        <f>D134</f>
        <v>417</v>
      </c>
      <c r="K134">
        <f>D134/E134</f>
        <v>0.88951744647219311</v>
      </c>
    </row>
    <row r="135" spans="1:11" x14ac:dyDescent="0.25">
      <c r="A135">
        <f t="shared" si="10"/>
        <v>1960</v>
      </c>
      <c r="B135">
        <v>2</v>
      </c>
      <c r="C135" s="1">
        <v>21947</v>
      </c>
      <c r="D135" s="2">
        <v>391</v>
      </c>
      <c r="E135" s="2">
        <f t="shared" si="11"/>
        <v>473.6154308584388</v>
      </c>
      <c r="H135" s="9">
        <f t="shared" si="12"/>
        <v>21947</v>
      </c>
      <c r="I135" s="10">
        <f t="shared" si="13"/>
        <v>0.87082746651836052</v>
      </c>
      <c r="J135">
        <f>D135</f>
        <v>391</v>
      </c>
      <c r="K135">
        <f>D135/E135</f>
        <v>0.82556431763910976</v>
      </c>
    </row>
    <row r="136" spans="1:11" x14ac:dyDescent="0.25">
      <c r="A136">
        <f t="shared" si="10"/>
        <v>1960</v>
      </c>
      <c r="B136">
        <v>3</v>
      </c>
      <c r="C136" s="1">
        <v>21976</v>
      </c>
      <c r="D136" s="2">
        <v>419</v>
      </c>
      <c r="E136" s="2">
        <f t="shared" si="11"/>
        <v>478.17115734963699</v>
      </c>
      <c r="H136" s="9">
        <f t="shared" si="12"/>
        <v>21976</v>
      </c>
      <c r="I136" s="10">
        <f t="shared" si="13"/>
        <v>0.98817461038617438</v>
      </c>
      <c r="J136">
        <f>D136</f>
        <v>419</v>
      </c>
      <c r="K136">
        <f>D136/E136</f>
        <v>0.87625527713213525</v>
      </c>
    </row>
    <row r="137" spans="1:11" x14ac:dyDescent="0.25">
      <c r="A137">
        <f t="shared" si="10"/>
        <v>1960</v>
      </c>
      <c r="B137">
        <v>4</v>
      </c>
      <c r="C137" s="1">
        <v>22007</v>
      </c>
      <c r="D137" s="2">
        <v>461</v>
      </c>
      <c r="E137" s="2">
        <f t="shared" si="11"/>
        <v>483.08954178369646</v>
      </c>
      <c r="H137" s="9">
        <f t="shared" si="12"/>
        <v>22007</v>
      </c>
      <c r="I137" s="10">
        <f t="shared" si="13"/>
        <v>0.97601437039724492</v>
      </c>
      <c r="J137">
        <f>D137</f>
        <v>461</v>
      </c>
      <c r="K137">
        <f>D137/E137</f>
        <v>0.95427443595210959</v>
      </c>
    </row>
    <row r="138" spans="1:11" x14ac:dyDescent="0.25">
      <c r="A138">
        <f t="shared" si="10"/>
        <v>1960</v>
      </c>
      <c r="B138">
        <v>5</v>
      </c>
      <c r="C138" s="1">
        <v>22037</v>
      </c>
      <c r="D138" s="2">
        <v>472</v>
      </c>
      <c r="E138" s="2">
        <f t="shared" si="11"/>
        <v>487.8974314150704</v>
      </c>
      <c r="H138" s="9">
        <f t="shared" si="12"/>
        <v>22037</v>
      </c>
      <c r="I138" s="10">
        <f t="shared" si="13"/>
        <v>0.99727421864645849</v>
      </c>
      <c r="J138">
        <f>D138</f>
        <v>472</v>
      </c>
      <c r="K138">
        <f>D138/E138</f>
        <v>0.96741644781985758</v>
      </c>
    </row>
    <row r="139" spans="1:11" x14ac:dyDescent="0.25">
      <c r="A139">
        <f t="shared" si="10"/>
        <v>1960</v>
      </c>
      <c r="B139">
        <v>6</v>
      </c>
      <c r="C139" s="1">
        <v>22068</v>
      </c>
      <c r="D139" s="2">
        <v>535</v>
      </c>
      <c r="E139" s="2">
        <f t="shared" si="11"/>
        <v>492.91585859371935</v>
      </c>
      <c r="H139" s="9">
        <f t="shared" si="12"/>
        <v>22068</v>
      </c>
      <c r="I139" s="10">
        <f t="shared" si="13"/>
        <v>1.1495179323293354</v>
      </c>
      <c r="J139">
        <f>D139</f>
        <v>535</v>
      </c>
      <c r="K139">
        <f>D139/E139</f>
        <v>1.0853779416356089</v>
      </c>
    </row>
    <row r="140" spans="1:11" x14ac:dyDescent="0.25">
      <c r="A140">
        <f t="shared" si="10"/>
        <v>1960</v>
      </c>
      <c r="B140">
        <v>7</v>
      </c>
      <c r="C140" s="1">
        <v>22098</v>
      </c>
      <c r="D140" s="2">
        <v>622</v>
      </c>
      <c r="E140" s="2">
        <f t="shared" si="11"/>
        <v>497.82154344237546</v>
      </c>
      <c r="H140" s="9">
        <f t="shared" si="12"/>
        <v>22098</v>
      </c>
      <c r="I140" s="10">
        <f t="shared" si="13"/>
        <v>1.2864192862274395</v>
      </c>
      <c r="J140">
        <f>D140</f>
        <v>622</v>
      </c>
      <c r="K140">
        <f>D140/E140</f>
        <v>1.249443717720502</v>
      </c>
    </row>
    <row r="141" spans="1:11" x14ac:dyDescent="0.25">
      <c r="A141">
        <f t="shared" si="10"/>
        <v>1960</v>
      </c>
      <c r="B141">
        <v>8</v>
      </c>
      <c r="C141" s="1">
        <v>22129</v>
      </c>
      <c r="D141" s="2">
        <v>606</v>
      </c>
      <c r="E141" s="2">
        <f t="shared" si="11"/>
        <v>502.94204829209838</v>
      </c>
      <c r="H141" s="9">
        <f t="shared" si="12"/>
        <v>22129</v>
      </c>
      <c r="I141" s="10">
        <f t="shared" si="13"/>
        <v>1.2749712317896906</v>
      </c>
      <c r="J141">
        <f>D141</f>
        <v>606</v>
      </c>
      <c r="K141">
        <f>D141/E141</f>
        <v>1.2049101920546672</v>
      </c>
    </row>
    <row r="142" spans="1:11" x14ac:dyDescent="0.25">
      <c r="A142">
        <f t="shared" si="10"/>
        <v>1960</v>
      </c>
      <c r="B142">
        <v>9</v>
      </c>
      <c r="C142" s="1">
        <v>22160</v>
      </c>
      <c r="D142" s="2">
        <v>508</v>
      </c>
      <c r="E142" s="2">
        <f t="shared" si="11"/>
        <v>508.11522175422192</v>
      </c>
      <c r="H142" s="9">
        <f t="shared" si="12"/>
        <v>22160</v>
      </c>
      <c r="I142" s="10">
        <f t="shared" si="13"/>
        <v>1.0626881263389816</v>
      </c>
      <c r="J142">
        <f>D142</f>
        <v>508</v>
      </c>
      <c r="K142">
        <f>D142/E142</f>
        <v>0.99977323695632636</v>
      </c>
    </row>
    <row r="143" spans="1:11" x14ac:dyDescent="0.25">
      <c r="A143">
        <f t="shared" si="10"/>
        <v>1960</v>
      </c>
      <c r="B143">
        <v>10</v>
      </c>
      <c r="C143" s="1">
        <v>22190</v>
      </c>
      <c r="D143" s="2">
        <v>461</v>
      </c>
      <c r="E143" s="2">
        <f t="shared" si="11"/>
        <v>513.17217640738022</v>
      </c>
      <c r="H143" s="9">
        <f t="shared" si="12"/>
        <v>22190</v>
      </c>
      <c r="I143" s="10">
        <f t="shared" si="13"/>
        <v>0.92411558558163098</v>
      </c>
      <c r="J143">
        <f>D143</f>
        <v>461</v>
      </c>
      <c r="K143">
        <f>D143/E143</f>
        <v>0.89833397287314443</v>
      </c>
    </row>
    <row r="144" spans="1:11" x14ac:dyDescent="0.25">
      <c r="A144">
        <f t="shared" si="10"/>
        <v>1960</v>
      </c>
      <c r="B144">
        <v>11</v>
      </c>
      <c r="C144" s="1">
        <v>22221</v>
      </c>
      <c r="D144" s="2">
        <v>390</v>
      </c>
      <c r="E144" s="2">
        <f t="shared" si="11"/>
        <v>518.45057516824306</v>
      </c>
      <c r="H144" s="9">
        <f t="shared" si="12"/>
        <v>22221</v>
      </c>
      <c r="I144" s="10">
        <f t="shared" si="13"/>
        <v>0.79853334537316378</v>
      </c>
      <c r="J144">
        <f>D144</f>
        <v>390</v>
      </c>
      <c r="K144">
        <f>D144/E144</f>
        <v>0.75224142604806754</v>
      </c>
    </row>
    <row r="145" spans="1:11" x14ac:dyDescent="0.25">
      <c r="A145">
        <f t="shared" si="10"/>
        <v>1960</v>
      </c>
      <c r="B145">
        <v>12</v>
      </c>
      <c r="C145" s="1">
        <v>22251</v>
      </c>
      <c r="D145" s="2">
        <v>432</v>
      </c>
      <c r="E145" s="2">
        <f t="shared" si="11"/>
        <v>523.61039116328141</v>
      </c>
      <c r="H145" s="9">
        <f t="shared" si="12"/>
        <v>22251</v>
      </c>
      <c r="I145" s="10">
        <f>AVERAGE(K145,K133,K121,K109,K97)</f>
        <v>0.87702466937489465</v>
      </c>
      <c r="J145">
        <f>D145</f>
        <v>432</v>
      </c>
      <c r="K145">
        <f>D145/E145</f>
        <v>0.82504092220218406</v>
      </c>
    </row>
    <row r="146" spans="1:11" x14ac:dyDescent="0.25">
      <c r="A146">
        <v>1961</v>
      </c>
      <c r="B146">
        <v>1</v>
      </c>
      <c r="C146" s="1">
        <f>DATE(A146,B146,1)</f>
        <v>22282</v>
      </c>
      <c r="E146" s="2">
        <f t="shared" si="11"/>
        <v>528.99615556547474</v>
      </c>
      <c r="F146" s="6">
        <f>TREND($J$2:$J$145,$H$2:$I$145,H146:I146,TRUE)</f>
        <v>451.14445707981395</v>
      </c>
      <c r="H146" s="9">
        <f t="shared" si="12"/>
        <v>22282</v>
      </c>
      <c r="I146" s="10">
        <f>I134</f>
        <v>0.92489369196707139</v>
      </c>
    </row>
    <row r="147" spans="1:11" x14ac:dyDescent="0.25">
      <c r="A147">
        <v>1961</v>
      </c>
      <c r="B147">
        <v>2</v>
      </c>
      <c r="C147" s="1">
        <f t="shared" ref="C147:C157" si="14">DATE(A147,B147,1)</f>
        <v>22313</v>
      </c>
      <c r="E147" s="2">
        <f t="shared" si="11"/>
        <v>534.43731699317675</v>
      </c>
      <c r="F147" s="6">
        <f t="shared" ref="F147:F169" si="15">TREND($J$2:$J$145,$H$2:$I$145,H147:I147,TRUE)</f>
        <v>440.02113680539333</v>
      </c>
      <c r="H147" s="9">
        <f t="shared" si="12"/>
        <v>22313</v>
      </c>
      <c r="I147" s="10">
        <f t="shared" ref="I147:I169" si="16">I135</f>
        <v>0.87082746651836052</v>
      </c>
    </row>
    <row r="148" spans="1:11" x14ac:dyDescent="0.25">
      <c r="A148">
        <v>1961</v>
      </c>
      <c r="B148">
        <v>3</v>
      </c>
      <c r="C148" s="1">
        <f t="shared" si="14"/>
        <v>22341</v>
      </c>
      <c r="E148" s="2">
        <f t="shared" si="11"/>
        <v>539.40000317929491</v>
      </c>
      <c r="F148" s="6">
        <f t="shared" si="15"/>
        <v>472.48612684593672</v>
      </c>
      <c r="H148" s="9">
        <f t="shared" si="12"/>
        <v>22341</v>
      </c>
      <c r="I148" s="10">
        <f t="shared" si="16"/>
        <v>0.98817461038617438</v>
      </c>
    </row>
    <row r="149" spans="1:11" x14ac:dyDescent="0.25">
      <c r="A149">
        <v>1961</v>
      </c>
      <c r="B149">
        <v>4</v>
      </c>
      <c r="C149" s="1">
        <f t="shared" si="14"/>
        <v>22372</v>
      </c>
      <c r="E149" s="2">
        <f t="shared" si="11"/>
        <v>544.9481767539487</v>
      </c>
      <c r="F149" s="6">
        <f t="shared" si="15"/>
        <v>472.08304375392663</v>
      </c>
      <c r="H149" s="9">
        <f t="shared" si="12"/>
        <v>22372</v>
      </c>
      <c r="I149" s="10">
        <f t="shared" si="16"/>
        <v>0.97601437039724492</v>
      </c>
    </row>
    <row r="150" spans="1:11" x14ac:dyDescent="0.25">
      <c r="A150">
        <v>1961</v>
      </c>
      <c r="B150">
        <v>5</v>
      </c>
      <c r="C150" s="1">
        <f t="shared" si="14"/>
        <v>22402</v>
      </c>
      <c r="E150" s="2">
        <f t="shared" si="11"/>
        <v>550.37170689077902</v>
      </c>
      <c r="F150" s="6">
        <f t="shared" si="15"/>
        <v>480.1420210653323</v>
      </c>
      <c r="H150" s="9">
        <f t="shared" si="12"/>
        <v>22402</v>
      </c>
      <c r="I150" s="10">
        <f t="shared" si="16"/>
        <v>0.99727421864645849</v>
      </c>
    </row>
    <row r="151" spans="1:11" x14ac:dyDescent="0.25">
      <c r="A151">
        <v>1961</v>
      </c>
      <c r="B151">
        <v>6</v>
      </c>
      <c r="C151" s="1">
        <f t="shared" si="14"/>
        <v>22433</v>
      </c>
      <c r="E151" s="2">
        <f t="shared" si="11"/>
        <v>556.0327334803419</v>
      </c>
      <c r="F151" s="6">
        <f t="shared" si="15"/>
        <v>521.79616101080956</v>
      </c>
      <c r="H151" s="9">
        <f t="shared" si="12"/>
        <v>22433</v>
      </c>
      <c r="I151" s="10">
        <f t="shared" si="16"/>
        <v>1.1495179323293354</v>
      </c>
    </row>
    <row r="152" spans="1:11" x14ac:dyDescent="0.25">
      <c r="A152">
        <v>1961</v>
      </c>
      <c r="B152">
        <v>7</v>
      </c>
      <c r="C152" s="1">
        <f t="shared" si="14"/>
        <v>22463</v>
      </c>
      <c r="E152" s="2">
        <f t="shared" si="11"/>
        <v>561.56658131346603</v>
      </c>
      <c r="F152" s="6">
        <f t="shared" si="15"/>
        <v>559.43812879685584</v>
      </c>
      <c r="H152" s="9">
        <f t="shared" si="12"/>
        <v>22463</v>
      </c>
      <c r="I152" s="10">
        <f t="shared" si="16"/>
        <v>1.2864192862274395</v>
      </c>
    </row>
    <row r="153" spans="1:11" x14ac:dyDescent="0.25">
      <c r="A153">
        <v>1961</v>
      </c>
      <c r="B153">
        <v>8</v>
      </c>
      <c r="C153" s="1">
        <f t="shared" si="14"/>
        <v>22494</v>
      </c>
      <c r="E153" s="2">
        <f t="shared" si="11"/>
        <v>567.3427564126273</v>
      </c>
      <c r="F153" s="6">
        <f t="shared" si="15"/>
        <v>559.21723442902839</v>
      </c>
      <c r="H153" s="9">
        <f t="shared" si="12"/>
        <v>22494</v>
      </c>
      <c r="I153" s="10">
        <f t="shared" si="16"/>
        <v>1.2749712317896906</v>
      </c>
    </row>
    <row r="154" spans="1:11" x14ac:dyDescent="0.25">
      <c r="A154">
        <v>1961</v>
      </c>
      <c r="B154">
        <v>9</v>
      </c>
      <c r="C154" s="1">
        <f t="shared" si="14"/>
        <v>22525</v>
      </c>
      <c r="E154" s="2">
        <f t="shared" si="11"/>
        <v>573.17834423306942</v>
      </c>
      <c r="F154" s="6">
        <f t="shared" si="15"/>
        <v>507.61944585913761</v>
      </c>
      <c r="H154" s="9">
        <f t="shared" si="12"/>
        <v>22525</v>
      </c>
      <c r="I154" s="10">
        <f t="shared" si="16"/>
        <v>1.0626881263389816</v>
      </c>
    </row>
    <row r="155" spans="1:11" x14ac:dyDescent="0.25">
      <c r="A155">
        <v>1961</v>
      </c>
      <c r="B155">
        <v>10</v>
      </c>
      <c r="C155" s="1">
        <f t="shared" si="14"/>
        <v>22555</v>
      </c>
      <c r="E155" s="2">
        <f t="shared" si="11"/>
        <v>578.88283166202757</v>
      </c>
      <c r="F155" s="6">
        <f t="shared" si="15"/>
        <v>474.79068122193621</v>
      </c>
      <c r="H155" s="9">
        <f t="shared" si="12"/>
        <v>22555</v>
      </c>
      <c r="I155" s="10">
        <f t="shared" si="16"/>
        <v>0.92411558558163098</v>
      </c>
    </row>
    <row r="156" spans="1:11" x14ac:dyDescent="0.25">
      <c r="A156">
        <v>1961</v>
      </c>
      <c r="B156">
        <v>11</v>
      </c>
      <c r="C156" s="1">
        <f t="shared" si="14"/>
        <v>22586</v>
      </c>
      <c r="E156" s="2">
        <f t="shared" si="11"/>
        <v>584.83711866706574</v>
      </c>
      <c r="F156" s="6">
        <f t="shared" si="15"/>
        <v>445.37239348275716</v>
      </c>
      <c r="H156" s="9">
        <f t="shared" si="12"/>
        <v>22586</v>
      </c>
      <c r="I156" s="10">
        <f t="shared" si="16"/>
        <v>0.79853334537316378</v>
      </c>
    </row>
    <row r="157" spans="1:11" x14ac:dyDescent="0.25">
      <c r="A157">
        <v>1961</v>
      </c>
      <c r="B157">
        <v>12</v>
      </c>
      <c r="C157" s="1">
        <f t="shared" si="14"/>
        <v>22616</v>
      </c>
      <c r="E157" s="2">
        <f t="shared" si="11"/>
        <v>590.6576386238836</v>
      </c>
      <c r="F157" s="6">
        <f t="shared" si="15"/>
        <v>468.07211930860058</v>
      </c>
      <c r="H157" s="9">
        <f t="shared" si="12"/>
        <v>22616</v>
      </c>
      <c r="I157" s="10">
        <f t="shared" si="16"/>
        <v>0.87702466937489465</v>
      </c>
    </row>
    <row r="158" spans="1:11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11"/>
        <v>596.73303922263153</v>
      </c>
      <c r="F158" s="6">
        <f t="shared" si="15"/>
        <v>483.02550440828236</v>
      </c>
      <c r="H158" s="9">
        <f t="shared" si="12"/>
        <v>22647</v>
      </c>
      <c r="I158" s="10">
        <f t="shared" si="16"/>
        <v>0.92489369196707139</v>
      </c>
    </row>
    <row r="159" spans="1:11" x14ac:dyDescent="0.25">
      <c r="A159">
        <f t="shared" ref="A159:A169" si="17">A147+1</f>
        <v>1962</v>
      </c>
      <c r="B159">
        <v>2</v>
      </c>
      <c r="C159" s="1">
        <f t="shared" ref="C159:C169" si="18">DATE(A159,B159,1)</f>
        <v>22678</v>
      </c>
      <c r="E159" s="2">
        <f t="shared" si="11"/>
        <v>602.87093032352777</v>
      </c>
      <c r="F159" s="6">
        <f t="shared" si="15"/>
        <v>471.90218413386174</v>
      </c>
      <c r="H159" s="9">
        <f t="shared" si="12"/>
        <v>22678</v>
      </c>
      <c r="I159" s="10">
        <f t="shared" si="16"/>
        <v>0.87082746651836052</v>
      </c>
    </row>
    <row r="160" spans="1:11" x14ac:dyDescent="0.25">
      <c r="A160">
        <f t="shared" si="17"/>
        <v>1962</v>
      </c>
      <c r="B160">
        <v>3</v>
      </c>
      <c r="C160" s="1">
        <f t="shared" si="18"/>
        <v>22706</v>
      </c>
      <c r="E160" s="2">
        <f t="shared" si="11"/>
        <v>608.4690783996416</v>
      </c>
      <c r="F160" s="6">
        <f t="shared" si="15"/>
        <v>504.36717417440559</v>
      </c>
      <c r="H160" s="9">
        <f t="shared" si="12"/>
        <v>22706</v>
      </c>
      <c r="I160" s="10">
        <f t="shared" si="16"/>
        <v>0.98817461038617438</v>
      </c>
    </row>
    <row r="161" spans="1:9" x14ac:dyDescent="0.25">
      <c r="A161">
        <f t="shared" si="17"/>
        <v>1962</v>
      </c>
      <c r="B161">
        <v>4</v>
      </c>
      <c r="C161" s="1">
        <f t="shared" si="18"/>
        <v>22737</v>
      </c>
      <c r="E161" s="2">
        <f t="shared" si="11"/>
        <v>614.72768433563135</v>
      </c>
      <c r="F161" s="6">
        <f t="shared" si="15"/>
        <v>503.96409108239504</v>
      </c>
      <c r="H161" s="9">
        <f t="shared" si="12"/>
        <v>22737</v>
      </c>
      <c r="I161" s="10">
        <f t="shared" si="16"/>
        <v>0.97601437039724492</v>
      </c>
    </row>
    <row r="162" spans="1:9" x14ac:dyDescent="0.25">
      <c r="A162">
        <f t="shared" si="17"/>
        <v>1962</v>
      </c>
      <c r="B162">
        <v>5</v>
      </c>
      <c r="C162" s="1">
        <f t="shared" si="18"/>
        <v>22767</v>
      </c>
      <c r="E162" s="2">
        <f t="shared" si="11"/>
        <v>620.84568649465734</v>
      </c>
      <c r="F162" s="6">
        <f t="shared" si="15"/>
        <v>512.02306839380071</v>
      </c>
      <c r="H162" s="9">
        <f t="shared" si="12"/>
        <v>22767</v>
      </c>
      <c r="I162" s="10">
        <f t="shared" si="16"/>
        <v>0.99727421864645849</v>
      </c>
    </row>
    <row r="163" spans="1:9" x14ac:dyDescent="0.25">
      <c r="A163">
        <f t="shared" si="17"/>
        <v>1962</v>
      </c>
      <c r="B163">
        <v>6</v>
      </c>
      <c r="C163" s="1">
        <f t="shared" si="18"/>
        <v>22798</v>
      </c>
      <c r="E163" s="2">
        <f t="shared" si="11"/>
        <v>627.2315960449813</v>
      </c>
      <c r="F163" s="6">
        <f t="shared" si="15"/>
        <v>553.67720833927797</v>
      </c>
      <c r="H163" s="9">
        <f t="shared" si="12"/>
        <v>22798</v>
      </c>
      <c r="I163" s="10">
        <f t="shared" si="16"/>
        <v>1.1495179323293354</v>
      </c>
    </row>
    <row r="164" spans="1:9" x14ac:dyDescent="0.25">
      <c r="A164">
        <f t="shared" si="17"/>
        <v>1962</v>
      </c>
      <c r="B164">
        <v>7</v>
      </c>
      <c r="C164" s="1">
        <f t="shared" si="18"/>
        <v>22828</v>
      </c>
      <c r="E164" s="2">
        <f t="shared" si="11"/>
        <v>633.47404185732523</v>
      </c>
      <c r="F164" s="6">
        <f t="shared" si="15"/>
        <v>591.31917612532425</v>
      </c>
      <c r="H164" s="9">
        <f t="shared" si="12"/>
        <v>22828</v>
      </c>
      <c r="I164" s="10">
        <f t="shared" si="16"/>
        <v>1.2864192862274395</v>
      </c>
    </row>
    <row r="165" spans="1:9" x14ac:dyDescent="0.25">
      <c r="A165">
        <f t="shared" si="17"/>
        <v>1962</v>
      </c>
      <c r="B165">
        <v>8</v>
      </c>
      <c r="C165" s="1">
        <f t="shared" si="18"/>
        <v>22859</v>
      </c>
      <c r="E165" s="2">
        <f t="shared" si="11"/>
        <v>639.98984445010615</v>
      </c>
      <c r="F165" s="6">
        <f t="shared" si="15"/>
        <v>591.09828175749681</v>
      </c>
      <c r="H165" s="9">
        <f t="shared" si="12"/>
        <v>22859</v>
      </c>
      <c r="I165" s="10">
        <f t="shared" si="16"/>
        <v>1.2749712317896906</v>
      </c>
    </row>
    <row r="166" spans="1:9" x14ac:dyDescent="0.25">
      <c r="A166">
        <f t="shared" si="17"/>
        <v>1962</v>
      </c>
      <c r="B166">
        <v>9</v>
      </c>
      <c r="C166" s="1">
        <f t="shared" si="18"/>
        <v>22890</v>
      </c>
      <c r="E166" s="2">
        <f t="shared" si="11"/>
        <v>646.57266744249739</v>
      </c>
      <c r="F166" s="6">
        <f t="shared" si="15"/>
        <v>539.50049318760603</v>
      </c>
      <c r="H166" s="9">
        <f t="shared" si="12"/>
        <v>22890</v>
      </c>
      <c r="I166" s="10">
        <f t="shared" si="16"/>
        <v>1.0626881263389816</v>
      </c>
    </row>
    <row r="167" spans="1:9" x14ac:dyDescent="0.25">
      <c r="A167">
        <f t="shared" si="17"/>
        <v>1962</v>
      </c>
      <c r="B167">
        <v>10</v>
      </c>
      <c r="C167" s="1">
        <f t="shared" si="18"/>
        <v>22920</v>
      </c>
      <c r="E167" s="2">
        <f t="shared" si="11"/>
        <v>653.00760290445874</v>
      </c>
      <c r="F167" s="6">
        <f t="shared" si="15"/>
        <v>506.67172855040462</v>
      </c>
      <c r="H167" s="9">
        <f t="shared" si="12"/>
        <v>22920</v>
      </c>
      <c r="I167" s="10">
        <f t="shared" si="16"/>
        <v>0.92411558558163098</v>
      </c>
    </row>
    <row r="168" spans="1:9" x14ac:dyDescent="0.25">
      <c r="A168">
        <f t="shared" si="17"/>
        <v>1962</v>
      </c>
      <c r="B168">
        <v>11</v>
      </c>
      <c r="C168" s="1">
        <f t="shared" si="18"/>
        <v>22951</v>
      </c>
      <c r="E168" s="2">
        <f t="shared" si="11"/>
        <v>659.7243242710291</v>
      </c>
      <c r="F168" s="6">
        <f t="shared" si="15"/>
        <v>477.25344081122557</v>
      </c>
      <c r="H168" s="9">
        <f t="shared" si="12"/>
        <v>22951</v>
      </c>
      <c r="I168" s="10">
        <f t="shared" si="16"/>
        <v>0.79853334537316378</v>
      </c>
    </row>
    <row r="169" spans="1:9" x14ac:dyDescent="0.25">
      <c r="A169">
        <f t="shared" si="17"/>
        <v>1962</v>
      </c>
      <c r="B169">
        <v>12</v>
      </c>
      <c r="C169" s="1">
        <f t="shared" si="18"/>
        <v>22981</v>
      </c>
      <c r="E169" s="2">
        <f t="shared" si="11"/>
        <v>666.29014999045194</v>
      </c>
      <c r="F169" s="6">
        <f t="shared" si="15"/>
        <v>499.95316663706899</v>
      </c>
      <c r="H169" s="9">
        <f t="shared" si="12"/>
        <v>22981</v>
      </c>
      <c r="I169" s="10">
        <f t="shared" si="16"/>
        <v>0.87702466937489465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zoomScale="80" zoomScaleNormal="8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/>
  </cols>
  <sheetData>
    <row r="1" spans="1:10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  <c r="H1" s="5" t="s">
        <v>6</v>
      </c>
      <c r="I1" s="5" t="s">
        <v>8</v>
      </c>
      <c r="J1" s="5" t="s">
        <v>7</v>
      </c>
    </row>
    <row r="2" spans="1:10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  <c r="H2" s="9">
        <f>C2</f>
        <v>17899</v>
      </c>
      <c r="I2">
        <f t="shared" ref="I2:I65" si="0">I14</f>
        <v>0.92489369196707139</v>
      </c>
      <c r="J2">
        <f>D2</f>
        <v>112</v>
      </c>
    </row>
    <row r="3" spans="1:10" x14ac:dyDescent="0.25">
      <c r="A3">
        <f t="shared" ref="A3:A66" si="1">YEAR(C3)</f>
        <v>1949</v>
      </c>
      <c r="B3">
        <v>2</v>
      </c>
      <c r="C3" s="1">
        <v>17930</v>
      </c>
      <c r="D3" s="2">
        <v>118</v>
      </c>
      <c r="E3" s="2">
        <f t="shared" ref="E3:E66" si="2">GROWTH($D$2:$D$145,$C$2:$C$145,C3,TRUE)</f>
        <v>125.7580710740817</v>
      </c>
      <c r="H3" s="9">
        <f t="shared" ref="H3:H66" si="3">C3</f>
        <v>17930</v>
      </c>
      <c r="I3">
        <f t="shared" si="0"/>
        <v>0.87082746651836052</v>
      </c>
      <c r="J3">
        <f>D3</f>
        <v>118</v>
      </c>
    </row>
    <row r="4" spans="1:10" x14ac:dyDescent="0.25">
      <c r="A4">
        <f t="shared" si="1"/>
        <v>1949</v>
      </c>
      <c r="B4">
        <v>3</v>
      </c>
      <c r="C4" s="1">
        <v>17958</v>
      </c>
      <c r="D4" s="2">
        <v>132</v>
      </c>
      <c r="E4" s="2">
        <f t="shared" si="2"/>
        <v>126.92583728775755</v>
      </c>
      <c r="H4" s="9">
        <f t="shared" si="3"/>
        <v>17958</v>
      </c>
      <c r="I4">
        <f t="shared" si="0"/>
        <v>0.98817461038617438</v>
      </c>
      <c r="J4">
        <f>D4</f>
        <v>132</v>
      </c>
    </row>
    <row r="5" spans="1:10" x14ac:dyDescent="0.25">
      <c r="A5">
        <f t="shared" si="1"/>
        <v>1949</v>
      </c>
      <c r="B5">
        <v>4</v>
      </c>
      <c r="C5" s="1">
        <v>17989</v>
      </c>
      <c r="D5" s="2">
        <v>129</v>
      </c>
      <c r="E5" s="2">
        <f t="shared" si="2"/>
        <v>128.23137412911834</v>
      </c>
      <c r="H5" s="9">
        <f t="shared" si="3"/>
        <v>17989</v>
      </c>
      <c r="I5">
        <f t="shared" si="0"/>
        <v>0.97601437039724492</v>
      </c>
      <c r="J5">
        <f>D5</f>
        <v>129</v>
      </c>
    </row>
    <row r="6" spans="1:10" x14ac:dyDescent="0.25">
      <c r="A6">
        <f t="shared" si="1"/>
        <v>1949</v>
      </c>
      <c r="B6">
        <v>5</v>
      </c>
      <c r="C6" s="1">
        <v>18019</v>
      </c>
      <c r="D6" s="2">
        <v>121</v>
      </c>
      <c r="E6" s="2">
        <f t="shared" si="2"/>
        <v>129.50758121034772</v>
      </c>
      <c r="H6" s="9">
        <f t="shared" si="3"/>
        <v>18019</v>
      </c>
      <c r="I6">
        <f t="shared" si="0"/>
        <v>0.99727421864645849</v>
      </c>
      <c r="J6">
        <f>D6</f>
        <v>121</v>
      </c>
    </row>
    <row r="7" spans="1:10" x14ac:dyDescent="0.25">
      <c r="A7">
        <f t="shared" si="1"/>
        <v>1949</v>
      </c>
      <c r="B7">
        <v>6</v>
      </c>
      <c r="C7" s="1">
        <v>18050</v>
      </c>
      <c r="D7" s="2">
        <v>135</v>
      </c>
      <c r="E7" s="2">
        <f t="shared" si="2"/>
        <v>130.83967341567475</v>
      </c>
      <c r="H7" s="9">
        <f t="shared" si="3"/>
        <v>18050</v>
      </c>
      <c r="I7">
        <f t="shared" si="0"/>
        <v>1.1495179323293354</v>
      </c>
      <c r="J7">
        <f>D7</f>
        <v>135</v>
      </c>
    </row>
    <row r="8" spans="1:10" x14ac:dyDescent="0.25">
      <c r="A8">
        <f t="shared" si="1"/>
        <v>1949</v>
      </c>
      <c r="B8">
        <v>7</v>
      </c>
      <c r="C8" s="1">
        <v>18080</v>
      </c>
      <c r="D8" s="2">
        <v>148</v>
      </c>
      <c r="E8" s="2">
        <f t="shared" si="2"/>
        <v>132.14183927682112</v>
      </c>
      <c r="H8" s="9">
        <f t="shared" si="3"/>
        <v>18080</v>
      </c>
      <c r="I8">
        <f t="shared" si="0"/>
        <v>1.2864192862274395</v>
      </c>
      <c r="J8">
        <f>D8</f>
        <v>148</v>
      </c>
    </row>
    <row r="9" spans="1:10" x14ac:dyDescent="0.25">
      <c r="A9">
        <f t="shared" si="1"/>
        <v>1949</v>
      </c>
      <c r="B9">
        <v>8</v>
      </c>
      <c r="C9" s="1">
        <v>18111</v>
      </c>
      <c r="D9" s="2">
        <v>148</v>
      </c>
      <c r="E9" s="2">
        <f t="shared" si="2"/>
        <v>133.50102699736337</v>
      </c>
      <c r="H9" s="9">
        <f t="shared" si="3"/>
        <v>18111</v>
      </c>
      <c r="I9">
        <f t="shared" si="0"/>
        <v>1.2749712317896906</v>
      </c>
      <c r="J9">
        <f>D9</f>
        <v>148</v>
      </c>
    </row>
    <row r="10" spans="1:10" x14ac:dyDescent="0.25">
      <c r="A10">
        <f t="shared" si="1"/>
        <v>1949</v>
      </c>
      <c r="B10">
        <v>9</v>
      </c>
      <c r="C10" s="1">
        <v>18142</v>
      </c>
      <c r="D10" s="2">
        <v>136</v>
      </c>
      <c r="E10" s="2">
        <f t="shared" si="2"/>
        <v>134.87419508377457</v>
      </c>
      <c r="H10" s="9">
        <f t="shared" si="3"/>
        <v>18142</v>
      </c>
      <c r="I10">
        <f t="shared" si="0"/>
        <v>1.0626881263389816</v>
      </c>
      <c r="J10">
        <f>D10</f>
        <v>136</v>
      </c>
    </row>
    <row r="11" spans="1:10" x14ac:dyDescent="0.25">
      <c r="A11">
        <f t="shared" si="1"/>
        <v>1949</v>
      </c>
      <c r="B11">
        <v>10</v>
      </c>
      <c r="C11" s="1">
        <v>18172</v>
      </c>
      <c r="D11" s="2">
        <v>119</v>
      </c>
      <c r="E11" s="2">
        <f t="shared" si="2"/>
        <v>136.21651402880681</v>
      </c>
      <c r="H11" s="9">
        <f t="shared" si="3"/>
        <v>18172</v>
      </c>
      <c r="I11">
        <f t="shared" si="0"/>
        <v>0.92411558558163098</v>
      </c>
      <c r="J11">
        <f>D11</f>
        <v>119</v>
      </c>
    </row>
    <row r="12" spans="1:10" x14ac:dyDescent="0.25">
      <c r="A12">
        <f t="shared" si="1"/>
        <v>1949</v>
      </c>
      <c r="B12">
        <v>11</v>
      </c>
      <c r="C12" s="1">
        <v>18203</v>
      </c>
      <c r="D12" s="2">
        <v>104</v>
      </c>
      <c r="E12" s="2">
        <f t="shared" si="2"/>
        <v>137.61761313728198</v>
      </c>
      <c r="H12" s="9">
        <f t="shared" si="3"/>
        <v>18203</v>
      </c>
      <c r="I12">
        <f t="shared" si="0"/>
        <v>0.79853334537316378</v>
      </c>
      <c r="J12">
        <f>D12</f>
        <v>104</v>
      </c>
    </row>
    <row r="13" spans="1:10" x14ac:dyDescent="0.25">
      <c r="A13">
        <f t="shared" si="1"/>
        <v>1949</v>
      </c>
      <c r="B13">
        <v>12</v>
      </c>
      <c r="C13" s="1">
        <v>18233</v>
      </c>
      <c r="D13" s="2">
        <v>118</v>
      </c>
      <c r="E13" s="2">
        <f t="shared" si="2"/>
        <v>138.98723561524781</v>
      </c>
      <c r="H13" s="9">
        <f t="shared" si="3"/>
        <v>18233</v>
      </c>
      <c r="I13">
        <f t="shared" si="0"/>
        <v>0.87702466937489465</v>
      </c>
      <c r="J13">
        <f>D13</f>
        <v>118</v>
      </c>
    </row>
    <row r="14" spans="1:10" x14ac:dyDescent="0.25">
      <c r="A14">
        <f t="shared" si="1"/>
        <v>1950</v>
      </c>
      <c r="B14">
        <v>1</v>
      </c>
      <c r="C14" s="1">
        <v>18264</v>
      </c>
      <c r="D14" s="2">
        <v>115</v>
      </c>
      <c r="E14" s="2">
        <f t="shared" si="2"/>
        <v>140.41683387870631</v>
      </c>
      <c r="H14" s="9">
        <f t="shared" si="3"/>
        <v>18264</v>
      </c>
      <c r="I14">
        <f t="shared" si="0"/>
        <v>0.92489369196707139</v>
      </c>
      <c r="J14">
        <f>D14</f>
        <v>115</v>
      </c>
    </row>
    <row r="15" spans="1:10" x14ac:dyDescent="0.25">
      <c r="A15">
        <f t="shared" si="1"/>
        <v>1950</v>
      </c>
      <c r="B15">
        <v>2</v>
      </c>
      <c r="C15" s="1">
        <v>18295</v>
      </c>
      <c r="D15" s="2">
        <v>126</v>
      </c>
      <c r="E15" s="2">
        <f t="shared" si="2"/>
        <v>141.86113673849582</v>
      </c>
      <c r="H15" s="9">
        <f t="shared" si="3"/>
        <v>18295</v>
      </c>
      <c r="I15">
        <f t="shared" si="0"/>
        <v>0.87082746651836052</v>
      </c>
      <c r="J15">
        <f>D15</f>
        <v>126</v>
      </c>
    </row>
    <row r="16" spans="1:10" x14ac:dyDescent="0.25">
      <c r="A16">
        <f t="shared" si="1"/>
        <v>1950</v>
      </c>
      <c r="B16">
        <v>3</v>
      </c>
      <c r="C16" s="1">
        <v>18323</v>
      </c>
      <c r="D16" s="2">
        <v>141</v>
      </c>
      <c r="E16" s="2">
        <f t="shared" si="2"/>
        <v>143.17843304482432</v>
      </c>
      <c r="H16" s="9">
        <f t="shared" si="3"/>
        <v>18323</v>
      </c>
      <c r="I16">
        <f t="shared" si="0"/>
        <v>0.98817461038617438</v>
      </c>
      <c r="J16">
        <f>D16</f>
        <v>141</v>
      </c>
    </row>
    <row r="17" spans="1:10" x14ac:dyDescent="0.25">
      <c r="A17">
        <f t="shared" si="1"/>
        <v>1950</v>
      </c>
      <c r="B17">
        <v>4</v>
      </c>
      <c r="C17" s="1">
        <v>18354</v>
      </c>
      <c r="D17" s="2">
        <v>135</v>
      </c>
      <c r="E17" s="2">
        <f t="shared" si="2"/>
        <v>144.65114122798593</v>
      </c>
      <c r="H17" s="9">
        <f t="shared" si="3"/>
        <v>18354</v>
      </c>
      <c r="I17">
        <f t="shared" si="0"/>
        <v>0.97601437039724492</v>
      </c>
      <c r="J17">
        <f>D17</f>
        <v>135</v>
      </c>
    </row>
    <row r="18" spans="1:10" x14ac:dyDescent="0.25">
      <c r="A18">
        <f t="shared" si="1"/>
        <v>1950</v>
      </c>
      <c r="B18">
        <v>5</v>
      </c>
      <c r="C18" s="1">
        <v>18384</v>
      </c>
      <c r="D18" s="2">
        <v>125</v>
      </c>
      <c r="E18" s="2">
        <f t="shared" si="2"/>
        <v>146.09076403478196</v>
      </c>
      <c r="H18" s="9">
        <f t="shared" si="3"/>
        <v>18384</v>
      </c>
      <c r="I18">
        <f t="shared" si="0"/>
        <v>0.99727421864645849</v>
      </c>
      <c r="J18">
        <f>D18</f>
        <v>125</v>
      </c>
    </row>
    <row r="19" spans="1:10" x14ac:dyDescent="0.25">
      <c r="A19">
        <f t="shared" si="1"/>
        <v>1950</v>
      </c>
      <c r="B19">
        <v>6</v>
      </c>
      <c r="C19" s="1">
        <v>18415</v>
      </c>
      <c r="D19" s="2">
        <v>149</v>
      </c>
      <c r="E19" s="2">
        <f t="shared" si="2"/>
        <v>147.59342794234828</v>
      </c>
      <c r="H19" s="9">
        <f t="shared" si="3"/>
        <v>18415</v>
      </c>
      <c r="I19">
        <f t="shared" si="0"/>
        <v>1.1495179323293354</v>
      </c>
      <c r="J19">
        <f>D19</f>
        <v>149</v>
      </c>
    </row>
    <row r="20" spans="1:10" x14ac:dyDescent="0.25">
      <c r="A20">
        <f t="shared" si="1"/>
        <v>1950</v>
      </c>
      <c r="B20">
        <v>7</v>
      </c>
      <c r="C20" s="1">
        <v>18445</v>
      </c>
      <c r="D20" s="2">
        <v>170</v>
      </c>
      <c r="E20" s="2">
        <f t="shared" si="2"/>
        <v>149.06233349812345</v>
      </c>
      <c r="H20" s="9">
        <f t="shared" si="3"/>
        <v>18445</v>
      </c>
      <c r="I20">
        <f t="shared" si="0"/>
        <v>1.2864192862274395</v>
      </c>
      <c r="J20">
        <f>D20</f>
        <v>170</v>
      </c>
    </row>
    <row r="21" spans="1:10" x14ac:dyDescent="0.25">
      <c r="A21">
        <f t="shared" si="1"/>
        <v>1950</v>
      </c>
      <c r="B21">
        <v>8</v>
      </c>
      <c r="C21" s="1">
        <v>18476</v>
      </c>
      <c r="D21" s="2">
        <v>170</v>
      </c>
      <c r="E21" s="2">
        <f t="shared" si="2"/>
        <v>150.59556244661411</v>
      </c>
      <c r="H21" s="9">
        <f t="shared" si="3"/>
        <v>18476</v>
      </c>
      <c r="I21">
        <f t="shared" si="0"/>
        <v>1.2749712317896906</v>
      </c>
      <c r="J21">
        <f>D21</f>
        <v>170</v>
      </c>
    </row>
    <row r="22" spans="1:10" x14ac:dyDescent="0.25">
      <c r="A22">
        <f t="shared" si="1"/>
        <v>1950</v>
      </c>
      <c r="B22">
        <v>9</v>
      </c>
      <c r="C22" s="1">
        <v>18507</v>
      </c>
      <c r="D22" s="2">
        <v>158</v>
      </c>
      <c r="E22" s="2">
        <f t="shared" si="2"/>
        <v>152.1445619184378</v>
      </c>
      <c r="H22" s="9">
        <f t="shared" si="3"/>
        <v>18507</v>
      </c>
      <c r="I22">
        <f t="shared" si="0"/>
        <v>1.0626881263389816</v>
      </c>
      <c r="J22">
        <f>D22</f>
        <v>158</v>
      </c>
    </row>
    <row r="23" spans="1:10" x14ac:dyDescent="0.25">
      <c r="A23">
        <f t="shared" si="1"/>
        <v>1950</v>
      </c>
      <c r="B23">
        <v>10</v>
      </c>
      <c r="C23" s="1">
        <v>18537</v>
      </c>
      <c r="D23" s="2">
        <v>133</v>
      </c>
      <c r="E23" s="2">
        <f t="shared" si="2"/>
        <v>153.6587620789644</v>
      </c>
      <c r="H23" s="9">
        <f t="shared" si="3"/>
        <v>18537</v>
      </c>
      <c r="I23">
        <f t="shared" si="0"/>
        <v>0.92411558558163098</v>
      </c>
      <c r="J23">
        <f>D23</f>
        <v>133</v>
      </c>
    </row>
    <row r="24" spans="1:10" x14ac:dyDescent="0.25">
      <c r="A24">
        <f t="shared" si="1"/>
        <v>1950</v>
      </c>
      <c r="B24">
        <v>11</v>
      </c>
      <c r="C24" s="1">
        <v>18568</v>
      </c>
      <c r="D24" s="2">
        <v>114</v>
      </c>
      <c r="E24" s="2">
        <f t="shared" si="2"/>
        <v>155.23926908351677</v>
      </c>
      <c r="H24" s="9">
        <f t="shared" si="3"/>
        <v>18568</v>
      </c>
      <c r="I24">
        <f t="shared" si="0"/>
        <v>0.79853334537316378</v>
      </c>
      <c r="J24">
        <f>D24</f>
        <v>114</v>
      </c>
    </row>
    <row r="25" spans="1:10" x14ac:dyDescent="0.25">
      <c r="A25">
        <f t="shared" si="1"/>
        <v>1950</v>
      </c>
      <c r="B25">
        <v>12</v>
      </c>
      <c r="C25" s="1">
        <v>18598</v>
      </c>
      <c r="D25" s="2">
        <v>140</v>
      </c>
      <c r="E25" s="2">
        <f t="shared" si="2"/>
        <v>156.7842689389326</v>
      </c>
      <c r="H25" s="9">
        <f t="shared" si="3"/>
        <v>18598</v>
      </c>
      <c r="I25">
        <f t="shared" si="0"/>
        <v>0.87702466937489465</v>
      </c>
      <c r="J25">
        <f>D25</f>
        <v>140</v>
      </c>
    </row>
    <row r="26" spans="1:10" x14ac:dyDescent="0.25">
      <c r="A26">
        <f t="shared" si="1"/>
        <v>1951</v>
      </c>
      <c r="B26">
        <v>1</v>
      </c>
      <c r="C26" s="1">
        <v>18629</v>
      </c>
      <c r="D26" s="2">
        <v>145</v>
      </c>
      <c r="E26" s="2">
        <f t="shared" si="2"/>
        <v>158.39692435739983</v>
      </c>
      <c r="H26" s="9">
        <f t="shared" si="3"/>
        <v>18629</v>
      </c>
      <c r="I26">
        <f t="shared" si="0"/>
        <v>0.92489369196707139</v>
      </c>
      <c r="J26">
        <f>D26</f>
        <v>145</v>
      </c>
    </row>
    <row r="27" spans="1:10" x14ac:dyDescent="0.25">
      <c r="A27">
        <f t="shared" si="1"/>
        <v>1951</v>
      </c>
      <c r="B27">
        <v>2</v>
      </c>
      <c r="C27" s="1">
        <v>18660</v>
      </c>
      <c r="D27" s="2">
        <v>150</v>
      </c>
      <c r="E27" s="2">
        <f t="shared" si="2"/>
        <v>160.0261672659023</v>
      </c>
      <c r="H27" s="9">
        <f t="shared" si="3"/>
        <v>18660</v>
      </c>
      <c r="I27">
        <f t="shared" si="0"/>
        <v>0.87082746651836052</v>
      </c>
      <c r="J27">
        <f>D27</f>
        <v>150</v>
      </c>
    </row>
    <row r="28" spans="1:10" x14ac:dyDescent="0.25">
      <c r="A28">
        <f t="shared" si="1"/>
        <v>1951</v>
      </c>
      <c r="B28">
        <v>3</v>
      </c>
      <c r="C28" s="1">
        <v>18688</v>
      </c>
      <c r="D28" s="2">
        <v>178</v>
      </c>
      <c r="E28" s="2">
        <f t="shared" si="2"/>
        <v>161.51214068964447</v>
      </c>
      <c r="H28" s="9">
        <f t="shared" si="3"/>
        <v>18688</v>
      </c>
      <c r="I28">
        <f t="shared" si="0"/>
        <v>0.98817461038617438</v>
      </c>
      <c r="J28">
        <f>D28</f>
        <v>178</v>
      </c>
    </row>
    <row r="29" spans="1:10" x14ac:dyDescent="0.25">
      <c r="A29">
        <f t="shared" si="1"/>
        <v>1951</v>
      </c>
      <c r="B29">
        <v>4</v>
      </c>
      <c r="C29" s="1">
        <v>18719</v>
      </c>
      <c r="D29" s="2">
        <v>163</v>
      </c>
      <c r="E29" s="2">
        <f t="shared" si="2"/>
        <v>163.17342616550346</v>
      </c>
      <c r="H29" s="9">
        <f t="shared" si="3"/>
        <v>18719</v>
      </c>
      <c r="I29">
        <f t="shared" si="0"/>
        <v>0.97601437039724492</v>
      </c>
      <c r="J29">
        <f>D29</f>
        <v>163</v>
      </c>
    </row>
    <row r="30" spans="1:10" x14ac:dyDescent="0.25">
      <c r="A30">
        <f t="shared" si="1"/>
        <v>1951</v>
      </c>
      <c r="B30">
        <v>5</v>
      </c>
      <c r="C30" s="1">
        <v>18749</v>
      </c>
      <c r="D30" s="2">
        <v>172</v>
      </c>
      <c r="E30" s="2">
        <f t="shared" si="2"/>
        <v>164.79738974972892</v>
      </c>
      <c r="H30" s="9">
        <f t="shared" si="3"/>
        <v>18749</v>
      </c>
      <c r="I30">
        <f t="shared" si="0"/>
        <v>0.99727421864645849</v>
      </c>
      <c r="J30">
        <f>D30</f>
        <v>172</v>
      </c>
    </row>
    <row r="31" spans="1:10" x14ac:dyDescent="0.25">
      <c r="A31">
        <f t="shared" si="1"/>
        <v>1951</v>
      </c>
      <c r="B31">
        <v>6</v>
      </c>
      <c r="C31" s="1">
        <v>18780</v>
      </c>
      <c r="D31" s="2">
        <v>178</v>
      </c>
      <c r="E31" s="2">
        <f t="shared" si="2"/>
        <v>166.49246671968098</v>
      </c>
      <c r="H31" s="9">
        <f t="shared" si="3"/>
        <v>18780</v>
      </c>
      <c r="I31">
        <f t="shared" si="0"/>
        <v>1.1495179323293354</v>
      </c>
      <c r="J31">
        <f>D31</f>
        <v>178</v>
      </c>
    </row>
    <row r="32" spans="1:10" x14ac:dyDescent="0.25">
      <c r="A32">
        <f t="shared" si="1"/>
        <v>1951</v>
      </c>
      <c r="B32">
        <v>7</v>
      </c>
      <c r="C32" s="1">
        <v>18810</v>
      </c>
      <c r="D32" s="2">
        <v>199</v>
      </c>
      <c r="E32" s="2">
        <f t="shared" si="2"/>
        <v>168.14946264943728</v>
      </c>
      <c r="H32" s="9">
        <f t="shared" si="3"/>
        <v>18810</v>
      </c>
      <c r="I32">
        <f t="shared" si="0"/>
        <v>1.2864192862274395</v>
      </c>
      <c r="J32">
        <f>D32</f>
        <v>199</v>
      </c>
    </row>
    <row r="33" spans="1:10" x14ac:dyDescent="0.25">
      <c r="A33">
        <f t="shared" si="1"/>
        <v>1951</v>
      </c>
      <c r="B33">
        <v>8</v>
      </c>
      <c r="C33" s="1">
        <v>18841</v>
      </c>
      <c r="D33" s="2">
        <v>199</v>
      </c>
      <c r="E33" s="2">
        <f t="shared" si="2"/>
        <v>169.87901845174537</v>
      </c>
      <c r="H33" s="9">
        <f t="shared" si="3"/>
        <v>18841</v>
      </c>
      <c r="I33">
        <f t="shared" si="0"/>
        <v>1.2749712317896906</v>
      </c>
      <c r="J33">
        <f>D33</f>
        <v>199</v>
      </c>
    </row>
    <row r="34" spans="1:10" x14ac:dyDescent="0.25">
      <c r="A34">
        <f t="shared" si="1"/>
        <v>1951</v>
      </c>
      <c r="B34">
        <v>9</v>
      </c>
      <c r="C34" s="1">
        <v>18872</v>
      </c>
      <c r="D34" s="2">
        <v>184</v>
      </c>
      <c r="E34" s="2">
        <f t="shared" si="2"/>
        <v>171.62636416087918</v>
      </c>
      <c r="H34" s="9">
        <f t="shared" si="3"/>
        <v>18872</v>
      </c>
      <c r="I34">
        <f t="shared" si="0"/>
        <v>1.0626881263389816</v>
      </c>
      <c r="J34">
        <f>D34</f>
        <v>184</v>
      </c>
    </row>
    <row r="35" spans="1:10" x14ac:dyDescent="0.25">
      <c r="A35">
        <f t="shared" si="1"/>
        <v>1951</v>
      </c>
      <c r="B35">
        <v>10</v>
      </c>
      <c r="C35" s="1">
        <v>18902</v>
      </c>
      <c r="D35" s="2">
        <v>162</v>
      </c>
      <c r="E35" s="2">
        <f t="shared" si="2"/>
        <v>173.33445457755994</v>
      </c>
      <c r="H35" s="9">
        <f t="shared" si="3"/>
        <v>18902</v>
      </c>
      <c r="I35">
        <f t="shared" si="0"/>
        <v>0.92411558558163098</v>
      </c>
      <c r="J35">
        <f>D35</f>
        <v>162</v>
      </c>
    </row>
    <row r="36" spans="1:10" x14ac:dyDescent="0.25">
      <c r="A36">
        <f t="shared" si="1"/>
        <v>1951</v>
      </c>
      <c r="B36">
        <v>11</v>
      </c>
      <c r="C36" s="1">
        <v>18933</v>
      </c>
      <c r="D36" s="2">
        <v>146</v>
      </c>
      <c r="E36" s="2">
        <f t="shared" si="2"/>
        <v>175.11734229501619</v>
      </c>
      <c r="H36" s="9">
        <f t="shared" si="3"/>
        <v>18933</v>
      </c>
      <c r="I36">
        <f t="shared" si="0"/>
        <v>0.79853334537316378</v>
      </c>
      <c r="J36">
        <f>D36</f>
        <v>146</v>
      </c>
    </row>
    <row r="37" spans="1:10" x14ac:dyDescent="0.25">
      <c r="A37">
        <f t="shared" si="1"/>
        <v>1951</v>
      </c>
      <c r="B37">
        <v>12</v>
      </c>
      <c r="C37" s="1">
        <v>18963</v>
      </c>
      <c r="D37" s="2">
        <v>166</v>
      </c>
      <c r="E37" s="2">
        <f t="shared" si="2"/>
        <v>176.86017624498186</v>
      </c>
      <c r="H37" s="9">
        <f t="shared" si="3"/>
        <v>18963</v>
      </c>
      <c r="I37">
        <f t="shared" si="0"/>
        <v>0.87702466937489465</v>
      </c>
      <c r="J37">
        <f>D37</f>
        <v>166</v>
      </c>
    </row>
    <row r="38" spans="1:10" x14ac:dyDescent="0.25">
      <c r="A38">
        <f t="shared" si="1"/>
        <v>1952</v>
      </c>
      <c r="B38">
        <v>1</v>
      </c>
      <c r="C38" s="1">
        <v>18994</v>
      </c>
      <c r="D38" s="2">
        <v>171</v>
      </c>
      <c r="E38" s="2">
        <f t="shared" si="2"/>
        <v>178.67932891548111</v>
      </c>
      <c r="H38" s="9">
        <f t="shared" si="3"/>
        <v>18994</v>
      </c>
      <c r="I38">
        <f t="shared" si="0"/>
        <v>0.92489369196707139</v>
      </c>
      <c r="J38">
        <f>D38</f>
        <v>171</v>
      </c>
    </row>
    <row r="39" spans="1:10" x14ac:dyDescent="0.25">
      <c r="A39">
        <f t="shared" si="1"/>
        <v>1952</v>
      </c>
      <c r="B39">
        <v>2</v>
      </c>
      <c r="C39" s="1">
        <v>19025</v>
      </c>
      <c r="D39" s="2">
        <v>180</v>
      </c>
      <c r="E39" s="2">
        <f t="shared" si="2"/>
        <v>180.51719307043581</v>
      </c>
      <c r="H39" s="9">
        <f t="shared" si="3"/>
        <v>19025</v>
      </c>
      <c r="I39">
        <f t="shared" si="0"/>
        <v>0.87082746651836052</v>
      </c>
      <c r="J39">
        <f>D39</f>
        <v>180</v>
      </c>
    </row>
    <row r="40" spans="1:10" x14ac:dyDescent="0.25">
      <c r="A40">
        <f t="shared" si="1"/>
        <v>1952</v>
      </c>
      <c r="B40">
        <v>3</v>
      </c>
      <c r="C40" s="1">
        <v>19054</v>
      </c>
      <c r="D40" s="2">
        <v>193</v>
      </c>
      <c r="E40" s="2">
        <f t="shared" si="2"/>
        <v>182.25359544460918</v>
      </c>
      <c r="H40" s="9">
        <f t="shared" si="3"/>
        <v>19054</v>
      </c>
      <c r="I40">
        <f t="shared" si="0"/>
        <v>0.98817461038617438</v>
      </c>
      <c r="J40">
        <f>D40</f>
        <v>193</v>
      </c>
    </row>
    <row r="41" spans="1:10" x14ac:dyDescent="0.25">
      <c r="A41">
        <f t="shared" si="1"/>
        <v>1952</v>
      </c>
      <c r="B41">
        <v>4</v>
      </c>
      <c r="C41" s="1">
        <v>19085</v>
      </c>
      <c r="D41" s="2">
        <v>181</v>
      </c>
      <c r="E41" s="2">
        <f t="shared" si="2"/>
        <v>184.12822387651744</v>
      </c>
      <c r="H41" s="9">
        <f t="shared" si="3"/>
        <v>19085</v>
      </c>
      <c r="I41">
        <f t="shared" si="0"/>
        <v>0.97601437039724492</v>
      </c>
      <c r="J41">
        <f>D41</f>
        <v>181</v>
      </c>
    </row>
    <row r="42" spans="1:10" x14ac:dyDescent="0.25">
      <c r="A42">
        <f t="shared" si="1"/>
        <v>1952</v>
      </c>
      <c r="B42">
        <v>5</v>
      </c>
      <c r="C42" s="1">
        <v>19115</v>
      </c>
      <c r="D42" s="2">
        <v>183</v>
      </c>
      <c r="E42" s="2">
        <f t="shared" si="2"/>
        <v>185.96073752429911</v>
      </c>
      <c r="H42" s="9">
        <f t="shared" si="3"/>
        <v>19115</v>
      </c>
      <c r="I42">
        <f t="shared" si="0"/>
        <v>0.99727421864645849</v>
      </c>
      <c r="J42">
        <f>D42</f>
        <v>183</v>
      </c>
    </row>
    <row r="43" spans="1:10" x14ac:dyDescent="0.25">
      <c r="A43">
        <f t="shared" si="1"/>
        <v>1952</v>
      </c>
      <c r="B43">
        <v>6</v>
      </c>
      <c r="C43" s="1">
        <v>19146</v>
      </c>
      <c r="D43" s="2">
        <v>218</v>
      </c>
      <c r="E43" s="2">
        <f t="shared" si="2"/>
        <v>187.87349696770681</v>
      </c>
      <c r="H43" s="9">
        <f t="shared" si="3"/>
        <v>19146</v>
      </c>
      <c r="I43">
        <f t="shared" si="0"/>
        <v>1.1495179323293354</v>
      </c>
      <c r="J43">
        <f>D43</f>
        <v>218</v>
      </c>
    </row>
    <row r="44" spans="1:10" x14ac:dyDescent="0.25">
      <c r="A44">
        <f t="shared" si="1"/>
        <v>1952</v>
      </c>
      <c r="B44">
        <v>7</v>
      </c>
      <c r="C44" s="1">
        <v>19176</v>
      </c>
      <c r="D44" s="2">
        <v>230</v>
      </c>
      <c r="E44" s="2">
        <f t="shared" si="2"/>
        <v>189.74328498825861</v>
      </c>
      <c r="H44" s="9">
        <f t="shared" si="3"/>
        <v>19176</v>
      </c>
      <c r="I44">
        <f t="shared" si="0"/>
        <v>1.2864192862274395</v>
      </c>
      <c r="J44">
        <f>D44</f>
        <v>230</v>
      </c>
    </row>
    <row r="45" spans="1:10" x14ac:dyDescent="0.25">
      <c r="A45">
        <f t="shared" si="1"/>
        <v>1952</v>
      </c>
      <c r="B45">
        <v>8</v>
      </c>
      <c r="C45" s="1">
        <v>19207</v>
      </c>
      <c r="D45" s="2">
        <v>242</v>
      </c>
      <c r="E45" s="2">
        <f t="shared" si="2"/>
        <v>191.69495104968769</v>
      </c>
      <c r="H45" s="9">
        <f t="shared" si="3"/>
        <v>19207</v>
      </c>
      <c r="I45">
        <f t="shared" si="0"/>
        <v>1.2749712317896906</v>
      </c>
      <c r="J45">
        <f>D45</f>
        <v>242</v>
      </c>
    </row>
    <row r="46" spans="1:10" x14ac:dyDescent="0.25">
      <c r="A46">
        <f t="shared" si="1"/>
        <v>1952</v>
      </c>
      <c r="B46">
        <v>9</v>
      </c>
      <c r="C46" s="1">
        <v>19238</v>
      </c>
      <c r="D46" s="2">
        <v>209</v>
      </c>
      <c r="E46" s="2">
        <f t="shared" si="2"/>
        <v>193.66669160500786</v>
      </c>
      <c r="H46" s="9">
        <f t="shared" si="3"/>
        <v>19238</v>
      </c>
      <c r="I46">
        <f t="shared" si="0"/>
        <v>1.0626881263389816</v>
      </c>
      <c r="J46">
        <f>D46</f>
        <v>209</v>
      </c>
    </row>
    <row r="47" spans="1:10" x14ac:dyDescent="0.25">
      <c r="A47">
        <f t="shared" si="1"/>
        <v>1952</v>
      </c>
      <c r="B47">
        <v>10</v>
      </c>
      <c r="C47" s="1">
        <v>19268</v>
      </c>
      <c r="D47" s="2">
        <v>191</v>
      </c>
      <c r="E47" s="2">
        <f t="shared" si="2"/>
        <v>195.59413568726271</v>
      </c>
      <c r="H47" s="9">
        <f t="shared" si="3"/>
        <v>19268</v>
      </c>
      <c r="I47">
        <f t="shared" si="0"/>
        <v>0.92411558558163098</v>
      </c>
      <c r="J47">
        <f>D47</f>
        <v>191</v>
      </c>
    </row>
    <row r="48" spans="1:10" x14ac:dyDescent="0.25">
      <c r="A48">
        <f t="shared" si="1"/>
        <v>1952</v>
      </c>
      <c r="B48">
        <v>11</v>
      </c>
      <c r="C48" s="1">
        <v>19299</v>
      </c>
      <c r="D48" s="2">
        <v>172</v>
      </c>
      <c r="E48" s="2">
        <f t="shared" si="2"/>
        <v>197.60598257006023</v>
      </c>
      <c r="H48" s="9">
        <f t="shared" si="3"/>
        <v>19299</v>
      </c>
      <c r="I48">
        <f t="shared" si="0"/>
        <v>0.79853334537316378</v>
      </c>
      <c r="J48">
        <f>D48</f>
        <v>172</v>
      </c>
    </row>
    <row r="49" spans="1:10" x14ac:dyDescent="0.25">
      <c r="A49">
        <f t="shared" si="1"/>
        <v>1952</v>
      </c>
      <c r="B49">
        <v>12</v>
      </c>
      <c r="C49" s="1">
        <v>19329</v>
      </c>
      <c r="D49" s="2">
        <v>194</v>
      </c>
      <c r="E49" s="2">
        <f t="shared" si="2"/>
        <v>199.57263196426598</v>
      </c>
      <c r="H49" s="9">
        <f t="shared" si="3"/>
        <v>19329</v>
      </c>
      <c r="I49">
        <f t="shared" si="0"/>
        <v>0.87702466937489465</v>
      </c>
      <c r="J49">
        <f>D49</f>
        <v>194</v>
      </c>
    </row>
    <row r="50" spans="1:10" x14ac:dyDescent="0.25">
      <c r="A50">
        <f t="shared" si="1"/>
        <v>1953</v>
      </c>
      <c r="B50">
        <v>1</v>
      </c>
      <c r="C50" s="1">
        <v>19360</v>
      </c>
      <c r="D50" s="2">
        <v>196</v>
      </c>
      <c r="E50" s="2">
        <f t="shared" si="2"/>
        <v>201.62540096011656</v>
      </c>
      <c r="H50" s="9">
        <f t="shared" si="3"/>
        <v>19360</v>
      </c>
      <c r="I50">
        <f t="shared" si="0"/>
        <v>0.92489369196707139</v>
      </c>
      <c r="J50">
        <f>D50</f>
        <v>196</v>
      </c>
    </row>
    <row r="51" spans="1:10" x14ac:dyDescent="0.25">
      <c r="A51">
        <f t="shared" si="1"/>
        <v>1953</v>
      </c>
      <c r="B51">
        <v>2</v>
      </c>
      <c r="C51" s="1">
        <v>19391</v>
      </c>
      <c r="D51" s="2">
        <v>196</v>
      </c>
      <c r="E51" s="2">
        <f t="shared" si="2"/>
        <v>203.69928437686184</v>
      </c>
      <c r="H51" s="9">
        <f t="shared" si="3"/>
        <v>19391</v>
      </c>
      <c r="I51">
        <f t="shared" si="0"/>
        <v>0.87082746651836052</v>
      </c>
      <c r="J51">
        <f>D51</f>
        <v>196</v>
      </c>
    </row>
    <row r="52" spans="1:10" x14ac:dyDescent="0.25">
      <c r="A52">
        <f t="shared" si="1"/>
        <v>1953</v>
      </c>
      <c r="B52">
        <v>3</v>
      </c>
      <c r="C52" s="1">
        <v>19419</v>
      </c>
      <c r="D52" s="2">
        <v>236</v>
      </c>
      <c r="E52" s="2">
        <f t="shared" si="2"/>
        <v>205.59079829730933</v>
      </c>
      <c r="H52" s="9">
        <f t="shared" si="3"/>
        <v>19419</v>
      </c>
      <c r="I52">
        <f t="shared" si="0"/>
        <v>0.98817461038617438</v>
      </c>
      <c r="J52">
        <f>D52</f>
        <v>236</v>
      </c>
    </row>
    <row r="53" spans="1:10" x14ac:dyDescent="0.25">
      <c r="A53">
        <f t="shared" si="1"/>
        <v>1953</v>
      </c>
      <c r="B53">
        <v>4</v>
      </c>
      <c r="C53" s="1">
        <v>19450</v>
      </c>
      <c r="D53" s="2">
        <v>235</v>
      </c>
      <c r="E53" s="2">
        <f t="shared" si="2"/>
        <v>207.70546909371618</v>
      </c>
      <c r="H53" s="9">
        <f t="shared" si="3"/>
        <v>19450</v>
      </c>
      <c r="I53">
        <f t="shared" si="0"/>
        <v>0.97601437039724492</v>
      </c>
      <c r="J53">
        <f>D53</f>
        <v>235</v>
      </c>
    </row>
    <row r="54" spans="1:10" x14ac:dyDescent="0.25">
      <c r="A54">
        <f t="shared" si="1"/>
        <v>1953</v>
      </c>
      <c r="B54">
        <v>5</v>
      </c>
      <c r="C54" s="1">
        <v>19480</v>
      </c>
      <c r="D54" s="2">
        <v>229</v>
      </c>
      <c r="E54" s="2">
        <f t="shared" si="2"/>
        <v>209.77263239339794</v>
      </c>
      <c r="H54" s="9">
        <f t="shared" si="3"/>
        <v>19480</v>
      </c>
      <c r="I54">
        <f t="shared" si="0"/>
        <v>0.99727421864645849</v>
      </c>
      <c r="J54">
        <f>D54</f>
        <v>229</v>
      </c>
    </row>
    <row r="55" spans="1:10" x14ac:dyDescent="0.25">
      <c r="A55">
        <f t="shared" si="1"/>
        <v>1953</v>
      </c>
      <c r="B55">
        <v>6</v>
      </c>
      <c r="C55" s="1">
        <v>19511</v>
      </c>
      <c r="D55" s="2">
        <v>243</v>
      </c>
      <c r="E55" s="2">
        <f t="shared" si="2"/>
        <v>211.93031679990628</v>
      </c>
      <c r="H55" s="9">
        <f t="shared" si="3"/>
        <v>19511</v>
      </c>
      <c r="I55">
        <f t="shared" si="0"/>
        <v>1.1495179323293354</v>
      </c>
      <c r="J55">
        <f>D55</f>
        <v>243</v>
      </c>
    </row>
    <row r="56" spans="1:10" x14ac:dyDescent="0.25">
      <c r="A56">
        <f t="shared" si="1"/>
        <v>1953</v>
      </c>
      <c r="B56">
        <v>7</v>
      </c>
      <c r="C56" s="1">
        <v>19541</v>
      </c>
      <c r="D56" s="2">
        <v>264</v>
      </c>
      <c r="E56" s="2">
        <f t="shared" si="2"/>
        <v>214.03952738011026</v>
      </c>
      <c r="H56" s="9">
        <f t="shared" si="3"/>
        <v>19541</v>
      </c>
      <c r="I56">
        <f t="shared" si="0"/>
        <v>1.2864192862274395</v>
      </c>
      <c r="J56">
        <f>D56</f>
        <v>264</v>
      </c>
    </row>
    <row r="57" spans="1:10" x14ac:dyDescent="0.25">
      <c r="A57">
        <f t="shared" si="1"/>
        <v>1953</v>
      </c>
      <c r="B57">
        <v>8</v>
      </c>
      <c r="C57" s="1">
        <v>19572</v>
      </c>
      <c r="D57" s="2">
        <v>272</v>
      </c>
      <c r="E57" s="2">
        <f t="shared" si="2"/>
        <v>216.2411003180824</v>
      </c>
      <c r="H57" s="9">
        <f t="shared" si="3"/>
        <v>19572</v>
      </c>
      <c r="I57">
        <f t="shared" si="0"/>
        <v>1.2749712317896906</v>
      </c>
      <c r="J57">
        <f>D57</f>
        <v>272</v>
      </c>
    </row>
    <row r="58" spans="1:10" x14ac:dyDescent="0.25">
      <c r="A58">
        <f t="shared" si="1"/>
        <v>1953</v>
      </c>
      <c r="B58">
        <v>9</v>
      </c>
      <c r="C58" s="1">
        <v>19603</v>
      </c>
      <c r="D58" s="2">
        <v>237</v>
      </c>
      <c r="E58" s="2">
        <f t="shared" si="2"/>
        <v>218.46531824812948</v>
      </c>
      <c r="H58" s="9">
        <f t="shared" si="3"/>
        <v>19603</v>
      </c>
      <c r="I58">
        <f t="shared" si="0"/>
        <v>1.0626881263389816</v>
      </c>
      <c r="J58">
        <f>D58</f>
        <v>237</v>
      </c>
    </row>
    <row r="59" spans="1:10" x14ac:dyDescent="0.25">
      <c r="A59">
        <f t="shared" si="1"/>
        <v>1953</v>
      </c>
      <c r="B59">
        <v>10</v>
      </c>
      <c r="C59" s="1">
        <v>19633</v>
      </c>
      <c r="D59" s="2">
        <v>211</v>
      </c>
      <c r="E59" s="2">
        <f t="shared" si="2"/>
        <v>220.63956763167397</v>
      </c>
      <c r="H59" s="9">
        <f t="shared" si="3"/>
        <v>19633</v>
      </c>
      <c r="I59">
        <f t="shared" si="0"/>
        <v>0.92411558558163098</v>
      </c>
      <c r="J59">
        <f>D59</f>
        <v>211</v>
      </c>
    </row>
    <row r="60" spans="1:10" x14ac:dyDescent="0.25">
      <c r="A60">
        <f t="shared" si="1"/>
        <v>1953</v>
      </c>
      <c r="B60">
        <v>11</v>
      </c>
      <c r="C60" s="1">
        <v>19664</v>
      </c>
      <c r="D60" s="2">
        <v>180</v>
      </c>
      <c r="E60" s="2">
        <f t="shared" si="2"/>
        <v>222.90902742300082</v>
      </c>
      <c r="H60" s="9">
        <f t="shared" si="3"/>
        <v>19664</v>
      </c>
      <c r="I60">
        <f t="shared" si="0"/>
        <v>0.79853334537316378</v>
      </c>
      <c r="J60">
        <f>D60</f>
        <v>180</v>
      </c>
    </row>
    <row r="61" spans="1:10" x14ac:dyDescent="0.25">
      <c r="A61">
        <f t="shared" si="1"/>
        <v>1953</v>
      </c>
      <c r="B61">
        <v>12</v>
      </c>
      <c r="C61" s="1">
        <v>19694</v>
      </c>
      <c r="D61" s="2">
        <v>201</v>
      </c>
      <c r="E61" s="2">
        <f t="shared" si="2"/>
        <v>225.12750227908984</v>
      </c>
      <c r="H61" s="9">
        <f t="shared" si="3"/>
        <v>19694</v>
      </c>
      <c r="I61">
        <f t="shared" si="0"/>
        <v>0.87702466937489465</v>
      </c>
      <c r="J61">
        <f>D61</f>
        <v>201</v>
      </c>
    </row>
    <row r="62" spans="1:10" x14ac:dyDescent="0.25">
      <c r="A62">
        <f t="shared" si="1"/>
        <v>1954</v>
      </c>
      <c r="B62">
        <v>1</v>
      </c>
      <c r="C62" s="1">
        <v>19725</v>
      </c>
      <c r="D62" s="2">
        <v>204</v>
      </c>
      <c r="E62" s="2">
        <f t="shared" si="2"/>
        <v>227.44312417695878</v>
      </c>
      <c r="H62" s="9">
        <f t="shared" si="3"/>
        <v>19725</v>
      </c>
      <c r="I62">
        <f t="shared" si="0"/>
        <v>0.92489369196707139</v>
      </c>
      <c r="J62">
        <f>D62</f>
        <v>204</v>
      </c>
    </row>
    <row r="63" spans="1:10" x14ac:dyDescent="0.25">
      <c r="A63">
        <f t="shared" si="1"/>
        <v>1954</v>
      </c>
      <c r="B63">
        <v>2</v>
      </c>
      <c r="C63" s="1">
        <v>19756</v>
      </c>
      <c r="D63" s="2">
        <v>188</v>
      </c>
      <c r="E63" s="2">
        <f t="shared" si="2"/>
        <v>229.7825641544475</v>
      </c>
      <c r="H63" s="9">
        <f t="shared" si="3"/>
        <v>19756</v>
      </c>
      <c r="I63">
        <f t="shared" si="0"/>
        <v>0.87082746651836052</v>
      </c>
      <c r="J63">
        <f>D63</f>
        <v>188</v>
      </c>
    </row>
    <row r="64" spans="1:10" x14ac:dyDescent="0.25">
      <c r="A64">
        <f t="shared" si="1"/>
        <v>1954</v>
      </c>
      <c r="B64">
        <v>3</v>
      </c>
      <c r="C64" s="1">
        <v>19784</v>
      </c>
      <c r="D64" s="2">
        <v>235</v>
      </c>
      <c r="E64" s="2">
        <f t="shared" si="2"/>
        <v>231.91628259191702</v>
      </c>
      <c r="H64" s="9">
        <f t="shared" si="3"/>
        <v>19784</v>
      </c>
      <c r="I64">
        <f t="shared" si="0"/>
        <v>0.98817461038617438</v>
      </c>
      <c r="J64">
        <f>D64</f>
        <v>235</v>
      </c>
    </row>
    <row r="65" spans="1:10" x14ac:dyDescent="0.25">
      <c r="A65">
        <f t="shared" si="1"/>
        <v>1954</v>
      </c>
      <c r="B65">
        <v>4</v>
      </c>
      <c r="C65" s="1">
        <v>19815</v>
      </c>
      <c r="D65" s="2">
        <v>227</v>
      </c>
      <c r="E65" s="2">
        <f t="shared" si="2"/>
        <v>234.3017326902195</v>
      </c>
      <c r="H65" s="9">
        <f t="shared" si="3"/>
        <v>19815</v>
      </c>
      <c r="I65">
        <f t="shared" si="0"/>
        <v>0.97601437039724492</v>
      </c>
      <c r="J65">
        <f>D65</f>
        <v>227</v>
      </c>
    </row>
    <row r="66" spans="1:10" x14ac:dyDescent="0.25">
      <c r="A66">
        <f t="shared" si="1"/>
        <v>1954</v>
      </c>
      <c r="B66">
        <v>5</v>
      </c>
      <c r="C66" s="1">
        <v>19845</v>
      </c>
      <c r="D66" s="2">
        <v>234</v>
      </c>
      <c r="E66" s="2">
        <f t="shared" si="2"/>
        <v>236.63359205329937</v>
      </c>
      <c r="H66" s="9">
        <f t="shared" si="3"/>
        <v>19845</v>
      </c>
      <c r="I66">
        <f t="shared" ref="I66:I129" si="4">I78</f>
        <v>0.99727421864645849</v>
      </c>
      <c r="J66">
        <f>D66</f>
        <v>234</v>
      </c>
    </row>
    <row r="67" spans="1:10" x14ac:dyDescent="0.25">
      <c r="A67">
        <f t="shared" ref="A67:A130" si="5">YEAR(C67)</f>
        <v>1954</v>
      </c>
      <c r="B67">
        <v>6</v>
      </c>
      <c r="C67" s="1">
        <v>19876</v>
      </c>
      <c r="D67" s="2">
        <v>264</v>
      </c>
      <c r="E67" s="2">
        <f t="shared" ref="E67:E130" si="6">GROWTH($D$2:$D$145,$C$2:$C$145,C67,TRUE)</f>
        <v>239.06756356714268</v>
      </c>
      <c r="H67" s="9">
        <f t="shared" ref="H67:H130" si="7">C67</f>
        <v>19876</v>
      </c>
      <c r="I67">
        <f t="shared" si="4"/>
        <v>1.1495179323293354</v>
      </c>
      <c r="J67">
        <f>D67</f>
        <v>264</v>
      </c>
    </row>
    <row r="68" spans="1:10" x14ac:dyDescent="0.25">
      <c r="A68">
        <f t="shared" si="5"/>
        <v>1954</v>
      </c>
      <c r="B68">
        <v>7</v>
      </c>
      <c r="C68" s="1">
        <v>19906</v>
      </c>
      <c r="D68" s="2">
        <v>302</v>
      </c>
      <c r="E68" s="2">
        <f t="shared" si="6"/>
        <v>241.44685427964365</v>
      </c>
      <c r="H68" s="9">
        <f t="shared" si="7"/>
        <v>19906</v>
      </c>
      <c r="I68">
        <f t="shared" si="4"/>
        <v>1.2864192862274395</v>
      </c>
      <c r="J68">
        <f>D68</f>
        <v>302</v>
      </c>
    </row>
    <row r="69" spans="1:10" x14ac:dyDescent="0.25">
      <c r="A69">
        <f t="shared" si="5"/>
        <v>1954</v>
      </c>
      <c r="B69">
        <v>8</v>
      </c>
      <c r="C69" s="1">
        <v>19937</v>
      </c>
      <c r="D69" s="2">
        <v>293</v>
      </c>
      <c r="E69" s="2">
        <f t="shared" si="6"/>
        <v>243.93033416229432</v>
      </c>
      <c r="H69" s="9">
        <f t="shared" si="7"/>
        <v>19937</v>
      </c>
      <c r="I69">
        <f t="shared" si="4"/>
        <v>1.2749712317896906</v>
      </c>
      <c r="J69">
        <f>D69</f>
        <v>293</v>
      </c>
    </row>
    <row r="70" spans="1:10" x14ac:dyDescent="0.25">
      <c r="A70">
        <f t="shared" si="5"/>
        <v>1954</v>
      </c>
      <c r="B70">
        <v>9</v>
      </c>
      <c r="C70" s="1">
        <v>19968</v>
      </c>
      <c r="D70" s="2">
        <v>259</v>
      </c>
      <c r="E70" s="2">
        <f t="shared" si="6"/>
        <v>246.4393586822772</v>
      </c>
      <c r="H70" s="9">
        <f t="shared" si="7"/>
        <v>19968</v>
      </c>
      <c r="I70">
        <f t="shared" si="4"/>
        <v>1.0626881263389816</v>
      </c>
      <c r="J70">
        <f>D70</f>
        <v>259</v>
      </c>
    </row>
    <row r="71" spans="1:10" x14ac:dyDescent="0.25">
      <c r="A71">
        <f t="shared" si="5"/>
        <v>1954</v>
      </c>
      <c r="B71">
        <v>10</v>
      </c>
      <c r="C71" s="1">
        <v>19998</v>
      </c>
      <c r="D71" s="2">
        <v>229</v>
      </c>
      <c r="E71" s="2">
        <f t="shared" si="6"/>
        <v>248.89201628483275</v>
      </c>
      <c r="H71" s="9">
        <f t="shared" si="7"/>
        <v>19998</v>
      </c>
      <c r="I71">
        <f t="shared" si="4"/>
        <v>0.92411558558163098</v>
      </c>
      <c r="J71">
        <f>D71</f>
        <v>229</v>
      </c>
    </row>
    <row r="72" spans="1:10" x14ac:dyDescent="0.25">
      <c r="A72">
        <f t="shared" si="5"/>
        <v>1954</v>
      </c>
      <c r="B72">
        <v>11</v>
      </c>
      <c r="C72" s="1">
        <v>20029</v>
      </c>
      <c r="D72" s="2">
        <v>203</v>
      </c>
      <c r="E72" s="2">
        <f t="shared" si="6"/>
        <v>251.4520757945744</v>
      </c>
      <c r="H72" s="9">
        <f t="shared" si="7"/>
        <v>20029</v>
      </c>
      <c r="I72">
        <f t="shared" si="4"/>
        <v>0.79853334537316378</v>
      </c>
      <c r="J72">
        <f>D72</f>
        <v>203</v>
      </c>
    </row>
    <row r="73" spans="1:10" x14ac:dyDescent="0.25">
      <c r="A73">
        <f t="shared" si="5"/>
        <v>1954</v>
      </c>
      <c r="B73">
        <v>12</v>
      </c>
      <c r="C73" s="1">
        <v>20059</v>
      </c>
      <c r="D73" s="2">
        <v>229</v>
      </c>
      <c r="E73" s="2">
        <f t="shared" si="6"/>
        <v>253.9546218516395</v>
      </c>
      <c r="H73" s="9">
        <f t="shared" si="7"/>
        <v>20059</v>
      </c>
      <c r="I73">
        <f t="shared" si="4"/>
        <v>0.87702466937489465</v>
      </c>
      <c r="J73">
        <f>D73</f>
        <v>229</v>
      </c>
    </row>
    <row r="74" spans="1:10" x14ac:dyDescent="0.25">
      <c r="A74">
        <f t="shared" si="5"/>
        <v>1955</v>
      </c>
      <c r="B74">
        <v>1</v>
      </c>
      <c r="C74" s="1">
        <v>20090</v>
      </c>
      <c r="D74" s="2">
        <v>242</v>
      </c>
      <c r="E74" s="2">
        <f t="shared" si="6"/>
        <v>256.5667544319391</v>
      </c>
      <c r="H74" s="9">
        <f t="shared" si="7"/>
        <v>20090</v>
      </c>
      <c r="I74">
        <f t="shared" si="4"/>
        <v>0.92489369196707139</v>
      </c>
      <c r="J74">
        <f>D74</f>
        <v>242</v>
      </c>
    </row>
    <row r="75" spans="1:10" x14ac:dyDescent="0.25">
      <c r="A75">
        <f t="shared" si="5"/>
        <v>1955</v>
      </c>
      <c r="B75">
        <v>2</v>
      </c>
      <c r="C75" s="1">
        <v>20121</v>
      </c>
      <c r="D75" s="2">
        <v>233</v>
      </c>
      <c r="E75" s="2">
        <f t="shared" si="6"/>
        <v>259.20575494859406</v>
      </c>
      <c r="H75" s="9">
        <f t="shared" si="7"/>
        <v>20121</v>
      </c>
      <c r="I75">
        <f t="shared" si="4"/>
        <v>0.87082746651836052</v>
      </c>
      <c r="J75">
        <f>D75</f>
        <v>233</v>
      </c>
    </row>
    <row r="76" spans="1:10" x14ac:dyDescent="0.25">
      <c r="A76">
        <f t="shared" si="5"/>
        <v>1955</v>
      </c>
      <c r="B76">
        <v>3</v>
      </c>
      <c r="C76" s="1">
        <v>20149</v>
      </c>
      <c r="D76" s="2">
        <v>267</v>
      </c>
      <c r="E76" s="2">
        <f t="shared" si="6"/>
        <v>261.6126916997232</v>
      </c>
      <c r="H76" s="9">
        <f t="shared" si="7"/>
        <v>20149</v>
      </c>
      <c r="I76">
        <f t="shared" si="4"/>
        <v>0.98817461038617438</v>
      </c>
      <c r="J76">
        <f>D76</f>
        <v>267</v>
      </c>
    </row>
    <row r="77" spans="1:10" x14ac:dyDescent="0.25">
      <c r="A77">
        <f t="shared" si="5"/>
        <v>1955</v>
      </c>
      <c r="B77">
        <v>4</v>
      </c>
      <c r="C77" s="1">
        <v>20180</v>
      </c>
      <c r="D77" s="2">
        <v>269</v>
      </c>
      <c r="E77" s="2">
        <f t="shared" si="6"/>
        <v>264.30359383974411</v>
      </c>
      <c r="H77" s="9">
        <f t="shared" si="7"/>
        <v>20180</v>
      </c>
      <c r="I77">
        <f t="shared" si="4"/>
        <v>0.97601437039724492</v>
      </c>
      <c r="J77">
        <f>D77</f>
        <v>269</v>
      </c>
    </row>
    <row r="78" spans="1:10" x14ac:dyDescent="0.25">
      <c r="A78">
        <f t="shared" si="5"/>
        <v>1955</v>
      </c>
      <c r="B78">
        <v>5</v>
      </c>
      <c r="C78" s="1">
        <v>20210</v>
      </c>
      <c r="D78" s="2">
        <v>270</v>
      </c>
      <c r="E78" s="2">
        <f t="shared" si="6"/>
        <v>266.9340430597066</v>
      </c>
      <c r="H78" s="9">
        <f t="shared" si="7"/>
        <v>20210</v>
      </c>
      <c r="I78">
        <f t="shared" si="4"/>
        <v>0.99727421864645849</v>
      </c>
      <c r="J78">
        <f>D78</f>
        <v>270</v>
      </c>
    </row>
    <row r="79" spans="1:10" x14ac:dyDescent="0.25">
      <c r="A79">
        <f t="shared" si="5"/>
        <v>1955</v>
      </c>
      <c r="B79">
        <v>6</v>
      </c>
      <c r="C79" s="1">
        <v>20241</v>
      </c>
      <c r="D79" s="2">
        <v>315</v>
      </c>
      <c r="E79" s="2">
        <f t="shared" si="6"/>
        <v>269.67967968401149</v>
      </c>
      <c r="H79" s="9">
        <f t="shared" si="7"/>
        <v>20241</v>
      </c>
      <c r="I79">
        <f t="shared" si="4"/>
        <v>1.1495179323293354</v>
      </c>
      <c r="J79">
        <f>D79</f>
        <v>315</v>
      </c>
    </row>
    <row r="80" spans="1:10" x14ac:dyDescent="0.25">
      <c r="A80">
        <f t="shared" si="5"/>
        <v>1955</v>
      </c>
      <c r="B80">
        <v>7</v>
      </c>
      <c r="C80" s="1">
        <v>20271</v>
      </c>
      <c r="D80" s="2">
        <v>364</v>
      </c>
      <c r="E80" s="2">
        <f t="shared" si="6"/>
        <v>272.36363374138483</v>
      </c>
      <c r="H80" s="9">
        <f t="shared" si="7"/>
        <v>20271</v>
      </c>
      <c r="I80">
        <f t="shared" si="4"/>
        <v>1.2864192862274395</v>
      </c>
      <c r="J80">
        <f>D80</f>
        <v>364</v>
      </c>
    </row>
    <row r="81" spans="1:11" x14ac:dyDescent="0.25">
      <c r="A81">
        <f t="shared" si="5"/>
        <v>1955</v>
      </c>
      <c r="B81">
        <v>8</v>
      </c>
      <c r="C81" s="1">
        <v>20302</v>
      </c>
      <c r="D81" s="2">
        <v>347</v>
      </c>
      <c r="E81" s="2">
        <f t="shared" si="6"/>
        <v>275.16511818060206</v>
      </c>
      <c r="H81" s="9">
        <f t="shared" si="7"/>
        <v>20302</v>
      </c>
      <c r="I81">
        <f t="shared" si="4"/>
        <v>1.2749712317896906</v>
      </c>
      <c r="J81">
        <f>D81</f>
        <v>347</v>
      </c>
    </row>
    <row r="82" spans="1:11" x14ac:dyDescent="0.25">
      <c r="A82">
        <f t="shared" si="5"/>
        <v>1955</v>
      </c>
      <c r="B82">
        <v>9</v>
      </c>
      <c r="C82" s="1">
        <v>20333</v>
      </c>
      <c r="D82" s="2">
        <v>312</v>
      </c>
      <c r="E82" s="2">
        <f t="shared" si="6"/>
        <v>277.99541819609635</v>
      </c>
      <c r="H82" s="9">
        <f t="shared" si="7"/>
        <v>20333</v>
      </c>
      <c r="I82">
        <f t="shared" si="4"/>
        <v>1.0626881263389816</v>
      </c>
      <c r="J82">
        <f>D82</f>
        <v>312</v>
      </c>
    </row>
    <row r="83" spans="1:11" x14ac:dyDescent="0.25">
      <c r="A83">
        <f t="shared" si="5"/>
        <v>1955</v>
      </c>
      <c r="B83">
        <v>10</v>
      </c>
      <c r="C83" s="1">
        <v>20363</v>
      </c>
      <c r="D83" s="2">
        <v>274</v>
      </c>
      <c r="E83" s="2">
        <f t="shared" si="6"/>
        <v>280.76213362483338</v>
      </c>
      <c r="H83" s="9">
        <f t="shared" si="7"/>
        <v>20363</v>
      </c>
      <c r="I83">
        <f t="shared" si="4"/>
        <v>0.92411558558163098</v>
      </c>
      <c r="J83">
        <f>D83</f>
        <v>274</v>
      </c>
    </row>
    <row r="84" spans="1:11" x14ac:dyDescent="0.25">
      <c r="A84">
        <f t="shared" si="5"/>
        <v>1955</v>
      </c>
      <c r="B84">
        <v>11</v>
      </c>
      <c r="C84" s="1">
        <v>20394</v>
      </c>
      <c r="D84" s="2">
        <v>237</v>
      </c>
      <c r="E84" s="2">
        <f t="shared" si="6"/>
        <v>283.65000355690489</v>
      </c>
      <c r="H84" s="9">
        <f t="shared" si="7"/>
        <v>20394</v>
      </c>
      <c r="I84">
        <f t="shared" si="4"/>
        <v>0.79853334537316378</v>
      </c>
      <c r="J84">
        <f>D84</f>
        <v>237</v>
      </c>
    </row>
    <row r="85" spans="1:11" x14ac:dyDescent="0.25">
      <c r="A85">
        <f t="shared" si="5"/>
        <v>1955</v>
      </c>
      <c r="B85">
        <v>12</v>
      </c>
      <c r="C85" s="1">
        <v>20424</v>
      </c>
      <c r="D85" s="2">
        <v>278</v>
      </c>
      <c r="E85" s="2">
        <f t="shared" si="6"/>
        <v>286.47299555545868</v>
      </c>
      <c r="H85" s="9">
        <f t="shared" si="7"/>
        <v>20424</v>
      </c>
      <c r="I85">
        <f t="shared" si="4"/>
        <v>0.87702466937489465</v>
      </c>
      <c r="J85">
        <f>D85</f>
        <v>278</v>
      </c>
    </row>
    <row r="86" spans="1:11" x14ac:dyDescent="0.25">
      <c r="A86">
        <f t="shared" si="5"/>
        <v>1956</v>
      </c>
      <c r="B86">
        <v>1</v>
      </c>
      <c r="C86" s="1">
        <v>20455</v>
      </c>
      <c r="D86" s="2">
        <v>284</v>
      </c>
      <c r="E86" s="2">
        <f t="shared" si="6"/>
        <v>289.41960640904495</v>
      </c>
      <c r="H86" s="9">
        <f t="shared" si="7"/>
        <v>20455</v>
      </c>
      <c r="I86">
        <f t="shared" si="4"/>
        <v>0.92489369196707139</v>
      </c>
      <c r="J86">
        <f>D86</f>
        <v>284</v>
      </c>
      <c r="K86">
        <f t="shared" ref="K86:K97" si="8">D86/E86</f>
        <v>0.98127422507310968</v>
      </c>
    </row>
    <row r="87" spans="1:11" x14ac:dyDescent="0.25">
      <c r="A87">
        <f t="shared" si="5"/>
        <v>1956</v>
      </c>
      <c r="B87">
        <v>2</v>
      </c>
      <c r="C87" s="1">
        <v>20486</v>
      </c>
      <c r="D87" s="2">
        <v>277</v>
      </c>
      <c r="E87" s="2">
        <f t="shared" si="6"/>
        <v>292.39652558368476</v>
      </c>
      <c r="H87" s="9">
        <f t="shared" si="7"/>
        <v>20486</v>
      </c>
      <c r="I87">
        <f t="shared" si="4"/>
        <v>0.87082746651836052</v>
      </c>
      <c r="J87">
        <f>D87</f>
        <v>277</v>
      </c>
      <c r="K87">
        <f t="shared" si="8"/>
        <v>0.94734367806542819</v>
      </c>
    </row>
    <row r="88" spans="1:11" x14ac:dyDescent="0.25">
      <c r="A88">
        <f t="shared" si="5"/>
        <v>1956</v>
      </c>
      <c r="B88">
        <v>3</v>
      </c>
      <c r="C88" s="1">
        <v>20515</v>
      </c>
      <c r="D88" s="2">
        <v>317</v>
      </c>
      <c r="E88" s="2">
        <f t="shared" si="6"/>
        <v>295.20909990188528</v>
      </c>
      <c r="H88" s="9">
        <f t="shared" si="7"/>
        <v>20515</v>
      </c>
      <c r="I88">
        <f t="shared" si="4"/>
        <v>0.98817461038617438</v>
      </c>
      <c r="J88">
        <f>D88</f>
        <v>317</v>
      </c>
      <c r="K88">
        <f t="shared" si="8"/>
        <v>1.073815136814404</v>
      </c>
    </row>
    <row r="89" spans="1:11" x14ac:dyDescent="0.25">
      <c r="A89">
        <f t="shared" si="5"/>
        <v>1956</v>
      </c>
      <c r="B89">
        <v>4</v>
      </c>
      <c r="C89" s="1">
        <v>20546</v>
      </c>
      <c r="D89" s="2">
        <v>313</v>
      </c>
      <c r="E89" s="2">
        <f t="shared" si="6"/>
        <v>298.24556878846113</v>
      </c>
      <c r="H89" s="9">
        <f t="shared" si="7"/>
        <v>20546</v>
      </c>
      <c r="I89">
        <f t="shared" si="4"/>
        <v>0.97601437039724492</v>
      </c>
      <c r="J89">
        <f>D89</f>
        <v>313</v>
      </c>
      <c r="K89">
        <f t="shared" si="8"/>
        <v>1.0494707474497429</v>
      </c>
    </row>
    <row r="90" spans="1:11" x14ac:dyDescent="0.25">
      <c r="A90">
        <f t="shared" si="5"/>
        <v>1956</v>
      </c>
      <c r="B90">
        <v>5</v>
      </c>
      <c r="C90" s="1">
        <v>20576</v>
      </c>
      <c r="D90" s="2">
        <v>318</v>
      </c>
      <c r="E90" s="2">
        <f t="shared" si="6"/>
        <v>301.21382136641347</v>
      </c>
      <c r="H90" s="9">
        <f t="shared" si="7"/>
        <v>20576</v>
      </c>
      <c r="I90">
        <f t="shared" si="4"/>
        <v>0.99727421864645849</v>
      </c>
      <c r="J90">
        <f>D90</f>
        <v>318</v>
      </c>
      <c r="K90">
        <f t="shared" si="8"/>
        <v>1.0557284475109356</v>
      </c>
    </row>
    <row r="91" spans="1:11" x14ac:dyDescent="0.25">
      <c r="A91">
        <f t="shared" si="5"/>
        <v>1956</v>
      </c>
      <c r="B91">
        <v>6</v>
      </c>
      <c r="C91" s="1">
        <v>20607</v>
      </c>
      <c r="D91" s="2">
        <v>374</v>
      </c>
      <c r="E91" s="2">
        <f t="shared" si="6"/>
        <v>304.31205376199239</v>
      </c>
      <c r="H91" s="9">
        <f t="shared" si="7"/>
        <v>20607</v>
      </c>
      <c r="I91">
        <f t="shared" si="4"/>
        <v>1.1495179323293354</v>
      </c>
      <c r="J91">
        <f>D91</f>
        <v>374</v>
      </c>
      <c r="K91">
        <f t="shared" si="8"/>
        <v>1.2290015968033647</v>
      </c>
    </row>
    <row r="92" spans="1:11" x14ac:dyDescent="0.25">
      <c r="A92">
        <f t="shared" si="5"/>
        <v>1956</v>
      </c>
      <c r="B92">
        <v>7</v>
      </c>
      <c r="C92" s="1">
        <v>20637</v>
      </c>
      <c r="D92" s="2">
        <v>413</v>
      </c>
      <c r="E92" s="2">
        <f t="shared" si="6"/>
        <v>307.34068229032323</v>
      </c>
      <c r="H92" s="9">
        <f t="shared" si="7"/>
        <v>20637</v>
      </c>
      <c r="I92">
        <f t="shared" si="4"/>
        <v>1.2864192862274395</v>
      </c>
      <c r="J92">
        <f>D92</f>
        <v>413</v>
      </c>
      <c r="K92">
        <f t="shared" si="8"/>
        <v>1.3437856548059193</v>
      </c>
    </row>
    <row r="93" spans="1:11" x14ac:dyDescent="0.25">
      <c r="A93">
        <f t="shared" si="5"/>
        <v>1956</v>
      </c>
      <c r="B93">
        <v>8</v>
      </c>
      <c r="C93" s="1">
        <v>20668</v>
      </c>
      <c r="D93" s="2">
        <v>405</v>
      </c>
      <c r="E93" s="2">
        <f t="shared" si="6"/>
        <v>310.5019344999053</v>
      </c>
      <c r="H93" s="9">
        <f t="shared" si="7"/>
        <v>20668</v>
      </c>
      <c r="I93">
        <f t="shared" si="4"/>
        <v>1.2749712317896906</v>
      </c>
      <c r="J93">
        <f>D93</f>
        <v>405</v>
      </c>
      <c r="K93">
        <f t="shared" si="8"/>
        <v>1.3043396996939596</v>
      </c>
    </row>
    <row r="94" spans="1:11" x14ac:dyDescent="0.25">
      <c r="A94">
        <f t="shared" si="5"/>
        <v>1956</v>
      </c>
      <c r="B94">
        <v>9</v>
      </c>
      <c r="C94" s="1">
        <v>20699</v>
      </c>
      <c r="D94" s="2">
        <v>355</v>
      </c>
      <c r="E94" s="2">
        <f t="shared" si="6"/>
        <v>313.6957027937824</v>
      </c>
      <c r="H94" s="9">
        <f t="shared" si="7"/>
        <v>20699</v>
      </c>
      <c r="I94">
        <f t="shared" si="4"/>
        <v>1.0626881263389816</v>
      </c>
      <c r="J94">
        <f>D94</f>
        <v>355</v>
      </c>
      <c r="K94">
        <f t="shared" si="8"/>
        <v>1.131669949056874</v>
      </c>
    </row>
    <row r="95" spans="1:11" x14ac:dyDescent="0.25">
      <c r="A95">
        <f t="shared" si="5"/>
        <v>1956</v>
      </c>
      <c r="B95">
        <v>10</v>
      </c>
      <c r="C95" s="1">
        <v>20729</v>
      </c>
      <c r="D95" s="2">
        <v>306</v>
      </c>
      <c r="E95" s="2">
        <f t="shared" si="6"/>
        <v>316.81772094242638</v>
      </c>
      <c r="H95" s="9">
        <f t="shared" si="7"/>
        <v>20729</v>
      </c>
      <c r="I95">
        <f t="shared" si="4"/>
        <v>0.92411558558163098</v>
      </c>
      <c r="J95">
        <f>D95</f>
        <v>306</v>
      </c>
      <c r="K95">
        <f t="shared" si="8"/>
        <v>0.96585506356700224</v>
      </c>
    </row>
    <row r="96" spans="1:11" x14ac:dyDescent="0.25">
      <c r="A96">
        <f t="shared" si="5"/>
        <v>1956</v>
      </c>
      <c r="B96">
        <v>11</v>
      </c>
      <c r="C96" s="1">
        <v>20760</v>
      </c>
      <c r="D96" s="2">
        <v>271</v>
      </c>
      <c r="E96" s="2">
        <f t="shared" si="6"/>
        <v>320.07645230496661</v>
      </c>
      <c r="H96" s="9">
        <f t="shared" si="7"/>
        <v>20760</v>
      </c>
      <c r="I96">
        <f t="shared" si="4"/>
        <v>0.79853334537316378</v>
      </c>
      <c r="J96">
        <f>D96</f>
        <v>271</v>
      </c>
      <c r="K96">
        <f t="shared" si="8"/>
        <v>0.84667271849724546</v>
      </c>
    </row>
    <row r="97" spans="1:11" x14ac:dyDescent="0.25">
      <c r="A97">
        <f t="shared" si="5"/>
        <v>1956</v>
      </c>
      <c r="B97">
        <v>12</v>
      </c>
      <c r="C97" s="1">
        <v>20790</v>
      </c>
      <c r="D97" s="2">
        <v>306</v>
      </c>
      <c r="E97" s="2">
        <f t="shared" si="6"/>
        <v>323.26197408339709</v>
      </c>
      <c r="H97" s="9">
        <f t="shared" si="7"/>
        <v>20790</v>
      </c>
      <c r="I97">
        <f t="shared" si="4"/>
        <v>0.87702466937489465</v>
      </c>
      <c r="J97">
        <f>D97</f>
        <v>306</v>
      </c>
      <c r="K97">
        <f t="shared" si="8"/>
        <v>0.94660066612430038</v>
      </c>
    </row>
    <row r="98" spans="1:11" x14ac:dyDescent="0.25">
      <c r="A98">
        <f t="shared" si="5"/>
        <v>1957</v>
      </c>
      <c r="B98">
        <v>1</v>
      </c>
      <c r="C98" s="1">
        <v>20821</v>
      </c>
      <c r="D98" s="2">
        <v>315</v>
      </c>
      <c r="E98" s="2">
        <f t="shared" si="6"/>
        <v>326.58698990046895</v>
      </c>
      <c r="H98" s="9">
        <f t="shared" si="7"/>
        <v>20821</v>
      </c>
      <c r="I98">
        <f t="shared" si="4"/>
        <v>0.92489369196707139</v>
      </c>
      <c r="J98">
        <f>D98</f>
        <v>315</v>
      </c>
      <c r="K98">
        <f>D98/E98</f>
        <v>0.96452096911759955</v>
      </c>
    </row>
    <row r="99" spans="1:11" x14ac:dyDescent="0.25">
      <c r="A99">
        <f t="shared" si="5"/>
        <v>1957</v>
      </c>
      <c r="B99">
        <v>2</v>
      </c>
      <c r="C99" s="1">
        <v>20852</v>
      </c>
      <c r="D99" s="2">
        <v>301</v>
      </c>
      <c r="E99" s="2">
        <f t="shared" si="6"/>
        <v>329.94620624550311</v>
      </c>
      <c r="H99" s="9">
        <f t="shared" si="7"/>
        <v>20852</v>
      </c>
      <c r="I99">
        <f t="shared" si="4"/>
        <v>0.87082746651836052</v>
      </c>
      <c r="J99">
        <f>D99</f>
        <v>301</v>
      </c>
      <c r="K99">
        <f>D99/E99</f>
        <v>0.91226992249771433</v>
      </c>
    </row>
    <row r="100" spans="1:11" x14ac:dyDescent="0.25">
      <c r="A100">
        <f t="shared" si="5"/>
        <v>1957</v>
      </c>
      <c r="B100">
        <v>3</v>
      </c>
      <c r="C100" s="1">
        <v>20880</v>
      </c>
      <c r="D100" s="2">
        <v>356</v>
      </c>
      <c r="E100" s="2">
        <f t="shared" si="6"/>
        <v>333.01002575778784</v>
      </c>
      <c r="H100" s="9">
        <f t="shared" si="7"/>
        <v>20880</v>
      </c>
      <c r="I100">
        <f t="shared" si="4"/>
        <v>0.98817461038617438</v>
      </c>
      <c r="J100">
        <f>D100</f>
        <v>356</v>
      </c>
      <c r="K100">
        <f>D100/E100</f>
        <v>1.0690368831685979</v>
      </c>
    </row>
    <row r="101" spans="1:11" x14ac:dyDescent="0.25">
      <c r="A101">
        <f t="shared" si="5"/>
        <v>1957</v>
      </c>
      <c r="B101">
        <v>4</v>
      </c>
      <c r="C101" s="1">
        <v>20911</v>
      </c>
      <c r="D101" s="2">
        <v>348</v>
      </c>
      <c r="E101" s="2">
        <f t="shared" si="6"/>
        <v>336.43530832010526</v>
      </c>
      <c r="H101" s="9">
        <f t="shared" si="7"/>
        <v>20911</v>
      </c>
      <c r="I101">
        <f t="shared" si="4"/>
        <v>0.97601437039724492</v>
      </c>
      <c r="J101">
        <f>D101</f>
        <v>348</v>
      </c>
      <c r="K101">
        <f>D101/E101</f>
        <v>1.0343741913940001</v>
      </c>
    </row>
    <row r="102" spans="1:11" x14ac:dyDescent="0.25">
      <c r="A102">
        <f t="shared" si="5"/>
        <v>1957</v>
      </c>
      <c r="B102">
        <v>5</v>
      </c>
      <c r="C102" s="1">
        <v>20941</v>
      </c>
      <c r="D102" s="2">
        <v>355</v>
      </c>
      <c r="E102" s="2">
        <f t="shared" si="6"/>
        <v>339.78363961398486</v>
      </c>
      <c r="H102" s="9">
        <f t="shared" si="7"/>
        <v>20941</v>
      </c>
      <c r="I102">
        <f t="shared" si="4"/>
        <v>0.99727421864645849</v>
      </c>
      <c r="J102">
        <f>D102</f>
        <v>355</v>
      </c>
      <c r="K102">
        <f>D102/E102</f>
        <v>1.044782498660918</v>
      </c>
    </row>
    <row r="103" spans="1:11" x14ac:dyDescent="0.25">
      <c r="A103">
        <f t="shared" si="5"/>
        <v>1957</v>
      </c>
      <c r="B103">
        <v>6</v>
      </c>
      <c r="C103" s="1">
        <v>20972</v>
      </c>
      <c r="D103" s="2">
        <v>422</v>
      </c>
      <c r="E103" s="2">
        <f t="shared" si="6"/>
        <v>343.27859437722987</v>
      </c>
      <c r="H103" s="9">
        <f t="shared" si="7"/>
        <v>20972</v>
      </c>
      <c r="I103">
        <f t="shared" si="4"/>
        <v>1.1495179323293354</v>
      </c>
      <c r="J103">
        <f>D103</f>
        <v>422</v>
      </c>
      <c r="K103">
        <f>D103/E103</f>
        <v>1.2293222091682854</v>
      </c>
    </row>
    <row r="104" spans="1:11" x14ac:dyDescent="0.25">
      <c r="A104">
        <f t="shared" si="5"/>
        <v>1957</v>
      </c>
      <c r="B104">
        <v>7</v>
      </c>
      <c r="C104" s="1">
        <v>21002</v>
      </c>
      <c r="D104" s="2">
        <v>465</v>
      </c>
      <c r="E104" s="2">
        <f t="shared" si="6"/>
        <v>346.69503263934797</v>
      </c>
      <c r="H104" s="9">
        <f t="shared" si="7"/>
        <v>21002</v>
      </c>
      <c r="I104">
        <f t="shared" si="4"/>
        <v>1.2864192862274395</v>
      </c>
      <c r="J104">
        <f>D104</f>
        <v>465</v>
      </c>
      <c r="K104">
        <f>D104/E104</f>
        <v>1.3412364072828227</v>
      </c>
    </row>
    <row r="105" spans="1:11" x14ac:dyDescent="0.25">
      <c r="A105">
        <f t="shared" si="5"/>
        <v>1957</v>
      </c>
      <c r="B105">
        <v>8</v>
      </c>
      <c r="C105" s="1">
        <v>21033</v>
      </c>
      <c r="D105" s="2">
        <v>467</v>
      </c>
      <c r="E105" s="2">
        <f t="shared" si="6"/>
        <v>350.2610767758249</v>
      </c>
      <c r="H105" s="9">
        <f t="shared" si="7"/>
        <v>21033</v>
      </c>
      <c r="I105">
        <f t="shared" si="4"/>
        <v>1.2749712317896906</v>
      </c>
      <c r="J105">
        <f>D105</f>
        <v>467</v>
      </c>
      <c r="K105">
        <f>D105/E105</f>
        <v>1.3332911675449759</v>
      </c>
    </row>
    <row r="106" spans="1:11" x14ac:dyDescent="0.25">
      <c r="A106">
        <f t="shared" si="5"/>
        <v>1957</v>
      </c>
      <c r="B106">
        <v>9</v>
      </c>
      <c r="C106" s="1">
        <v>21064</v>
      </c>
      <c r="D106" s="2">
        <v>404</v>
      </c>
      <c r="E106" s="2">
        <f t="shared" si="6"/>
        <v>353.86380061517104</v>
      </c>
      <c r="H106" s="9">
        <f t="shared" si="7"/>
        <v>21064</v>
      </c>
      <c r="I106">
        <f t="shared" si="4"/>
        <v>1.0626881263389816</v>
      </c>
      <c r="J106">
        <f>D106</f>
        <v>404</v>
      </c>
      <c r="K106">
        <f>D106/E106</f>
        <v>1.1416821932553434</v>
      </c>
    </row>
    <row r="107" spans="1:11" x14ac:dyDescent="0.25">
      <c r="A107">
        <f t="shared" si="5"/>
        <v>1957</v>
      </c>
      <c r="B107">
        <v>10</v>
      </c>
      <c r="C107" s="1">
        <v>21094</v>
      </c>
      <c r="D107" s="2">
        <v>347</v>
      </c>
      <c r="E107" s="2">
        <f t="shared" si="6"/>
        <v>357.38558684886652</v>
      </c>
      <c r="H107" s="9">
        <f t="shared" si="7"/>
        <v>21094</v>
      </c>
      <c r="I107">
        <f t="shared" si="4"/>
        <v>0.92411558558163098</v>
      </c>
      <c r="J107">
        <f>D107</f>
        <v>347</v>
      </c>
      <c r="K107">
        <f>D107/E107</f>
        <v>0.9709401071810474</v>
      </c>
    </row>
    <row r="108" spans="1:11" x14ac:dyDescent="0.25">
      <c r="A108">
        <f t="shared" si="5"/>
        <v>1957</v>
      </c>
      <c r="B108">
        <v>11</v>
      </c>
      <c r="C108" s="1">
        <v>21125</v>
      </c>
      <c r="D108" s="2">
        <v>305</v>
      </c>
      <c r="E108" s="2">
        <f t="shared" si="6"/>
        <v>361.06159214591872</v>
      </c>
      <c r="H108" s="9">
        <f t="shared" si="7"/>
        <v>21125</v>
      </c>
      <c r="I108">
        <f t="shared" si="4"/>
        <v>0.79853334537316378</v>
      </c>
      <c r="J108">
        <f>D108</f>
        <v>305</v>
      </c>
      <c r="K108">
        <f>D108/E108</f>
        <v>0.84473122213657637</v>
      </c>
    </row>
    <row r="109" spans="1:11" x14ac:dyDescent="0.25">
      <c r="A109">
        <f t="shared" si="5"/>
        <v>1957</v>
      </c>
      <c r="B109">
        <v>12</v>
      </c>
      <c r="C109" s="1">
        <v>21155</v>
      </c>
      <c r="D109" s="2">
        <v>336</v>
      </c>
      <c r="E109" s="2">
        <f t="shared" si="6"/>
        <v>364.65501352025888</v>
      </c>
      <c r="H109" s="9">
        <f t="shared" si="7"/>
        <v>21155</v>
      </c>
      <c r="I109">
        <f t="shared" si="4"/>
        <v>0.87702466937489465</v>
      </c>
      <c r="J109">
        <f>D109</f>
        <v>336</v>
      </c>
      <c r="K109">
        <f>D109/E109</f>
        <v>0.92141884121204631</v>
      </c>
    </row>
    <row r="110" spans="1:11" x14ac:dyDescent="0.25">
      <c r="A110">
        <f t="shared" si="5"/>
        <v>1958</v>
      </c>
      <c r="B110">
        <v>1</v>
      </c>
      <c r="C110" s="1">
        <v>21186</v>
      </c>
      <c r="D110" s="2">
        <v>340</v>
      </c>
      <c r="E110" s="2">
        <f t="shared" si="6"/>
        <v>368.40579086166252</v>
      </c>
      <c r="H110" s="9">
        <f t="shared" si="7"/>
        <v>21186</v>
      </c>
      <c r="I110">
        <f t="shared" si="4"/>
        <v>0.92489369196707139</v>
      </c>
      <c r="J110">
        <f>D110</f>
        <v>340</v>
      </c>
      <c r="K110">
        <f>D110/E110</f>
        <v>0.92289537361716178</v>
      </c>
    </row>
    <row r="111" spans="1:11" x14ac:dyDescent="0.25">
      <c r="A111">
        <f t="shared" si="5"/>
        <v>1958</v>
      </c>
      <c r="B111">
        <v>2</v>
      </c>
      <c r="C111" s="1">
        <v>21217</v>
      </c>
      <c r="D111" s="2">
        <v>318</v>
      </c>
      <c r="E111" s="2">
        <f t="shared" si="6"/>
        <v>372.19514803919395</v>
      </c>
      <c r="H111" s="9">
        <f t="shared" si="7"/>
        <v>21217</v>
      </c>
      <c r="I111">
        <f t="shared" si="4"/>
        <v>0.87082746651836052</v>
      </c>
      <c r="J111">
        <f>D111</f>
        <v>318</v>
      </c>
      <c r="K111">
        <f>D111/E111</f>
        <v>0.85439050367876657</v>
      </c>
    </row>
    <row r="112" spans="1:11" x14ac:dyDescent="0.25">
      <c r="A112">
        <f t="shared" si="5"/>
        <v>1958</v>
      </c>
      <c r="B112">
        <v>3</v>
      </c>
      <c r="C112" s="1">
        <v>21245</v>
      </c>
      <c r="D112" s="2">
        <v>362</v>
      </c>
      <c r="E112" s="2">
        <f t="shared" si="6"/>
        <v>375.65128341930972</v>
      </c>
      <c r="H112" s="9">
        <f t="shared" si="7"/>
        <v>21245</v>
      </c>
      <c r="I112">
        <f t="shared" si="4"/>
        <v>0.98817461038617438</v>
      </c>
      <c r="J112">
        <f>D112</f>
        <v>362</v>
      </c>
      <c r="K112">
        <f>D112/E112</f>
        <v>0.96365969178901523</v>
      </c>
    </row>
    <row r="113" spans="1:11" x14ac:dyDescent="0.25">
      <c r="A113">
        <f t="shared" si="5"/>
        <v>1958</v>
      </c>
      <c r="B113">
        <v>4</v>
      </c>
      <c r="C113" s="1">
        <v>21276</v>
      </c>
      <c r="D113" s="2">
        <v>348</v>
      </c>
      <c r="E113" s="2">
        <f t="shared" si="6"/>
        <v>379.51516645910834</v>
      </c>
      <c r="H113" s="9">
        <f t="shared" si="7"/>
        <v>21276</v>
      </c>
      <c r="I113">
        <f t="shared" si="4"/>
        <v>0.97601437039724492</v>
      </c>
      <c r="J113">
        <f>D113</f>
        <v>348</v>
      </c>
      <c r="K113">
        <f>D113/E113</f>
        <v>0.91695940177267199</v>
      </c>
    </row>
    <row r="114" spans="1:11" x14ac:dyDescent="0.25">
      <c r="A114">
        <f t="shared" si="5"/>
        <v>1958</v>
      </c>
      <c r="B114">
        <v>5</v>
      </c>
      <c r="C114" s="1">
        <v>21306</v>
      </c>
      <c r="D114" s="2">
        <v>363</v>
      </c>
      <c r="E114" s="2">
        <f t="shared" si="6"/>
        <v>383.29224477678576</v>
      </c>
      <c r="H114" s="9">
        <f t="shared" si="7"/>
        <v>21306</v>
      </c>
      <c r="I114">
        <f t="shared" si="4"/>
        <v>0.99727421864645849</v>
      </c>
      <c r="J114">
        <f>D114</f>
        <v>363</v>
      </c>
      <c r="K114">
        <f>D114/E114</f>
        <v>0.9470580345589743</v>
      </c>
    </row>
    <row r="115" spans="1:11" x14ac:dyDescent="0.25">
      <c r="A115">
        <f t="shared" si="5"/>
        <v>1958</v>
      </c>
      <c r="B115">
        <v>6</v>
      </c>
      <c r="C115" s="1">
        <v>21337</v>
      </c>
      <c r="D115" s="2">
        <v>435</v>
      </c>
      <c r="E115" s="2">
        <f t="shared" si="6"/>
        <v>387.23472140137943</v>
      </c>
      <c r="H115" s="9">
        <f t="shared" si="7"/>
        <v>21337</v>
      </c>
      <c r="I115">
        <f t="shared" si="4"/>
        <v>1.1495179323293354</v>
      </c>
      <c r="J115">
        <f>D115</f>
        <v>435</v>
      </c>
      <c r="K115">
        <f>D115/E115</f>
        <v>1.1233496790415922</v>
      </c>
    </row>
    <row r="116" spans="1:11" x14ac:dyDescent="0.25">
      <c r="A116">
        <f t="shared" si="5"/>
        <v>1958</v>
      </c>
      <c r="B116">
        <v>7</v>
      </c>
      <c r="C116" s="1">
        <v>21367</v>
      </c>
      <c r="D116" s="2">
        <v>491</v>
      </c>
      <c r="E116" s="2">
        <f t="shared" si="6"/>
        <v>391.08862764629515</v>
      </c>
      <c r="H116" s="9">
        <f t="shared" si="7"/>
        <v>21367</v>
      </c>
      <c r="I116">
        <f t="shared" si="4"/>
        <v>1.2864192862274395</v>
      </c>
      <c r="J116">
        <f>D116</f>
        <v>491</v>
      </c>
      <c r="K116">
        <f>D116/E116</f>
        <v>1.2554698993806228</v>
      </c>
    </row>
    <row r="117" spans="1:11" x14ac:dyDescent="0.25">
      <c r="A117">
        <f t="shared" si="5"/>
        <v>1958</v>
      </c>
      <c r="B117">
        <v>8</v>
      </c>
      <c r="C117" s="1">
        <v>21398</v>
      </c>
      <c r="D117" s="2">
        <v>505</v>
      </c>
      <c r="E117" s="2">
        <f t="shared" si="6"/>
        <v>395.11129649402471</v>
      </c>
      <c r="H117" s="9">
        <f t="shared" si="7"/>
        <v>21398</v>
      </c>
      <c r="I117">
        <f t="shared" si="4"/>
        <v>1.2749712317896906</v>
      </c>
      <c r="J117">
        <f>D117</f>
        <v>505</v>
      </c>
      <c r="K117">
        <f>D117/E117</f>
        <v>1.2781208851304942</v>
      </c>
    </row>
    <row r="118" spans="1:11" x14ac:dyDescent="0.25">
      <c r="A118">
        <f t="shared" si="5"/>
        <v>1958</v>
      </c>
      <c r="B118">
        <v>9</v>
      </c>
      <c r="C118" s="1">
        <v>21429</v>
      </c>
      <c r="D118" s="2">
        <v>404</v>
      </c>
      <c r="E118" s="2">
        <f t="shared" si="6"/>
        <v>399.17534180610181</v>
      </c>
      <c r="H118" s="9">
        <f t="shared" si="7"/>
        <v>21429</v>
      </c>
      <c r="I118">
        <f t="shared" si="4"/>
        <v>1.0626881263389816</v>
      </c>
      <c r="J118">
        <f>D118</f>
        <v>404</v>
      </c>
      <c r="K118">
        <f>D118/E118</f>
        <v>1.0120865636942118</v>
      </c>
    </row>
    <row r="119" spans="1:11" x14ac:dyDescent="0.25">
      <c r="A119">
        <f t="shared" si="5"/>
        <v>1958</v>
      </c>
      <c r="B119">
        <v>10</v>
      </c>
      <c r="C119" s="1">
        <v>21459</v>
      </c>
      <c r="D119" s="2">
        <v>359</v>
      </c>
      <c r="E119" s="2">
        <f t="shared" si="6"/>
        <v>403.14808561645953</v>
      </c>
      <c r="H119" s="9">
        <f t="shared" si="7"/>
        <v>21459</v>
      </c>
      <c r="I119">
        <f t="shared" si="4"/>
        <v>0.92411558558163098</v>
      </c>
      <c r="J119">
        <f>D119</f>
        <v>359</v>
      </c>
      <c r="K119">
        <f>D119/E119</f>
        <v>0.89049164018985216</v>
      </c>
    </row>
    <row r="120" spans="1:11" x14ac:dyDescent="0.25">
      <c r="A120">
        <f t="shared" si="5"/>
        <v>1958</v>
      </c>
      <c r="B120">
        <v>11</v>
      </c>
      <c r="C120" s="1">
        <v>21490</v>
      </c>
      <c r="D120" s="2">
        <v>310</v>
      </c>
      <c r="E120" s="2">
        <f t="shared" si="6"/>
        <v>407.29479592811299</v>
      </c>
      <c r="H120" s="9">
        <f t="shared" si="7"/>
        <v>21490</v>
      </c>
      <c r="I120">
        <f t="shared" si="4"/>
        <v>0.79853334537316378</v>
      </c>
      <c r="J120">
        <f>D120</f>
        <v>310</v>
      </c>
      <c r="K120">
        <f>D120/E120</f>
        <v>0.76111947193824347</v>
      </c>
    </row>
    <row r="121" spans="1:11" x14ac:dyDescent="0.25">
      <c r="A121">
        <f t="shared" si="5"/>
        <v>1958</v>
      </c>
      <c r="B121">
        <v>12</v>
      </c>
      <c r="C121" s="1">
        <v>21520</v>
      </c>
      <c r="D121" s="2">
        <v>337</v>
      </c>
      <c r="E121" s="2">
        <f t="shared" si="6"/>
        <v>411.34834761342796</v>
      </c>
      <c r="H121" s="9">
        <f t="shared" si="7"/>
        <v>21520</v>
      </c>
      <c r="I121">
        <f t="shared" si="4"/>
        <v>0.87702466937489465</v>
      </c>
      <c r="J121">
        <f>D121</f>
        <v>337</v>
      </c>
      <c r="K121">
        <f>D121/E121</f>
        <v>0.81925696786000424</v>
      </c>
    </row>
    <row r="122" spans="1:11" x14ac:dyDescent="0.25">
      <c r="A122">
        <f t="shared" si="5"/>
        <v>1959</v>
      </c>
      <c r="B122">
        <v>1</v>
      </c>
      <c r="C122" s="1">
        <v>21551</v>
      </c>
      <c r="D122" s="2">
        <v>360</v>
      </c>
      <c r="E122" s="2">
        <f t="shared" si="6"/>
        <v>415.57940437789648</v>
      </c>
      <c r="H122" s="9">
        <f t="shared" si="7"/>
        <v>21551</v>
      </c>
      <c r="I122">
        <f t="shared" si="4"/>
        <v>0.92489369196707139</v>
      </c>
      <c r="J122">
        <f>D122</f>
        <v>360</v>
      </c>
      <c r="K122">
        <f>D122/E122</f>
        <v>0.86626044555529325</v>
      </c>
    </row>
    <row r="123" spans="1:11" x14ac:dyDescent="0.25">
      <c r="A123">
        <f t="shared" si="5"/>
        <v>1959</v>
      </c>
      <c r="B123">
        <v>2</v>
      </c>
      <c r="C123" s="1">
        <v>21582</v>
      </c>
      <c r="D123" s="2">
        <v>342</v>
      </c>
      <c r="E123" s="2">
        <f t="shared" si="6"/>
        <v>419.85398104817733</v>
      </c>
      <c r="H123" s="9">
        <f t="shared" si="7"/>
        <v>21582</v>
      </c>
      <c r="I123">
        <f t="shared" si="4"/>
        <v>0.87082746651836052</v>
      </c>
      <c r="J123">
        <f>D123</f>
        <v>342</v>
      </c>
      <c r="K123">
        <f>D123/E123</f>
        <v>0.81456891071078408</v>
      </c>
    </row>
    <row r="124" spans="1:11" x14ac:dyDescent="0.25">
      <c r="A124">
        <f t="shared" si="5"/>
        <v>1959</v>
      </c>
      <c r="B124">
        <v>3</v>
      </c>
      <c r="C124" s="1">
        <v>21610</v>
      </c>
      <c r="D124" s="2">
        <v>406</v>
      </c>
      <c r="E124" s="2">
        <f t="shared" si="6"/>
        <v>423.7526675464502</v>
      </c>
      <c r="H124" s="9">
        <f t="shared" si="7"/>
        <v>21610</v>
      </c>
      <c r="I124">
        <f t="shared" si="4"/>
        <v>0.98817461038617438</v>
      </c>
      <c r="J124">
        <f>D124</f>
        <v>406</v>
      </c>
      <c r="K124">
        <f>D124/E124</f>
        <v>0.95810606302672019</v>
      </c>
    </row>
    <row r="125" spans="1:11" x14ac:dyDescent="0.25">
      <c r="A125">
        <f t="shared" si="5"/>
        <v>1959</v>
      </c>
      <c r="B125">
        <v>4</v>
      </c>
      <c r="C125" s="1">
        <v>21641</v>
      </c>
      <c r="D125" s="2">
        <v>396</v>
      </c>
      <c r="E125" s="2">
        <f t="shared" si="6"/>
        <v>428.11131296434576</v>
      </c>
      <c r="H125" s="9">
        <f t="shared" si="7"/>
        <v>21641</v>
      </c>
      <c r="I125">
        <f t="shared" si="4"/>
        <v>0.97601437039724492</v>
      </c>
      <c r="J125">
        <f>D125</f>
        <v>396</v>
      </c>
      <c r="K125">
        <f>D125/E125</f>
        <v>0.92499307541770082</v>
      </c>
    </row>
    <row r="126" spans="1:11" x14ac:dyDescent="0.25">
      <c r="A126">
        <f t="shared" si="5"/>
        <v>1959</v>
      </c>
      <c r="B126">
        <v>5</v>
      </c>
      <c r="C126" s="1">
        <v>21671</v>
      </c>
      <c r="D126" s="2">
        <v>420</v>
      </c>
      <c r="E126" s="2">
        <f t="shared" si="6"/>
        <v>432.37203849169862</v>
      </c>
      <c r="H126" s="9">
        <f t="shared" si="7"/>
        <v>21671</v>
      </c>
      <c r="I126">
        <f t="shared" si="4"/>
        <v>0.99727421864645849</v>
      </c>
      <c r="J126">
        <f>D126</f>
        <v>420</v>
      </c>
      <c r="K126">
        <f>D126/E126</f>
        <v>0.97138566468160692</v>
      </c>
    </row>
    <row r="127" spans="1:11" x14ac:dyDescent="0.25">
      <c r="A127">
        <f t="shared" si="5"/>
        <v>1959</v>
      </c>
      <c r="B127">
        <v>6</v>
      </c>
      <c r="C127" s="1">
        <v>21702</v>
      </c>
      <c r="D127" s="2">
        <v>472</v>
      </c>
      <c r="E127" s="2">
        <f t="shared" si="6"/>
        <v>436.81934124334771</v>
      </c>
      <c r="H127" s="9">
        <f t="shared" si="7"/>
        <v>21702</v>
      </c>
      <c r="I127">
        <f t="shared" si="4"/>
        <v>1.1495179323293354</v>
      </c>
      <c r="J127">
        <f>D127</f>
        <v>472</v>
      </c>
      <c r="K127">
        <f>D127/E127</f>
        <v>1.0805382349978261</v>
      </c>
    </row>
    <row r="128" spans="1:11" x14ac:dyDescent="0.25">
      <c r="A128">
        <f t="shared" si="5"/>
        <v>1959</v>
      </c>
      <c r="B128">
        <v>7</v>
      </c>
      <c r="C128" s="1">
        <v>21732</v>
      </c>
      <c r="D128" s="2">
        <v>548</v>
      </c>
      <c r="E128" s="2">
        <f t="shared" si="6"/>
        <v>441.16673235803228</v>
      </c>
      <c r="H128" s="9">
        <f t="shared" si="7"/>
        <v>21732</v>
      </c>
      <c r="I128">
        <f t="shared" si="4"/>
        <v>1.2864192862274395</v>
      </c>
      <c r="J128">
        <f>D128</f>
        <v>548</v>
      </c>
      <c r="K128">
        <f>D128/E128</f>
        <v>1.2421607519473303</v>
      </c>
    </row>
    <row r="129" spans="1:11" x14ac:dyDescent="0.25">
      <c r="A129">
        <f t="shared" si="5"/>
        <v>1959</v>
      </c>
      <c r="B129">
        <v>8</v>
      </c>
      <c r="C129" s="1">
        <v>21763</v>
      </c>
      <c r="D129" s="2">
        <v>559</v>
      </c>
      <c r="E129" s="2">
        <f t="shared" si="6"/>
        <v>445.70449578416896</v>
      </c>
      <c r="H129" s="9">
        <f t="shared" si="7"/>
        <v>21763</v>
      </c>
      <c r="I129">
        <f t="shared" si="4"/>
        <v>1.2749712317896906</v>
      </c>
      <c r="J129">
        <f>D129</f>
        <v>559</v>
      </c>
      <c r="K129">
        <f>D129/E129</f>
        <v>1.2541942145243561</v>
      </c>
    </row>
    <row r="130" spans="1:11" x14ac:dyDescent="0.25">
      <c r="A130">
        <f t="shared" si="5"/>
        <v>1959</v>
      </c>
      <c r="B130">
        <v>9</v>
      </c>
      <c r="C130" s="1">
        <v>21794</v>
      </c>
      <c r="D130" s="2">
        <v>463</v>
      </c>
      <c r="E130" s="2">
        <f t="shared" si="6"/>
        <v>450.28893384690281</v>
      </c>
      <c r="H130" s="9">
        <f t="shared" si="7"/>
        <v>21794</v>
      </c>
      <c r="I130">
        <f t="shared" ref="I130:I132" si="9">I142</f>
        <v>1.0626881263389816</v>
      </c>
      <c r="J130">
        <f>D130</f>
        <v>463</v>
      </c>
      <c r="K130">
        <f>D130/E130</f>
        <v>1.0282286887321528</v>
      </c>
    </row>
    <row r="131" spans="1:11" x14ac:dyDescent="0.25">
      <c r="A131">
        <f t="shared" ref="A131:A145" si="10">YEAR(C131)</f>
        <v>1959</v>
      </c>
      <c r="B131">
        <v>10</v>
      </c>
      <c r="C131" s="1">
        <v>21824</v>
      </c>
      <c r="D131" s="2">
        <v>407</v>
      </c>
      <c r="E131" s="2">
        <f t="shared" ref="E131:E169" si="11">GROWTH($D$2:$D$145,$C$2:$C$145,C131,TRUE)</f>
        <v>454.77037943599879</v>
      </c>
      <c r="H131" s="9">
        <f t="shared" ref="H131:H169" si="12">C131</f>
        <v>21824</v>
      </c>
      <c r="I131">
        <f t="shared" si="9"/>
        <v>0.92411558558163098</v>
      </c>
      <c r="J131">
        <f>D131</f>
        <v>407</v>
      </c>
      <c r="K131">
        <f>D131/E131</f>
        <v>0.8949571440971088</v>
      </c>
    </row>
    <row r="132" spans="1:11" x14ac:dyDescent="0.25">
      <c r="A132">
        <f t="shared" si="10"/>
        <v>1959</v>
      </c>
      <c r="B132">
        <v>11</v>
      </c>
      <c r="C132" s="1">
        <v>21855</v>
      </c>
      <c r="D132" s="2">
        <v>362</v>
      </c>
      <c r="E132" s="2">
        <f t="shared" si="11"/>
        <v>459.44806758366349</v>
      </c>
      <c r="H132" s="9">
        <f t="shared" si="12"/>
        <v>21855</v>
      </c>
      <c r="I132">
        <f t="shared" si="9"/>
        <v>0.79853334537316378</v>
      </c>
      <c r="J132">
        <f>D132</f>
        <v>362</v>
      </c>
      <c r="K132">
        <f>D132/E132</f>
        <v>0.78790188824568597</v>
      </c>
    </row>
    <row r="133" spans="1:11" x14ac:dyDescent="0.25">
      <c r="A133">
        <f t="shared" si="10"/>
        <v>1959</v>
      </c>
      <c r="B133">
        <v>12</v>
      </c>
      <c r="C133" s="1">
        <v>21885</v>
      </c>
      <c r="D133" s="2">
        <v>405</v>
      </c>
      <c r="E133" s="2">
        <f t="shared" si="11"/>
        <v>464.02066833203389</v>
      </c>
      <c r="H133" s="9">
        <f t="shared" si="12"/>
        <v>21885</v>
      </c>
      <c r="I133">
        <f>I145</f>
        <v>0.87702466937489465</v>
      </c>
      <c r="J133">
        <f>D133</f>
        <v>405</v>
      </c>
      <c r="K133">
        <f>D133/E133</f>
        <v>0.8728059494759377</v>
      </c>
    </row>
    <row r="134" spans="1:11" x14ac:dyDescent="0.25">
      <c r="A134">
        <f t="shared" si="10"/>
        <v>1960</v>
      </c>
      <c r="B134">
        <v>1</v>
      </c>
      <c r="C134" s="1">
        <v>21916</v>
      </c>
      <c r="D134" s="2">
        <v>417</v>
      </c>
      <c r="E134" s="2">
        <f t="shared" si="11"/>
        <v>468.7935033245418</v>
      </c>
      <c r="H134" s="9">
        <f t="shared" si="12"/>
        <v>21916</v>
      </c>
      <c r="I134" s="10">
        <f t="shared" ref="I134:I144" si="13">AVERAGE(K134,K122,K110,K98,K86)</f>
        <v>0.92489369196707139</v>
      </c>
      <c r="J134">
        <f>D134</f>
        <v>417</v>
      </c>
      <c r="K134">
        <f>D134/E134</f>
        <v>0.88951744647219311</v>
      </c>
    </row>
    <row r="135" spans="1:11" x14ac:dyDescent="0.25">
      <c r="A135">
        <f t="shared" si="10"/>
        <v>1960</v>
      </c>
      <c r="B135">
        <v>2</v>
      </c>
      <c r="C135" s="1">
        <v>21947</v>
      </c>
      <c r="D135" s="2">
        <v>391</v>
      </c>
      <c r="E135" s="2">
        <f t="shared" si="11"/>
        <v>473.6154308584388</v>
      </c>
      <c r="H135" s="9">
        <f t="shared" si="12"/>
        <v>21947</v>
      </c>
      <c r="I135" s="10">
        <f t="shared" si="13"/>
        <v>0.87082746651836052</v>
      </c>
      <c r="J135">
        <f>D135</f>
        <v>391</v>
      </c>
      <c r="K135">
        <f>D135/E135</f>
        <v>0.82556431763910976</v>
      </c>
    </row>
    <row r="136" spans="1:11" x14ac:dyDescent="0.25">
      <c r="A136">
        <f t="shared" si="10"/>
        <v>1960</v>
      </c>
      <c r="B136">
        <v>3</v>
      </c>
      <c r="C136" s="1">
        <v>21976</v>
      </c>
      <c r="D136" s="2">
        <v>419</v>
      </c>
      <c r="E136" s="2">
        <f t="shared" si="11"/>
        <v>478.17115734963699</v>
      </c>
      <c r="H136" s="9">
        <f t="shared" si="12"/>
        <v>21976</v>
      </c>
      <c r="I136" s="10">
        <f t="shared" si="13"/>
        <v>0.98817461038617438</v>
      </c>
      <c r="J136">
        <f>D136</f>
        <v>419</v>
      </c>
      <c r="K136">
        <f>D136/E136</f>
        <v>0.87625527713213525</v>
      </c>
    </row>
    <row r="137" spans="1:11" x14ac:dyDescent="0.25">
      <c r="A137">
        <f t="shared" si="10"/>
        <v>1960</v>
      </c>
      <c r="B137">
        <v>4</v>
      </c>
      <c r="C137" s="1">
        <v>22007</v>
      </c>
      <c r="D137" s="2">
        <v>461</v>
      </c>
      <c r="E137" s="2">
        <f t="shared" si="11"/>
        <v>483.08954178369646</v>
      </c>
      <c r="H137" s="9">
        <f t="shared" si="12"/>
        <v>22007</v>
      </c>
      <c r="I137" s="10">
        <f t="shared" si="13"/>
        <v>0.97601437039724492</v>
      </c>
      <c r="J137">
        <f>D137</f>
        <v>461</v>
      </c>
      <c r="K137">
        <f>D137/E137</f>
        <v>0.95427443595210959</v>
      </c>
    </row>
    <row r="138" spans="1:11" x14ac:dyDescent="0.25">
      <c r="A138">
        <f t="shared" si="10"/>
        <v>1960</v>
      </c>
      <c r="B138">
        <v>5</v>
      </c>
      <c r="C138" s="1">
        <v>22037</v>
      </c>
      <c r="D138" s="2">
        <v>472</v>
      </c>
      <c r="E138" s="2">
        <f t="shared" si="11"/>
        <v>487.8974314150704</v>
      </c>
      <c r="H138" s="9">
        <f t="shared" si="12"/>
        <v>22037</v>
      </c>
      <c r="I138" s="10">
        <f t="shared" si="13"/>
        <v>0.99727421864645849</v>
      </c>
      <c r="J138">
        <f>D138</f>
        <v>472</v>
      </c>
      <c r="K138">
        <f>D138/E138</f>
        <v>0.96741644781985758</v>
      </c>
    </row>
    <row r="139" spans="1:11" x14ac:dyDescent="0.25">
      <c r="A139">
        <f t="shared" si="10"/>
        <v>1960</v>
      </c>
      <c r="B139">
        <v>6</v>
      </c>
      <c r="C139" s="1">
        <v>22068</v>
      </c>
      <c r="D139" s="2">
        <v>535</v>
      </c>
      <c r="E139" s="2">
        <f t="shared" si="11"/>
        <v>492.91585859371935</v>
      </c>
      <c r="H139" s="9">
        <f t="shared" si="12"/>
        <v>22068</v>
      </c>
      <c r="I139" s="10">
        <f t="shared" si="13"/>
        <v>1.1495179323293354</v>
      </c>
      <c r="J139">
        <f>D139</f>
        <v>535</v>
      </c>
      <c r="K139">
        <f>D139/E139</f>
        <v>1.0853779416356089</v>
      </c>
    </row>
    <row r="140" spans="1:11" x14ac:dyDescent="0.25">
      <c r="A140">
        <f t="shared" si="10"/>
        <v>1960</v>
      </c>
      <c r="B140">
        <v>7</v>
      </c>
      <c r="C140" s="1">
        <v>22098</v>
      </c>
      <c r="D140" s="2">
        <v>622</v>
      </c>
      <c r="E140" s="2">
        <f t="shared" si="11"/>
        <v>497.82154344237546</v>
      </c>
      <c r="H140" s="9">
        <f t="shared" si="12"/>
        <v>22098</v>
      </c>
      <c r="I140" s="10">
        <f t="shared" si="13"/>
        <v>1.2864192862274395</v>
      </c>
      <c r="J140">
        <f>D140</f>
        <v>622</v>
      </c>
      <c r="K140">
        <f>D140/E140</f>
        <v>1.249443717720502</v>
      </c>
    </row>
    <row r="141" spans="1:11" x14ac:dyDescent="0.25">
      <c r="A141">
        <f t="shared" si="10"/>
        <v>1960</v>
      </c>
      <c r="B141">
        <v>8</v>
      </c>
      <c r="C141" s="1">
        <v>22129</v>
      </c>
      <c r="D141" s="2">
        <v>606</v>
      </c>
      <c r="E141" s="2">
        <f t="shared" si="11"/>
        <v>502.94204829209838</v>
      </c>
      <c r="H141" s="9">
        <f t="shared" si="12"/>
        <v>22129</v>
      </c>
      <c r="I141" s="10">
        <f t="shared" si="13"/>
        <v>1.2749712317896906</v>
      </c>
      <c r="J141">
        <f>D141</f>
        <v>606</v>
      </c>
      <c r="K141">
        <f>D141/E141</f>
        <v>1.2049101920546672</v>
      </c>
    </row>
    <row r="142" spans="1:11" x14ac:dyDescent="0.25">
      <c r="A142">
        <f t="shared" si="10"/>
        <v>1960</v>
      </c>
      <c r="B142">
        <v>9</v>
      </c>
      <c r="C142" s="1">
        <v>22160</v>
      </c>
      <c r="D142" s="2">
        <v>508</v>
      </c>
      <c r="E142" s="2">
        <f t="shared" si="11"/>
        <v>508.11522175422192</v>
      </c>
      <c r="H142" s="9">
        <f t="shared" si="12"/>
        <v>22160</v>
      </c>
      <c r="I142" s="10">
        <f t="shared" si="13"/>
        <v>1.0626881263389816</v>
      </c>
      <c r="J142">
        <f>D142</f>
        <v>508</v>
      </c>
      <c r="K142">
        <f>D142/E142</f>
        <v>0.99977323695632636</v>
      </c>
    </row>
    <row r="143" spans="1:11" x14ac:dyDescent="0.25">
      <c r="A143">
        <f t="shared" si="10"/>
        <v>1960</v>
      </c>
      <c r="B143">
        <v>10</v>
      </c>
      <c r="C143" s="1">
        <v>22190</v>
      </c>
      <c r="D143" s="2">
        <v>461</v>
      </c>
      <c r="E143" s="2">
        <f t="shared" si="11"/>
        <v>513.17217640738022</v>
      </c>
      <c r="H143" s="9">
        <f t="shared" si="12"/>
        <v>22190</v>
      </c>
      <c r="I143" s="10">
        <f t="shared" si="13"/>
        <v>0.92411558558163098</v>
      </c>
      <c r="J143">
        <f>D143</f>
        <v>461</v>
      </c>
      <c r="K143">
        <f>D143/E143</f>
        <v>0.89833397287314443</v>
      </c>
    </row>
    <row r="144" spans="1:11" x14ac:dyDescent="0.25">
      <c r="A144">
        <f t="shared" si="10"/>
        <v>1960</v>
      </c>
      <c r="B144">
        <v>11</v>
      </c>
      <c r="C144" s="1">
        <v>22221</v>
      </c>
      <c r="D144" s="2">
        <v>390</v>
      </c>
      <c r="E144" s="2">
        <f t="shared" si="11"/>
        <v>518.45057516824306</v>
      </c>
      <c r="H144" s="9">
        <f t="shared" si="12"/>
        <v>22221</v>
      </c>
      <c r="I144" s="10">
        <f t="shared" si="13"/>
        <v>0.79853334537316378</v>
      </c>
      <c r="J144">
        <f>D144</f>
        <v>390</v>
      </c>
      <c r="K144">
        <f>D144/E144</f>
        <v>0.75224142604806754</v>
      </c>
    </row>
    <row r="145" spans="1:11" x14ac:dyDescent="0.25">
      <c r="A145">
        <f t="shared" si="10"/>
        <v>1960</v>
      </c>
      <c r="B145">
        <v>12</v>
      </c>
      <c r="C145" s="1">
        <v>22251</v>
      </c>
      <c r="D145" s="2">
        <v>432</v>
      </c>
      <c r="E145" s="2">
        <f t="shared" si="11"/>
        <v>523.61039116328141</v>
      </c>
      <c r="H145" s="9">
        <f t="shared" si="12"/>
        <v>22251</v>
      </c>
      <c r="I145" s="10">
        <f>AVERAGE(K145,K133,K121,K109,K97)</f>
        <v>0.87702466937489465</v>
      </c>
      <c r="J145">
        <f>D145</f>
        <v>432</v>
      </c>
      <c r="K145">
        <f>D145/E145</f>
        <v>0.82504092220218406</v>
      </c>
    </row>
    <row r="146" spans="1:11" x14ac:dyDescent="0.25">
      <c r="A146">
        <v>1961</v>
      </c>
      <c r="B146">
        <v>1</v>
      </c>
      <c r="C146" s="1">
        <f>DATE(A146,B146,1)</f>
        <v>22282</v>
      </c>
      <c r="E146" s="2">
        <f t="shared" si="11"/>
        <v>528.99615556547474</v>
      </c>
      <c r="F146" s="6">
        <f>GROWTH($J$2:$J$145,$H$2:$I$145,H146:I146,TRUE)</f>
        <v>492.59734529562968</v>
      </c>
      <c r="H146" s="9">
        <f t="shared" si="12"/>
        <v>22282</v>
      </c>
      <c r="I146" s="10">
        <f>I134</f>
        <v>0.92489369196707139</v>
      </c>
    </row>
    <row r="147" spans="1:11" x14ac:dyDescent="0.25">
      <c r="A147">
        <v>1961</v>
      </c>
      <c r="B147">
        <v>2</v>
      </c>
      <c r="C147" s="1">
        <f t="shared" ref="C147:C157" si="14">DATE(A147,B147,1)</f>
        <v>22313</v>
      </c>
      <c r="E147" s="2">
        <f t="shared" si="11"/>
        <v>534.43731699317675</v>
      </c>
      <c r="F147" s="7">
        <f t="shared" ref="F147:F169" si="15">GROWTH($J$2:$J$145,$H$2:$I$145,H147:I147,TRUE)</f>
        <v>475.7362923195119</v>
      </c>
      <c r="H147" s="9">
        <f t="shared" si="12"/>
        <v>22313</v>
      </c>
      <c r="I147" s="10">
        <f t="shared" ref="I147:I169" si="16">I135</f>
        <v>0.87082746651836052</v>
      </c>
    </row>
    <row r="148" spans="1:11" x14ac:dyDescent="0.25">
      <c r="A148">
        <v>1961</v>
      </c>
      <c r="B148">
        <v>3</v>
      </c>
      <c r="C148" s="1">
        <f t="shared" si="14"/>
        <v>22341</v>
      </c>
      <c r="E148" s="2">
        <f t="shared" si="11"/>
        <v>539.40000317929491</v>
      </c>
      <c r="F148" s="7">
        <f t="shared" si="15"/>
        <v>529.49639345079606</v>
      </c>
      <c r="H148" s="9">
        <f t="shared" si="12"/>
        <v>22341</v>
      </c>
      <c r="I148" s="10">
        <f t="shared" si="16"/>
        <v>0.98817461038617438</v>
      </c>
    </row>
    <row r="149" spans="1:11" x14ac:dyDescent="0.25">
      <c r="A149">
        <v>1961</v>
      </c>
      <c r="B149">
        <v>4</v>
      </c>
      <c r="C149" s="1">
        <f t="shared" si="14"/>
        <v>22372</v>
      </c>
      <c r="E149" s="2">
        <f t="shared" si="11"/>
        <v>544.9481767539487</v>
      </c>
      <c r="F149" s="7">
        <f t="shared" si="15"/>
        <v>529.55061636406867</v>
      </c>
      <c r="H149" s="9">
        <f t="shared" si="12"/>
        <v>22372</v>
      </c>
      <c r="I149" s="10">
        <f t="shared" si="16"/>
        <v>0.97601437039724492</v>
      </c>
    </row>
    <row r="150" spans="1:11" x14ac:dyDescent="0.25">
      <c r="A150">
        <v>1961</v>
      </c>
      <c r="B150">
        <v>5</v>
      </c>
      <c r="C150" s="1">
        <f t="shared" si="14"/>
        <v>22402</v>
      </c>
      <c r="E150" s="2">
        <f t="shared" si="11"/>
        <v>550.37170689077902</v>
      </c>
      <c r="F150" s="7">
        <f t="shared" si="15"/>
        <v>544.3858317889991</v>
      </c>
      <c r="H150" s="9">
        <f t="shared" si="12"/>
        <v>22402</v>
      </c>
      <c r="I150" s="10">
        <f t="shared" si="16"/>
        <v>0.99727421864645849</v>
      </c>
    </row>
    <row r="151" spans="1:11" x14ac:dyDescent="0.25">
      <c r="A151">
        <v>1961</v>
      </c>
      <c r="B151">
        <v>6</v>
      </c>
      <c r="C151" s="1">
        <f t="shared" si="14"/>
        <v>22433</v>
      </c>
      <c r="E151" s="2">
        <f t="shared" si="11"/>
        <v>556.0327334803419</v>
      </c>
      <c r="F151" s="7">
        <f t="shared" si="15"/>
        <v>624.40539566739085</v>
      </c>
      <c r="H151" s="9">
        <f t="shared" si="12"/>
        <v>22433</v>
      </c>
      <c r="I151" s="10">
        <f t="shared" si="16"/>
        <v>1.1495179323293354</v>
      </c>
    </row>
    <row r="152" spans="1:11" x14ac:dyDescent="0.25">
      <c r="A152">
        <v>1961</v>
      </c>
      <c r="B152">
        <v>7</v>
      </c>
      <c r="C152" s="1">
        <f t="shared" si="14"/>
        <v>22463</v>
      </c>
      <c r="E152" s="2">
        <f t="shared" si="11"/>
        <v>561.56658131346603</v>
      </c>
      <c r="F152" s="7">
        <f t="shared" si="15"/>
        <v>706.85283401817685</v>
      </c>
      <c r="H152" s="9">
        <f t="shared" si="12"/>
        <v>22463</v>
      </c>
      <c r="I152" s="10">
        <f t="shared" si="16"/>
        <v>1.2864192862274395</v>
      </c>
    </row>
    <row r="153" spans="1:11" x14ac:dyDescent="0.25">
      <c r="A153">
        <v>1961</v>
      </c>
      <c r="B153">
        <v>8</v>
      </c>
      <c r="C153" s="1">
        <f t="shared" si="14"/>
        <v>22494</v>
      </c>
      <c r="E153" s="2">
        <f t="shared" si="11"/>
        <v>567.3427564126273</v>
      </c>
      <c r="F153" s="7">
        <f t="shared" si="15"/>
        <v>707.34500516731919</v>
      </c>
      <c r="H153" s="9">
        <f t="shared" si="12"/>
        <v>22494</v>
      </c>
      <c r="I153" s="10">
        <f t="shared" si="16"/>
        <v>1.2749712317896906</v>
      </c>
    </row>
    <row r="154" spans="1:11" x14ac:dyDescent="0.25">
      <c r="A154">
        <v>1961</v>
      </c>
      <c r="B154">
        <v>9</v>
      </c>
      <c r="C154" s="1">
        <f t="shared" si="14"/>
        <v>22525</v>
      </c>
      <c r="E154" s="2">
        <f t="shared" si="11"/>
        <v>573.17834423306942</v>
      </c>
      <c r="F154" s="7">
        <f t="shared" si="15"/>
        <v>598.72846889497862</v>
      </c>
      <c r="H154" s="9">
        <f t="shared" si="12"/>
        <v>22525</v>
      </c>
      <c r="I154" s="10">
        <f t="shared" si="16"/>
        <v>1.0626881263389816</v>
      </c>
    </row>
    <row r="155" spans="1:11" x14ac:dyDescent="0.25">
      <c r="A155">
        <v>1961</v>
      </c>
      <c r="B155">
        <v>10</v>
      </c>
      <c r="C155" s="1">
        <f t="shared" si="14"/>
        <v>22555</v>
      </c>
      <c r="E155" s="2">
        <f t="shared" si="11"/>
        <v>578.88283166202757</v>
      </c>
      <c r="F155" s="7">
        <f t="shared" si="15"/>
        <v>538.72709724825245</v>
      </c>
      <c r="H155" s="9">
        <f t="shared" si="12"/>
        <v>22555</v>
      </c>
      <c r="I155" s="10">
        <f t="shared" si="16"/>
        <v>0.92411558558163098</v>
      </c>
    </row>
    <row r="156" spans="1:11" x14ac:dyDescent="0.25">
      <c r="A156">
        <v>1961</v>
      </c>
      <c r="B156">
        <v>11</v>
      </c>
      <c r="C156" s="1">
        <f t="shared" si="14"/>
        <v>22586</v>
      </c>
      <c r="E156" s="2">
        <f t="shared" si="11"/>
        <v>584.83711866706574</v>
      </c>
      <c r="F156" s="7">
        <f t="shared" si="15"/>
        <v>490.17792360110292</v>
      </c>
      <c r="H156" s="9">
        <f t="shared" si="12"/>
        <v>22586</v>
      </c>
      <c r="I156" s="10">
        <f t="shared" si="16"/>
        <v>0.79853334537316378</v>
      </c>
    </row>
    <row r="157" spans="1:11" x14ac:dyDescent="0.25">
      <c r="A157">
        <v>1961</v>
      </c>
      <c r="B157">
        <v>12</v>
      </c>
      <c r="C157" s="1">
        <f t="shared" si="14"/>
        <v>22616</v>
      </c>
      <c r="E157" s="2">
        <f t="shared" si="11"/>
        <v>590.6576386238836</v>
      </c>
      <c r="F157" s="7">
        <f t="shared" si="15"/>
        <v>528.53198138853622</v>
      </c>
      <c r="H157" s="9">
        <f t="shared" si="12"/>
        <v>22616</v>
      </c>
      <c r="I157" s="10">
        <f t="shared" si="16"/>
        <v>0.87702466937489465</v>
      </c>
    </row>
    <row r="158" spans="1:11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11"/>
        <v>596.73303922263153</v>
      </c>
      <c r="F158" s="7">
        <f t="shared" si="15"/>
        <v>555.70812801043292</v>
      </c>
      <c r="H158" s="9">
        <f t="shared" si="12"/>
        <v>22647</v>
      </c>
      <c r="I158" s="10">
        <f t="shared" si="16"/>
        <v>0.92489369196707139</v>
      </c>
    </row>
    <row r="159" spans="1:11" x14ac:dyDescent="0.25">
      <c r="A159">
        <f t="shared" ref="A159:A169" si="17">A147+1</f>
        <v>1962</v>
      </c>
      <c r="B159">
        <v>2</v>
      </c>
      <c r="C159" s="1">
        <f t="shared" ref="C159:C169" si="18">DATE(A159,B159,1)</f>
        <v>22678</v>
      </c>
      <c r="E159" s="2">
        <f t="shared" si="11"/>
        <v>602.87093032352777</v>
      </c>
      <c r="F159" s="7">
        <f t="shared" si="15"/>
        <v>536.68686393922712</v>
      </c>
      <c r="H159" s="9">
        <f t="shared" si="12"/>
        <v>22678</v>
      </c>
      <c r="I159" s="10">
        <f t="shared" si="16"/>
        <v>0.87082746651836052</v>
      </c>
    </row>
    <row r="160" spans="1:11" x14ac:dyDescent="0.25">
      <c r="A160">
        <f t="shared" si="17"/>
        <v>1962</v>
      </c>
      <c r="B160">
        <v>3</v>
      </c>
      <c r="C160" s="1">
        <f t="shared" si="18"/>
        <v>22706</v>
      </c>
      <c r="E160" s="2">
        <f t="shared" si="11"/>
        <v>608.4690783996416</v>
      </c>
      <c r="F160" s="7">
        <f t="shared" si="15"/>
        <v>597.33462310120251</v>
      </c>
      <c r="H160" s="9">
        <f t="shared" si="12"/>
        <v>22706</v>
      </c>
      <c r="I160" s="10">
        <f t="shared" si="16"/>
        <v>0.98817461038617438</v>
      </c>
    </row>
    <row r="161" spans="1:9" x14ac:dyDescent="0.25">
      <c r="A161">
        <f t="shared" si="17"/>
        <v>1962</v>
      </c>
      <c r="B161">
        <v>4</v>
      </c>
      <c r="C161" s="1">
        <f t="shared" si="18"/>
        <v>22737</v>
      </c>
      <c r="E161" s="2">
        <f t="shared" si="11"/>
        <v>614.72768433563135</v>
      </c>
      <c r="F161" s="7">
        <f t="shared" si="15"/>
        <v>597.39579296725583</v>
      </c>
      <c r="H161" s="9">
        <f t="shared" si="12"/>
        <v>22737</v>
      </c>
      <c r="I161" s="10">
        <f t="shared" si="16"/>
        <v>0.97601437039724492</v>
      </c>
    </row>
    <row r="162" spans="1:9" x14ac:dyDescent="0.25">
      <c r="A162">
        <f t="shared" si="17"/>
        <v>1962</v>
      </c>
      <c r="B162">
        <v>5</v>
      </c>
      <c r="C162" s="1">
        <f t="shared" si="18"/>
        <v>22767</v>
      </c>
      <c r="E162" s="2">
        <f t="shared" si="11"/>
        <v>620.84568649465734</v>
      </c>
      <c r="F162" s="7">
        <f t="shared" si="15"/>
        <v>614.13167242570421</v>
      </c>
      <c r="H162" s="9">
        <f t="shared" si="12"/>
        <v>22767</v>
      </c>
      <c r="I162" s="10">
        <f t="shared" si="16"/>
        <v>0.99727421864645849</v>
      </c>
    </row>
    <row r="163" spans="1:9" x14ac:dyDescent="0.25">
      <c r="A163">
        <f t="shared" si="17"/>
        <v>1962</v>
      </c>
      <c r="B163">
        <v>6</v>
      </c>
      <c r="C163" s="1">
        <f t="shared" si="18"/>
        <v>22798</v>
      </c>
      <c r="E163" s="2">
        <f t="shared" si="11"/>
        <v>627.2315960449813</v>
      </c>
      <c r="F163" s="7">
        <f t="shared" si="15"/>
        <v>704.40321463303258</v>
      </c>
      <c r="H163" s="9">
        <f t="shared" si="12"/>
        <v>22798</v>
      </c>
      <c r="I163" s="10">
        <f t="shared" si="16"/>
        <v>1.1495179323293354</v>
      </c>
    </row>
    <row r="164" spans="1:9" x14ac:dyDescent="0.25">
      <c r="A164">
        <f t="shared" si="17"/>
        <v>1962</v>
      </c>
      <c r="B164">
        <v>7</v>
      </c>
      <c r="C164" s="1">
        <f t="shared" si="18"/>
        <v>22828</v>
      </c>
      <c r="E164" s="2">
        <f t="shared" si="11"/>
        <v>633.47404185732523</v>
      </c>
      <c r="F164" s="7">
        <f t="shared" si="15"/>
        <v>797.41368670058728</v>
      </c>
      <c r="H164" s="9">
        <f t="shared" si="12"/>
        <v>22828</v>
      </c>
      <c r="I164" s="10">
        <f t="shared" si="16"/>
        <v>1.2864192862274395</v>
      </c>
    </row>
    <row r="165" spans="1:9" x14ac:dyDescent="0.25">
      <c r="A165">
        <f t="shared" si="17"/>
        <v>1962</v>
      </c>
      <c r="B165">
        <v>8</v>
      </c>
      <c r="C165" s="1">
        <f t="shared" si="18"/>
        <v>22859</v>
      </c>
      <c r="E165" s="2">
        <f t="shared" si="11"/>
        <v>639.98984445010615</v>
      </c>
      <c r="F165" s="7">
        <f t="shared" si="15"/>
        <v>797.96891402887604</v>
      </c>
      <c r="H165" s="9">
        <f t="shared" si="12"/>
        <v>22859</v>
      </c>
      <c r="I165" s="10">
        <f t="shared" si="16"/>
        <v>1.2749712317896906</v>
      </c>
    </row>
    <row r="166" spans="1:9" x14ac:dyDescent="0.25">
      <c r="A166">
        <f t="shared" si="17"/>
        <v>1962</v>
      </c>
      <c r="B166">
        <v>9</v>
      </c>
      <c r="C166" s="1">
        <f t="shared" si="18"/>
        <v>22890</v>
      </c>
      <c r="E166" s="2">
        <f t="shared" si="11"/>
        <v>646.57266744249739</v>
      </c>
      <c r="F166" s="7">
        <f t="shared" si="15"/>
        <v>675.43660113820192</v>
      </c>
      <c r="H166" s="9">
        <f t="shared" si="12"/>
        <v>22890</v>
      </c>
      <c r="I166" s="10">
        <f t="shared" si="16"/>
        <v>1.0626881263389816</v>
      </c>
    </row>
    <row r="167" spans="1:9" x14ac:dyDescent="0.25">
      <c r="A167">
        <f t="shared" si="17"/>
        <v>1962</v>
      </c>
      <c r="B167">
        <v>10</v>
      </c>
      <c r="C167" s="1">
        <f t="shared" si="18"/>
        <v>22920</v>
      </c>
      <c r="E167" s="2">
        <f t="shared" si="11"/>
        <v>653.00760290445874</v>
      </c>
      <c r="F167" s="7">
        <f t="shared" si="15"/>
        <v>607.74794988115991</v>
      </c>
      <c r="H167" s="9">
        <f t="shared" si="12"/>
        <v>22920</v>
      </c>
      <c r="I167" s="10">
        <f t="shared" si="16"/>
        <v>0.92411558558163098</v>
      </c>
    </row>
    <row r="168" spans="1:9" x14ac:dyDescent="0.25">
      <c r="A168">
        <f t="shared" si="17"/>
        <v>1962</v>
      </c>
      <c r="B168">
        <v>11</v>
      </c>
      <c r="C168" s="1">
        <f t="shared" si="18"/>
        <v>22951</v>
      </c>
      <c r="E168" s="2">
        <f t="shared" si="11"/>
        <v>659.7243242710291</v>
      </c>
      <c r="F168" s="7">
        <f t="shared" si="15"/>
        <v>552.97873388443304</v>
      </c>
      <c r="H168" s="9">
        <f t="shared" si="12"/>
        <v>22951</v>
      </c>
      <c r="I168" s="10">
        <f t="shared" si="16"/>
        <v>0.79853334537316378</v>
      </c>
    </row>
    <row r="169" spans="1:9" x14ac:dyDescent="0.25">
      <c r="A169">
        <f t="shared" si="17"/>
        <v>1962</v>
      </c>
      <c r="B169">
        <v>12</v>
      </c>
      <c r="C169" s="1">
        <f t="shared" si="18"/>
        <v>22981</v>
      </c>
      <c r="E169" s="2">
        <f t="shared" si="11"/>
        <v>666.29014999045194</v>
      </c>
      <c r="F169" s="8">
        <f t="shared" si="15"/>
        <v>596.24665211055958</v>
      </c>
      <c r="H169" s="9">
        <f t="shared" si="12"/>
        <v>22981</v>
      </c>
      <c r="I169" s="10">
        <f t="shared" si="16"/>
        <v>0.87702466937489465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zoomScale="80" zoomScaleNormal="80"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/>
  </cols>
  <sheetData>
    <row r="1" spans="1:10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  <c r="H1" s="5" t="s">
        <v>6</v>
      </c>
      <c r="I1" s="5" t="s">
        <v>8</v>
      </c>
      <c r="J1" s="5" t="s">
        <v>7</v>
      </c>
    </row>
    <row r="2" spans="1:10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  <c r="H2" s="9">
        <f>C2</f>
        <v>17899</v>
      </c>
      <c r="I2">
        <f t="shared" ref="I2:I65" si="0">I14</f>
        <v>0.92489369196707139</v>
      </c>
      <c r="J2">
        <f>D2</f>
        <v>112</v>
      </c>
    </row>
    <row r="3" spans="1:10" x14ac:dyDescent="0.25">
      <c r="A3">
        <f t="shared" ref="A3:A66" si="1">YEAR(C3)</f>
        <v>1949</v>
      </c>
      <c r="B3">
        <v>2</v>
      </c>
      <c r="C3" s="1">
        <v>17930</v>
      </c>
      <c r="D3" s="2">
        <v>118</v>
      </c>
      <c r="E3" s="2">
        <f t="shared" ref="E3:E66" si="2">GROWTH($D$2:$D$145,$C$2:$C$145,C3,TRUE)</f>
        <v>125.7580710740817</v>
      </c>
      <c r="H3" s="9">
        <f t="shared" ref="H3:H66" si="3">C3</f>
        <v>17930</v>
      </c>
      <c r="I3">
        <f t="shared" si="0"/>
        <v>0.87082746651836052</v>
      </c>
      <c r="J3">
        <f>D3</f>
        <v>118</v>
      </c>
    </row>
    <row r="4" spans="1:10" x14ac:dyDescent="0.25">
      <c r="A4">
        <f t="shared" si="1"/>
        <v>1949</v>
      </c>
      <c r="B4">
        <v>3</v>
      </c>
      <c r="C4" s="1">
        <v>17958</v>
      </c>
      <c r="D4" s="2">
        <v>132</v>
      </c>
      <c r="E4" s="2">
        <f t="shared" si="2"/>
        <v>126.92583728775755</v>
      </c>
      <c r="H4" s="9">
        <f t="shared" si="3"/>
        <v>17958</v>
      </c>
      <c r="I4">
        <f t="shared" si="0"/>
        <v>0.98817461038617438</v>
      </c>
      <c r="J4">
        <f>D4</f>
        <v>132</v>
      </c>
    </row>
    <row r="5" spans="1:10" x14ac:dyDescent="0.25">
      <c r="A5">
        <f t="shared" si="1"/>
        <v>1949</v>
      </c>
      <c r="B5">
        <v>4</v>
      </c>
      <c r="C5" s="1">
        <v>17989</v>
      </c>
      <c r="D5" s="2">
        <v>129</v>
      </c>
      <c r="E5" s="2">
        <f t="shared" si="2"/>
        <v>128.23137412911834</v>
      </c>
      <c r="H5" s="9">
        <f t="shared" si="3"/>
        <v>17989</v>
      </c>
      <c r="I5">
        <f t="shared" si="0"/>
        <v>0.97601437039724492</v>
      </c>
      <c r="J5">
        <f>D5</f>
        <v>129</v>
      </c>
    </row>
    <row r="6" spans="1:10" x14ac:dyDescent="0.25">
      <c r="A6">
        <f t="shared" si="1"/>
        <v>1949</v>
      </c>
      <c r="B6">
        <v>5</v>
      </c>
      <c r="C6" s="1">
        <v>18019</v>
      </c>
      <c r="D6" s="2">
        <v>121</v>
      </c>
      <c r="E6" s="2">
        <f t="shared" si="2"/>
        <v>129.50758121034772</v>
      </c>
      <c r="H6" s="9">
        <f t="shared" si="3"/>
        <v>18019</v>
      </c>
      <c r="I6">
        <f t="shared" si="0"/>
        <v>0.99727421864645849</v>
      </c>
      <c r="J6">
        <f>D6</f>
        <v>121</v>
      </c>
    </row>
    <row r="7" spans="1:10" x14ac:dyDescent="0.25">
      <c r="A7">
        <f t="shared" si="1"/>
        <v>1949</v>
      </c>
      <c r="B7">
        <v>6</v>
      </c>
      <c r="C7" s="1">
        <v>18050</v>
      </c>
      <c r="D7" s="2">
        <v>135</v>
      </c>
      <c r="E7" s="2">
        <f t="shared" si="2"/>
        <v>130.83967341567475</v>
      </c>
      <c r="H7" s="9">
        <f t="shared" si="3"/>
        <v>18050</v>
      </c>
      <c r="I7">
        <f t="shared" si="0"/>
        <v>1.1495179323293354</v>
      </c>
      <c r="J7">
        <f>D7</f>
        <v>135</v>
      </c>
    </row>
    <row r="8" spans="1:10" x14ac:dyDescent="0.25">
      <c r="A8">
        <f t="shared" si="1"/>
        <v>1949</v>
      </c>
      <c r="B8">
        <v>7</v>
      </c>
      <c r="C8" s="1">
        <v>18080</v>
      </c>
      <c r="D8" s="2">
        <v>148</v>
      </c>
      <c r="E8" s="2">
        <f t="shared" si="2"/>
        <v>132.14183927682112</v>
      </c>
      <c r="H8" s="9">
        <f t="shared" si="3"/>
        <v>18080</v>
      </c>
      <c r="I8">
        <f t="shared" si="0"/>
        <v>1.2864192862274395</v>
      </c>
      <c r="J8">
        <f>D8</f>
        <v>148</v>
      </c>
    </row>
    <row r="9" spans="1:10" x14ac:dyDescent="0.25">
      <c r="A9">
        <f t="shared" si="1"/>
        <v>1949</v>
      </c>
      <c r="B9">
        <v>8</v>
      </c>
      <c r="C9" s="1">
        <v>18111</v>
      </c>
      <c r="D9" s="2">
        <v>148</v>
      </c>
      <c r="E9" s="2">
        <f t="shared" si="2"/>
        <v>133.50102699736337</v>
      </c>
      <c r="H9" s="9">
        <f t="shared" si="3"/>
        <v>18111</v>
      </c>
      <c r="I9">
        <f t="shared" si="0"/>
        <v>1.2749712317896906</v>
      </c>
      <c r="J9">
        <f>D9</f>
        <v>148</v>
      </c>
    </row>
    <row r="10" spans="1:10" x14ac:dyDescent="0.25">
      <c r="A10">
        <f t="shared" si="1"/>
        <v>1949</v>
      </c>
      <c r="B10">
        <v>9</v>
      </c>
      <c r="C10" s="1">
        <v>18142</v>
      </c>
      <c r="D10" s="2">
        <v>136</v>
      </c>
      <c r="E10" s="2">
        <f t="shared" si="2"/>
        <v>134.87419508377457</v>
      </c>
      <c r="H10" s="9">
        <f t="shared" si="3"/>
        <v>18142</v>
      </c>
      <c r="I10">
        <f t="shared" si="0"/>
        <v>1.0626881263389816</v>
      </c>
      <c r="J10">
        <f>D10</f>
        <v>136</v>
      </c>
    </row>
    <row r="11" spans="1:10" x14ac:dyDescent="0.25">
      <c r="A11">
        <f t="shared" si="1"/>
        <v>1949</v>
      </c>
      <c r="B11">
        <v>10</v>
      </c>
      <c r="C11" s="1">
        <v>18172</v>
      </c>
      <c r="D11" s="2">
        <v>119</v>
      </c>
      <c r="E11" s="2">
        <f t="shared" si="2"/>
        <v>136.21651402880681</v>
      </c>
      <c r="H11" s="9">
        <f t="shared" si="3"/>
        <v>18172</v>
      </c>
      <c r="I11">
        <f t="shared" si="0"/>
        <v>0.92411558558163098</v>
      </c>
      <c r="J11">
        <f>D11</f>
        <v>119</v>
      </c>
    </row>
    <row r="12" spans="1:10" x14ac:dyDescent="0.25">
      <c r="A12">
        <f t="shared" si="1"/>
        <v>1949</v>
      </c>
      <c r="B12">
        <v>11</v>
      </c>
      <c r="C12" s="1">
        <v>18203</v>
      </c>
      <c r="D12" s="2">
        <v>104</v>
      </c>
      <c r="E12" s="2">
        <f t="shared" si="2"/>
        <v>137.61761313728198</v>
      </c>
      <c r="H12" s="9">
        <f t="shared" si="3"/>
        <v>18203</v>
      </c>
      <c r="I12">
        <f t="shared" si="0"/>
        <v>0.79853334537316378</v>
      </c>
      <c r="J12">
        <f>D12</f>
        <v>104</v>
      </c>
    </row>
    <row r="13" spans="1:10" x14ac:dyDescent="0.25">
      <c r="A13">
        <f t="shared" si="1"/>
        <v>1949</v>
      </c>
      <c r="B13">
        <v>12</v>
      </c>
      <c r="C13" s="1">
        <v>18233</v>
      </c>
      <c r="D13" s="2">
        <v>118</v>
      </c>
      <c r="E13" s="2">
        <f t="shared" si="2"/>
        <v>138.98723561524781</v>
      </c>
      <c r="H13" s="9">
        <f t="shared" si="3"/>
        <v>18233</v>
      </c>
      <c r="I13">
        <f t="shared" si="0"/>
        <v>0.87702466937489465</v>
      </c>
      <c r="J13">
        <f>D13</f>
        <v>118</v>
      </c>
    </row>
    <row r="14" spans="1:10" x14ac:dyDescent="0.25">
      <c r="A14">
        <f t="shared" si="1"/>
        <v>1950</v>
      </c>
      <c r="B14">
        <v>1</v>
      </c>
      <c r="C14" s="1">
        <v>18264</v>
      </c>
      <c r="D14" s="2">
        <v>115</v>
      </c>
      <c r="E14" s="2">
        <f t="shared" si="2"/>
        <v>140.41683387870631</v>
      </c>
      <c r="H14" s="9">
        <f t="shared" si="3"/>
        <v>18264</v>
      </c>
      <c r="I14">
        <f t="shared" si="0"/>
        <v>0.92489369196707139</v>
      </c>
      <c r="J14">
        <f>D14</f>
        <v>115</v>
      </c>
    </row>
    <row r="15" spans="1:10" x14ac:dyDescent="0.25">
      <c r="A15">
        <f t="shared" si="1"/>
        <v>1950</v>
      </c>
      <c r="B15">
        <v>2</v>
      </c>
      <c r="C15" s="1">
        <v>18295</v>
      </c>
      <c r="D15" s="2">
        <v>126</v>
      </c>
      <c r="E15" s="2">
        <f t="shared" si="2"/>
        <v>141.86113673849582</v>
      </c>
      <c r="H15" s="9">
        <f t="shared" si="3"/>
        <v>18295</v>
      </c>
      <c r="I15">
        <f t="shared" si="0"/>
        <v>0.87082746651836052</v>
      </c>
      <c r="J15">
        <f>D15</f>
        <v>126</v>
      </c>
    </row>
    <row r="16" spans="1:10" x14ac:dyDescent="0.25">
      <c r="A16">
        <f t="shared" si="1"/>
        <v>1950</v>
      </c>
      <c r="B16">
        <v>3</v>
      </c>
      <c r="C16" s="1">
        <v>18323</v>
      </c>
      <c r="D16" s="2">
        <v>141</v>
      </c>
      <c r="E16" s="2">
        <f t="shared" si="2"/>
        <v>143.17843304482432</v>
      </c>
      <c r="H16" s="9">
        <f t="shared" si="3"/>
        <v>18323</v>
      </c>
      <c r="I16">
        <f t="shared" si="0"/>
        <v>0.98817461038617438</v>
      </c>
      <c r="J16">
        <f>D16</f>
        <v>141</v>
      </c>
    </row>
    <row r="17" spans="1:10" x14ac:dyDescent="0.25">
      <c r="A17">
        <f t="shared" si="1"/>
        <v>1950</v>
      </c>
      <c r="B17">
        <v>4</v>
      </c>
      <c r="C17" s="1">
        <v>18354</v>
      </c>
      <c r="D17" s="2">
        <v>135</v>
      </c>
      <c r="E17" s="2">
        <f t="shared" si="2"/>
        <v>144.65114122798593</v>
      </c>
      <c r="H17" s="9">
        <f t="shared" si="3"/>
        <v>18354</v>
      </c>
      <c r="I17">
        <f t="shared" si="0"/>
        <v>0.97601437039724492</v>
      </c>
      <c r="J17">
        <f>D17</f>
        <v>135</v>
      </c>
    </row>
    <row r="18" spans="1:10" x14ac:dyDescent="0.25">
      <c r="A18">
        <f t="shared" si="1"/>
        <v>1950</v>
      </c>
      <c r="B18">
        <v>5</v>
      </c>
      <c r="C18" s="1">
        <v>18384</v>
      </c>
      <c r="D18" s="2">
        <v>125</v>
      </c>
      <c r="E18" s="2">
        <f t="shared" si="2"/>
        <v>146.09076403478196</v>
      </c>
      <c r="H18" s="9">
        <f t="shared" si="3"/>
        <v>18384</v>
      </c>
      <c r="I18">
        <f t="shared" si="0"/>
        <v>0.99727421864645849</v>
      </c>
      <c r="J18">
        <f>D18</f>
        <v>125</v>
      </c>
    </row>
    <row r="19" spans="1:10" x14ac:dyDescent="0.25">
      <c r="A19">
        <f t="shared" si="1"/>
        <v>1950</v>
      </c>
      <c r="B19">
        <v>6</v>
      </c>
      <c r="C19" s="1">
        <v>18415</v>
      </c>
      <c r="D19" s="2">
        <v>149</v>
      </c>
      <c r="E19" s="2">
        <f t="shared" si="2"/>
        <v>147.59342794234828</v>
      </c>
      <c r="H19" s="9">
        <f t="shared" si="3"/>
        <v>18415</v>
      </c>
      <c r="I19">
        <f t="shared" si="0"/>
        <v>1.1495179323293354</v>
      </c>
      <c r="J19">
        <f>D19</f>
        <v>149</v>
      </c>
    </row>
    <row r="20" spans="1:10" x14ac:dyDescent="0.25">
      <c r="A20">
        <f t="shared" si="1"/>
        <v>1950</v>
      </c>
      <c r="B20">
        <v>7</v>
      </c>
      <c r="C20" s="1">
        <v>18445</v>
      </c>
      <c r="D20" s="2">
        <v>170</v>
      </c>
      <c r="E20" s="2">
        <f t="shared" si="2"/>
        <v>149.06233349812345</v>
      </c>
      <c r="H20" s="9">
        <f t="shared" si="3"/>
        <v>18445</v>
      </c>
      <c r="I20">
        <f t="shared" si="0"/>
        <v>1.2864192862274395</v>
      </c>
      <c r="J20">
        <f>D20</f>
        <v>170</v>
      </c>
    </row>
    <row r="21" spans="1:10" x14ac:dyDescent="0.25">
      <c r="A21">
        <f t="shared" si="1"/>
        <v>1950</v>
      </c>
      <c r="B21">
        <v>8</v>
      </c>
      <c r="C21" s="1">
        <v>18476</v>
      </c>
      <c r="D21" s="2">
        <v>170</v>
      </c>
      <c r="E21" s="2">
        <f t="shared" si="2"/>
        <v>150.59556244661411</v>
      </c>
      <c r="H21" s="9">
        <f t="shared" si="3"/>
        <v>18476</v>
      </c>
      <c r="I21">
        <f t="shared" si="0"/>
        <v>1.2749712317896906</v>
      </c>
      <c r="J21">
        <f>D21</f>
        <v>170</v>
      </c>
    </row>
    <row r="22" spans="1:10" x14ac:dyDescent="0.25">
      <c r="A22">
        <f t="shared" si="1"/>
        <v>1950</v>
      </c>
      <c r="B22">
        <v>9</v>
      </c>
      <c r="C22" s="1">
        <v>18507</v>
      </c>
      <c r="D22" s="2">
        <v>158</v>
      </c>
      <c r="E22" s="2">
        <f t="shared" si="2"/>
        <v>152.1445619184378</v>
      </c>
      <c r="H22" s="9">
        <f t="shared" si="3"/>
        <v>18507</v>
      </c>
      <c r="I22">
        <f t="shared" si="0"/>
        <v>1.0626881263389816</v>
      </c>
      <c r="J22">
        <f>D22</f>
        <v>158</v>
      </c>
    </row>
    <row r="23" spans="1:10" x14ac:dyDescent="0.25">
      <c r="A23">
        <f t="shared" si="1"/>
        <v>1950</v>
      </c>
      <c r="B23">
        <v>10</v>
      </c>
      <c r="C23" s="1">
        <v>18537</v>
      </c>
      <c r="D23" s="2">
        <v>133</v>
      </c>
      <c r="E23" s="2">
        <f t="shared" si="2"/>
        <v>153.6587620789644</v>
      </c>
      <c r="H23" s="9">
        <f t="shared" si="3"/>
        <v>18537</v>
      </c>
      <c r="I23">
        <f t="shared" si="0"/>
        <v>0.92411558558163098</v>
      </c>
      <c r="J23">
        <f>D23</f>
        <v>133</v>
      </c>
    </row>
    <row r="24" spans="1:10" x14ac:dyDescent="0.25">
      <c r="A24">
        <f t="shared" si="1"/>
        <v>1950</v>
      </c>
      <c r="B24">
        <v>11</v>
      </c>
      <c r="C24" s="1">
        <v>18568</v>
      </c>
      <c r="D24" s="2">
        <v>114</v>
      </c>
      <c r="E24" s="2">
        <f t="shared" si="2"/>
        <v>155.23926908351677</v>
      </c>
      <c r="H24" s="9">
        <f t="shared" si="3"/>
        <v>18568</v>
      </c>
      <c r="I24">
        <f t="shared" si="0"/>
        <v>0.79853334537316378</v>
      </c>
      <c r="J24">
        <f>D24</f>
        <v>114</v>
      </c>
    </row>
    <row r="25" spans="1:10" x14ac:dyDescent="0.25">
      <c r="A25">
        <f t="shared" si="1"/>
        <v>1950</v>
      </c>
      <c r="B25">
        <v>12</v>
      </c>
      <c r="C25" s="1">
        <v>18598</v>
      </c>
      <c r="D25" s="2">
        <v>140</v>
      </c>
      <c r="E25" s="2">
        <f t="shared" si="2"/>
        <v>156.7842689389326</v>
      </c>
      <c r="H25" s="9">
        <f t="shared" si="3"/>
        <v>18598</v>
      </c>
      <c r="I25">
        <f t="shared" si="0"/>
        <v>0.87702466937489465</v>
      </c>
      <c r="J25">
        <f>D25</f>
        <v>140</v>
      </c>
    </row>
    <row r="26" spans="1:10" x14ac:dyDescent="0.25">
      <c r="A26">
        <f t="shared" si="1"/>
        <v>1951</v>
      </c>
      <c r="B26">
        <v>1</v>
      </c>
      <c r="C26" s="1">
        <v>18629</v>
      </c>
      <c r="D26" s="2">
        <v>145</v>
      </c>
      <c r="E26" s="2">
        <f t="shared" si="2"/>
        <v>158.39692435739983</v>
      </c>
      <c r="H26" s="9">
        <f t="shared" si="3"/>
        <v>18629</v>
      </c>
      <c r="I26">
        <f t="shared" si="0"/>
        <v>0.92489369196707139</v>
      </c>
      <c r="J26">
        <f>D26</f>
        <v>145</v>
      </c>
    </row>
    <row r="27" spans="1:10" x14ac:dyDescent="0.25">
      <c r="A27">
        <f t="shared" si="1"/>
        <v>1951</v>
      </c>
      <c r="B27">
        <v>2</v>
      </c>
      <c r="C27" s="1">
        <v>18660</v>
      </c>
      <c r="D27" s="2">
        <v>150</v>
      </c>
      <c r="E27" s="2">
        <f t="shared" si="2"/>
        <v>160.0261672659023</v>
      </c>
      <c r="H27" s="9">
        <f t="shared" si="3"/>
        <v>18660</v>
      </c>
      <c r="I27">
        <f t="shared" si="0"/>
        <v>0.87082746651836052</v>
      </c>
      <c r="J27">
        <f>D27</f>
        <v>150</v>
      </c>
    </row>
    <row r="28" spans="1:10" x14ac:dyDescent="0.25">
      <c r="A28">
        <f t="shared" si="1"/>
        <v>1951</v>
      </c>
      <c r="B28">
        <v>3</v>
      </c>
      <c r="C28" s="1">
        <v>18688</v>
      </c>
      <c r="D28" s="2">
        <v>178</v>
      </c>
      <c r="E28" s="2">
        <f t="shared" si="2"/>
        <v>161.51214068964447</v>
      </c>
      <c r="H28" s="9">
        <f t="shared" si="3"/>
        <v>18688</v>
      </c>
      <c r="I28">
        <f t="shared" si="0"/>
        <v>0.98817461038617438</v>
      </c>
      <c r="J28">
        <f>D28</f>
        <v>178</v>
      </c>
    </row>
    <row r="29" spans="1:10" x14ac:dyDescent="0.25">
      <c r="A29">
        <f t="shared" si="1"/>
        <v>1951</v>
      </c>
      <c r="B29">
        <v>4</v>
      </c>
      <c r="C29" s="1">
        <v>18719</v>
      </c>
      <c r="D29" s="2">
        <v>163</v>
      </c>
      <c r="E29" s="2">
        <f t="shared" si="2"/>
        <v>163.17342616550346</v>
      </c>
      <c r="H29" s="9">
        <f t="shared" si="3"/>
        <v>18719</v>
      </c>
      <c r="I29">
        <f t="shared" si="0"/>
        <v>0.97601437039724492</v>
      </c>
      <c r="J29">
        <f>D29</f>
        <v>163</v>
      </c>
    </row>
    <row r="30" spans="1:10" x14ac:dyDescent="0.25">
      <c r="A30">
        <f t="shared" si="1"/>
        <v>1951</v>
      </c>
      <c r="B30">
        <v>5</v>
      </c>
      <c r="C30" s="1">
        <v>18749</v>
      </c>
      <c r="D30" s="2">
        <v>172</v>
      </c>
      <c r="E30" s="2">
        <f t="shared" si="2"/>
        <v>164.79738974972892</v>
      </c>
      <c r="H30" s="9">
        <f t="shared" si="3"/>
        <v>18749</v>
      </c>
      <c r="I30">
        <f t="shared" si="0"/>
        <v>0.99727421864645849</v>
      </c>
      <c r="J30">
        <f>D30</f>
        <v>172</v>
      </c>
    </row>
    <row r="31" spans="1:10" x14ac:dyDescent="0.25">
      <c r="A31">
        <f t="shared" si="1"/>
        <v>1951</v>
      </c>
      <c r="B31">
        <v>6</v>
      </c>
      <c r="C31" s="1">
        <v>18780</v>
      </c>
      <c r="D31" s="2">
        <v>178</v>
      </c>
      <c r="E31" s="2">
        <f t="shared" si="2"/>
        <v>166.49246671968098</v>
      </c>
      <c r="H31" s="9">
        <f t="shared" si="3"/>
        <v>18780</v>
      </c>
      <c r="I31">
        <f t="shared" si="0"/>
        <v>1.1495179323293354</v>
      </c>
      <c r="J31">
        <f>D31</f>
        <v>178</v>
      </c>
    </row>
    <row r="32" spans="1:10" x14ac:dyDescent="0.25">
      <c r="A32">
        <f t="shared" si="1"/>
        <v>1951</v>
      </c>
      <c r="B32">
        <v>7</v>
      </c>
      <c r="C32" s="1">
        <v>18810</v>
      </c>
      <c r="D32" s="2">
        <v>199</v>
      </c>
      <c r="E32" s="2">
        <f t="shared" si="2"/>
        <v>168.14946264943728</v>
      </c>
      <c r="H32" s="9">
        <f t="shared" si="3"/>
        <v>18810</v>
      </c>
      <c r="I32">
        <f t="shared" si="0"/>
        <v>1.2864192862274395</v>
      </c>
      <c r="J32">
        <f>D32</f>
        <v>199</v>
      </c>
    </row>
    <row r="33" spans="1:10" x14ac:dyDescent="0.25">
      <c r="A33">
        <f t="shared" si="1"/>
        <v>1951</v>
      </c>
      <c r="B33">
        <v>8</v>
      </c>
      <c r="C33" s="1">
        <v>18841</v>
      </c>
      <c r="D33" s="2">
        <v>199</v>
      </c>
      <c r="E33" s="2">
        <f t="shared" si="2"/>
        <v>169.87901845174537</v>
      </c>
      <c r="H33" s="9">
        <f t="shared" si="3"/>
        <v>18841</v>
      </c>
      <c r="I33">
        <f t="shared" si="0"/>
        <v>1.2749712317896906</v>
      </c>
      <c r="J33">
        <f>D33</f>
        <v>199</v>
      </c>
    </row>
    <row r="34" spans="1:10" x14ac:dyDescent="0.25">
      <c r="A34">
        <f t="shared" si="1"/>
        <v>1951</v>
      </c>
      <c r="B34">
        <v>9</v>
      </c>
      <c r="C34" s="1">
        <v>18872</v>
      </c>
      <c r="D34" s="2">
        <v>184</v>
      </c>
      <c r="E34" s="2">
        <f t="shared" si="2"/>
        <v>171.62636416087918</v>
      </c>
      <c r="H34" s="9">
        <f t="shared" si="3"/>
        <v>18872</v>
      </c>
      <c r="I34">
        <f t="shared" si="0"/>
        <v>1.0626881263389816</v>
      </c>
      <c r="J34">
        <f>D34</f>
        <v>184</v>
      </c>
    </row>
    <row r="35" spans="1:10" x14ac:dyDescent="0.25">
      <c r="A35">
        <f t="shared" si="1"/>
        <v>1951</v>
      </c>
      <c r="B35">
        <v>10</v>
      </c>
      <c r="C35" s="1">
        <v>18902</v>
      </c>
      <c r="D35" s="2">
        <v>162</v>
      </c>
      <c r="E35" s="2">
        <f t="shared" si="2"/>
        <v>173.33445457755994</v>
      </c>
      <c r="H35" s="9">
        <f t="shared" si="3"/>
        <v>18902</v>
      </c>
      <c r="I35">
        <f t="shared" si="0"/>
        <v>0.92411558558163098</v>
      </c>
      <c r="J35">
        <f>D35</f>
        <v>162</v>
      </c>
    </row>
    <row r="36" spans="1:10" x14ac:dyDescent="0.25">
      <c r="A36">
        <f t="shared" si="1"/>
        <v>1951</v>
      </c>
      <c r="B36">
        <v>11</v>
      </c>
      <c r="C36" s="1">
        <v>18933</v>
      </c>
      <c r="D36" s="2">
        <v>146</v>
      </c>
      <c r="E36" s="2">
        <f t="shared" si="2"/>
        <v>175.11734229501619</v>
      </c>
      <c r="H36" s="9">
        <f t="shared" si="3"/>
        <v>18933</v>
      </c>
      <c r="I36">
        <f t="shared" si="0"/>
        <v>0.79853334537316378</v>
      </c>
      <c r="J36">
        <f>D36</f>
        <v>146</v>
      </c>
    </row>
    <row r="37" spans="1:10" x14ac:dyDescent="0.25">
      <c r="A37">
        <f t="shared" si="1"/>
        <v>1951</v>
      </c>
      <c r="B37">
        <v>12</v>
      </c>
      <c r="C37" s="1">
        <v>18963</v>
      </c>
      <c r="D37" s="2">
        <v>166</v>
      </c>
      <c r="E37" s="2">
        <f t="shared" si="2"/>
        <v>176.86017624498186</v>
      </c>
      <c r="H37" s="9">
        <f t="shared" si="3"/>
        <v>18963</v>
      </c>
      <c r="I37">
        <f t="shared" si="0"/>
        <v>0.87702466937489465</v>
      </c>
      <c r="J37">
        <f>D37</f>
        <v>166</v>
      </c>
    </row>
    <row r="38" spans="1:10" x14ac:dyDescent="0.25">
      <c r="A38">
        <f t="shared" si="1"/>
        <v>1952</v>
      </c>
      <c r="B38">
        <v>1</v>
      </c>
      <c r="C38" s="1">
        <v>18994</v>
      </c>
      <c r="D38" s="2">
        <v>171</v>
      </c>
      <c r="E38" s="2">
        <f t="shared" si="2"/>
        <v>178.67932891548111</v>
      </c>
      <c r="H38" s="9">
        <f t="shared" si="3"/>
        <v>18994</v>
      </c>
      <c r="I38">
        <f t="shared" si="0"/>
        <v>0.92489369196707139</v>
      </c>
      <c r="J38">
        <f>D38</f>
        <v>171</v>
      </c>
    </row>
    <row r="39" spans="1:10" x14ac:dyDescent="0.25">
      <c r="A39">
        <f t="shared" si="1"/>
        <v>1952</v>
      </c>
      <c r="B39">
        <v>2</v>
      </c>
      <c r="C39" s="1">
        <v>19025</v>
      </c>
      <c r="D39" s="2">
        <v>180</v>
      </c>
      <c r="E39" s="2">
        <f t="shared" si="2"/>
        <v>180.51719307043581</v>
      </c>
      <c r="H39" s="9">
        <f t="shared" si="3"/>
        <v>19025</v>
      </c>
      <c r="I39">
        <f t="shared" si="0"/>
        <v>0.87082746651836052</v>
      </c>
      <c r="J39">
        <f>D39</f>
        <v>180</v>
      </c>
    </row>
    <row r="40" spans="1:10" x14ac:dyDescent="0.25">
      <c r="A40">
        <f t="shared" si="1"/>
        <v>1952</v>
      </c>
      <c r="B40">
        <v>3</v>
      </c>
      <c r="C40" s="1">
        <v>19054</v>
      </c>
      <c r="D40" s="2">
        <v>193</v>
      </c>
      <c r="E40" s="2">
        <f t="shared" si="2"/>
        <v>182.25359544460918</v>
      </c>
      <c r="H40" s="9">
        <f t="shared" si="3"/>
        <v>19054</v>
      </c>
      <c r="I40">
        <f t="shared" si="0"/>
        <v>0.98817461038617438</v>
      </c>
      <c r="J40">
        <f>D40</f>
        <v>193</v>
      </c>
    </row>
    <row r="41" spans="1:10" x14ac:dyDescent="0.25">
      <c r="A41">
        <f t="shared" si="1"/>
        <v>1952</v>
      </c>
      <c r="B41">
        <v>4</v>
      </c>
      <c r="C41" s="1">
        <v>19085</v>
      </c>
      <c r="D41" s="2">
        <v>181</v>
      </c>
      <c r="E41" s="2">
        <f t="shared" si="2"/>
        <v>184.12822387651744</v>
      </c>
      <c r="H41" s="9">
        <f t="shared" si="3"/>
        <v>19085</v>
      </c>
      <c r="I41">
        <f t="shared" si="0"/>
        <v>0.97601437039724492</v>
      </c>
      <c r="J41">
        <f>D41</f>
        <v>181</v>
      </c>
    </row>
    <row r="42" spans="1:10" x14ac:dyDescent="0.25">
      <c r="A42">
        <f t="shared" si="1"/>
        <v>1952</v>
      </c>
      <c r="B42">
        <v>5</v>
      </c>
      <c r="C42" s="1">
        <v>19115</v>
      </c>
      <c r="D42" s="2">
        <v>183</v>
      </c>
      <c r="E42" s="2">
        <f t="shared" si="2"/>
        <v>185.96073752429911</v>
      </c>
      <c r="H42" s="9">
        <f t="shared" si="3"/>
        <v>19115</v>
      </c>
      <c r="I42">
        <f t="shared" si="0"/>
        <v>0.99727421864645849</v>
      </c>
      <c r="J42">
        <f>D42</f>
        <v>183</v>
      </c>
    </row>
    <row r="43" spans="1:10" x14ac:dyDescent="0.25">
      <c r="A43">
        <f t="shared" si="1"/>
        <v>1952</v>
      </c>
      <c r="B43">
        <v>6</v>
      </c>
      <c r="C43" s="1">
        <v>19146</v>
      </c>
      <c r="D43" s="2">
        <v>218</v>
      </c>
      <c r="E43" s="2">
        <f t="shared" si="2"/>
        <v>187.87349696770681</v>
      </c>
      <c r="H43" s="9">
        <f t="shared" si="3"/>
        <v>19146</v>
      </c>
      <c r="I43">
        <f t="shared" si="0"/>
        <v>1.1495179323293354</v>
      </c>
      <c r="J43">
        <f>D43</f>
        <v>218</v>
      </c>
    </row>
    <row r="44" spans="1:10" x14ac:dyDescent="0.25">
      <c r="A44">
        <f t="shared" si="1"/>
        <v>1952</v>
      </c>
      <c r="B44">
        <v>7</v>
      </c>
      <c r="C44" s="1">
        <v>19176</v>
      </c>
      <c r="D44" s="2">
        <v>230</v>
      </c>
      <c r="E44" s="2">
        <f t="shared" si="2"/>
        <v>189.74328498825861</v>
      </c>
      <c r="H44" s="9">
        <f t="shared" si="3"/>
        <v>19176</v>
      </c>
      <c r="I44">
        <f t="shared" si="0"/>
        <v>1.2864192862274395</v>
      </c>
      <c r="J44">
        <f>D44</f>
        <v>230</v>
      </c>
    </row>
    <row r="45" spans="1:10" x14ac:dyDescent="0.25">
      <c r="A45">
        <f t="shared" si="1"/>
        <v>1952</v>
      </c>
      <c r="B45">
        <v>8</v>
      </c>
      <c r="C45" s="1">
        <v>19207</v>
      </c>
      <c r="D45" s="2">
        <v>242</v>
      </c>
      <c r="E45" s="2">
        <f t="shared" si="2"/>
        <v>191.69495104968769</v>
      </c>
      <c r="H45" s="9">
        <f t="shared" si="3"/>
        <v>19207</v>
      </c>
      <c r="I45">
        <f t="shared" si="0"/>
        <v>1.2749712317896906</v>
      </c>
      <c r="J45">
        <f>D45</f>
        <v>242</v>
      </c>
    </row>
    <row r="46" spans="1:10" x14ac:dyDescent="0.25">
      <c r="A46">
        <f t="shared" si="1"/>
        <v>1952</v>
      </c>
      <c r="B46">
        <v>9</v>
      </c>
      <c r="C46" s="1">
        <v>19238</v>
      </c>
      <c r="D46" s="2">
        <v>209</v>
      </c>
      <c r="E46" s="2">
        <f t="shared" si="2"/>
        <v>193.66669160500786</v>
      </c>
      <c r="H46" s="9">
        <f t="shared" si="3"/>
        <v>19238</v>
      </c>
      <c r="I46">
        <f t="shared" si="0"/>
        <v>1.0626881263389816</v>
      </c>
      <c r="J46">
        <f>D46</f>
        <v>209</v>
      </c>
    </row>
    <row r="47" spans="1:10" x14ac:dyDescent="0.25">
      <c r="A47">
        <f t="shared" si="1"/>
        <v>1952</v>
      </c>
      <c r="B47">
        <v>10</v>
      </c>
      <c r="C47" s="1">
        <v>19268</v>
      </c>
      <c r="D47" s="2">
        <v>191</v>
      </c>
      <c r="E47" s="2">
        <f t="shared" si="2"/>
        <v>195.59413568726271</v>
      </c>
      <c r="H47" s="9">
        <f t="shared" si="3"/>
        <v>19268</v>
      </c>
      <c r="I47">
        <f t="shared" si="0"/>
        <v>0.92411558558163098</v>
      </c>
      <c r="J47">
        <f>D47</f>
        <v>191</v>
      </c>
    </row>
    <row r="48" spans="1:10" x14ac:dyDescent="0.25">
      <c r="A48">
        <f t="shared" si="1"/>
        <v>1952</v>
      </c>
      <c r="B48">
        <v>11</v>
      </c>
      <c r="C48" s="1">
        <v>19299</v>
      </c>
      <c r="D48" s="2">
        <v>172</v>
      </c>
      <c r="E48" s="2">
        <f t="shared" si="2"/>
        <v>197.60598257006023</v>
      </c>
      <c r="H48" s="9">
        <f t="shared" si="3"/>
        <v>19299</v>
      </c>
      <c r="I48">
        <f t="shared" si="0"/>
        <v>0.79853334537316378</v>
      </c>
      <c r="J48">
        <f>D48</f>
        <v>172</v>
      </c>
    </row>
    <row r="49" spans="1:10" x14ac:dyDescent="0.25">
      <c r="A49">
        <f t="shared" si="1"/>
        <v>1952</v>
      </c>
      <c r="B49">
        <v>12</v>
      </c>
      <c r="C49" s="1">
        <v>19329</v>
      </c>
      <c r="D49" s="2">
        <v>194</v>
      </c>
      <c r="E49" s="2">
        <f t="shared" si="2"/>
        <v>199.57263196426598</v>
      </c>
      <c r="H49" s="9">
        <f t="shared" si="3"/>
        <v>19329</v>
      </c>
      <c r="I49">
        <f t="shared" si="0"/>
        <v>0.87702466937489465</v>
      </c>
      <c r="J49">
        <f>D49</f>
        <v>194</v>
      </c>
    </row>
    <row r="50" spans="1:10" x14ac:dyDescent="0.25">
      <c r="A50">
        <f t="shared" si="1"/>
        <v>1953</v>
      </c>
      <c r="B50">
        <v>1</v>
      </c>
      <c r="C50" s="1">
        <v>19360</v>
      </c>
      <c r="D50" s="2">
        <v>196</v>
      </c>
      <c r="E50" s="2">
        <f t="shared" si="2"/>
        <v>201.62540096011656</v>
      </c>
      <c r="H50" s="9">
        <f t="shared" si="3"/>
        <v>19360</v>
      </c>
      <c r="I50">
        <f t="shared" si="0"/>
        <v>0.92489369196707139</v>
      </c>
      <c r="J50">
        <f>D50</f>
        <v>196</v>
      </c>
    </row>
    <row r="51" spans="1:10" x14ac:dyDescent="0.25">
      <c r="A51">
        <f t="shared" si="1"/>
        <v>1953</v>
      </c>
      <c r="B51">
        <v>2</v>
      </c>
      <c r="C51" s="1">
        <v>19391</v>
      </c>
      <c r="D51" s="2">
        <v>196</v>
      </c>
      <c r="E51" s="2">
        <f t="shared" si="2"/>
        <v>203.69928437686184</v>
      </c>
      <c r="H51" s="9">
        <f t="shared" si="3"/>
        <v>19391</v>
      </c>
      <c r="I51">
        <f t="shared" si="0"/>
        <v>0.87082746651836052</v>
      </c>
      <c r="J51">
        <f>D51</f>
        <v>196</v>
      </c>
    </row>
    <row r="52" spans="1:10" x14ac:dyDescent="0.25">
      <c r="A52">
        <f t="shared" si="1"/>
        <v>1953</v>
      </c>
      <c r="B52">
        <v>3</v>
      </c>
      <c r="C52" s="1">
        <v>19419</v>
      </c>
      <c r="D52" s="2">
        <v>236</v>
      </c>
      <c r="E52" s="2">
        <f t="shared" si="2"/>
        <v>205.59079829730933</v>
      </c>
      <c r="H52" s="9">
        <f t="shared" si="3"/>
        <v>19419</v>
      </c>
      <c r="I52">
        <f t="shared" si="0"/>
        <v>0.98817461038617438</v>
      </c>
      <c r="J52">
        <f>D52</f>
        <v>236</v>
      </c>
    </row>
    <row r="53" spans="1:10" x14ac:dyDescent="0.25">
      <c r="A53">
        <f t="shared" si="1"/>
        <v>1953</v>
      </c>
      <c r="B53">
        <v>4</v>
      </c>
      <c r="C53" s="1">
        <v>19450</v>
      </c>
      <c r="D53" s="2">
        <v>235</v>
      </c>
      <c r="E53" s="2">
        <f t="shared" si="2"/>
        <v>207.70546909371618</v>
      </c>
      <c r="H53" s="9">
        <f t="shared" si="3"/>
        <v>19450</v>
      </c>
      <c r="I53">
        <f t="shared" si="0"/>
        <v>0.97601437039724492</v>
      </c>
      <c r="J53">
        <f>D53</f>
        <v>235</v>
      </c>
    </row>
    <row r="54" spans="1:10" x14ac:dyDescent="0.25">
      <c r="A54">
        <f t="shared" si="1"/>
        <v>1953</v>
      </c>
      <c r="B54">
        <v>5</v>
      </c>
      <c r="C54" s="1">
        <v>19480</v>
      </c>
      <c r="D54" s="2">
        <v>229</v>
      </c>
      <c r="E54" s="2">
        <f t="shared" si="2"/>
        <v>209.77263239339794</v>
      </c>
      <c r="H54" s="9">
        <f t="shared" si="3"/>
        <v>19480</v>
      </c>
      <c r="I54">
        <f t="shared" si="0"/>
        <v>0.99727421864645849</v>
      </c>
      <c r="J54">
        <f>D54</f>
        <v>229</v>
      </c>
    </row>
    <row r="55" spans="1:10" x14ac:dyDescent="0.25">
      <c r="A55">
        <f t="shared" si="1"/>
        <v>1953</v>
      </c>
      <c r="B55">
        <v>6</v>
      </c>
      <c r="C55" s="1">
        <v>19511</v>
      </c>
      <c r="D55" s="2">
        <v>243</v>
      </c>
      <c r="E55" s="2">
        <f t="shared" si="2"/>
        <v>211.93031679990628</v>
      </c>
      <c r="H55" s="9">
        <f t="shared" si="3"/>
        <v>19511</v>
      </c>
      <c r="I55">
        <f t="shared" si="0"/>
        <v>1.1495179323293354</v>
      </c>
      <c r="J55">
        <f>D55</f>
        <v>243</v>
      </c>
    </row>
    <row r="56" spans="1:10" x14ac:dyDescent="0.25">
      <c r="A56">
        <f t="shared" si="1"/>
        <v>1953</v>
      </c>
      <c r="B56">
        <v>7</v>
      </c>
      <c r="C56" s="1">
        <v>19541</v>
      </c>
      <c r="D56" s="2">
        <v>264</v>
      </c>
      <c r="E56" s="2">
        <f t="shared" si="2"/>
        <v>214.03952738011026</v>
      </c>
      <c r="H56" s="9">
        <f t="shared" si="3"/>
        <v>19541</v>
      </c>
      <c r="I56">
        <f t="shared" si="0"/>
        <v>1.2864192862274395</v>
      </c>
      <c r="J56">
        <f>D56</f>
        <v>264</v>
      </c>
    </row>
    <row r="57" spans="1:10" x14ac:dyDescent="0.25">
      <c r="A57">
        <f t="shared" si="1"/>
        <v>1953</v>
      </c>
      <c r="B57">
        <v>8</v>
      </c>
      <c r="C57" s="1">
        <v>19572</v>
      </c>
      <c r="D57" s="2">
        <v>272</v>
      </c>
      <c r="E57" s="2">
        <f t="shared" si="2"/>
        <v>216.2411003180824</v>
      </c>
      <c r="H57" s="9">
        <f t="shared" si="3"/>
        <v>19572</v>
      </c>
      <c r="I57">
        <f t="shared" si="0"/>
        <v>1.2749712317896906</v>
      </c>
      <c r="J57">
        <f>D57</f>
        <v>272</v>
      </c>
    </row>
    <row r="58" spans="1:10" x14ac:dyDescent="0.25">
      <c r="A58">
        <f t="shared" si="1"/>
        <v>1953</v>
      </c>
      <c r="B58">
        <v>9</v>
      </c>
      <c r="C58" s="1">
        <v>19603</v>
      </c>
      <c r="D58" s="2">
        <v>237</v>
      </c>
      <c r="E58" s="2">
        <f t="shared" si="2"/>
        <v>218.46531824812948</v>
      </c>
      <c r="H58" s="9">
        <f t="shared" si="3"/>
        <v>19603</v>
      </c>
      <c r="I58">
        <f t="shared" si="0"/>
        <v>1.0626881263389816</v>
      </c>
      <c r="J58">
        <f>D58</f>
        <v>237</v>
      </c>
    </row>
    <row r="59" spans="1:10" x14ac:dyDescent="0.25">
      <c r="A59">
        <f t="shared" si="1"/>
        <v>1953</v>
      </c>
      <c r="B59">
        <v>10</v>
      </c>
      <c r="C59" s="1">
        <v>19633</v>
      </c>
      <c r="D59" s="2">
        <v>211</v>
      </c>
      <c r="E59" s="2">
        <f t="shared" si="2"/>
        <v>220.63956763167397</v>
      </c>
      <c r="H59" s="9">
        <f t="shared" si="3"/>
        <v>19633</v>
      </c>
      <c r="I59">
        <f t="shared" si="0"/>
        <v>0.92411558558163098</v>
      </c>
      <c r="J59">
        <f>D59</f>
        <v>211</v>
      </c>
    </row>
    <row r="60" spans="1:10" x14ac:dyDescent="0.25">
      <c r="A60">
        <f t="shared" si="1"/>
        <v>1953</v>
      </c>
      <c r="B60">
        <v>11</v>
      </c>
      <c r="C60" s="1">
        <v>19664</v>
      </c>
      <c r="D60" s="2">
        <v>180</v>
      </c>
      <c r="E60" s="2">
        <f t="shared" si="2"/>
        <v>222.90902742300082</v>
      </c>
      <c r="H60" s="9">
        <f t="shared" si="3"/>
        <v>19664</v>
      </c>
      <c r="I60">
        <f t="shared" si="0"/>
        <v>0.79853334537316378</v>
      </c>
      <c r="J60">
        <f>D60</f>
        <v>180</v>
      </c>
    </row>
    <row r="61" spans="1:10" x14ac:dyDescent="0.25">
      <c r="A61">
        <f t="shared" si="1"/>
        <v>1953</v>
      </c>
      <c r="B61">
        <v>12</v>
      </c>
      <c r="C61" s="1">
        <v>19694</v>
      </c>
      <c r="D61" s="2">
        <v>201</v>
      </c>
      <c r="E61" s="2">
        <f t="shared" si="2"/>
        <v>225.12750227908984</v>
      </c>
      <c r="H61" s="9">
        <f t="shared" si="3"/>
        <v>19694</v>
      </c>
      <c r="I61">
        <f t="shared" si="0"/>
        <v>0.87702466937489465</v>
      </c>
      <c r="J61">
        <f>D61</f>
        <v>201</v>
      </c>
    </row>
    <row r="62" spans="1:10" x14ac:dyDescent="0.25">
      <c r="A62">
        <f t="shared" si="1"/>
        <v>1954</v>
      </c>
      <c r="B62">
        <v>1</v>
      </c>
      <c r="C62" s="1">
        <v>19725</v>
      </c>
      <c r="D62" s="2">
        <v>204</v>
      </c>
      <c r="E62" s="2">
        <f t="shared" si="2"/>
        <v>227.44312417695878</v>
      </c>
      <c r="H62" s="9">
        <f t="shared" si="3"/>
        <v>19725</v>
      </c>
      <c r="I62">
        <f t="shared" si="0"/>
        <v>0.92489369196707139</v>
      </c>
      <c r="J62">
        <f>D62</f>
        <v>204</v>
      </c>
    </row>
    <row r="63" spans="1:10" x14ac:dyDescent="0.25">
      <c r="A63">
        <f t="shared" si="1"/>
        <v>1954</v>
      </c>
      <c r="B63">
        <v>2</v>
      </c>
      <c r="C63" s="1">
        <v>19756</v>
      </c>
      <c r="D63" s="2">
        <v>188</v>
      </c>
      <c r="E63" s="2">
        <f t="shared" si="2"/>
        <v>229.7825641544475</v>
      </c>
      <c r="H63" s="9">
        <f t="shared" si="3"/>
        <v>19756</v>
      </c>
      <c r="I63">
        <f t="shared" si="0"/>
        <v>0.87082746651836052</v>
      </c>
      <c r="J63">
        <f>D63</f>
        <v>188</v>
      </c>
    </row>
    <row r="64" spans="1:10" x14ac:dyDescent="0.25">
      <c r="A64">
        <f t="shared" si="1"/>
        <v>1954</v>
      </c>
      <c r="B64">
        <v>3</v>
      </c>
      <c r="C64" s="1">
        <v>19784</v>
      </c>
      <c r="D64" s="2">
        <v>235</v>
      </c>
      <c r="E64" s="2">
        <f t="shared" si="2"/>
        <v>231.91628259191702</v>
      </c>
      <c r="H64" s="9">
        <f t="shared" si="3"/>
        <v>19784</v>
      </c>
      <c r="I64">
        <f t="shared" si="0"/>
        <v>0.98817461038617438</v>
      </c>
      <c r="J64">
        <f>D64</f>
        <v>235</v>
      </c>
    </row>
    <row r="65" spans="1:10" x14ac:dyDescent="0.25">
      <c r="A65">
        <f t="shared" si="1"/>
        <v>1954</v>
      </c>
      <c r="B65">
        <v>4</v>
      </c>
      <c r="C65" s="1">
        <v>19815</v>
      </c>
      <c r="D65" s="2">
        <v>227</v>
      </c>
      <c r="E65" s="2">
        <f t="shared" si="2"/>
        <v>234.3017326902195</v>
      </c>
      <c r="H65" s="9">
        <f t="shared" si="3"/>
        <v>19815</v>
      </c>
      <c r="I65">
        <f t="shared" si="0"/>
        <v>0.97601437039724492</v>
      </c>
      <c r="J65">
        <f>D65</f>
        <v>227</v>
      </c>
    </row>
    <row r="66" spans="1:10" x14ac:dyDescent="0.25">
      <c r="A66">
        <f t="shared" si="1"/>
        <v>1954</v>
      </c>
      <c r="B66">
        <v>5</v>
      </c>
      <c r="C66" s="1">
        <v>19845</v>
      </c>
      <c r="D66" s="2">
        <v>234</v>
      </c>
      <c r="E66" s="2">
        <f t="shared" si="2"/>
        <v>236.63359205329937</v>
      </c>
      <c r="H66" s="9">
        <f t="shared" si="3"/>
        <v>19845</v>
      </c>
      <c r="I66">
        <f t="shared" ref="I66:I129" si="4">I78</f>
        <v>0.99727421864645849</v>
      </c>
      <c r="J66">
        <f>D66</f>
        <v>234</v>
      </c>
    </row>
    <row r="67" spans="1:10" x14ac:dyDescent="0.25">
      <c r="A67">
        <f t="shared" ref="A67:A130" si="5">YEAR(C67)</f>
        <v>1954</v>
      </c>
      <c r="B67">
        <v>6</v>
      </c>
      <c r="C67" s="1">
        <v>19876</v>
      </c>
      <c r="D67" s="2">
        <v>264</v>
      </c>
      <c r="E67" s="2">
        <f t="shared" ref="E67:E130" si="6">GROWTH($D$2:$D$145,$C$2:$C$145,C67,TRUE)</f>
        <v>239.06756356714268</v>
      </c>
      <c r="H67" s="9">
        <f t="shared" ref="H67:H130" si="7">C67</f>
        <v>19876</v>
      </c>
      <c r="I67">
        <f t="shared" si="4"/>
        <v>1.1495179323293354</v>
      </c>
      <c r="J67">
        <f>D67</f>
        <v>264</v>
      </c>
    </row>
    <row r="68" spans="1:10" x14ac:dyDescent="0.25">
      <c r="A68">
        <f t="shared" si="5"/>
        <v>1954</v>
      </c>
      <c r="B68">
        <v>7</v>
      </c>
      <c r="C68" s="1">
        <v>19906</v>
      </c>
      <c r="D68" s="2">
        <v>302</v>
      </c>
      <c r="E68" s="2">
        <f t="shared" si="6"/>
        <v>241.44685427964365</v>
      </c>
      <c r="H68" s="9">
        <f t="shared" si="7"/>
        <v>19906</v>
      </c>
      <c r="I68">
        <f t="shared" si="4"/>
        <v>1.2864192862274395</v>
      </c>
      <c r="J68">
        <f>D68</f>
        <v>302</v>
      </c>
    </row>
    <row r="69" spans="1:10" x14ac:dyDescent="0.25">
      <c r="A69">
        <f t="shared" si="5"/>
        <v>1954</v>
      </c>
      <c r="B69">
        <v>8</v>
      </c>
      <c r="C69" s="1">
        <v>19937</v>
      </c>
      <c r="D69" s="2">
        <v>293</v>
      </c>
      <c r="E69" s="2">
        <f t="shared" si="6"/>
        <v>243.93033416229432</v>
      </c>
      <c r="H69" s="9">
        <f t="shared" si="7"/>
        <v>19937</v>
      </c>
      <c r="I69">
        <f t="shared" si="4"/>
        <v>1.2749712317896906</v>
      </c>
      <c r="J69">
        <f>D69</f>
        <v>293</v>
      </c>
    </row>
    <row r="70" spans="1:10" x14ac:dyDescent="0.25">
      <c r="A70">
        <f t="shared" si="5"/>
        <v>1954</v>
      </c>
      <c r="B70">
        <v>9</v>
      </c>
      <c r="C70" s="1">
        <v>19968</v>
      </c>
      <c r="D70" s="2">
        <v>259</v>
      </c>
      <c r="E70" s="2">
        <f t="shared" si="6"/>
        <v>246.4393586822772</v>
      </c>
      <c r="H70" s="9">
        <f t="shared" si="7"/>
        <v>19968</v>
      </c>
      <c r="I70">
        <f t="shared" si="4"/>
        <v>1.0626881263389816</v>
      </c>
      <c r="J70">
        <f>D70</f>
        <v>259</v>
      </c>
    </row>
    <row r="71" spans="1:10" x14ac:dyDescent="0.25">
      <c r="A71">
        <f t="shared" si="5"/>
        <v>1954</v>
      </c>
      <c r="B71">
        <v>10</v>
      </c>
      <c r="C71" s="1">
        <v>19998</v>
      </c>
      <c r="D71" s="2">
        <v>229</v>
      </c>
      <c r="E71" s="2">
        <f t="shared" si="6"/>
        <v>248.89201628483275</v>
      </c>
      <c r="H71" s="9">
        <f t="shared" si="7"/>
        <v>19998</v>
      </c>
      <c r="I71">
        <f t="shared" si="4"/>
        <v>0.92411558558163098</v>
      </c>
      <c r="J71">
        <f>D71</f>
        <v>229</v>
      </c>
    </row>
    <row r="72" spans="1:10" x14ac:dyDescent="0.25">
      <c r="A72">
        <f t="shared" si="5"/>
        <v>1954</v>
      </c>
      <c r="B72">
        <v>11</v>
      </c>
      <c r="C72" s="1">
        <v>20029</v>
      </c>
      <c r="D72" s="2">
        <v>203</v>
      </c>
      <c r="E72" s="2">
        <f t="shared" si="6"/>
        <v>251.4520757945744</v>
      </c>
      <c r="H72" s="9">
        <f t="shared" si="7"/>
        <v>20029</v>
      </c>
      <c r="I72">
        <f t="shared" si="4"/>
        <v>0.79853334537316378</v>
      </c>
      <c r="J72">
        <f>D72</f>
        <v>203</v>
      </c>
    </row>
    <row r="73" spans="1:10" x14ac:dyDescent="0.25">
      <c r="A73">
        <f t="shared" si="5"/>
        <v>1954</v>
      </c>
      <c r="B73">
        <v>12</v>
      </c>
      <c r="C73" s="1">
        <v>20059</v>
      </c>
      <c r="D73" s="2">
        <v>229</v>
      </c>
      <c r="E73" s="2">
        <f t="shared" si="6"/>
        <v>253.9546218516395</v>
      </c>
      <c r="H73" s="9">
        <f t="shared" si="7"/>
        <v>20059</v>
      </c>
      <c r="I73">
        <f t="shared" si="4"/>
        <v>0.87702466937489465</v>
      </c>
      <c r="J73">
        <f>D73</f>
        <v>229</v>
      </c>
    </row>
    <row r="74" spans="1:10" x14ac:dyDescent="0.25">
      <c r="A74">
        <f t="shared" si="5"/>
        <v>1955</v>
      </c>
      <c r="B74">
        <v>1</v>
      </c>
      <c r="C74" s="1">
        <v>20090</v>
      </c>
      <c r="D74" s="2">
        <v>242</v>
      </c>
      <c r="E74" s="2">
        <f t="shared" si="6"/>
        <v>256.5667544319391</v>
      </c>
      <c r="H74" s="9">
        <f t="shared" si="7"/>
        <v>20090</v>
      </c>
      <c r="I74">
        <f t="shared" si="4"/>
        <v>0.92489369196707139</v>
      </c>
      <c r="J74">
        <f>D74</f>
        <v>242</v>
      </c>
    </row>
    <row r="75" spans="1:10" x14ac:dyDescent="0.25">
      <c r="A75">
        <f t="shared" si="5"/>
        <v>1955</v>
      </c>
      <c r="B75">
        <v>2</v>
      </c>
      <c r="C75" s="1">
        <v>20121</v>
      </c>
      <c r="D75" s="2">
        <v>233</v>
      </c>
      <c r="E75" s="2">
        <f t="shared" si="6"/>
        <v>259.20575494859406</v>
      </c>
      <c r="H75" s="9">
        <f t="shared" si="7"/>
        <v>20121</v>
      </c>
      <c r="I75">
        <f t="shared" si="4"/>
        <v>0.87082746651836052</v>
      </c>
      <c r="J75">
        <f>D75</f>
        <v>233</v>
      </c>
    </row>
    <row r="76" spans="1:10" x14ac:dyDescent="0.25">
      <c r="A76">
        <f t="shared" si="5"/>
        <v>1955</v>
      </c>
      <c r="B76">
        <v>3</v>
      </c>
      <c r="C76" s="1">
        <v>20149</v>
      </c>
      <c r="D76" s="2">
        <v>267</v>
      </c>
      <c r="E76" s="2">
        <f t="shared" si="6"/>
        <v>261.6126916997232</v>
      </c>
      <c r="H76" s="9">
        <f t="shared" si="7"/>
        <v>20149</v>
      </c>
      <c r="I76">
        <f t="shared" si="4"/>
        <v>0.98817461038617438</v>
      </c>
      <c r="J76">
        <f>D76</f>
        <v>267</v>
      </c>
    </row>
    <row r="77" spans="1:10" x14ac:dyDescent="0.25">
      <c r="A77">
        <f t="shared" si="5"/>
        <v>1955</v>
      </c>
      <c r="B77">
        <v>4</v>
      </c>
      <c r="C77" s="1">
        <v>20180</v>
      </c>
      <c r="D77" s="2">
        <v>269</v>
      </c>
      <c r="E77" s="2">
        <f t="shared" si="6"/>
        <v>264.30359383974411</v>
      </c>
      <c r="H77" s="9">
        <f t="shared" si="7"/>
        <v>20180</v>
      </c>
      <c r="I77">
        <f t="shared" si="4"/>
        <v>0.97601437039724492</v>
      </c>
      <c r="J77">
        <f>D77</f>
        <v>269</v>
      </c>
    </row>
    <row r="78" spans="1:10" x14ac:dyDescent="0.25">
      <c r="A78">
        <f t="shared" si="5"/>
        <v>1955</v>
      </c>
      <c r="B78">
        <v>5</v>
      </c>
      <c r="C78" s="1">
        <v>20210</v>
      </c>
      <c r="D78" s="2">
        <v>270</v>
      </c>
      <c r="E78" s="2">
        <f t="shared" si="6"/>
        <v>266.9340430597066</v>
      </c>
      <c r="H78" s="9">
        <f t="shared" si="7"/>
        <v>20210</v>
      </c>
      <c r="I78">
        <f t="shared" si="4"/>
        <v>0.99727421864645849</v>
      </c>
      <c r="J78">
        <f>D78</f>
        <v>270</v>
      </c>
    </row>
    <row r="79" spans="1:10" x14ac:dyDescent="0.25">
      <c r="A79">
        <f t="shared" si="5"/>
        <v>1955</v>
      </c>
      <c r="B79">
        <v>6</v>
      </c>
      <c r="C79" s="1">
        <v>20241</v>
      </c>
      <c r="D79" s="2">
        <v>315</v>
      </c>
      <c r="E79" s="2">
        <f t="shared" si="6"/>
        <v>269.67967968401149</v>
      </c>
      <c r="H79" s="9">
        <f t="shared" si="7"/>
        <v>20241</v>
      </c>
      <c r="I79">
        <f t="shared" si="4"/>
        <v>1.1495179323293354</v>
      </c>
      <c r="J79">
        <f>D79</f>
        <v>315</v>
      </c>
    </row>
    <row r="80" spans="1:10" x14ac:dyDescent="0.25">
      <c r="A80">
        <f t="shared" si="5"/>
        <v>1955</v>
      </c>
      <c r="B80">
        <v>7</v>
      </c>
      <c r="C80" s="1">
        <v>20271</v>
      </c>
      <c r="D80" s="2">
        <v>364</v>
      </c>
      <c r="E80" s="2">
        <f t="shared" si="6"/>
        <v>272.36363374138483</v>
      </c>
      <c r="H80" s="9">
        <f t="shared" si="7"/>
        <v>20271</v>
      </c>
      <c r="I80">
        <f t="shared" si="4"/>
        <v>1.2864192862274395</v>
      </c>
      <c r="J80">
        <f>D80</f>
        <v>364</v>
      </c>
    </row>
    <row r="81" spans="1:11" x14ac:dyDescent="0.25">
      <c r="A81">
        <f t="shared" si="5"/>
        <v>1955</v>
      </c>
      <c r="B81">
        <v>8</v>
      </c>
      <c r="C81" s="1">
        <v>20302</v>
      </c>
      <c r="D81" s="2">
        <v>347</v>
      </c>
      <c r="E81" s="2">
        <f t="shared" si="6"/>
        <v>275.16511818060206</v>
      </c>
      <c r="H81" s="9">
        <f t="shared" si="7"/>
        <v>20302</v>
      </c>
      <c r="I81">
        <f t="shared" si="4"/>
        <v>1.2749712317896906</v>
      </c>
      <c r="J81">
        <f>D81</f>
        <v>347</v>
      </c>
    </row>
    <row r="82" spans="1:11" x14ac:dyDescent="0.25">
      <c r="A82">
        <f t="shared" si="5"/>
        <v>1955</v>
      </c>
      <c r="B82">
        <v>9</v>
      </c>
      <c r="C82" s="1">
        <v>20333</v>
      </c>
      <c r="D82" s="2">
        <v>312</v>
      </c>
      <c r="E82" s="2">
        <f t="shared" si="6"/>
        <v>277.99541819609635</v>
      </c>
      <c r="H82" s="9">
        <f t="shared" si="7"/>
        <v>20333</v>
      </c>
      <c r="I82">
        <f t="shared" si="4"/>
        <v>1.0626881263389816</v>
      </c>
      <c r="J82">
        <f>D82</f>
        <v>312</v>
      </c>
    </row>
    <row r="83" spans="1:11" x14ac:dyDescent="0.25">
      <c r="A83">
        <f t="shared" si="5"/>
        <v>1955</v>
      </c>
      <c r="B83">
        <v>10</v>
      </c>
      <c r="C83" s="1">
        <v>20363</v>
      </c>
      <c r="D83" s="2">
        <v>274</v>
      </c>
      <c r="E83" s="2">
        <f t="shared" si="6"/>
        <v>280.76213362483338</v>
      </c>
      <c r="H83" s="9">
        <f t="shared" si="7"/>
        <v>20363</v>
      </c>
      <c r="I83">
        <f t="shared" si="4"/>
        <v>0.92411558558163098</v>
      </c>
      <c r="J83">
        <f>D83</f>
        <v>274</v>
      </c>
    </row>
    <row r="84" spans="1:11" x14ac:dyDescent="0.25">
      <c r="A84">
        <f t="shared" si="5"/>
        <v>1955</v>
      </c>
      <c r="B84">
        <v>11</v>
      </c>
      <c r="C84" s="1">
        <v>20394</v>
      </c>
      <c r="D84" s="2">
        <v>237</v>
      </c>
      <c r="E84" s="2">
        <f t="shared" si="6"/>
        <v>283.65000355690489</v>
      </c>
      <c r="H84" s="9">
        <f t="shared" si="7"/>
        <v>20394</v>
      </c>
      <c r="I84">
        <f t="shared" si="4"/>
        <v>0.79853334537316378</v>
      </c>
      <c r="J84">
        <f>D84</f>
        <v>237</v>
      </c>
    </row>
    <row r="85" spans="1:11" x14ac:dyDescent="0.25">
      <c r="A85">
        <f t="shared" si="5"/>
        <v>1955</v>
      </c>
      <c r="B85">
        <v>12</v>
      </c>
      <c r="C85" s="1">
        <v>20424</v>
      </c>
      <c r="D85" s="2">
        <v>278</v>
      </c>
      <c r="E85" s="2">
        <f t="shared" si="6"/>
        <v>286.47299555545868</v>
      </c>
      <c r="H85" s="9">
        <f t="shared" si="7"/>
        <v>20424</v>
      </c>
      <c r="I85">
        <f t="shared" si="4"/>
        <v>0.87702466937489465</v>
      </c>
      <c r="J85">
        <f>D85</f>
        <v>278</v>
      </c>
    </row>
    <row r="86" spans="1:11" x14ac:dyDescent="0.25">
      <c r="A86">
        <f t="shared" si="5"/>
        <v>1956</v>
      </c>
      <c r="B86">
        <v>1</v>
      </c>
      <c r="C86" s="1">
        <v>20455</v>
      </c>
      <c r="D86" s="2">
        <v>284</v>
      </c>
      <c r="E86" s="2">
        <f t="shared" si="6"/>
        <v>289.41960640904495</v>
      </c>
      <c r="H86" s="9">
        <f t="shared" si="7"/>
        <v>20455</v>
      </c>
      <c r="I86">
        <f t="shared" si="4"/>
        <v>0.92489369196707139</v>
      </c>
      <c r="J86">
        <f>D86</f>
        <v>284</v>
      </c>
      <c r="K86">
        <f t="shared" ref="K86:K97" si="8">D86/E86</f>
        <v>0.98127422507310968</v>
      </c>
    </row>
    <row r="87" spans="1:11" x14ac:dyDescent="0.25">
      <c r="A87">
        <f t="shared" si="5"/>
        <v>1956</v>
      </c>
      <c r="B87">
        <v>2</v>
      </c>
      <c r="C87" s="1">
        <v>20486</v>
      </c>
      <c r="D87" s="2">
        <v>277</v>
      </c>
      <c r="E87" s="2">
        <f t="shared" si="6"/>
        <v>292.39652558368476</v>
      </c>
      <c r="H87" s="9">
        <f t="shared" si="7"/>
        <v>20486</v>
      </c>
      <c r="I87">
        <f t="shared" si="4"/>
        <v>0.87082746651836052</v>
      </c>
      <c r="J87">
        <f>D87</f>
        <v>277</v>
      </c>
      <c r="K87">
        <f t="shared" si="8"/>
        <v>0.94734367806542819</v>
      </c>
    </row>
    <row r="88" spans="1:11" x14ac:dyDescent="0.25">
      <c r="A88">
        <f t="shared" si="5"/>
        <v>1956</v>
      </c>
      <c r="B88">
        <v>3</v>
      </c>
      <c r="C88" s="1">
        <v>20515</v>
      </c>
      <c r="D88" s="2">
        <v>317</v>
      </c>
      <c r="E88" s="2">
        <f t="shared" si="6"/>
        <v>295.20909990188528</v>
      </c>
      <c r="H88" s="9">
        <f t="shared" si="7"/>
        <v>20515</v>
      </c>
      <c r="I88">
        <f t="shared" si="4"/>
        <v>0.98817461038617438</v>
      </c>
      <c r="J88">
        <f>D88</f>
        <v>317</v>
      </c>
      <c r="K88">
        <f t="shared" si="8"/>
        <v>1.073815136814404</v>
      </c>
    </row>
    <row r="89" spans="1:11" x14ac:dyDescent="0.25">
      <c r="A89">
        <f t="shared" si="5"/>
        <v>1956</v>
      </c>
      <c r="B89">
        <v>4</v>
      </c>
      <c r="C89" s="1">
        <v>20546</v>
      </c>
      <c r="D89" s="2">
        <v>313</v>
      </c>
      <c r="E89" s="2">
        <f t="shared" si="6"/>
        <v>298.24556878846113</v>
      </c>
      <c r="H89" s="9">
        <f t="shared" si="7"/>
        <v>20546</v>
      </c>
      <c r="I89">
        <f t="shared" si="4"/>
        <v>0.97601437039724492</v>
      </c>
      <c r="J89">
        <f>D89</f>
        <v>313</v>
      </c>
      <c r="K89">
        <f t="shared" si="8"/>
        <v>1.0494707474497429</v>
      </c>
    </row>
    <row r="90" spans="1:11" x14ac:dyDescent="0.25">
      <c r="A90">
        <f t="shared" si="5"/>
        <v>1956</v>
      </c>
      <c r="B90">
        <v>5</v>
      </c>
      <c r="C90" s="1">
        <v>20576</v>
      </c>
      <c r="D90" s="2">
        <v>318</v>
      </c>
      <c r="E90" s="2">
        <f t="shared" si="6"/>
        <v>301.21382136641347</v>
      </c>
      <c r="H90" s="9">
        <f t="shared" si="7"/>
        <v>20576</v>
      </c>
      <c r="I90">
        <f t="shared" si="4"/>
        <v>0.99727421864645849</v>
      </c>
      <c r="J90">
        <f>D90</f>
        <v>318</v>
      </c>
      <c r="K90">
        <f t="shared" si="8"/>
        <v>1.0557284475109356</v>
      </c>
    </row>
    <row r="91" spans="1:11" x14ac:dyDescent="0.25">
      <c r="A91">
        <f t="shared" si="5"/>
        <v>1956</v>
      </c>
      <c r="B91">
        <v>6</v>
      </c>
      <c r="C91" s="1">
        <v>20607</v>
      </c>
      <c r="D91" s="2">
        <v>374</v>
      </c>
      <c r="E91" s="2">
        <f t="shared" si="6"/>
        <v>304.31205376199239</v>
      </c>
      <c r="H91" s="9">
        <f t="shared" si="7"/>
        <v>20607</v>
      </c>
      <c r="I91">
        <f t="shared" si="4"/>
        <v>1.1495179323293354</v>
      </c>
      <c r="J91">
        <f>D91</f>
        <v>374</v>
      </c>
      <c r="K91">
        <f t="shared" si="8"/>
        <v>1.2290015968033647</v>
      </c>
    </row>
    <row r="92" spans="1:11" x14ac:dyDescent="0.25">
      <c r="A92">
        <f t="shared" si="5"/>
        <v>1956</v>
      </c>
      <c r="B92">
        <v>7</v>
      </c>
      <c r="C92" s="1">
        <v>20637</v>
      </c>
      <c r="D92" s="2">
        <v>413</v>
      </c>
      <c r="E92" s="2">
        <f t="shared" si="6"/>
        <v>307.34068229032323</v>
      </c>
      <c r="H92" s="9">
        <f t="shared" si="7"/>
        <v>20637</v>
      </c>
      <c r="I92">
        <f t="shared" si="4"/>
        <v>1.2864192862274395</v>
      </c>
      <c r="J92">
        <f>D92</f>
        <v>413</v>
      </c>
      <c r="K92">
        <f t="shared" si="8"/>
        <v>1.3437856548059193</v>
      </c>
    </row>
    <row r="93" spans="1:11" x14ac:dyDescent="0.25">
      <c r="A93">
        <f t="shared" si="5"/>
        <v>1956</v>
      </c>
      <c r="B93">
        <v>8</v>
      </c>
      <c r="C93" s="1">
        <v>20668</v>
      </c>
      <c r="D93" s="2">
        <v>405</v>
      </c>
      <c r="E93" s="2">
        <f t="shared" si="6"/>
        <v>310.5019344999053</v>
      </c>
      <c r="H93" s="9">
        <f t="shared" si="7"/>
        <v>20668</v>
      </c>
      <c r="I93">
        <f t="shared" si="4"/>
        <v>1.2749712317896906</v>
      </c>
      <c r="J93">
        <f>D93</f>
        <v>405</v>
      </c>
      <c r="K93">
        <f t="shared" si="8"/>
        <v>1.3043396996939596</v>
      </c>
    </row>
    <row r="94" spans="1:11" x14ac:dyDescent="0.25">
      <c r="A94">
        <f t="shared" si="5"/>
        <v>1956</v>
      </c>
      <c r="B94">
        <v>9</v>
      </c>
      <c r="C94" s="1">
        <v>20699</v>
      </c>
      <c r="D94" s="2">
        <v>355</v>
      </c>
      <c r="E94" s="2">
        <f t="shared" si="6"/>
        <v>313.6957027937824</v>
      </c>
      <c r="H94" s="9">
        <f t="shared" si="7"/>
        <v>20699</v>
      </c>
      <c r="I94">
        <f t="shared" si="4"/>
        <v>1.0626881263389816</v>
      </c>
      <c r="J94">
        <f>D94</f>
        <v>355</v>
      </c>
      <c r="K94">
        <f t="shared" si="8"/>
        <v>1.131669949056874</v>
      </c>
    </row>
    <row r="95" spans="1:11" x14ac:dyDescent="0.25">
      <c r="A95">
        <f t="shared" si="5"/>
        <v>1956</v>
      </c>
      <c r="B95">
        <v>10</v>
      </c>
      <c r="C95" s="1">
        <v>20729</v>
      </c>
      <c r="D95" s="2">
        <v>306</v>
      </c>
      <c r="E95" s="2">
        <f t="shared" si="6"/>
        <v>316.81772094242638</v>
      </c>
      <c r="H95" s="9">
        <f t="shared" si="7"/>
        <v>20729</v>
      </c>
      <c r="I95">
        <f t="shared" si="4"/>
        <v>0.92411558558163098</v>
      </c>
      <c r="J95">
        <f>D95</f>
        <v>306</v>
      </c>
      <c r="K95">
        <f t="shared" si="8"/>
        <v>0.96585506356700224</v>
      </c>
    </row>
    <row r="96" spans="1:11" x14ac:dyDescent="0.25">
      <c r="A96">
        <f t="shared" si="5"/>
        <v>1956</v>
      </c>
      <c r="B96">
        <v>11</v>
      </c>
      <c r="C96" s="1">
        <v>20760</v>
      </c>
      <c r="D96" s="2">
        <v>271</v>
      </c>
      <c r="E96" s="2">
        <f t="shared" si="6"/>
        <v>320.07645230496661</v>
      </c>
      <c r="H96" s="9">
        <f t="shared" si="7"/>
        <v>20760</v>
      </c>
      <c r="I96">
        <f t="shared" si="4"/>
        <v>0.79853334537316378</v>
      </c>
      <c r="J96">
        <f>D96</f>
        <v>271</v>
      </c>
      <c r="K96">
        <f t="shared" si="8"/>
        <v>0.84667271849724546</v>
      </c>
    </row>
    <row r="97" spans="1:11" x14ac:dyDescent="0.25">
      <c r="A97">
        <f t="shared" si="5"/>
        <v>1956</v>
      </c>
      <c r="B97">
        <v>12</v>
      </c>
      <c r="C97" s="1">
        <v>20790</v>
      </c>
      <c r="D97" s="2">
        <v>306</v>
      </c>
      <c r="E97" s="2">
        <f t="shared" si="6"/>
        <v>323.26197408339709</v>
      </c>
      <c r="H97" s="9">
        <f t="shared" si="7"/>
        <v>20790</v>
      </c>
      <c r="I97">
        <f t="shared" si="4"/>
        <v>0.87702466937489465</v>
      </c>
      <c r="J97">
        <f>D97</f>
        <v>306</v>
      </c>
      <c r="K97">
        <f t="shared" si="8"/>
        <v>0.94660066612430038</v>
      </c>
    </row>
    <row r="98" spans="1:11" x14ac:dyDescent="0.25">
      <c r="A98">
        <f t="shared" si="5"/>
        <v>1957</v>
      </c>
      <c r="B98">
        <v>1</v>
      </c>
      <c r="C98" s="1">
        <v>20821</v>
      </c>
      <c r="D98" s="2">
        <v>315</v>
      </c>
      <c r="E98" s="2">
        <f t="shared" si="6"/>
        <v>326.58698990046895</v>
      </c>
      <c r="H98" s="9">
        <f t="shared" si="7"/>
        <v>20821</v>
      </c>
      <c r="I98">
        <f t="shared" si="4"/>
        <v>0.92489369196707139</v>
      </c>
      <c r="J98">
        <f>D98</f>
        <v>315</v>
      </c>
      <c r="K98">
        <f>D98/E98</f>
        <v>0.96452096911759955</v>
      </c>
    </row>
    <row r="99" spans="1:11" x14ac:dyDescent="0.25">
      <c r="A99">
        <f t="shared" si="5"/>
        <v>1957</v>
      </c>
      <c r="B99">
        <v>2</v>
      </c>
      <c r="C99" s="1">
        <v>20852</v>
      </c>
      <c r="D99" s="2">
        <v>301</v>
      </c>
      <c r="E99" s="2">
        <f t="shared" si="6"/>
        <v>329.94620624550311</v>
      </c>
      <c r="H99" s="9">
        <f t="shared" si="7"/>
        <v>20852</v>
      </c>
      <c r="I99">
        <f t="shared" si="4"/>
        <v>0.87082746651836052</v>
      </c>
      <c r="J99">
        <f>D99</f>
        <v>301</v>
      </c>
      <c r="K99">
        <f>D99/E99</f>
        <v>0.91226992249771433</v>
      </c>
    </row>
    <row r="100" spans="1:11" x14ac:dyDescent="0.25">
      <c r="A100">
        <f t="shared" si="5"/>
        <v>1957</v>
      </c>
      <c r="B100">
        <v>3</v>
      </c>
      <c r="C100" s="1">
        <v>20880</v>
      </c>
      <c r="D100" s="2">
        <v>356</v>
      </c>
      <c r="E100" s="2">
        <f t="shared" si="6"/>
        <v>333.01002575778784</v>
      </c>
      <c r="H100" s="9">
        <f t="shared" si="7"/>
        <v>20880</v>
      </c>
      <c r="I100">
        <f t="shared" si="4"/>
        <v>0.98817461038617438</v>
      </c>
      <c r="J100">
        <f>D100</f>
        <v>356</v>
      </c>
      <c r="K100">
        <f>D100/E100</f>
        <v>1.0690368831685979</v>
      </c>
    </row>
    <row r="101" spans="1:11" x14ac:dyDescent="0.25">
      <c r="A101">
        <f t="shared" si="5"/>
        <v>1957</v>
      </c>
      <c r="B101">
        <v>4</v>
      </c>
      <c r="C101" s="1">
        <v>20911</v>
      </c>
      <c r="D101" s="2">
        <v>348</v>
      </c>
      <c r="E101" s="2">
        <f t="shared" si="6"/>
        <v>336.43530832010526</v>
      </c>
      <c r="H101" s="9">
        <f t="shared" si="7"/>
        <v>20911</v>
      </c>
      <c r="I101">
        <f t="shared" si="4"/>
        <v>0.97601437039724492</v>
      </c>
      <c r="J101">
        <f>D101</f>
        <v>348</v>
      </c>
      <c r="K101">
        <f>D101/E101</f>
        <v>1.0343741913940001</v>
      </c>
    </row>
    <row r="102" spans="1:11" x14ac:dyDescent="0.25">
      <c r="A102">
        <f t="shared" si="5"/>
        <v>1957</v>
      </c>
      <c r="B102">
        <v>5</v>
      </c>
      <c r="C102" s="1">
        <v>20941</v>
      </c>
      <c r="D102" s="2">
        <v>355</v>
      </c>
      <c r="E102" s="2">
        <f t="shared" si="6"/>
        <v>339.78363961398486</v>
      </c>
      <c r="H102" s="9">
        <f t="shared" si="7"/>
        <v>20941</v>
      </c>
      <c r="I102">
        <f t="shared" si="4"/>
        <v>0.99727421864645849</v>
      </c>
      <c r="J102">
        <f>D102</f>
        <v>355</v>
      </c>
      <c r="K102">
        <f>D102/E102</f>
        <v>1.044782498660918</v>
      </c>
    </row>
    <row r="103" spans="1:11" x14ac:dyDescent="0.25">
      <c r="A103">
        <f t="shared" si="5"/>
        <v>1957</v>
      </c>
      <c r="B103">
        <v>6</v>
      </c>
      <c r="C103" s="1">
        <v>20972</v>
      </c>
      <c r="D103" s="2">
        <v>422</v>
      </c>
      <c r="E103" s="2">
        <f t="shared" si="6"/>
        <v>343.27859437722987</v>
      </c>
      <c r="H103" s="9">
        <f t="shared" si="7"/>
        <v>20972</v>
      </c>
      <c r="I103">
        <f t="shared" si="4"/>
        <v>1.1495179323293354</v>
      </c>
      <c r="J103">
        <f>D103</f>
        <v>422</v>
      </c>
      <c r="K103">
        <f>D103/E103</f>
        <v>1.2293222091682854</v>
      </c>
    </row>
    <row r="104" spans="1:11" x14ac:dyDescent="0.25">
      <c r="A104">
        <f t="shared" si="5"/>
        <v>1957</v>
      </c>
      <c r="B104">
        <v>7</v>
      </c>
      <c r="C104" s="1">
        <v>21002</v>
      </c>
      <c r="D104" s="2">
        <v>465</v>
      </c>
      <c r="E104" s="2">
        <f t="shared" si="6"/>
        <v>346.69503263934797</v>
      </c>
      <c r="H104" s="9">
        <f t="shared" si="7"/>
        <v>21002</v>
      </c>
      <c r="I104">
        <f t="shared" si="4"/>
        <v>1.2864192862274395</v>
      </c>
      <c r="J104">
        <f>D104</f>
        <v>465</v>
      </c>
      <c r="K104">
        <f>D104/E104</f>
        <v>1.3412364072828227</v>
      </c>
    </row>
    <row r="105" spans="1:11" x14ac:dyDescent="0.25">
      <c r="A105">
        <f t="shared" si="5"/>
        <v>1957</v>
      </c>
      <c r="B105">
        <v>8</v>
      </c>
      <c r="C105" s="1">
        <v>21033</v>
      </c>
      <c r="D105" s="2">
        <v>467</v>
      </c>
      <c r="E105" s="2">
        <f t="shared" si="6"/>
        <v>350.2610767758249</v>
      </c>
      <c r="H105" s="9">
        <f t="shared" si="7"/>
        <v>21033</v>
      </c>
      <c r="I105">
        <f t="shared" si="4"/>
        <v>1.2749712317896906</v>
      </c>
      <c r="J105">
        <f>D105</f>
        <v>467</v>
      </c>
      <c r="K105">
        <f>D105/E105</f>
        <v>1.3332911675449759</v>
      </c>
    </row>
    <row r="106" spans="1:11" x14ac:dyDescent="0.25">
      <c r="A106">
        <f t="shared" si="5"/>
        <v>1957</v>
      </c>
      <c r="B106">
        <v>9</v>
      </c>
      <c r="C106" s="1">
        <v>21064</v>
      </c>
      <c r="D106" s="2">
        <v>404</v>
      </c>
      <c r="E106" s="2">
        <f t="shared" si="6"/>
        <v>353.86380061517104</v>
      </c>
      <c r="H106" s="9">
        <f t="shared" si="7"/>
        <v>21064</v>
      </c>
      <c r="I106">
        <f t="shared" si="4"/>
        <v>1.0626881263389816</v>
      </c>
      <c r="J106">
        <f>D106</f>
        <v>404</v>
      </c>
      <c r="K106">
        <f>D106/E106</f>
        <v>1.1416821932553434</v>
      </c>
    </row>
    <row r="107" spans="1:11" x14ac:dyDescent="0.25">
      <c r="A107">
        <f t="shared" si="5"/>
        <v>1957</v>
      </c>
      <c r="B107">
        <v>10</v>
      </c>
      <c r="C107" s="1">
        <v>21094</v>
      </c>
      <c r="D107" s="2">
        <v>347</v>
      </c>
      <c r="E107" s="2">
        <f t="shared" si="6"/>
        <v>357.38558684886652</v>
      </c>
      <c r="H107" s="9">
        <f t="shared" si="7"/>
        <v>21094</v>
      </c>
      <c r="I107">
        <f t="shared" si="4"/>
        <v>0.92411558558163098</v>
      </c>
      <c r="J107">
        <f>D107</f>
        <v>347</v>
      </c>
      <c r="K107">
        <f>D107/E107</f>
        <v>0.9709401071810474</v>
      </c>
    </row>
    <row r="108" spans="1:11" x14ac:dyDescent="0.25">
      <c r="A108">
        <f t="shared" si="5"/>
        <v>1957</v>
      </c>
      <c r="B108">
        <v>11</v>
      </c>
      <c r="C108" s="1">
        <v>21125</v>
      </c>
      <c r="D108" s="2">
        <v>305</v>
      </c>
      <c r="E108" s="2">
        <f t="shared" si="6"/>
        <v>361.06159214591872</v>
      </c>
      <c r="H108" s="9">
        <f t="shared" si="7"/>
        <v>21125</v>
      </c>
      <c r="I108">
        <f t="shared" si="4"/>
        <v>0.79853334537316378</v>
      </c>
      <c r="J108">
        <f>D108</f>
        <v>305</v>
      </c>
      <c r="K108">
        <f>D108/E108</f>
        <v>0.84473122213657637</v>
      </c>
    </row>
    <row r="109" spans="1:11" x14ac:dyDescent="0.25">
      <c r="A109">
        <f t="shared" si="5"/>
        <v>1957</v>
      </c>
      <c r="B109">
        <v>12</v>
      </c>
      <c r="C109" s="1">
        <v>21155</v>
      </c>
      <c r="D109" s="2">
        <v>336</v>
      </c>
      <c r="E109" s="2">
        <f t="shared" si="6"/>
        <v>364.65501352025888</v>
      </c>
      <c r="H109" s="9">
        <f t="shared" si="7"/>
        <v>21155</v>
      </c>
      <c r="I109">
        <f t="shared" si="4"/>
        <v>0.87702466937489465</v>
      </c>
      <c r="J109">
        <f>D109</f>
        <v>336</v>
      </c>
      <c r="K109">
        <f>D109/E109</f>
        <v>0.92141884121204631</v>
      </c>
    </row>
    <row r="110" spans="1:11" x14ac:dyDescent="0.25">
      <c r="A110">
        <f t="shared" si="5"/>
        <v>1958</v>
      </c>
      <c r="B110">
        <v>1</v>
      </c>
      <c r="C110" s="1">
        <v>21186</v>
      </c>
      <c r="D110" s="2">
        <v>340</v>
      </c>
      <c r="E110" s="2">
        <f t="shared" si="6"/>
        <v>368.40579086166252</v>
      </c>
      <c r="H110" s="9">
        <f t="shared" si="7"/>
        <v>21186</v>
      </c>
      <c r="I110">
        <f t="shared" si="4"/>
        <v>0.92489369196707139</v>
      </c>
      <c r="J110">
        <f>D110</f>
        <v>340</v>
      </c>
      <c r="K110">
        <f>D110/E110</f>
        <v>0.92289537361716178</v>
      </c>
    </row>
    <row r="111" spans="1:11" x14ac:dyDescent="0.25">
      <c r="A111">
        <f t="shared" si="5"/>
        <v>1958</v>
      </c>
      <c r="B111">
        <v>2</v>
      </c>
      <c r="C111" s="1">
        <v>21217</v>
      </c>
      <c r="D111" s="2">
        <v>318</v>
      </c>
      <c r="E111" s="2">
        <f t="shared" si="6"/>
        <v>372.19514803919395</v>
      </c>
      <c r="H111" s="9">
        <f t="shared" si="7"/>
        <v>21217</v>
      </c>
      <c r="I111">
        <f t="shared" si="4"/>
        <v>0.87082746651836052</v>
      </c>
      <c r="J111">
        <f>D111</f>
        <v>318</v>
      </c>
      <c r="K111">
        <f>D111/E111</f>
        <v>0.85439050367876657</v>
      </c>
    </row>
    <row r="112" spans="1:11" x14ac:dyDescent="0.25">
      <c r="A112">
        <f t="shared" si="5"/>
        <v>1958</v>
      </c>
      <c r="B112">
        <v>3</v>
      </c>
      <c r="C112" s="1">
        <v>21245</v>
      </c>
      <c r="D112" s="2">
        <v>362</v>
      </c>
      <c r="E112" s="2">
        <f t="shared" si="6"/>
        <v>375.65128341930972</v>
      </c>
      <c r="H112" s="9">
        <f t="shared" si="7"/>
        <v>21245</v>
      </c>
      <c r="I112">
        <f t="shared" si="4"/>
        <v>0.98817461038617438</v>
      </c>
      <c r="J112">
        <f>D112</f>
        <v>362</v>
      </c>
      <c r="K112">
        <f>D112/E112</f>
        <v>0.96365969178901523</v>
      </c>
    </row>
    <row r="113" spans="1:11" x14ac:dyDescent="0.25">
      <c r="A113">
        <f t="shared" si="5"/>
        <v>1958</v>
      </c>
      <c r="B113">
        <v>4</v>
      </c>
      <c r="C113" s="1">
        <v>21276</v>
      </c>
      <c r="D113" s="2">
        <v>348</v>
      </c>
      <c r="E113" s="2">
        <f t="shared" si="6"/>
        <v>379.51516645910834</v>
      </c>
      <c r="H113" s="9">
        <f t="shared" si="7"/>
        <v>21276</v>
      </c>
      <c r="I113">
        <f t="shared" si="4"/>
        <v>0.97601437039724492</v>
      </c>
      <c r="J113">
        <f>D113</f>
        <v>348</v>
      </c>
      <c r="K113">
        <f>D113/E113</f>
        <v>0.91695940177267199</v>
      </c>
    </row>
    <row r="114" spans="1:11" x14ac:dyDescent="0.25">
      <c r="A114">
        <f t="shared" si="5"/>
        <v>1958</v>
      </c>
      <c r="B114">
        <v>5</v>
      </c>
      <c r="C114" s="1">
        <v>21306</v>
      </c>
      <c r="D114" s="2">
        <v>363</v>
      </c>
      <c r="E114" s="2">
        <f t="shared" si="6"/>
        <v>383.29224477678576</v>
      </c>
      <c r="H114" s="9">
        <f t="shared" si="7"/>
        <v>21306</v>
      </c>
      <c r="I114">
        <f t="shared" si="4"/>
        <v>0.99727421864645849</v>
      </c>
      <c r="J114">
        <f>D114</f>
        <v>363</v>
      </c>
      <c r="K114">
        <f>D114/E114</f>
        <v>0.9470580345589743</v>
      </c>
    </row>
    <row r="115" spans="1:11" x14ac:dyDescent="0.25">
      <c r="A115">
        <f t="shared" si="5"/>
        <v>1958</v>
      </c>
      <c r="B115">
        <v>6</v>
      </c>
      <c r="C115" s="1">
        <v>21337</v>
      </c>
      <c r="D115" s="2">
        <v>435</v>
      </c>
      <c r="E115" s="2">
        <f t="shared" si="6"/>
        <v>387.23472140137943</v>
      </c>
      <c r="H115" s="9">
        <f t="shared" si="7"/>
        <v>21337</v>
      </c>
      <c r="I115">
        <f t="shared" si="4"/>
        <v>1.1495179323293354</v>
      </c>
      <c r="J115">
        <f>D115</f>
        <v>435</v>
      </c>
      <c r="K115">
        <f>D115/E115</f>
        <v>1.1233496790415922</v>
      </c>
    </row>
    <row r="116" spans="1:11" x14ac:dyDescent="0.25">
      <c r="A116">
        <f t="shared" si="5"/>
        <v>1958</v>
      </c>
      <c r="B116">
        <v>7</v>
      </c>
      <c r="C116" s="1">
        <v>21367</v>
      </c>
      <c r="D116" s="2">
        <v>491</v>
      </c>
      <c r="E116" s="2">
        <f t="shared" si="6"/>
        <v>391.08862764629515</v>
      </c>
      <c r="H116" s="9">
        <f t="shared" si="7"/>
        <v>21367</v>
      </c>
      <c r="I116">
        <f t="shared" si="4"/>
        <v>1.2864192862274395</v>
      </c>
      <c r="J116">
        <f>D116</f>
        <v>491</v>
      </c>
      <c r="K116">
        <f>D116/E116</f>
        <v>1.2554698993806228</v>
      </c>
    </row>
    <row r="117" spans="1:11" x14ac:dyDescent="0.25">
      <c r="A117">
        <f t="shared" si="5"/>
        <v>1958</v>
      </c>
      <c r="B117">
        <v>8</v>
      </c>
      <c r="C117" s="1">
        <v>21398</v>
      </c>
      <c r="D117" s="2">
        <v>505</v>
      </c>
      <c r="E117" s="2">
        <f t="shared" si="6"/>
        <v>395.11129649402471</v>
      </c>
      <c r="H117" s="9">
        <f t="shared" si="7"/>
        <v>21398</v>
      </c>
      <c r="I117">
        <f t="shared" si="4"/>
        <v>1.2749712317896906</v>
      </c>
      <c r="J117">
        <f>D117</f>
        <v>505</v>
      </c>
      <c r="K117">
        <f>D117/E117</f>
        <v>1.2781208851304942</v>
      </c>
    </row>
    <row r="118" spans="1:11" x14ac:dyDescent="0.25">
      <c r="A118">
        <f t="shared" si="5"/>
        <v>1958</v>
      </c>
      <c r="B118">
        <v>9</v>
      </c>
      <c r="C118" s="1">
        <v>21429</v>
      </c>
      <c r="D118" s="2">
        <v>404</v>
      </c>
      <c r="E118" s="2">
        <f t="shared" si="6"/>
        <v>399.17534180610181</v>
      </c>
      <c r="H118" s="9">
        <f t="shared" si="7"/>
        <v>21429</v>
      </c>
      <c r="I118">
        <f t="shared" si="4"/>
        <v>1.0626881263389816</v>
      </c>
      <c r="J118">
        <f>D118</f>
        <v>404</v>
      </c>
      <c r="K118">
        <f>D118/E118</f>
        <v>1.0120865636942118</v>
      </c>
    </row>
    <row r="119" spans="1:11" x14ac:dyDescent="0.25">
      <c r="A119">
        <f t="shared" si="5"/>
        <v>1958</v>
      </c>
      <c r="B119">
        <v>10</v>
      </c>
      <c r="C119" s="1">
        <v>21459</v>
      </c>
      <c r="D119" s="2">
        <v>359</v>
      </c>
      <c r="E119" s="2">
        <f t="shared" si="6"/>
        <v>403.14808561645953</v>
      </c>
      <c r="H119" s="9">
        <f t="shared" si="7"/>
        <v>21459</v>
      </c>
      <c r="I119">
        <f t="shared" si="4"/>
        <v>0.92411558558163098</v>
      </c>
      <c r="J119">
        <f>D119</f>
        <v>359</v>
      </c>
      <c r="K119">
        <f>D119/E119</f>
        <v>0.89049164018985216</v>
      </c>
    </row>
    <row r="120" spans="1:11" x14ac:dyDescent="0.25">
      <c r="A120">
        <f t="shared" si="5"/>
        <v>1958</v>
      </c>
      <c r="B120">
        <v>11</v>
      </c>
      <c r="C120" s="1">
        <v>21490</v>
      </c>
      <c r="D120" s="2">
        <v>310</v>
      </c>
      <c r="E120" s="2">
        <f t="shared" si="6"/>
        <v>407.29479592811299</v>
      </c>
      <c r="H120" s="9">
        <f t="shared" si="7"/>
        <v>21490</v>
      </c>
      <c r="I120">
        <f t="shared" si="4"/>
        <v>0.79853334537316378</v>
      </c>
      <c r="J120">
        <f>D120</f>
        <v>310</v>
      </c>
      <c r="K120">
        <f>D120/E120</f>
        <v>0.76111947193824347</v>
      </c>
    </row>
    <row r="121" spans="1:11" x14ac:dyDescent="0.25">
      <c r="A121">
        <f t="shared" si="5"/>
        <v>1958</v>
      </c>
      <c r="B121">
        <v>12</v>
      </c>
      <c r="C121" s="1">
        <v>21520</v>
      </c>
      <c r="D121" s="2">
        <v>337</v>
      </c>
      <c r="E121" s="2">
        <f t="shared" si="6"/>
        <v>411.34834761342796</v>
      </c>
      <c r="H121" s="9">
        <f t="shared" si="7"/>
        <v>21520</v>
      </c>
      <c r="I121">
        <f t="shared" si="4"/>
        <v>0.87702466937489465</v>
      </c>
      <c r="J121">
        <f>D121</f>
        <v>337</v>
      </c>
      <c r="K121">
        <f>D121/E121</f>
        <v>0.81925696786000424</v>
      </c>
    </row>
    <row r="122" spans="1:11" x14ac:dyDescent="0.25">
      <c r="A122">
        <f t="shared" si="5"/>
        <v>1959</v>
      </c>
      <c r="B122">
        <v>1</v>
      </c>
      <c r="C122" s="1">
        <v>21551</v>
      </c>
      <c r="D122" s="2">
        <v>360</v>
      </c>
      <c r="E122" s="2">
        <f t="shared" si="6"/>
        <v>415.57940437789648</v>
      </c>
      <c r="H122" s="9">
        <f t="shared" si="7"/>
        <v>21551</v>
      </c>
      <c r="I122">
        <f t="shared" si="4"/>
        <v>0.92489369196707139</v>
      </c>
      <c r="J122">
        <f>D122</f>
        <v>360</v>
      </c>
      <c r="K122">
        <f>D122/E122</f>
        <v>0.86626044555529325</v>
      </c>
    </row>
    <row r="123" spans="1:11" x14ac:dyDescent="0.25">
      <c r="A123">
        <f t="shared" si="5"/>
        <v>1959</v>
      </c>
      <c r="B123">
        <v>2</v>
      </c>
      <c r="C123" s="1">
        <v>21582</v>
      </c>
      <c r="D123" s="2">
        <v>342</v>
      </c>
      <c r="E123" s="2">
        <f t="shared" si="6"/>
        <v>419.85398104817733</v>
      </c>
      <c r="H123" s="9">
        <f t="shared" si="7"/>
        <v>21582</v>
      </c>
      <c r="I123">
        <f t="shared" si="4"/>
        <v>0.87082746651836052</v>
      </c>
      <c r="J123">
        <f>D123</f>
        <v>342</v>
      </c>
      <c r="K123">
        <f>D123/E123</f>
        <v>0.81456891071078408</v>
      </c>
    </row>
    <row r="124" spans="1:11" x14ac:dyDescent="0.25">
      <c r="A124">
        <f t="shared" si="5"/>
        <v>1959</v>
      </c>
      <c r="B124">
        <v>3</v>
      </c>
      <c r="C124" s="1">
        <v>21610</v>
      </c>
      <c r="D124" s="2">
        <v>406</v>
      </c>
      <c r="E124" s="2">
        <f t="shared" si="6"/>
        <v>423.7526675464502</v>
      </c>
      <c r="H124" s="9">
        <f t="shared" si="7"/>
        <v>21610</v>
      </c>
      <c r="I124">
        <f t="shared" si="4"/>
        <v>0.98817461038617438</v>
      </c>
      <c r="J124">
        <f>D124</f>
        <v>406</v>
      </c>
      <c r="K124">
        <f>D124/E124</f>
        <v>0.95810606302672019</v>
      </c>
    </row>
    <row r="125" spans="1:11" x14ac:dyDescent="0.25">
      <c r="A125">
        <f t="shared" si="5"/>
        <v>1959</v>
      </c>
      <c r="B125">
        <v>4</v>
      </c>
      <c r="C125" s="1">
        <v>21641</v>
      </c>
      <c r="D125" s="2">
        <v>396</v>
      </c>
      <c r="E125" s="2">
        <f t="shared" si="6"/>
        <v>428.11131296434576</v>
      </c>
      <c r="H125" s="9">
        <f t="shared" si="7"/>
        <v>21641</v>
      </c>
      <c r="I125">
        <f t="shared" si="4"/>
        <v>0.97601437039724492</v>
      </c>
      <c r="J125">
        <f>D125</f>
        <v>396</v>
      </c>
      <c r="K125">
        <f>D125/E125</f>
        <v>0.92499307541770082</v>
      </c>
    </row>
    <row r="126" spans="1:11" x14ac:dyDescent="0.25">
      <c r="A126">
        <f t="shared" si="5"/>
        <v>1959</v>
      </c>
      <c r="B126">
        <v>5</v>
      </c>
      <c r="C126" s="1">
        <v>21671</v>
      </c>
      <c r="D126" s="2">
        <v>420</v>
      </c>
      <c r="E126" s="2">
        <f t="shared" si="6"/>
        <v>432.37203849169862</v>
      </c>
      <c r="H126" s="9">
        <f t="shared" si="7"/>
        <v>21671</v>
      </c>
      <c r="I126">
        <f t="shared" si="4"/>
        <v>0.99727421864645849</v>
      </c>
      <c r="J126">
        <f>D126</f>
        <v>420</v>
      </c>
      <c r="K126">
        <f>D126/E126</f>
        <v>0.97138566468160692</v>
      </c>
    </row>
    <row r="127" spans="1:11" x14ac:dyDescent="0.25">
      <c r="A127">
        <f t="shared" si="5"/>
        <v>1959</v>
      </c>
      <c r="B127">
        <v>6</v>
      </c>
      <c r="C127" s="1">
        <v>21702</v>
      </c>
      <c r="D127" s="2">
        <v>472</v>
      </c>
      <c r="E127" s="2">
        <f t="shared" si="6"/>
        <v>436.81934124334771</v>
      </c>
      <c r="H127" s="9">
        <f t="shared" si="7"/>
        <v>21702</v>
      </c>
      <c r="I127">
        <f t="shared" si="4"/>
        <v>1.1495179323293354</v>
      </c>
      <c r="J127">
        <f>D127</f>
        <v>472</v>
      </c>
      <c r="K127">
        <f>D127/E127</f>
        <v>1.0805382349978261</v>
      </c>
    </row>
    <row r="128" spans="1:11" x14ac:dyDescent="0.25">
      <c r="A128">
        <f t="shared" si="5"/>
        <v>1959</v>
      </c>
      <c r="B128">
        <v>7</v>
      </c>
      <c r="C128" s="1">
        <v>21732</v>
      </c>
      <c r="D128" s="2">
        <v>548</v>
      </c>
      <c r="E128" s="2">
        <f t="shared" si="6"/>
        <v>441.16673235803228</v>
      </c>
      <c r="H128" s="9">
        <f t="shared" si="7"/>
        <v>21732</v>
      </c>
      <c r="I128">
        <f t="shared" si="4"/>
        <v>1.2864192862274395</v>
      </c>
      <c r="J128">
        <f>D128</f>
        <v>548</v>
      </c>
      <c r="K128">
        <f>D128/E128</f>
        <v>1.2421607519473303</v>
      </c>
    </row>
    <row r="129" spans="1:11" x14ac:dyDescent="0.25">
      <c r="A129">
        <f t="shared" si="5"/>
        <v>1959</v>
      </c>
      <c r="B129">
        <v>8</v>
      </c>
      <c r="C129" s="1">
        <v>21763</v>
      </c>
      <c r="D129" s="2">
        <v>559</v>
      </c>
      <c r="E129" s="2">
        <f t="shared" si="6"/>
        <v>445.70449578416896</v>
      </c>
      <c r="H129" s="9">
        <f t="shared" si="7"/>
        <v>21763</v>
      </c>
      <c r="I129">
        <f t="shared" si="4"/>
        <v>1.2749712317896906</v>
      </c>
      <c r="J129">
        <f>D129</f>
        <v>559</v>
      </c>
      <c r="K129">
        <f>D129/E129</f>
        <v>1.2541942145243561</v>
      </c>
    </row>
    <row r="130" spans="1:11" x14ac:dyDescent="0.25">
      <c r="A130">
        <f t="shared" si="5"/>
        <v>1959</v>
      </c>
      <c r="B130">
        <v>9</v>
      </c>
      <c r="C130" s="1">
        <v>21794</v>
      </c>
      <c r="D130" s="2">
        <v>463</v>
      </c>
      <c r="E130" s="2">
        <f t="shared" si="6"/>
        <v>450.28893384690281</v>
      </c>
      <c r="H130" s="9">
        <f t="shared" si="7"/>
        <v>21794</v>
      </c>
      <c r="I130">
        <f t="shared" ref="I130:I132" si="9">I142</f>
        <v>1.0626881263389816</v>
      </c>
      <c r="J130">
        <f>D130</f>
        <v>463</v>
      </c>
      <c r="K130">
        <f>D130/E130</f>
        <v>1.0282286887321528</v>
      </c>
    </row>
    <row r="131" spans="1:11" x14ac:dyDescent="0.25">
      <c r="A131">
        <f t="shared" ref="A131:A145" si="10">YEAR(C131)</f>
        <v>1959</v>
      </c>
      <c r="B131">
        <v>10</v>
      </c>
      <c r="C131" s="1">
        <v>21824</v>
      </c>
      <c r="D131" s="2">
        <v>407</v>
      </c>
      <c r="E131" s="2">
        <f t="shared" ref="E131:E169" si="11">GROWTH($D$2:$D$145,$C$2:$C$145,C131,TRUE)</f>
        <v>454.77037943599879</v>
      </c>
      <c r="H131" s="9">
        <f t="shared" ref="H131:H169" si="12">C131</f>
        <v>21824</v>
      </c>
      <c r="I131">
        <f t="shared" si="9"/>
        <v>0.92411558558163098</v>
      </c>
      <c r="J131">
        <f>D131</f>
        <v>407</v>
      </c>
      <c r="K131">
        <f>D131/E131</f>
        <v>0.8949571440971088</v>
      </c>
    </row>
    <row r="132" spans="1:11" x14ac:dyDescent="0.25">
      <c r="A132">
        <f t="shared" si="10"/>
        <v>1959</v>
      </c>
      <c r="B132">
        <v>11</v>
      </c>
      <c r="C132" s="1">
        <v>21855</v>
      </c>
      <c r="D132" s="2">
        <v>362</v>
      </c>
      <c r="E132" s="2">
        <f t="shared" si="11"/>
        <v>459.44806758366349</v>
      </c>
      <c r="H132" s="9">
        <f t="shared" si="12"/>
        <v>21855</v>
      </c>
      <c r="I132">
        <f t="shared" si="9"/>
        <v>0.79853334537316378</v>
      </c>
      <c r="J132">
        <f>D132</f>
        <v>362</v>
      </c>
      <c r="K132">
        <f>D132/E132</f>
        <v>0.78790188824568597</v>
      </c>
    </row>
    <row r="133" spans="1:11" x14ac:dyDescent="0.25">
      <c r="A133">
        <f t="shared" si="10"/>
        <v>1959</v>
      </c>
      <c r="B133">
        <v>12</v>
      </c>
      <c r="C133" s="1">
        <v>21885</v>
      </c>
      <c r="D133" s="2">
        <v>405</v>
      </c>
      <c r="E133" s="2">
        <f t="shared" si="11"/>
        <v>464.02066833203389</v>
      </c>
      <c r="H133" s="9">
        <f t="shared" si="12"/>
        <v>21885</v>
      </c>
      <c r="I133">
        <f>I145</f>
        <v>0.87702466937489465</v>
      </c>
      <c r="J133">
        <f>D133</f>
        <v>405</v>
      </c>
      <c r="K133">
        <f>D133/E133</f>
        <v>0.8728059494759377</v>
      </c>
    </row>
    <row r="134" spans="1:11" x14ac:dyDescent="0.25">
      <c r="A134">
        <f t="shared" si="10"/>
        <v>1960</v>
      </c>
      <c r="B134">
        <v>1</v>
      </c>
      <c r="C134" s="1">
        <v>21916</v>
      </c>
      <c r="D134" s="2">
        <v>417</v>
      </c>
      <c r="E134" s="2">
        <f t="shared" si="11"/>
        <v>468.7935033245418</v>
      </c>
      <c r="H134" s="9">
        <f t="shared" si="12"/>
        <v>21916</v>
      </c>
      <c r="I134" s="10">
        <f t="shared" ref="I134:I144" si="13">AVERAGE(K134,K122,K110,K98,K86)</f>
        <v>0.92489369196707139</v>
      </c>
      <c r="J134">
        <f>D134</f>
        <v>417</v>
      </c>
      <c r="K134">
        <f>D134/E134</f>
        <v>0.88951744647219311</v>
      </c>
    </row>
    <row r="135" spans="1:11" x14ac:dyDescent="0.25">
      <c r="A135">
        <f t="shared" si="10"/>
        <v>1960</v>
      </c>
      <c r="B135">
        <v>2</v>
      </c>
      <c r="C135" s="1">
        <v>21947</v>
      </c>
      <c r="D135" s="2">
        <v>391</v>
      </c>
      <c r="E135" s="2">
        <f t="shared" si="11"/>
        <v>473.6154308584388</v>
      </c>
      <c r="H135" s="9">
        <f t="shared" si="12"/>
        <v>21947</v>
      </c>
      <c r="I135" s="10">
        <f t="shared" si="13"/>
        <v>0.87082746651836052</v>
      </c>
      <c r="J135">
        <f>D135</f>
        <v>391</v>
      </c>
      <c r="K135">
        <f>D135/E135</f>
        <v>0.82556431763910976</v>
      </c>
    </row>
    <row r="136" spans="1:11" x14ac:dyDescent="0.25">
      <c r="A136">
        <f t="shared" si="10"/>
        <v>1960</v>
      </c>
      <c r="B136">
        <v>3</v>
      </c>
      <c r="C136" s="1">
        <v>21976</v>
      </c>
      <c r="D136" s="2">
        <v>419</v>
      </c>
      <c r="E136" s="2">
        <f t="shared" si="11"/>
        <v>478.17115734963699</v>
      </c>
      <c r="H136" s="9">
        <f t="shared" si="12"/>
        <v>21976</v>
      </c>
      <c r="I136" s="10">
        <f t="shared" si="13"/>
        <v>0.98817461038617438</v>
      </c>
      <c r="J136">
        <f>D136</f>
        <v>419</v>
      </c>
      <c r="K136">
        <f>D136/E136</f>
        <v>0.87625527713213525</v>
      </c>
    </row>
    <row r="137" spans="1:11" x14ac:dyDescent="0.25">
      <c r="A137">
        <f t="shared" si="10"/>
        <v>1960</v>
      </c>
      <c r="B137">
        <v>4</v>
      </c>
      <c r="C137" s="1">
        <v>22007</v>
      </c>
      <c r="D137" s="2">
        <v>461</v>
      </c>
      <c r="E137" s="2">
        <f t="shared" si="11"/>
        <v>483.08954178369646</v>
      </c>
      <c r="H137" s="9">
        <f t="shared" si="12"/>
        <v>22007</v>
      </c>
      <c r="I137" s="10">
        <f t="shared" si="13"/>
        <v>0.97601437039724492</v>
      </c>
      <c r="J137">
        <f>D137</f>
        <v>461</v>
      </c>
      <c r="K137">
        <f>D137/E137</f>
        <v>0.95427443595210959</v>
      </c>
    </row>
    <row r="138" spans="1:11" x14ac:dyDescent="0.25">
      <c r="A138">
        <f t="shared" si="10"/>
        <v>1960</v>
      </c>
      <c r="B138">
        <v>5</v>
      </c>
      <c r="C138" s="1">
        <v>22037</v>
      </c>
      <c r="D138" s="2">
        <v>472</v>
      </c>
      <c r="E138" s="2">
        <f t="shared" si="11"/>
        <v>487.8974314150704</v>
      </c>
      <c r="H138" s="9">
        <f t="shared" si="12"/>
        <v>22037</v>
      </c>
      <c r="I138" s="10">
        <f t="shared" si="13"/>
        <v>0.99727421864645849</v>
      </c>
      <c r="J138">
        <f>D138</f>
        <v>472</v>
      </c>
      <c r="K138">
        <f>D138/E138</f>
        <v>0.96741644781985758</v>
      </c>
    </row>
    <row r="139" spans="1:11" x14ac:dyDescent="0.25">
      <c r="A139">
        <f t="shared" si="10"/>
        <v>1960</v>
      </c>
      <c r="B139">
        <v>6</v>
      </c>
      <c r="C139" s="1">
        <v>22068</v>
      </c>
      <c r="D139" s="2">
        <v>535</v>
      </c>
      <c r="E139" s="2">
        <f t="shared" si="11"/>
        <v>492.91585859371935</v>
      </c>
      <c r="H139" s="9">
        <f t="shared" si="12"/>
        <v>22068</v>
      </c>
      <c r="I139" s="10">
        <f t="shared" si="13"/>
        <v>1.1495179323293354</v>
      </c>
      <c r="J139">
        <f>D139</f>
        <v>535</v>
      </c>
      <c r="K139">
        <f>D139/E139</f>
        <v>1.0853779416356089</v>
      </c>
    </row>
    <row r="140" spans="1:11" x14ac:dyDescent="0.25">
      <c r="A140">
        <f t="shared" si="10"/>
        <v>1960</v>
      </c>
      <c r="B140">
        <v>7</v>
      </c>
      <c r="C140" s="1">
        <v>22098</v>
      </c>
      <c r="D140" s="2">
        <v>622</v>
      </c>
      <c r="E140" s="2">
        <f t="shared" si="11"/>
        <v>497.82154344237546</v>
      </c>
      <c r="H140" s="9">
        <f t="shared" si="12"/>
        <v>22098</v>
      </c>
      <c r="I140" s="10">
        <f t="shared" si="13"/>
        <v>1.2864192862274395</v>
      </c>
      <c r="J140">
        <f>D140</f>
        <v>622</v>
      </c>
      <c r="K140">
        <f>D140/E140</f>
        <v>1.249443717720502</v>
      </c>
    </row>
    <row r="141" spans="1:11" x14ac:dyDescent="0.25">
      <c r="A141">
        <f t="shared" si="10"/>
        <v>1960</v>
      </c>
      <c r="B141">
        <v>8</v>
      </c>
      <c r="C141" s="1">
        <v>22129</v>
      </c>
      <c r="D141" s="2">
        <v>606</v>
      </c>
      <c r="E141" s="2">
        <f t="shared" si="11"/>
        <v>502.94204829209838</v>
      </c>
      <c r="H141" s="9">
        <f t="shared" si="12"/>
        <v>22129</v>
      </c>
      <c r="I141" s="10">
        <f t="shared" si="13"/>
        <v>1.2749712317896906</v>
      </c>
      <c r="J141">
        <f>D141</f>
        <v>606</v>
      </c>
      <c r="K141">
        <f>D141/E141</f>
        <v>1.2049101920546672</v>
      </c>
    </row>
    <row r="142" spans="1:11" x14ac:dyDescent="0.25">
      <c r="A142">
        <f t="shared" si="10"/>
        <v>1960</v>
      </c>
      <c r="B142">
        <v>9</v>
      </c>
      <c r="C142" s="1">
        <v>22160</v>
      </c>
      <c r="D142" s="2">
        <v>508</v>
      </c>
      <c r="E142" s="2">
        <f t="shared" si="11"/>
        <v>508.11522175422192</v>
      </c>
      <c r="H142" s="9">
        <f t="shared" si="12"/>
        <v>22160</v>
      </c>
      <c r="I142" s="10">
        <f t="shared" si="13"/>
        <v>1.0626881263389816</v>
      </c>
      <c r="J142">
        <f>D142</f>
        <v>508</v>
      </c>
      <c r="K142">
        <f>D142/E142</f>
        <v>0.99977323695632636</v>
      </c>
    </row>
    <row r="143" spans="1:11" x14ac:dyDescent="0.25">
      <c r="A143">
        <f t="shared" si="10"/>
        <v>1960</v>
      </c>
      <c r="B143">
        <v>10</v>
      </c>
      <c r="C143" s="1">
        <v>22190</v>
      </c>
      <c r="D143" s="2">
        <v>461</v>
      </c>
      <c r="E143" s="2">
        <f t="shared" si="11"/>
        <v>513.17217640738022</v>
      </c>
      <c r="H143" s="9">
        <f t="shared" si="12"/>
        <v>22190</v>
      </c>
      <c r="I143" s="10">
        <f t="shared" si="13"/>
        <v>0.92411558558163098</v>
      </c>
      <c r="J143">
        <f>D143</f>
        <v>461</v>
      </c>
      <c r="K143">
        <f>D143/E143</f>
        <v>0.89833397287314443</v>
      </c>
    </row>
    <row r="144" spans="1:11" x14ac:dyDescent="0.25">
      <c r="A144">
        <f t="shared" si="10"/>
        <v>1960</v>
      </c>
      <c r="B144">
        <v>11</v>
      </c>
      <c r="C144" s="1">
        <v>22221</v>
      </c>
      <c r="D144" s="2">
        <v>390</v>
      </c>
      <c r="E144" s="2">
        <f t="shared" si="11"/>
        <v>518.45057516824306</v>
      </c>
      <c r="H144" s="9">
        <f t="shared" si="12"/>
        <v>22221</v>
      </c>
      <c r="I144" s="10">
        <f t="shared" si="13"/>
        <v>0.79853334537316378</v>
      </c>
      <c r="J144">
        <f>D144</f>
        <v>390</v>
      </c>
      <c r="K144">
        <f>D144/E144</f>
        <v>0.75224142604806754</v>
      </c>
    </row>
    <row r="145" spans="1:11" x14ac:dyDescent="0.25">
      <c r="A145">
        <f t="shared" si="10"/>
        <v>1960</v>
      </c>
      <c r="B145">
        <v>12</v>
      </c>
      <c r="C145" s="1">
        <v>22251</v>
      </c>
      <c r="D145" s="2">
        <v>432</v>
      </c>
      <c r="E145" s="2">
        <f t="shared" si="11"/>
        <v>523.61039116328141</v>
      </c>
      <c r="H145" s="9">
        <f t="shared" si="12"/>
        <v>22251</v>
      </c>
      <c r="I145" s="10">
        <f>AVERAGE(K145,K133,K121,K109,K97)</f>
        <v>0.87702466937489465</v>
      </c>
      <c r="J145">
        <f>D145</f>
        <v>432</v>
      </c>
      <c r="K145">
        <f>D145/E145</f>
        <v>0.82504092220218406</v>
      </c>
    </row>
    <row r="146" spans="1:11" x14ac:dyDescent="0.25">
      <c r="A146">
        <v>1961</v>
      </c>
      <c r="B146">
        <v>1</v>
      </c>
      <c r="C146" s="1">
        <f>DATE(A146,B146,1)</f>
        <v>22282</v>
      </c>
      <c r="E146" s="2">
        <f t="shared" si="11"/>
        <v>528.99615556547474</v>
      </c>
      <c r="F146" s="6">
        <f>E146*I146</f>
        <v>489.26520735733919</v>
      </c>
      <c r="H146" s="9">
        <f t="shared" si="12"/>
        <v>22282</v>
      </c>
      <c r="I146" s="10">
        <f>I134</f>
        <v>0.92489369196707139</v>
      </c>
    </row>
    <row r="147" spans="1:11" x14ac:dyDescent="0.25">
      <c r="A147">
        <v>1961</v>
      </c>
      <c r="B147">
        <v>2</v>
      </c>
      <c r="C147" s="1">
        <f t="shared" ref="C147:C157" si="14">DATE(A147,B147,1)</f>
        <v>22313</v>
      </c>
      <c r="E147" s="2">
        <f t="shared" si="11"/>
        <v>534.43731699317675</v>
      </c>
      <c r="F147" s="7">
        <f t="shared" ref="F147:F169" si="15">E147*I147</f>
        <v>465.40269477003807</v>
      </c>
      <c r="H147" s="9">
        <f t="shared" si="12"/>
        <v>22313</v>
      </c>
      <c r="I147" s="10">
        <f t="shared" ref="I147:I169" si="16">I135</f>
        <v>0.87082746651836052</v>
      </c>
    </row>
    <row r="148" spans="1:11" x14ac:dyDescent="0.25">
      <c r="A148">
        <v>1961</v>
      </c>
      <c r="B148">
        <v>3</v>
      </c>
      <c r="C148" s="1">
        <f t="shared" si="14"/>
        <v>22341</v>
      </c>
      <c r="E148" s="2">
        <f t="shared" si="11"/>
        <v>539.40000317929491</v>
      </c>
      <c r="F148" s="7">
        <f t="shared" si="15"/>
        <v>533.02138798400097</v>
      </c>
      <c r="H148" s="9">
        <f t="shared" si="12"/>
        <v>22341</v>
      </c>
      <c r="I148" s="10">
        <f t="shared" si="16"/>
        <v>0.98817461038617438</v>
      </c>
    </row>
    <row r="149" spans="1:11" x14ac:dyDescent="0.25">
      <c r="A149">
        <v>1961</v>
      </c>
      <c r="B149">
        <v>4</v>
      </c>
      <c r="C149" s="1">
        <f t="shared" si="14"/>
        <v>22372</v>
      </c>
      <c r="E149" s="2">
        <f t="shared" si="11"/>
        <v>544.9481767539487</v>
      </c>
      <c r="F149" s="7">
        <f t="shared" si="15"/>
        <v>531.87725163363177</v>
      </c>
      <c r="H149" s="9">
        <f t="shared" si="12"/>
        <v>22372</v>
      </c>
      <c r="I149" s="10">
        <f t="shared" si="16"/>
        <v>0.97601437039724492</v>
      </c>
    </row>
    <row r="150" spans="1:11" x14ac:dyDescent="0.25">
      <c r="A150">
        <v>1961</v>
      </c>
      <c r="B150">
        <v>5</v>
      </c>
      <c r="C150" s="1">
        <f t="shared" si="14"/>
        <v>22402</v>
      </c>
      <c r="E150" s="2">
        <f t="shared" si="11"/>
        <v>550.37170689077902</v>
      </c>
      <c r="F150" s="7">
        <f t="shared" si="15"/>
        <v>548.87151395461933</v>
      </c>
      <c r="H150" s="9">
        <f t="shared" si="12"/>
        <v>22402</v>
      </c>
      <c r="I150" s="10">
        <f t="shared" si="16"/>
        <v>0.99727421864645849</v>
      </c>
    </row>
    <row r="151" spans="1:11" x14ac:dyDescent="0.25">
      <c r="A151">
        <v>1961</v>
      </c>
      <c r="B151">
        <v>6</v>
      </c>
      <c r="C151" s="1">
        <f t="shared" si="14"/>
        <v>22433</v>
      </c>
      <c r="E151" s="2">
        <f t="shared" si="11"/>
        <v>556.0327334803419</v>
      </c>
      <c r="F151" s="7">
        <f t="shared" si="15"/>
        <v>639.16959809775108</v>
      </c>
      <c r="H151" s="9">
        <f t="shared" si="12"/>
        <v>22433</v>
      </c>
      <c r="I151" s="10">
        <f t="shared" si="16"/>
        <v>1.1495179323293354</v>
      </c>
    </row>
    <row r="152" spans="1:11" x14ac:dyDescent="0.25">
      <c r="A152">
        <v>1961</v>
      </c>
      <c r="B152">
        <v>7</v>
      </c>
      <c r="C152" s="1">
        <f t="shared" si="14"/>
        <v>22463</v>
      </c>
      <c r="E152" s="2">
        <f t="shared" si="11"/>
        <v>561.56658131346603</v>
      </c>
      <c r="F152" s="7">
        <f t="shared" si="15"/>
        <v>722.41008070245232</v>
      </c>
      <c r="H152" s="9">
        <f t="shared" si="12"/>
        <v>22463</v>
      </c>
      <c r="I152" s="10">
        <f t="shared" si="16"/>
        <v>1.2864192862274395</v>
      </c>
    </row>
    <row r="153" spans="1:11" x14ac:dyDescent="0.25">
      <c r="A153">
        <v>1961</v>
      </c>
      <c r="B153">
        <v>8</v>
      </c>
      <c r="C153" s="1">
        <f t="shared" si="14"/>
        <v>22494</v>
      </c>
      <c r="E153" s="2">
        <f t="shared" si="11"/>
        <v>567.3427564126273</v>
      </c>
      <c r="F153" s="7">
        <f t="shared" si="15"/>
        <v>723.34569299036582</v>
      </c>
      <c r="H153" s="9">
        <f t="shared" si="12"/>
        <v>22494</v>
      </c>
      <c r="I153" s="10">
        <f t="shared" si="16"/>
        <v>1.2749712317896906</v>
      </c>
    </row>
    <row r="154" spans="1:11" x14ac:dyDescent="0.25">
      <c r="A154">
        <v>1961</v>
      </c>
      <c r="B154">
        <v>9</v>
      </c>
      <c r="C154" s="1">
        <f t="shared" si="14"/>
        <v>22525</v>
      </c>
      <c r="E154" s="2">
        <f t="shared" si="11"/>
        <v>573.17834423306942</v>
      </c>
      <c r="F154" s="7">
        <f t="shared" si="15"/>
        <v>609.10982069112038</v>
      </c>
      <c r="H154" s="9">
        <f t="shared" si="12"/>
        <v>22525</v>
      </c>
      <c r="I154" s="10">
        <f t="shared" si="16"/>
        <v>1.0626881263389816</v>
      </c>
    </row>
    <row r="155" spans="1:11" x14ac:dyDescent="0.25">
      <c r="A155">
        <v>1961</v>
      </c>
      <c r="B155">
        <v>10</v>
      </c>
      <c r="C155" s="1">
        <f t="shared" si="14"/>
        <v>22555</v>
      </c>
      <c r="E155" s="2">
        <f t="shared" si="11"/>
        <v>578.88283166202757</v>
      </c>
      <c r="F155" s="7">
        <f t="shared" si="15"/>
        <v>534.95464696450733</v>
      </c>
      <c r="H155" s="9">
        <f t="shared" si="12"/>
        <v>22555</v>
      </c>
      <c r="I155" s="10">
        <f t="shared" si="16"/>
        <v>0.92411558558163098</v>
      </c>
    </row>
    <row r="156" spans="1:11" x14ac:dyDescent="0.25">
      <c r="A156">
        <v>1961</v>
      </c>
      <c r="B156">
        <v>11</v>
      </c>
      <c r="C156" s="1">
        <f t="shared" si="14"/>
        <v>22586</v>
      </c>
      <c r="E156" s="2">
        <f t="shared" si="11"/>
        <v>584.83711866706574</v>
      </c>
      <c r="F156" s="7">
        <f t="shared" si="15"/>
        <v>467.01194086761399</v>
      </c>
      <c r="H156" s="9">
        <f t="shared" si="12"/>
        <v>22586</v>
      </c>
      <c r="I156" s="10">
        <f t="shared" si="16"/>
        <v>0.79853334537316378</v>
      </c>
    </row>
    <row r="157" spans="1:11" x14ac:dyDescent="0.25">
      <c r="A157">
        <v>1961</v>
      </c>
      <c r="B157">
        <v>12</v>
      </c>
      <c r="C157" s="1">
        <f t="shared" si="14"/>
        <v>22616</v>
      </c>
      <c r="E157" s="2">
        <f t="shared" si="11"/>
        <v>590.6576386238836</v>
      </c>
      <c r="F157" s="7">
        <f t="shared" si="15"/>
        <v>518.02132022786748</v>
      </c>
      <c r="H157" s="9">
        <f t="shared" si="12"/>
        <v>22616</v>
      </c>
      <c r="I157" s="10">
        <f t="shared" si="16"/>
        <v>0.87702466937489465</v>
      </c>
    </row>
    <row r="158" spans="1:11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11"/>
        <v>596.73303922263153</v>
      </c>
      <c r="F158" s="7">
        <f t="shared" si="15"/>
        <v>551.91462376535094</v>
      </c>
      <c r="H158" s="9">
        <f t="shared" si="12"/>
        <v>22647</v>
      </c>
      <c r="I158" s="10">
        <f t="shared" si="16"/>
        <v>0.92489369196707139</v>
      </c>
    </row>
    <row r="159" spans="1:11" x14ac:dyDescent="0.25">
      <c r="A159">
        <f t="shared" ref="A159:A169" si="17">A147+1</f>
        <v>1962</v>
      </c>
      <c r="B159">
        <v>2</v>
      </c>
      <c r="C159" s="1">
        <f t="shared" ref="C159:C169" si="18">DATE(A159,B159,1)</f>
        <v>22678</v>
      </c>
      <c r="E159" s="2">
        <f t="shared" si="11"/>
        <v>602.87093032352777</v>
      </c>
      <c r="F159" s="7">
        <f t="shared" si="15"/>
        <v>524.99656489120468</v>
      </c>
      <c r="H159" s="9">
        <f t="shared" si="12"/>
        <v>22678</v>
      </c>
      <c r="I159" s="10">
        <f t="shared" si="16"/>
        <v>0.87082746651836052</v>
      </c>
    </row>
    <row r="160" spans="1:11" x14ac:dyDescent="0.25">
      <c r="A160">
        <f t="shared" si="17"/>
        <v>1962</v>
      </c>
      <c r="B160">
        <v>3</v>
      </c>
      <c r="C160" s="1">
        <f t="shared" si="18"/>
        <v>22706</v>
      </c>
      <c r="E160" s="2">
        <f t="shared" si="11"/>
        <v>608.4690783996416</v>
      </c>
      <c r="F160" s="7">
        <f t="shared" si="15"/>
        <v>601.27369447960041</v>
      </c>
      <c r="H160" s="9">
        <f t="shared" si="12"/>
        <v>22706</v>
      </c>
      <c r="I160" s="10">
        <f t="shared" si="16"/>
        <v>0.98817461038617438</v>
      </c>
    </row>
    <row r="161" spans="1:9" x14ac:dyDescent="0.25">
      <c r="A161">
        <f t="shared" si="17"/>
        <v>1962</v>
      </c>
      <c r="B161">
        <v>4</v>
      </c>
      <c r="C161" s="1">
        <f t="shared" si="18"/>
        <v>22737</v>
      </c>
      <c r="E161" s="2">
        <f t="shared" si="11"/>
        <v>614.72768433563135</v>
      </c>
      <c r="F161" s="7">
        <f t="shared" si="15"/>
        <v>599.9830537925975</v>
      </c>
      <c r="H161" s="9">
        <f t="shared" si="12"/>
        <v>22737</v>
      </c>
      <c r="I161" s="10">
        <f t="shared" si="16"/>
        <v>0.97601437039724492</v>
      </c>
    </row>
    <row r="162" spans="1:9" x14ac:dyDescent="0.25">
      <c r="A162">
        <f t="shared" si="17"/>
        <v>1962</v>
      </c>
      <c r="B162">
        <v>5</v>
      </c>
      <c r="C162" s="1">
        <f t="shared" si="18"/>
        <v>22767</v>
      </c>
      <c r="E162" s="2">
        <f t="shared" si="11"/>
        <v>620.84568649465734</v>
      </c>
      <c r="F162" s="7">
        <f t="shared" si="15"/>
        <v>619.15339689898349</v>
      </c>
      <c r="H162" s="9">
        <f t="shared" si="12"/>
        <v>22767</v>
      </c>
      <c r="I162" s="10">
        <f t="shared" si="16"/>
        <v>0.99727421864645849</v>
      </c>
    </row>
    <row r="163" spans="1:9" x14ac:dyDescent="0.25">
      <c r="A163">
        <f t="shared" si="17"/>
        <v>1962</v>
      </c>
      <c r="B163">
        <v>6</v>
      </c>
      <c r="C163" s="1">
        <f t="shared" si="18"/>
        <v>22798</v>
      </c>
      <c r="E163" s="2">
        <f t="shared" si="11"/>
        <v>627.2315960449813</v>
      </c>
      <c r="F163" s="7">
        <f t="shared" si="15"/>
        <v>721.01396737725588</v>
      </c>
      <c r="H163" s="9">
        <f t="shared" si="12"/>
        <v>22798</v>
      </c>
      <c r="I163" s="10">
        <f t="shared" si="16"/>
        <v>1.1495179323293354</v>
      </c>
    </row>
    <row r="164" spans="1:9" x14ac:dyDescent="0.25">
      <c r="A164">
        <f t="shared" si="17"/>
        <v>1962</v>
      </c>
      <c r="B164">
        <v>7</v>
      </c>
      <c r="C164" s="1">
        <f t="shared" si="18"/>
        <v>22828</v>
      </c>
      <c r="E164" s="2">
        <f t="shared" si="11"/>
        <v>633.47404185732523</v>
      </c>
      <c r="F164" s="7">
        <f t="shared" si="15"/>
        <v>814.91322476971152</v>
      </c>
      <c r="H164" s="9">
        <f t="shared" si="12"/>
        <v>22828</v>
      </c>
      <c r="I164" s="10">
        <f t="shared" si="16"/>
        <v>1.2864192862274395</v>
      </c>
    </row>
    <row r="165" spans="1:9" x14ac:dyDescent="0.25">
      <c r="A165">
        <f t="shared" si="17"/>
        <v>1962</v>
      </c>
      <c r="B165">
        <v>8</v>
      </c>
      <c r="C165" s="1">
        <f t="shared" si="18"/>
        <v>22859</v>
      </c>
      <c r="E165" s="2">
        <f t="shared" si="11"/>
        <v>639.98984445010615</v>
      </c>
      <c r="F165" s="7">
        <f t="shared" si="15"/>
        <v>815.96864031144435</v>
      </c>
      <c r="H165" s="9">
        <f t="shared" si="12"/>
        <v>22859</v>
      </c>
      <c r="I165" s="10">
        <f t="shared" si="16"/>
        <v>1.2749712317896906</v>
      </c>
    </row>
    <row r="166" spans="1:9" x14ac:dyDescent="0.25">
      <c r="A166">
        <f t="shared" si="17"/>
        <v>1962</v>
      </c>
      <c r="B166">
        <v>9</v>
      </c>
      <c r="C166" s="1">
        <f t="shared" si="18"/>
        <v>22890</v>
      </c>
      <c r="E166" s="2">
        <f t="shared" si="11"/>
        <v>646.57266744249739</v>
      </c>
      <c r="F166" s="7">
        <f t="shared" si="15"/>
        <v>687.10509650646497</v>
      </c>
      <c r="H166" s="9">
        <f t="shared" si="12"/>
        <v>22890</v>
      </c>
      <c r="I166" s="10">
        <f t="shared" si="16"/>
        <v>1.0626881263389816</v>
      </c>
    </row>
    <row r="167" spans="1:9" x14ac:dyDescent="0.25">
      <c r="A167">
        <f t="shared" si="17"/>
        <v>1962</v>
      </c>
      <c r="B167">
        <v>10</v>
      </c>
      <c r="C167" s="1">
        <f t="shared" si="18"/>
        <v>22920</v>
      </c>
      <c r="E167" s="2">
        <f t="shared" si="11"/>
        <v>653.00760290445874</v>
      </c>
      <c r="F167" s="7">
        <f t="shared" si="15"/>
        <v>603.45450334731106</v>
      </c>
      <c r="H167" s="9">
        <f t="shared" si="12"/>
        <v>22920</v>
      </c>
      <c r="I167" s="10">
        <f t="shared" si="16"/>
        <v>0.92411558558163098</v>
      </c>
    </row>
    <row r="168" spans="1:9" x14ac:dyDescent="0.25">
      <c r="A168">
        <f t="shared" si="17"/>
        <v>1962</v>
      </c>
      <c r="B168">
        <v>11</v>
      </c>
      <c r="C168" s="1">
        <f t="shared" si="18"/>
        <v>22951</v>
      </c>
      <c r="E168" s="2">
        <f t="shared" si="11"/>
        <v>659.7243242710291</v>
      </c>
      <c r="F168" s="7">
        <f t="shared" si="15"/>
        <v>526.81187168419478</v>
      </c>
      <c r="H168" s="9">
        <f t="shared" si="12"/>
        <v>22951</v>
      </c>
      <c r="I168" s="10">
        <f t="shared" si="16"/>
        <v>0.79853334537316378</v>
      </c>
    </row>
    <row r="169" spans="1:9" x14ac:dyDescent="0.25">
      <c r="A169">
        <f t="shared" si="17"/>
        <v>1962</v>
      </c>
      <c r="B169">
        <v>12</v>
      </c>
      <c r="C169" s="1">
        <f t="shared" si="18"/>
        <v>22981</v>
      </c>
      <c r="E169" s="2">
        <f t="shared" si="11"/>
        <v>666.29014999045194</v>
      </c>
      <c r="F169" s="8">
        <f t="shared" si="15"/>
        <v>584.35289850312506</v>
      </c>
      <c r="H169" s="9">
        <f t="shared" si="12"/>
        <v>22981</v>
      </c>
      <c r="I169" s="10">
        <f t="shared" si="16"/>
        <v>0.87702466937489465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</vt:lpstr>
      <vt:lpstr>TREND</vt:lpstr>
      <vt:lpstr>GROWTH</vt:lpstr>
      <vt:lpstr>MULT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2017-08-09T03:14:39Z</dcterms:created>
  <dcterms:modified xsi:type="dcterms:W3CDTF">2020-02-18T14:08:23Z</dcterms:modified>
</cp:coreProperties>
</file>