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___UFM-Cursos___\3_1\progralineal\ejercicio11feb\"/>
    </mc:Choice>
  </mc:AlternateContent>
  <xr:revisionPtr revIDLastSave="0" documentId="13_ncr:1_{6BC59A22-F584-414C-9A69-7D5991B39895}" xr6:coauthVersionLast="46" xr6:coauthVersionMax="46" xr10:uidLastSave="{00000000-0000-0000-0000-000000000000}"/>
  <bookViews>
    <workbookView xWindow="11505" yWindow="4020" windowWidth="13755" windowHeight="11355" activeTab="2" xr2:uid="{00000000-000D-0000-FFFF-FFFF00000000}"/>
  </bookViews>
  <sheets>
    <sheet name="19" sheetId="1" r:id="rId1"/>
    <sheet name="23" sheetId="3" r:id="rId2"/>
    <sheet name="25" sheetId="4" r:id="rId3"/>
  </sheets>
  <definedNames>
    <definedName name="solver_adj" localSheetId="0" hidden="1">'19'!$D$34:$E$34</definedName>
    <definedName name="solver_adj" localSheetId="1" hidden="1">'23'!$D$42:$E$42</definedName>
    <definedName name="solver_adj" localSheetId="2" hidden="1">'25'!$D$17:$E$17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'19'!$F$39</definedName>
    <definedName name="solver_lhs1" localSheetId="1" hidden="1">'23'!$F$45:$F$47</definedName>
    <definedName name="solver_lhs1" localSheetId="2" hidden="1">'25'!$F$20</definedName>
    <definedName name="solver_lhs2" localSheetId="0" hidden="1">'19'!$F$40</definedName>
    <definedName name="solver_lhs2" localSheetId="1" hidden="1">'23'!$F$46</definedName>
    <definedName name="solver_lhs2" localSheetId="2" hidden="1">'25'!$F$21</definedName>
    <definedName name="solver_lhs3" localSheetId="0" hidden="1">'19'!$F$41</definedName>
    <definedName name="solver_lhs3" localSheetId="1" hidden="1">'23'!$F$47</definedName>
    <definedName name="solver_lhs3" localSheetId="2" hidden="1">'25'!$F$22</definedName>
    <definedName name="solver_lhs4" localSheetId="0" hidden="1">'19'!$F$42</definedName>
    <definedName name="solver_lhs4" localSheetId="1" hidden="1">'23'!$D$50:$E$50</definedName>
    <definedName name="solver_lhs5" localSheetId="0" hidden="1">'19'!$F$43</definedName>
    <definedName name="solver_lhs5" localSheetId="1" hidden="1">'23'!$D$51:$E$51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1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'19'!$F$36</definedName>
    <definedName name="solver_opt" localSheetId="1" hidden="1">'23'!$F$43</definedName>
    <definedName name="solver_opt" localSheetId="2" hidden="1">'25'!$F$18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hs1" localSheetId="0" hidden="1">'19'!$H$39</definedName>
    <definedName name="solver_rhs1" localSheetId="1" hidden="1">'23'!$H$45:$H$47</definedName>
    <definedName name="solver_rhs1" localSheetId="2" hidden="1">'25'!$H$20</definedName>
    <definedName name="solver_rhs2" localSheetId="0" hidden="1">'19'!$H$40</definedName>
    <definedName name="solver_rhs2" localSheetId="1" hidden="1">'23'!$H$46</definedName>
    <definedName name="solver_rhs2" localSheetId="2" hidden="1">'25'!$H$21</definedName>
    <definedName name="solver_rhs3" localSheetId="0" hidden="1">'19'!$H$41</definedName>
    <definedName name="solver_rhs3" localSheetId="1" hidden="1">'23'!$H$47</definedName>
    <definedName name="solver_rhs3" localSheetId="2" hidden="1">'25'!$H$22</definedName>
    <definedName name="solver_rhs4" localSheetId="0" hidden="1">'19'!$H$42</definedName>
    <definedName name="solver_rhs4" localSheetId="1" hidden="1">'23'!$H$50</definedName>
    <definedName name="solver_rhs5" localSheetId="0" hidden="1">'19'!$H$43</definedName>
    <definedName name="solver_rhs5" localSheetId="1" hidden="1">'23'!$H$51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22" i="4"/>
  <c r="F21" i="4"/>
  <c r="F20" i="4"/>
  <c r="G43" i="3" l="1"/>
  <c r="F43" i="3"/>
  <c r="F46" i="3"/>
  <c r="F47" i="3"/>
  <c r="F45" i="3"/>
  <c r="G46" i="3"/>
  <c r="H46" i="3"/>
  <c r="G47" i="3"/>
  <c r="H47" i="3"/>
  <c r="H45" i="3"/>
  <c r="G45" i="3"/>
  <c r="D46" i="3"/>
  <c r="E46" i="3"/>
  <c r="D47" i="3"/>
  <c r="E47" i="3"/>
  <c r="E45" i="3"/>
  <c r="D45" i="3"/>
  <c r="E43" i="3"/>
  <c r="D43" i="3"/>
  <c r="F36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<sst xmlns="http://schemas.openxmlformats.org/spreadsheetml/2006/main" count="71" uniqueCount="31">
  <si>
    <t>A</t>
  </si>
  <si>
    <t>B</t>
  </si>
  <si>
    <t>&lt;=</t>
  </si>
  <si>
    <t>&gt;=</t>
  </si>
  <si>
    <t>SIGNO</t>
  </si>
  <si>
    <t>CONST</t>
  </si>
  <si>
    <t>RESTRICCIONES</t>
  </si>
  <si>
    <t>OBJECTIVE FUNCTION</t>
  </si>
  <si>
    <t>R1</t>
  </si>
  <si>
    <t>R2</t>
  </si>
  <si>
    <t>R3</t>
  </si>
  <si>
    <t>FO</t>
  </si>
  <si>
    <t>V DE FO</t>
  </si>
  <si>
    <t>A)</t>
  </si>
  <si>
    <t>B)</t>
  </si>
  <si>
    <t>C)</t>
  </si>
  <si>
    <t>S1</t>
  </si>
  <si>
    <t>S2</t>
  </si>
  <si>
    <t>CONSTANTE</t>
  </si>
  <si>
    <t>S3</t>
  </si>
  <si>
    <t>=</t>
  </si>
  <si>
    <t>X (EZ Rider)</t>
  </si>
  <si>
    <t>Y (LadySport)</t>
  </si>
  <si>
    <t xml:space="preserve">UTILIDADES = </t>
  </si>
  <si>
    <t>X</t>
  </si>
  <si>
    <t>+</t>
  </si>
  <si>
    <t>Y</t>
  </si>
  <si>
    <t>S</t>
  </si>
  <si>
    <t>Hay una mejor aproximación, si se considera que x=150 y y=280 se obtiene algo mejor.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</si>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</sst>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238754</xdr:colOff>
      <xdr:row>12</xdr:row>
      <xdr:rowOff>57477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8B321-F376-4614-B404-BF40E8AF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05954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13</xdr:col>
      <xdr:colOff>506002</xdr:colOff>
      <xdr:row>29</xdr:row>
      <xdr:rowOff>152525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513BC8-5572-4754-AE40-80199269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1550"/>
          <a:ext cx="8430802" cy="895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15695</xdr:colOff>
      <xdr:row>23</xdr:row>
      <xdr:rowOff>19664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9BDF74-B140-4344-B7F9-1EF5A4DB5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2747" cy="4401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17385</xdr:rowOff>
    </xdr:from>
    <xdr:to>
      <xdr:col>11</xdr:col>
      <xdr:colOff>554563</xdr:colOff>
      <xdr:row>37</xdr:row>
      <xdr:rowOff>130717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13976-8BC9-4818-89D2-B93EB6B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54583"/>
          <a:ext cx="7898031" cy="881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543852</xdr:colOff>
      <xdr:row>13</xdr:row>
      <xdr:rowOff>47977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12A04-AE0A-4954-8170-6F01C7EFF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9852" cy="2524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129245</xdr:rowOff>
    </xdr:from>
    <xdr:to>
      <xdr:col>8</xdr:col>
      <xdr:colOff>607993</xdr:colOff>
      <xdr:row>25</xdr:row>
      <xdr:rowOff>165699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28F087-32AD-432A-A0E8-289D31A69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9429"/>
          <a:ext cx="5482552" cy="603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H43"/>
  <sheetViews>
    <sheetView topLeftCell="A16" workbookViewId="0">
      <selection activeCell="H44" sqref="A32:H44"/>
    </sheetView>
  </sheetViews>
  <sheetFormatPr defaultRowHeight="15" x14ac:dyDescent="0.25"/>
  <sheetData>
    <row r="15" spans="1:8" x14ac:dyDescent="0.25">
      <c r="A15" t="s">
        <v>13</v>
      </c>
      <c r="B15" s="3" t="s">
        <v>0</v>
      </c>
      <c r="C15" s="3" t="s">
        <v>1</v>
      </c>
      <c r="D15" s="3" t="s">
        <v>16</v>
      </c>
      <c r="E15" s="3" t="s">
        <v>17</v>
      </c>
      <c r="F15" s="3" t="s">
        <v>19</v>
      </c>
      <c r="G15" s="3" t="s">
        <v>4</v>
      </c>
      <c r="H15" s="3" t="s">
        <v>18</v>
      </c>
    </row>
    <row r="16" spans="1:8" x14ac:dyDescent="0.25">
      <c r="B16" s="1">
        <v>-1</v>
      </c>
      <c r="C16" s="1">
        <v>2</v>
      </c>
      <c r="D16" s="1">
        <v>1</v>
      </c>
      <c r="E16" s="1">
        <v>0</v>
      </c>
      <c r="F16" s="1">
        <v>0</v>
      </c>
      <c r="G16" s="1" t="s">
        <v>20</v>
      </c>
      <c r="H16" s="1">
        <v>8</v>
      </c>
    </row>
    <row r="17" spans="1:8" x14ac:dyDescent="0.25">
      <c r="B17" s="1">
        <v>1</v>
      </c>
      <c r="C17" s="1">
        <v>2</v>
      </c>
      <c r="D17" s="1">
        <v>0</v>
      </c>
      <c r="E17" s="1">
        <v>1</v>
      </c>
      <c r="F17" s="1">
        <v>0</v>
      </c>
      <c r="G17" s="1" t="s">
        <v>20</v>
      </c>
      <c r="H17" s="1">
        <v>12</v>
      </c>
    </row>
    <row r="18" spans="1:8" x14ac:dyDescent="0.25">
      <c r="B18" s="1">
        <v>2</v>
      </c>
      <c r="C18" s="1">
        <v>1</v>
      </c>
      <c r="D18" s="1">
        <v>0</v>
      </c>
      <c r="E18" s="1">
        <v>0</v>
      </c>
      <c r="F18" s="1">
        <v>1</v>
      </c>
      <c r="G18" s="1" t="s">
        <v>20</v>
      </c>
      <c r="H18" s="1">
        <v>16</v>
      </c>
    </row>
    <row r="25" spans="1:8" x14ac:dyDescent="0.25">
      <c r="A25" t="s">
        <v>14</v>
      </c>
    </row>
    <row r="31" spans="1:8" x14ac:dyDescent="0.25">
      <c r="G31" s="1"/>
    </row>
    <row r="32" spans="1:8" x14ac:dyDescent="0.25">
      <c r="A32" t="s">
        <v>15</v>
      </c>
      <c r="B32" t="s">
        <v>7</v>
      </c>
    </row>
    <row r="33" spans="2:8" x14ac:dyDescent="0.25">
      <c r="D33" s="1" t="s">
        <v>0</v>
      </c>
      <c r="E33" s="1" t="s">
        <v>1</v>
      </c>
    </row>
    <row r="34" spans="2:8" x14ac:dyDescent="0.25">
      <c r="D34" s="1">
        <v>6.6666666666666661</v>
      </c>
      <c r="E34" s="1">
        <v>2.666666666666667</v>
      </c>
    </row>
    <row r="35" spans="2:8" x14ac:dyDescent="0.25">
      <c r="C35" t="s">
        <v>11</v>
      </c>
      <c r="D35">
        <v>0</v>
      </c>
      <c r="E35">
        <v>0</v>
      </c>
      <c r="F35" t="s">
        <v>12</v>
      </c>
    </row>
    <row r="36" spans="2:8" x14ac:dyDescent="0.25">
      <c r="D36">
        <v>3</v>
      </c>
      <c r="E36">
        <v>4</v>
      </c>
      <c r="F36">
        <f>D36*D34+E36*E34</f>
        <v>30.666666666666668</v>
      </c>
    </row>
    <row r="38" spans="2:8" x14ac:dyDescent="0.25">
      <c r="B38" s="2" t="s">
        <v>6</v>
      </c>
      <c r="D38" s="1" t="s">
        <v>0</v>
      </c>
      <c r="E38" s="1" t="s">
        <v>1</v>
      </c>
      <c r="G38" s="1" t="s">
        <v>4</v>
      </c>
      <c r="H38" s="1" t="s">
        <v>5</v>
      </c>
    </row>
    <row r="39" spans="2:8" x14ac:dyDescent="0.25">
      <c r="B39" t="s">
        <v>8</v>
      </c>
      <c r="D39" s="1">
        <v>-1</v>
      </c>
      <c r="E39" s="1">
        <v>2</v>
      </c>
      <c r="F39">
        <f>SUMPRODUCT($D$34:$E$34,D39:E39)</f>
        <v>-1.3333333333333321</v>
      </c>
      <c r="G39" s="1" t="s">
        <v>2</v>
      </c>
      <c r="H39" s="1">
        <v>8</v>
      </c>
    </row>
    <row r="40" spans="2:8" x14ac:dyDescent="0.25">
      <c r="B40" t="s">
        <v>9</v>
      </c>
      <c r="D40" s="1">
        <v>1</v>
      </c>
      <c r="E40" s="1">
        <v>2</v>
      </c>
      <c r="F40">
        <f>SUMPRODUCT($D$34:$E$34,D40:E40)</f>
        <v>12</v>
      </c>
      <c r="G40" s="1" t="s">
        <v>2</v>
      </c>
      <c r="H40" s="1">
        <v>12</v>
      </c>
    </row>
    <row r="41" spans="2:8" x14ac:dyDescent="0.25">
      <c r="B41" t="s">
        <v>10</v>
      </c>
      <c r="D41" s="1">
        <v>2</v>
      </c>
      <c r="E41" s="1">
        <v>1</v>
      </c>
      <c r="F41">
        <f>SUMPRODUCT($D$34:$E$34,D41:E41)</f>
        <v>16</v>
      </c>
      <c r="G41" s="1" t="s">
        <v>2</v>
      </c>
      <c r="H41" s="1">
        <v>16</v>
      </c>
    </row>
    <row r="42" spans="2:8" x14ac:dyDescent="0.25">
      <c r="D42" s="1">
        <v>1</v>
      </c>
      <c r="E42" s="1">
        <v>0</v>
      </c>
      <c r="F42">
        <f>SUMPRODUCT($D$34:$E$34,D42:E42)</f>
        <v>6.6666666666666661</v>
      </c>
      <c r="G42" s="1" t="s">
        <v>3</v>
      </c>
      <c r="H42" s="1">
        <v>0</v>
      </c>
    </row>
    <row r="43" spans="2:8" x14ac:dyDescent="0.25">
      <c r="D43" s="1">
        <v>0</v>
      </c>
      <c r="E43" s="1">
        <v>1</v>
      </c>
      <c r="F43">
        <f>SUMPRODUCT($D$34:$E$34,D43:E43)</f>
        <v>2.666666666666667</v>
      </c>
      <c r="G43" s="1" t="s">
        <v>3</v>
      </c>
      <c r="H4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96C6-CC27-486A-9448-8F045CB187C4}">
  <dimension ref="A26:H55"/>
  <sheetViews>
    <sheetView topLeftCell="A29" zoomScale="124" workbookViewId="0">
      <selection activeCell="B40" sqref="B40:H47"/>
    </sheetView>
  </sheetViews>
  <sheetFormatPr defaultRowHeight="15" x14ac:dyDescent="0.25"/>
  <cols>
    <col min="2" max="2" width="15.7109375" customWidth="1"/>
    <col min="3" max="3" width="12.5703125" customWidth="1"/>
  </cols>
  <sheetData>
    <row r="26" spans="1:7" x14ac:dyDescent="0.25">
      <c r="A26" t="s">
        <v>13</v>
      </c>
      <c r="B26" t="s">
        <v>21</v>
      </c>
      <c r="C26" t="s">
        <v>22</v>
      </c>
      <c r="D26" t="s">
        <v>4</v>
      </c>
      <c r="E26" t="s">
        <v>18</v>
      </c>
    </row>
    <row r="27" spans="1:7" x14ac:dyDescent="0.25">
      <c r="B27">
        <v>6</v>
      </c>
      <c r="C27">
        <v>3</v>
      </c>
      <c r="D27" t="s">
        <v>2</v>
      </c>
      <c r="E27">
        <v>2100</v>
      </c>
    </row>
    <row r="28" spans="1:7" x14ac:dyDescent="0.25">
      <c r="B28">
        <v>0</v>
      </c>
      <c r="C28">
        <v>1</v>
      </c>
      <c r="D28" t="s">
        <v>2</v>
      </c>
      <c r="E28">
        <v>280</v>
      </c>
    </row>
    <row r="29" spans="1:7" x14ac:dyDescent="0.25">
      <c r="B29">
        <v>2</v>
      </c>
      <c r="C29">
        <v>2.5</v>
      </c>
      <c r="D29" t="s">
        <v>2</v>
      </c>
      <c r="E29">
        <v>1000</v>
      </c>
    </row>
    <row r="31" spans="1:7" x14ac:dyDescent="0.25">
      <c r="B31" t="s">
        <v>23</v>
      </c>
      <c r="C31">
        <v>24000</v>
      </c>
      <c r="D31" t="s">
        <v>24</v>
      </c>
      <c r="E31" t="s">
        <v>25</v>
      </c>
      <c r="F31">
        <v>1800</v>
      </c>
      <c r="G31" t="s">
        <v>26</v>
      </c>
    </row>
    <row r="33" spans="1:8" x14ac:dyDescent="0.25">
      <c r="A33" t="s">
        <v>14</v>
      </c>
    </row>
    <row r="40" spans="1:8" x14ac:dyDescent="0.25">
      <c r="A40" t="s">
        <v>15</v>
      </c>
      <c r="B40" t="s">
        <v>7</v>
      </c>
    </row>
    <row r="41" spans="1:8" x14ac:dyDescent="0.25">
      <c r="D41" s="1" t="s">
        <v>24</v>
      </c>
      <c r="E41" s="1" t="s">
        <v>26</v>
      </c>
    </row>
    <row r="42" spans="1:8" x14ac:dyDescent="0.25">
      <c r="D42" s="1">
        <v>350</v>
      </c>
      <c r="E42" s="1">
        <v>0</v>
      </c>
      <c r="F42" t="s">
        <v>12</v>
      </c>
    </row>
    <row r="43" spans="1:8" x14ac:dyDescent="0.25">
      <c r="C43" t="s">
        <v>11</v>
      </c>
      <c r="D43">
        <f>C31</f>
        <v>24000</v>
      </c>
      <c r="E43">
        <f>F31</f>
        <v>1800</v>
      </c>
      <c r="F43">
        <f>D43*D42+E43*E42</f>
        <v>8400000</v>
      </c>
      <c r="G43">
        <f>150*D43+E43*280</f>
        <v>4104000</v>
      </c>
    </row>
    <row r="44" spans="1:8" x14ac:dyDescent="0.25">
      <c r="B44" s="2" t="s">
        <v>6</v>
      </c>
      <c r="D44" s="1" t="s">
        <v>24</v>
      </c>
      <c r="E44" s="1" t="s">
        <v>26</v>
      </c>
      <c r="F44" s="1" t="s">
        <v>27</v>
      </c>
      <c r="G44" s="1" t="s">
        <v>4</v>
      </c>
      <c r="H44" s="1" t="s">
        <v>5</v>
      </c>
    </row>
    <row r="45" spans="1:8" x14ac:dyDescent="0.25">
      <c r="D45" s="1">
        <f>B27</f>
        <v>6</v>
      </c>
      <c r="E45" s="1">
        <f>C27</f>
        <v>3</v>
      </c>
      <c r="F45">
        <f>SUMPRODUCT($D$42:$E$42,D45:E45)</f>
        <v>2100</v>
      </c>
      <c r="G45" s="1" t="str">
        <f>D27</f>
        <v>&lt;=</v>
      </c>
      <c r="H45" s="1">
        <f>E27</f>
        <v>2100</v>
      </c>
    </row>
    <row r="46" spans="1:8" x14ac:dyDescent="0.25">
      <c r="D46" s="1">
        <f>B28</f>
        <v>0</v>
      </c>
      <c r="E46" s="1">
        <f>C28</f>
        <v>1</v>
      </c>
      <c r="F46">
        <f t="shared" ref="F46:F47" si="0">SUMPRODUCT($D$42:$E$42,D46:E46)</f>
        <v>0</v>
      </c>
      <c r="G46" s="1" t="str">
        <f>D28</f>
        <v>&lt;=</v>
      </c>
      <c r="H46" s="1">
        <f>E28</f>
        <v>280</v>
      </c>
    </row>
    <row r="47" spans="1:8" x14ac:dyDescent="0.25">
      <c r="D47" s="1">
        <f>B29</f>
        <v>2</v>
      </c>
      <c r="E47" s="1">
        <f>C29</f>
        <v>2.5</v>
      </c>
      <c r="F47">
        <f t="shared" si="0"/>
        <v>700</v>
      </c>
      <c r="G47" s="1" t="str">
        <f>D29</f>
        <v>&lt;=</v>
      </c>
      <c r="H47" s="1">
        <f>E29</f>
        <v>1000</v>
      </c>
    </row>
    <row r="49" spans="2:8" x14ac:dyDescent="0.25">
      <c r="B49" t="s">
        <v>28</v>
      </c>
    </row>
    <row r="50" spans="2:8" x14ac:dyDescent="0.25">
      <c r="D50" s="1"/>
      <c r="E50" s="1"/>
      <c r="G50" s="1"/>
      <c r="H50" s="1"/>
    </row>
    <row r="51" spans="2:8" x14ac:dyDescent="0.25">
      <c r="D51" s="1"/>
      <c r="E51" s="1"/>
      <c r="G51" s="1"/>
      <c r="H51" s="1"/>
    </row>
    <row r="52" spans="2:8" x14ac:dyDescent="0.25">
      <c r="G52" s="1"/>
    </row>
    <row r="53" spans="2:8" x14ac:dyDescent="0.25">
      <c r="H53" s="1"/>
    </row>
    <row r="54" spans="2:8" x14ac:dyDescent="0.25">
      <c r="H54" s="1"/>
    </row>
    <row r="55" spans="2:8" x14ac:dyDescent="0.25">
      <c r="H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9156-9D27-40C1-99C2-CAAD3DC7F827}">
  <dimension ref="B15:H22"/>
  <sheetViews>
    <sheetView tabSelected="1" topLeftCell="A4" zoomScale="136" workbookViewId="0">
      <selection activeCell="H19" sqref="H19"/>
    </sheetView>
  </sheetViews>
  <sheetFormatPr defaultRowHeight="15" x14ac:dyDescent="0.25"/>
  <sheetData>
    <row r="15" spans="2:5" x14ac:dyDescent="0.25">
      <c r="B15" t="s">
        <v>7</v>
      </c>
    </row>
    <row r="16" spans="2:5" x14ac:dyDescent="0.25">
      <c r="D16" s="1" t="s">
        <v>24</v>
      </c>
      <c r="E16" s="1" t="s">
        <v>26</v>
      </c>
    </row>
    <row r="17" spans="2:8" x14ac:dyDescent="0.25">
      <c r="D17" s="1">
        <v>30</v>
      </c>
      <c r="E17" s="1">
        <v>70</v>
      </c>
      <c r="F17" t="s">
        <v>12</v>
      </c>
    </row>
    <row r="18" spans="2:8" x14ac:dyDescent="0.25">
      <c r="C18" t="s">
        <v>11</v>
      </c>
      <c r="D18">
        <v>1</v>
      </c>
      <c r="E18">
        <v>1</v>
      </c>
      <c r="F18">
        <f>D18*D17+E18*E17</f>
        <v>100</v>
      </c>
    </row>
    <row r="19" spans="2:8" x14ac:dyDescent="0.25">
      <c r="B19" s="2" t="s">
        <v>6</v>
      </c>
      <c r="D19" s="1" t="s">
        <v>24</v>
      </c>
      <c r="E19" s="1" t="s">
        <v>26</v>
      </c>
      <c r="F19" s="1" t="s">
        <v>27</v>
      </c>
      <c r="G19" s="1" t="s">
        <v>4</v>
      </c>
      <c r="H19" s="1" t="s">
        <v>5</v>
      </c>
    </row>
    <row r="20" spans="2:8" x14ac:dyDescent="0.25">
      <c r="D20" s="1">
        <v>1</v>
      </c>
      <c r="E20" s="1">
        <v>0</v>
      </c>
      <c r="F20">
        <f>SUMPRODUCT($D$17:$E$17,D20:E20)</f>
        <v>30</v>
      </c>
      <c r="G20" s="1" t="s">
        <v>29</v>
      </c>
      <c r="H20" s="1">
        <v>30</v>
      </c>
    </row>
    <row r="21" spans="2:8" x14ac:dyDescent="0.25">
      <c r="D21" s="1">
        <v>6</v>
      </c>
      <c r="E21" s="1">
        <v>10</v>
      </c>
      <c r="F21">
        <f>SUMPRODUCT($D$17:$E$17,D21:E21)</f>
        <v>880</v>
      </c>
      <c r="G21" s="1" t="s">
        <v>29</v>
      </c>
      <c r="H21" s="1">
        <v>7.5</v>
      </c>
    </row>
    <row r="22" spans="2:8" x14ac:dyDescent="0.25">
      <c r="D22" s="1">
        <v>1</v>
      </c>
      <c r="E22" s="1">
        <v>1</v>
      </c>
      <c r="F22">
        <f>SUMPRODUCT($D$17:$E$17,D22:E22)</f>
        <v>100</v>
      </c>
      <c r="G22" s="1" t="s">
        <v>30</v>
      </c>
      <c r="H22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23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2021-02-16T20:15:47Z</dcterms:modified>
</cp:coreProperties>
</file>