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6CDB8358-52F2-414E-9D79-A21CFFD47CB0}" xr6:coauthVersionLast="47" xr6:coauthVersionMax="47" xr10:uidLastSave="{00000000-0000-0000-0000-000000000000}"/>
  <bookViews>
    <workbookView xWindow="31065" yWindow="2265" windowWidth="21600" windowHeight="11235" tabRatio="707" activeTab="1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0" i="1"/>
  <c r="H10" i="1"/>
  <c r="G11" i="1"/>
  <c r="H11" i="1"/>
  <c r="G13" i="1"/>
  <c r="H13" i="1"/>
  <c r="G14" i="1"/>
  <c r="H14" i="1"/>
  <c r="G15" i="1"/>
  <c r="H15" i="1"/>
  <c r="G17" i="1" l="1"/>
  <c r="H17" i="1"/>
  <c r="G16" i="1" l="1"/>
  <c r="H16" i="1"/>
  <c r="G35" i="1"/>
  <c r="H35" i="1"/>
  <c r="G67" i="1"/>
  <c r="H67" i="1"/>
  <c r="G9" i="1"/>
  <c r="H9" i="1"/>
  <c r="G7" i="1"/>
  <c r="H7" i="1"/>
  <c r="G8" i="1"/>
  <c r="H8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73" i="1" l="1"/>
  <c r="H73" i="1"/>
  <c r="H65" i="1"/>
  <c r="G65" i="1"/>
  <c r="H64" i="1"/>
  <c r="G64" i="1"/>
  <c r="H63" i="1"/>
  <c r="G63" i="1"/>
  <c r="H62" i="1"/>
  <c r="G62" i="1"/>
  <c r="H61" i="1"/>
  <c r="G61" i="1"/>
  <c r="G36" i="1" l="1"/>
  <c r="H36" i="1"/>
  <c r="G48" i="1"/>
  <c r="H48" i="1"/>
  <c r="G19" i="1"/>
  <c r="H19" i="1"/>
  <c r="G94" i="1"/>
  <c r="H94" i="1"/>
  <c r="G81" i="1"/>
  <c r="H81" i="1"/>
  <c r="G46" i="1"/>
  <c r="H46" i="1"/>
  <c r="G18" i="1"/>
  <c r="H18" i="1"/>
  <c r="G71" i="1"/>
  <c r="H71" i="1"/>
  <c r="G56" i="1"/>
  <c r="H56" i="1"/>
  <c r="G32" i="1"/>
  <c r="H32" i="1"/>
  <c r="G28" i="1"/>
  <c r="H28" i="1"/>
  <c r="G29" i="1"/>
  <c r="H29" i="1"/>
  <c r="D10" i="4" l="1"/>
  <c r="E10" i="4"/>
  <c r="D11" i="4"/>
  <c r="E11" i="4"/>
  <c r="E3" i="4"/>
  <c r="E4" i="4"/>
  <c r="E5" i="4"/>
  <c r="E6" i="4"/>
  <c r="E7" i="4"/>
  <c r="E8" i="4"/>
  <c r="E9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D3" i="4"/>
  <c r="D4" i="4"/>
  <c r="D5" i="4"/>
  <c r="D6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E2" i="4"/>
  <c r="D2" i="4"/>
  <c r="G95" i="1"/>
  <c r="H95" i="1"/>
  <c r="G72" i="1"/>
  <c r="H72" i="1"/>
  <c r="G45" i="1"/>
  <c r="H45" i="1"/>
  <c r="G84" i="1" l="1"/>
  <c r="H84" i="1"/>
  <c r="G83" i="1"/>
  <c r="H83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2" i="1"/>
  <c r="G82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0" i="1"/>
  <c r="G70" i="1"/>
  <c r="H69" i="1"/>
  <c r="G69" i="1"/>
  <c r="H68" i="1"/>
  <c r="G68" i="1"/>
  <c r="H66" i="1"/>
  <c r="G66" i="1"/>
  <c r="H60" i="1"/>
  <c r="G60" i="1"/>
  <c r="H59" i="1"/>
  <c r="G59" i="1"/>
  <c r="H58" i="1"/>
  <c r="G58" i="1"/>
  <c r="H57" i="1"/>
  <c r="G57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7" i="1"/>
  <c r="G47" i="1"/>
  <c r="G3" i="1"/>
  <c r="H3" i="1"/>
  <c r="G2" i="1"/>
  <c r="H2" i="1"/>
  <c r="G4" i="1"/>
  <c r="H4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4" i="1"/>
  <c r="H34" i="1"/>
  <c r="G33" i="1"/>
  <c r="H33" i="1"/>
  <c r="G31" i="1"/>
  <c r="H31" i="1"/>
  <c r="G30" i="1"/>
  <c r="H30" i="1"/>
  <c r="G27" i="1"/>
  <c r="H27" i="1"/>
  <c r="G6" i="1"/>
  <c r="H6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<sst xmlns="http://schemas.openxmlformats.org/spreadsheetml/2006/main" count="588" uniqueCount="241">
  <si>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</si>
  <si>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</si>
  <si>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</si>
  <si>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</si>
  <si>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</si>
  <si>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</si>
  <si>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</si>
  <si>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</si>
  <si>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</si>
  <si>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</si>
  <si>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</si>
  <si>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</si>
  <si>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</si>
  <si>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</si>
  <si>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</si>
  <si>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</si>
  <si>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</si>
  <si>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</si>
  <si>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</si>
  <si>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</si>
  <si>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</si>
  <si>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</si>
  <si>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</si>
  <si>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</si>
  <si>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</si>
  <si>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</si>
  <si>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</si>
  <si>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</si>
  <si>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</si>
  <si>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</si>
  <si>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</si>
  <si>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</si>
  <si>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</si>
  <si>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</si>
  <si>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</si>
  <si>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</si>
  <si>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</si>
  <si>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</si>
  <si>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</si>
  <si>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</si>
  <si>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</si>
  <si>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</si>
  <si>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</si>
  <si>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</si>
  <si>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</si>
  <si>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</si>
  <si>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</si>
  <si>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</si>
  <si>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</si>
  <si>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</si>
  <si>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</si>
  <si>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</si>
  <si>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</si>
  <si>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</si>
  <si>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</si>
  <si>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</si>
  <si>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</si>
  <si>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</si>
  <si>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</si>
  <si>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</si>
  <si>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</si>
  <si>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</si>
  <si>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</si>
  <si>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</si>
  <si>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</si>
  <si>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</si>
  <si>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</si>
  <si>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</si>
  <si>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</si>
  <si>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</si>
  <si>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</si>
  <si>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</si>
  <si>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</si>
  <si>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</si>
  <si>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</si>
  <si>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</si>
  <si>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</si>
  <si>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</si>
  <si>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</si>
  <si>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</si>
  <si>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</si>
  <si>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</si>
  <si>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</si>
  <si>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</si>
  <si>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</si>
  <si>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</si>
  <si>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</si>
  <si>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</si>
  <si>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</si>
  <si>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</si>
  <si>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</si>
  <si>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</si>
  <si>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</si>
  <si>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</si>
  <si>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</si>
  <si>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</si>
  <si>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</si>
  <si>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</si>
  <si>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</si>
  <si>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</si>
  <si>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</si>
  <si>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</si>
  <si>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</si>
  <si>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</si>
  <si>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</si>
  <si>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</si>
  <si>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</si>
  <si>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</si>
  <si>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</si>
  <si>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</si>
  <si>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</si>
  <si>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</si>
  <si>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</si>
  <si>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</si>
  <si>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</si>
  <si>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</si>
  <si>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LC2 Depal</t>
  </si>
  <si>
    <t>A GoldBurn Sat</t>
  </si>
  <si>
    <t>A Forrest Sat</t>
  </si>
  <si>
    <t>End Slot</t>
  </si>
  <si>
    <t>Job (Dspl Nm)</t>
  </si>
  <si>
    <t>Keg Line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</si>
  <si>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</si>
  <si>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</si>
  <si>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</si>
  <si>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</si>
  <si>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</si>
  <si>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</si>
  <si>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</si>
  <si>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</si>
  <si>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</si>
  <si>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</si>
  <si>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</si>
  <si>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</si>
  <si>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</si>
  <si>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</si>
  <si>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</si>
  <si>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</si>
  <si>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</si>
  <si>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</si>
  <si>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</si>
  <si>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</si>
  <si>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</si>
  <si>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</si>
  <si>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</si>
  <si>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</si>
  <si>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</si>
  <si>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</si>
  <si>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</si>
  <si>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</si>
  <si>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</si>
  <si>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</si>
  <si>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</si>
  <si>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</si>
  <si>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</si>
  <si>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D Morais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</si>
  <si>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</si>
  <si>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</si>
  <si>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</si>
  <si>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</si>
  <si>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</si>
  <si>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</si>
  <si>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</si>
  <si>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</si>
  <si>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</si>
  <si>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</si>
  <si>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</si>
  <si>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</si>
  <si>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</si>
  <si>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</si>
  <si>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</si>
  <si>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</si>
  <si>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</si>
  <si>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</si>
  <si>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</si>
  <si>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</si>
  <si>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</si>
  <si>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</si>
  <si>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</si>
  <si>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</si>
  <si>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</si>
  <si>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</si>
  <si>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</si>
  <si>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</si>
  <si>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</si>
  <si>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</si>
  <si>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</si>
  <si>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</si>
  <si>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</si>
  <si>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</si>
  <si>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</si>
  <si>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</si>
  <si>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</si>
  <si>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</si>
  <si>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</si>
  <si>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</si>
  <si>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</si>
  <si>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</si>
  <si>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</si>
  <si>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</si>
  <si>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</si>
  <si>
    <t>Bott Supp Ht Rlf 1</t>
  </si>
  <si>
    <t>Bott Supp Ht Rlf 2</t>
  </si>
  <si>
    <t>Filler Sweep 1</t>
  </si>
  <si>
    <t>Filler Sweep 2</t>
  </si>
  <si>
    <t>Carton Aid 1</t>
  </si>
  <si>
    <t>Carton Aid 2</t>
  </si>
  <si>
    <t>Packer Ht Brk</t>
  </si>
  <si>
    <t>Keg</t>
  </si>
  <si>
    <t>E De Veyra Sat</t>
  </si>
  <si>
    <t>E De Veyra Sun</t>
  </si>
  <si>
    <t>Z Cook Sat</t>
  </si>
  <si>
    <t>Z Cook Sun</t>
  </si>
  <si>
    <t>Can Crusher Support 1</t>
  </si>
  <si>
    <t>Can Crusher Support 2</t>
  </si>
  <si>
    <t>Can Crusher is scrapped</t>
  </si>
  <si>
    <t>Can crusher is scrapped</t>
  </si>
  <si>
    <t>D Neufeld Sat</t>
  </si>
  <si>
    <t>M Harris Sat</t>
  </si>
  <si>
    <t>D Neufeld Sun</t>
  </si>
  <si>
    <t>M Harris Sun</t>
  </si>
  <si>
    <t>J Omar Sat</t>
  </si>
  <si>
    <t>J Omar Sun</t>
  </si>
  <si>
    <t>F Davila Sat</t>
  </si>
  <si>
    <t>F Davila Sun</t>
  </si>
  <si>
    <t>M Medina Sat</t>
  </si>
  <si>
    <t>M Medina Sun</t>
  </si>
  <si>
    <t>J Lindsay Sat</t>
  </si>
  <si>
    <t>A Sackrider Sat</t>
  </si>
  <si>
    <t>A Sackrider Sun</t>
  </si>
  <si>
    <t>M McGean Sat</t>
  </si>
  <si>
    <t>M McGean Sun</t>
  </si>
  <si>
    <t>S Simon Sun</t>
  </si>
  <si>
    <t>Paula off on Saturday</t>
  </si>
  <si>
    <t>Gehan to brewing no force</t>
  </si>
  <si>
    <t>Molinari only 4</t>
  </si>
  <si>
    <t>R Smilie only 4</t>
  </si>
  <si>
    <t>C Langer only 4</t>
  </si>
  <si>
    <t>Buchanan to Filler</t>
  </si>
  <si>
    <t>Card to Filler</t>
  </si>
  <si>
    <t>Reddick only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</si>
</sst>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  <xf numFmtId="0" fontId="0" fillId="0" borderId="0" xfId="0" applyFont="1"/>
    <xf numFmtId="0" fontId="5" fillId="0" borderId="0" xfId="0" applyFont="1" applyFill="1" applyAlignment="1">
      <alignment horizontal="left" vertical="top"/>
    </xf>
    <xf numFmtId="0" fontId="0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40" totalsRowShown="0">
  <autoFilter ref="A1:G40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 dataDxfId="15">
      <calculatedColumnFormula>_xlfn.CONCAT(VLOOKUP(All_Slots[[#This Row],[Start Slot]],Slot_Legend!$A$2:$C$25,2,FALSE)," / ", VLOOKUP(All_Slots[[#This Row],[Start Slot]],Slot_Legend!$A$2:$C$25,3,FALSE))</calculatedColumnFormula>
    </tableColumn>
    <tableColumn id="5" xr3:uid="{41C57C9E-CBCB-4C2F-87F3-CDB671CBBC4D}" name="End Slot Time" dataDxfId="14">
      <calculatedColumnFormula>_xlfn.CONCAT(VLOOKUP(All_Slots[[#This Row],[End Slot]],Slot_Legend!$A$2:$C$25,2,FALSE)," / ", VLOOKUP(All_Slots[[#This Row],[End Slot]],Slot_Legend!$A$2:$C$25,3,FALSE))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118" totalsRowShown="0" headerRowDxfId="13" dataDxfId="12">
  <autoFilter ref="A1:I118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70" totalsRowShown="0" dataDxfId="2">
  <autoFilter ref="A1:B70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40"/>
  <sheetViews>
    <sheetView topLeftCell="A19" zoomScale="115" zoomScaleNormal="115" workbookViewId="0">
      <selection activeCell="J26" sqref="J26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119</v>
      </c>
      <c r="C1" t="s">
        <v>120</v>
      </c>
      <c r="D1" s="9" t="s">
        <v>22</v>
      </c>
      <c r="E1" s="9" t="s">
        <v>23</v>
      </c>
      <c r="F1" s="9" t="s">
        <v>24</v>
      </c>
      <c r="G1" t="s">
        <v>26</v>
      </c>
    </row>
    <row r="2" spans="1:7" x14ac:dyDescent="0.3">
      <c r="A2">
        <v>10</v>
      </c>
      <c r="B2">
        <v>12</v>
      </c>
      <c r="C2" t="s">
        <v>201</v>
      </c>
      <c r="D2" s="14" t="str">
        <f>_xlfn.CONCAT(VLOOKUP(All_Slots[[#This Row],[Start Slot]],Slot_Legend!$A$2:$C$25,2,FALSE)," / ", VLOOKUP(All_Slots[[#This Row],[Start Slot]],Slot_Legend!$A$2:$C$25,3,FALSE))</f>
        <v>Sat / 11a-3p</v>
      </c>
      <c r="E2" s="14" t="str">
        <f>_xlfn.CONCAT(VLOOKUP(All_Slots[[#This Row],[End Slot]],Slot_Legend!$A$2:$C$25,2,FALSE)," / ", VLOOKUP(All_Slots[[#This Row],[End Slot]],Slot_Legend!$A$2:$C$25,3,FALSE))</f>
        <v>Sat / 7p-11p</v>
      </c>
      <c r="F2" s="9"/>
      <c r="G2">
        <v>0</v>
      </c>
    </row>
    <row r="3" spans="1:7" x14ac:dyDescent="0.3">
      <c r="A3">
        <v>10</v>
      </c>
      <c r="B3">
        <v>12</v>
      </c>
      <c r="C3" t="s">
        <v>202</v>
      </c>
      <c r="D3" s="14" t="str">
        <f>_xlfn.CONCAT(VLOOKUP(All_Slots[[#This Row],[Start Slot]],Slot_Legend!$A$2:$C$25,2,FALSE)," / ", VLOOKUP(All_Slots[[#This Row],[Start Slot]],Slot_Legend!$A$2:$C$25,3,FALSE))</f>
        <v>Sat / 11a-3p</v>
      </c>
      <c r="E3" s="14" t="str">
        <f>_xlfn.CONCAT(VLOOKUP(All_Slots[[#This Row],[End Slot]],Slot_Legend!$A$2:$C$25,2,FALSE)," / ", VLOOKUP(All_Slots[[#This Row],[End Slot]],Slot_Legend!$A$2:$C$25,3,FALSE))</f>
        <v>Sat / 7p-11p</v>
      </c>
      <c r="F3" s="9"/>
      <c r="G3">
        <v>0</v>
      </c>
    </row>
    <row r="4" spans="1:7" x14ac:dyDescent="0.3">
      <c r="A4">
        <v>10</v>
      </c>
      <c r="B4">
        <v>12</v>
      </c>
      <c r="C4" s="15" t="s">
        <v>203</v>
      </c>
      <c r="D4" s="14" t="str">
        <f>_xlfn.CONCAT(VLOOKUP(All_Slots[[#This Row],[Start Slot]],Slot_Legend!$A$2:$C$25,2,FALSE)," / ", VLOOKUP(All_Slots[[#This Row],[Start Slot]],Slot_Legend!$A$2:$C$25,3,FALSE))</f>
        <v>Sat / 11a-3p</v>
      </c>
      <c r="E4" s="14" t="str">
        <f>_xlfn.CONCAT(VLOOKUP(All_Slots[[#This Row],[End Slot]],Slot_Legend!$A$2:$C$25,2,FALSE)," / ", VLOOKUP(All_Slots[[#This Row],[End Slot]],Slot_Legend!$A$2:$C$25,3,FALSE))</f>
        <v>Sat / 7p-11p</v>
      </c>
      <c r="F4" s="9"/>
      <c r="G4">
        <v>0</v>
      </c>
    </row>
    <row r="5" spans="1:7" x14ac:dyDescent="0.3">
      <c r="A5">
        <v>10</v>
      </c>
      <c r="B5">
        <v>12</v>
      </c>
      <c r="C5" s="15" t="s">
        <v>207</v>
      </c>
      <c r="D5" s="14" t="str">
        <f>_xlfn.CONCAT(VLOOKUP(All_Slots[[#This Row],[Start Slot]],Slot_Legend!$A$2:$C$25,2,FALSE)," / ", VLOOKUP(All_Slots[[#This Row],[Start Slot]],Slot_Legend!$A$2:$C$25,3,FALSE))</f>
        <v>Sat / 11a-3p</v>
      </c>
      <c r="E5" s="14" t="str">
        <f>_xlfn.CONCAT(VLOOKUP(All_Slots[[#This Row],[End Slot]],Slot_Legend!$A$2:$C$25,2,FALSE)," / ", VLOOKUP(All_Slots[[#This Row],[End Slot]],Slot_Legend!$A$2:$C$25,3,FALSE))</f>
        <v>Sat / 7p-11p</v>
      </c>
      <c r="F5" s="9"/>
      <c r="G5">
        <v>0</v>
      </c>
    </row>
    <row r="6" spans="1:7" x14ac:dyDescent="0.3">
      <c r="A6">
        <v>16</v>
      </c>
      <c r="B6">
        <v>19</v>
      </c>
      <c r="C6" t="s">
        <v>201</v>
      </c>
      <c r="D6" s="14" t="str">
        <f>_xlfn.CONCAT(VLOOKUP(All_Slots[[#This Row],[Start Slot]],Slot_Legend!$A$2:$C$25,2,FALSE)," / ", VLOOKUP(All_Slots[[#This Row],[Start Slot]],Slot_Legend!$A$2:$C$25,3,FALSE))</f>
        <v>Sun / 11a-3p</v>
      </c>
      <c r="E6" s="14" t="str">
        <f>_xlfn.CONCAT(VLOOKUP(All_Slots[[#This Row],[End Slot]],Slot_Legend!$A$2:$C$25,2,FALSE)," / ", VLOOKUP(All_Slots[[#This Row],[End Slot]],Slot_Legend!$A$2:$C$25,3,FALSE))</f>
        <v>Mon / 11p(Sun)-3a(Mon)</v>
      </c>
      <c r="F6" s="9"/>
      <c r="G6">
        <v>0</v>
      </c>
    </row>
    <row r="7" spans="1:7" x14ac:dyDescent="0.3">
      <c r="A7">
        <v>16</v>
      </c>
      <c r="B7">
        <v>19</v>
      </c>
      <c r="C7" t="s">
        <v>202</v>
      </c>
      <c r="D7" s="14" t="str">
        <f>_xlfn.CONCAT(VLOOKUP(All_Slots[[#This Row],[Start Slot]],Slot_Legend!$A$2:$C$25,2,FALSE)," / ", VLOOKUP(All_Slots[[#This Row],[Start Slot]],Slot_Legend!$A$2:$C$25,3,FALSE))</f>
        <v>Sun / 11a-3p</v>
      </c>
      <c r="E7" s="14" t="str">
        <f>_xlfn.CONCAT(VLOOKUP(All_Slots[[#This Row],[End Slot]],Slot_Legend!$A$2:$C$25,2,FALSE)," / ", VLOOKUP(All_Slots[[#This Row],[End Slot]],Slot_Legend!$A$2:$C$25,3,FALSE))</f>
        <v>Mon / 11p(Sun)-3a(Mon)</v>
      </c>
      <c r="F7" s="9"/>
      <c r="G7">
        <v>0</v>
      </c>
    </row>
    <row r="8" spans="1:7" x14ac:dyDescent="0.3">
      <c r="A8">
        <v>16</v>
      </c>
      <c r="B8">
        <v>19</v>
      </c>
      <c r="C8" s="15" t="s">
        <v>203</v>
      </c>
      <c r="D8" s="14" t="str">
        <f>_xlfn.CONCAT(VLOOKUP(All_Slots[[#This Row],[Start Slot]],Slot_Legend!$A$2:$C$25,2,FALSE)," / ", VLOOKUP(All_Slots[[#This Row],[Start Slot]],Slot_Legend!$A$2:$C$25,3,FALSE))</f>
        <v>Sun / 11a-3p</v>
      </c>
      <c r="E8" s="14" t="str">
        <f>_xlfn.CONCAT(VLOOKUP(All_Slots[[#This Row],[End Slot]],Slot_Legend!$A$2:$C$25,2,FALSE)," / ", VLOOKUP(All_Slots[[#This Row],[End Slot]],Slot_Legend!$A$2:$C$25,3,FALSE))</f>
        <v>Mon / 11p(Sun)-3a(Mon)</v>
      </c>
      <c r="F8" s="9"/>
      <c r="G8">
        <v>0</v>
      </c>
    </row>
    <row r="9" spans="1:7" x14ac:dyDescent="0.3">
      <c r="A9">
        <v>16</v>
      </c>
      <c r="B9">
        <v>19</v>
      </c>
      <c r="C9" s="15" t="s">
        <v>207</v>
      </c>
      <c r="D9" s="14" t="str">
        <f>_xlfn.CONCAT(VLOOKUP(All_Slots[[#This Row],[Start Slot]],Slot_Legend!$A$2:$C$25,2,FALSE)," / ", VLOOKUP(All_Slots[[#This Row],[Start Slot]],Slot_Legend!$A$2:$C$25,3,FALSE))</f>
        <v>Sun / 11a-3p</v>
      </c>
      <c r="E9" s="14" t="str">
        <f>_xlfn.CONCAT(VLOOKUP(All_Slots[[#This Row],[End Slot]],Slot_Legend!$A$2:$C$25,2,FALSE)," / ", VLOOKUP(All_Slots[[#This Row],[End Slot]],Slot_Legend!$A$2:$C$25,3,FALSE))</f>
        <v>Mon / 11p(Sun)-3a(Mon)</v>
      </c>
      <c r="F9" s="9"/>
      <c r="G9">
        <v>0</v>
      </c>
    </row>
    <row r="10" spans="1:7" x14ac:dyDescent="0.3">
      <c r="A10">
        <v>7</v>
      </c>
      <c r="B10">
        <v>18</v>
      </c>
      <c r="C10" s="15" t="s">
        <v>213</v>
      </c>
      <c r="D10" s="16" t="str">
        <f>_xlfn.CONCAT(VLOOKUP(All_Slots[[#This Row],[Start Slot]],Slot_Legend!$A$2:$C$25,2,FALSE)," / ", VLOOKUP(All_Slots[[#This Row],[Start Slot]],Slot_Legend!$A$2:$C$25,3,FALSE))</f>
        <v>Sat / 11p(Fri)-3a(Sat)</v>
      </c>
      <c r="E10" s="16" t="str">
        <f>_xlfn.CONCAT(VLOOKUP(All_Slots[[#This Row],[End Slot]],Slot_Legend!$A$2:$C$25,2,FALSE)," / ", VLOOKUP(All_Slots[[#This Row],[End Slot]],Slot_Legend!$A$2:$C$25,3,FALSE))</f>
        <v>Sun / 7p-11p</v>
      </c>
      <c r="F10" s="14" t="s">
        <v>215</v>
      </c>
      <c r="G10">
        <v>1</v>
      </c>
    </row>
    <row r="11" spans="1:7" x14ac:dyDescent="0.3">
      <c r="A11">
        <v>7</v>
      </c>
      <c r="B11">
        <v>18</v>
      </c>
      <c r="C11" s="15" t="s">
        <v>214</v>
      </c>
      <c r="D11" s="16" t="str">
        <f>_xlfn.CONCAT(VLOOKUP(All_Slots[[#This Row],[Start Slot]],Slot_Legend!$A$2:$C$25,2,FALSE)," / ", VLOOKUP(All_Slots[[#This Row],[Start Slot]],Slot_Legend!$A$2:$C$25,3,FALSE))</f>
        <v>Sat / 11p(Fri)-3a(Sat)</v>
      </c>
      <c r="E11" s="16" t="str">
        <f>_xlfn.CONCAT(VLOOKUP(All_Slots[[#This Row],[End Slot]],Slot_Legend!$A$2:$C$25,2,FALSE)," / ", VLOOKUP(All_Slots[[#This Row],[End Slot]],Slot_Legend!$A$2:$C$25,3,FALSE))</f>
        <v>Sun / 7p-11p</v>
      </c>
      <c r="F11" s="14" t="s">
        <v>216</v>
      </c>
      <c r="G11">
        <v>1</v>
      </c>
    </row>
    <row r="12" spans="1:7" x14ac:dyDescent="0.3">
      <c r="A12">
        <v>1</v>
      </c>
      <c r="B12">
        <v>24</v>
      </c>
      <c r="C12" t="s">
        <v>3</v>
      </c>
      <c r="D12" s="14" t="str">
        <f>_xlfn.CONCAT(VLOOKUP(All_Slots[[#This Row],[Start Slot]],Slot_Legend!$A$2:$C$25,2,FALSE)," / ", VLOOKUP(All_Slots[[#This Row],[Start Slot]],Slot_Legend!$A$2:$C$25,3,FALSE))</f>
        <v>Fri / 11p(Thurs)-3a(Fri)</v>
      </c>
      <c r="E12" s="14" t="str">
        <f>_xlfn.CONCAT(VLOOKUP(All_Slots[[#This Row],[End Slot]],Slot_Legend!$A$2:$C$25,2,FALSE)," / ", VLOOKUP(All_Slots[[#This Row],[End Slot]],Slot_Legend!$A$2:$C$25,3,FALSE))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72</v>
      </c>
      <c r="D13" s="14" t="str">
        <f>_xlfn.CONCAT(VLOOKUP(All_Slots[[#This Row],[Start Slot]],Slot_Legend!$A$2:$C$25,2,FALSE)," / ", VLOOKUP(All_Slots[[#This Row],[Start Slot]],Slot_Legend!$A$2:$C$25,3,FALSE))</f>
        <v>Fri / 11p(Thurs)-3a(Fri)</v>
      </c>
      <c r="E13" s="14" t="str">
        <f>_xlfn.CONCAT(VLOOKUP(All_Slots[[#This Row],[End Slot]],Slot_Legend!$A$2:$C$25,2,FALSE)," / ", VLOOKUP(All_Slots[[#This Row],[End Slot]],Slot_Legend!$A$2:$C$25,3,FALSE))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25</v>
      </c>
      <c r="D14" s="14" t="str">
        <f>_xlfn.CONCAT(VLOOKUP(All_Slots[[#This Row],[Start Slot]],Slot_Legend!$A$2:$C$25,2,FALSE)," / ", VLOOKUP(All_Slots[[#This Row],[Start Slot]],Slot_Legend!$A$2:$C$25,3,FALSE))</f>
        <v>Fri / 11p(Thurs)-3a(Fri)</v>
      </c>
      <c r="E14" s="14" t="str">
        <f>_xlfn.CONCAT(VLOOKUP(All_Slots[[#This Row],[End Slot]],Slot_Legend!$A$2:$C$25,2,FALSE)," / ", VLOOKUP(All_Slots[[#This Row],[End Slot]],Slot_Legend!$A$2:$C$25,3,FALSE))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123</v>
      </c>
      <c r="D15" s="14" t="str">
        <f>_xlfn.CONCAT(VLOOKUP(All_Slots[[#This Row],[Start Slot]],Slot_Legend!$A$2:$C$25,2,FALSE)," / ", VLOOKUP(All_Slots[[#This Row],[Start Slot]],Slot_Legend!$A$2:$C$25,3,FALSE))</f>
        <v>Fri / 11p(Thurs)-3a(Fri)</v>
      </c>
      <c r="E15" s="14" t="str">
        <f>_xlfn.CONCAT(VLOOKUP(All_Slots[[#This Row],[End Slot]],Slot_Legend!$A$2:$C$25,2,FALSE)," / ", VLOOKUP(All_Slots[[#This Row],[End Slot]],Slot_Legend!$A$2:$C$25,3,FALSE))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124</v>
      </c>
      <c r="D16" s="14" t="str">
        <f>_xlfn.CONCAT(VLOOKUP(All_Slots[[#This Row],[Start Slot]],Slot_Legend!$A$2:$C$25,2,FALSE)," / ", VLOOKUP(All_Slots[[#This Row],[Start Slot]],Slot_Legend!$A$2:$C$25,3,FALSE))</f>
        <v>Fri / 11p(Thurs)-3a(Fri)</v>
      </c>
      <c r="E16" s="14" t="str">
        <f>_xlfn.CONCAT(VLOOKUP(All_Slots[[#This Row],[End Slot]],Slot_Legend!$A$2:$C$25,2,FALSE)," / ", VLOOKUP(All_Slots[[#This Row],[End Slot]],Slot_Legend!$A$2:$C$25,3,FALSE))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73</v>
      </c>
      <c r="D17" s="14" t="str">
        <f>_xlfn.CONCAT(VLOOKUP(All_Slots[[#This Row],[Start Slot]],Slot_Legend!$A$2:$C$25,2,FALSE)," / ", VLOOKUP(All_Slots[[#This Row],[Start Slot]],Slot_Legend!$A$2:$C$25,3,FALSE))</f>
        <v>Fri / 11p(Thurs)-3a(Fri)</v>
      </c>
      <c r="E17" s="14" t="str">
        <f>_xlfn.CONCAT(VLOOKUP(All_Slots[[#This Row],[End Slot]],Slot_Legend!$A$2:$C$25,2,FALSE)," / ", VLOOKUP(All_Slots[[#This Row],[End Slot]],Slot_Legend!$A$2:$C$25,3,FALSE))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74</v>
      </c>
      <c r="D18" s="14" t="str">
        <f>_xlfn.CONCAT(VLOOKUP(All_Slots[[#This Row],[Start Slot]],Slot_Legend!$A$2:$C$25,2,FALSE)," / ", VLOOKUP(All_Slots[[#This Row],[Start Slot]],Slot_Legend!$A$2:$C$25,3,FALSE))</f>
        <v>Fri / 11p(Thurs)-3a(Fri)</v>
      </c>
      <c r="E18" s="14" t="str">
        <f>_xlfn.CONCAT(VLOOKUP(All_Slots[[#This Row],[End Slot]],Slot_Legend!$A$2:$C$25,2,FALSE)," / ", VLOOKUP(All_Slots[[#This Row],[End Slot]],Slot_Legend!$A$2:$C$25,3,FALSE))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t="s">
        <v>75</v>
      </c>
      <c r="D19" s="14" t="str">
        <f>_xlfn.CONCAT(VLOOKUP(All_Slots[[#This Row],[Start Slot]],Slot_Legend!$A$2:$C$25,2,FALSE)," / ", VLOOKUP(All_Slots[[#This Row],[Start Slot]],Slot_Legend!$A$2:$C$25,3,FALSE))</f>
        <v>Fri / 11p(Thurs)-3a(Fri)</v>
      </c>
      <c r="E19" s="14" t="str">
        <f>_xlfn.CONCAT(VLOOKUP(All_Slots[[#This Row],[End Slot]],Slot_Legend!$A$2:$C$25,2,FALSE)," / ", VLOOKUP(All_Slots[[#This Row],[End Slot]],Slot_Legend!$A$2:$C$25,3,FALSE))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t="s">
        <v>76</v>
      </c>
      <c r="D20" s="14" t="str">
        <f>_xlfn.CONCAT(VLOOKUP(All_Slots[[#This Row],[Start Slot]],Slot_Legend!$A$2:$C$25,2,FALSE)," / ", VLOOKUP(All_Slots[[#This Row],[Start Slot]],Slot_Legend!$A$2:$C$25,3,FALSE))</f>
        <v>Fri / 11p(Thurs)-3a(Fri)</v>
      </c>
      <c r="E20" s="14" t="str">
        <f>_xlfn.CONCAT(VLOOKUP(All_Slots[[#This Row],[End Slot]],Slot_Legend!$A$2:$C$25,2,FALSE)," / ", VLOOKUP(All_Slots[[#This Row],[End Slot]],Slot_Legend!$A$2:$C$25,3,FALSE))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t="s">
        <v>79</v>
      </c>
      <c r="D21" s="14" t="str">
        <f>_xlfn.CONCAT(VLOOKUP(All_Slots[[#This Row],[Start Slot]],Slot_Legend!$A$2:$C$25,2,FALSE)," / ", VLOOKUP(All_Slots[[#This Row],[Start Slot]],Slot_Legend!$A$2:$C$25,3,FALSE))</f>
        <v>Fri / 11p(Thurs)-3a(Fri)</v>
      </c>
      <c r="E21" s="14" t="str">
        <f>_xlfn.CONCAT(VLOOKUP(All_Slots[[#This Row],[End Slot]],Slot_Legend!$A$2:$C$25,2,FALSE)," / ", VLOOKUP(All_Slots[[#This Row],[End Slot]],Slot_Legend!$A$2:$C$25,3,FALSE))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t="s">
        <v>82</v>
      </c>
      <c r="D22" s="14" t="str">
        <f>_xlfn.CONCAT(VLOOKUP(All_Slots[[#This Row],[Start Slot]],Slot_Legend!$A$2:$C$25,2,FALSE)," / ", VLOOKUP(All_Slots[[#This Row],[Start Slot]],Slot_Legend!$A$2:$C$25,3,FALSE))</f>
        <v>Fri / 11p(Thurs)-3a(Fri)</v>
      </c>
      <c r="E22" s="14" t="str">
        <f>_xlfn.CONCAT(VLOOKUP(All_Slots[[#This Row],[End Slot]],Slot_Legend!$A$2:$C$25,2,FALSE)," / ", VLOOKUP(All_Slots[[#This Row],[End Slot]],Slot_Legend!$A$2:$C$25,3,FALSE))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t="s">
        <v>48</v>
      </c>
      <c r="D23" s="14" t="str">
        <f>_xlfn.CONCAT(VLOOKUP(All_Slots[[#This Row],[Start Slot]],Slot_Legend!$A$2:$C$25,2,FALSE)," / ", VLOOKUP(All_Slots[[#This Row],[Start Slot]],Slot_Legend!$A$2:$C$25,3,FALSE))</f>
        <v>Fri / 11p(Thurs)-3a(Fri)</v>
      </c>
      <c r="E23" s="14" t="str">
        <f>_xlfn.CONCAT(VLOOKUP(All_Slots[[#This Row],[End Slot]],Slot_Legend!$A$2:$C$25,2,FALSE)," / ", VLOOKUP(All_Slots[[#This Row],[End Slot]],Slot_Legend!$A$2:$C$25,3,FALSE))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t="s">
        <v>83</v>
      </c>
      <c r="D24" s="14" t="str">
        <f>_xlfn.CONCAT(VLOOKUP(All_Slots[[#This Row],[Start Slot]],Slot_Legend!$A$2:$C$25,2,FALSE)," / ", VLOOKUP(All_Slots[[#This Row],[Start Slot]],Slot_Legend!$A$2:$C$25,3,FALSE))</f>
        <v>Fri / 11p(Thurs)-3a(Fri)</v>
      </c>
      <c r="E24" s="14" t="str">
        <f>_xlfn.CONCAT(VLOOKUP(All_Slots[[#This Row],[End Slot]],Slot_Legend!$A$2:$C$25,2,FALSE)," / ", VLOOKUP(All_Slots[[#This Row],[End Slot]],Slot_Legend!$A$2:$C$25,3,FALSE))</f>
        <v>Mon / 7p-11p</v>
      </c>
      <c r="G24">
        <v>1</v>
      </c>
    </row>
    <row r="25" spans="1:7" x14ac:dyDescent="0.3">
      <c r="A25">
        <v>1</v>
      </c>
      <c r="B25">
        <v>24</v>
      </c>
      <c r="C25" t="s">
        <v>80</v>
      </c>
      <c r="D25" s="14" t="str">
        <f>_xlfn.CONCAT(VLOOKUP(All_Slots[[#This Row],[Start Slot]],Slot_Legend!$A$2:$C$25,2,FALSE)," / ", VLOOKUP(All_Slots[[#This Row],[Start Slot]],Slot_Legend!$A$2:$C$25,3,FALSE))</f>
        <v>Fri / 11p(Thurs)-3a(Fri)</v>
      </c>
      <c r="E25" s="14" t="str">
        <f>_xlfn.CONCAT(VLOOKUP(All_Slots[[#This Row],[End Slot]],Slot_Legend!$A$2:$C$25,2,FALSE)," / ", VLOOKUP(All_Slots[[#This Row],[End Slot]],Slot_Legend!$A$2:$C$25,3,FALSE))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t="s">
        <v>81</v>
      </c>
      <c r="D26" s="14" t="str">
        <f>_xlfn.CONCAT(VLOOKUP(All_Slots[[#This Row],[Start Slot]],Slot_Legend!$A$2:$C$25,2,FALSE)," / ", VLOOKUP(All_Slots[[#This Row],[Start Slot]],Slot_Legend!$A$2:$C$25,3,FALSE))</f>
        <v>Fri / 11p(Thurs)-3a(Fri)</v>
      </c>
      <c r="E26" s="14" t="str">
        <f>_xlfn.CONCAT(VLOOKUP(All_Slots[[#This Row],[End Slot]],Slot_Legend!$A$2:$C$25,2,FALSE)," / ", VLOOKUP(All_Slots[[#This Row],[End Slot]],Slot_Legend!$A$2:$C$25,3,FALSE))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t="s">
        <v>77</v>
      </c>
      <c r="D27" s="14" t="str">
        <f>_xlfn.CONCAT(VLOOKUP(All_Slots[[#This Row],[Start Slot]],Slot_Legend!$A$2:$C$25,2,FALSE)," / ", VLOOKUP(All_Slots[[#This Row],[Start Slot]],Slot_Legend!$A$2:$C$25,3,FALSE))</f>
        <v>Fri / 11p(Thurs)-3a(Fri)</v>
      </c>
      <c r="E27" s="14" t="str">
        <f>_xlfn.CONCAT(VLOOKUP(All_Slots[[#This Row],[End Slot]],Slot_Legend!$A$2:$C$25,2,FALSE)," / ", VLOOKUP(All_Slots[[#This Row],[End Slot]],Slot_Legend!$A$2:$C$25,3,FALSE))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t="s">
        <v>84</v>
      </c>
      <c r="D28" s="14" t="str">
        <f>_xlfn.CONCAT(VLOOKUP(All_Slots[[#This Row],[Start Slot]],Slot_Legend!$A$2:$C$25,2,FALSE)," / ", VLOOKUP(All_Slots[[#This Row],[Start Slot]],Slot_Legend!$A$2:$C$25,3,FALSE))</f>
        <v>Fri / 11p(Thurs)-3a(Fri)</v>
      </c>
      <c r="E28" s="14" t="str">
        <f>_xlfn.CONCAT(VLOOKUP(All_Slots[[#This Row],[End Slot]],Slot_Legend!$A$2:$C$25,2,FALSE)," / ", VLOOKUP(All_Slots[[#This Row],[End Slot]],Slot_Legend!$A$2:$C$25,3,FALSE))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105</v>
      </c>
      <c r="D29" s="14" t="str">
        <f>_xlfn.CONCAT(VLOOKUP(All_Slots[[#This Row],[Start Slot]],Slot_Legend!$A$2:$C$25,2,FALSE)," / ", VLOOKUP(All_Slots[[#This Row],[Start Slot]],Slot_Legend!$A$2:$C$25,3,FALSE))</f>
        <v>Fri / 11p(Thurs)-3a(Fri)</v>
      </c>
      <c r="E29" s="14" t="str">
        <f>_xlfn.CONCAT(VLOOKUP(All_Slots[[#This Row],[End Slot]],Slot_Legend!$A$2:$C$25,2,FALSE)," / ", VLOOKUP(All_Slots[[#This Row],[End Slot]],Slot_Legend!$A$2:$C$25,3,FALSE))</f>
        <v>Mon / 7p-11p</v>
      </c>
      <c r="G29">
        <v>1</v>
      </c>
    </row>
    <row r="30" spans="1:7" x14ac:dyDescent="0.3">
      <c r="A30">
        <v>1</v>
      </c>
      <c r="B30">
        <v>24</v>
      </c>
      <c r="C30" s="10" t="s">
        <v>107</v>
      </c>
      <c r="D30" s="14" t="str">
        <f>_xlfn.CONCAT(VLOOKUP(All_Slots[[#This Row],[Start Slot]],Slot_Legend!$A$2:$C$25,2,FALSE)," / ", VLOOKUP(All_Slots[[#This Row],[Start Slot]],Slot_Legend!$A$2:$C$25,3,FALSE))</f>
        <v>Fri / 11p(Thurs)-3a(Fri)</v>
      </c>
      <c r="E30" s="14" t="str">
        <f>_xlfn.CONCAT(VLOOKUP(All_Slots[[#This Row],[End Slot]],Slot_Legend!$A$2:$C$25,2,FALSE)," / ", VLOOKUP(All_Slots[[#This Row],[End Slot]],Slot_Legend!$A$2:$C$25,3,FALSE))</f>
        <v>Mon / 7p-11p</v>
      </c>
      <c r="G30">
        <v>1</v>
      </c>
    </row>
    <row r="31" spans="1:7" x14ac:dyDescent="0.3">
      <c r="A31">
        <v>1</v>
      </c>
      <c r="B31">
        <v>24</v>
      </c>
      <c r="C31" s="10" t="s">
        <v>110</v>
      </c>
      <c r="D31" s="14" t="str">
        <f>_xlfn.CONCAT(VLOOKUP(All_Slots[[#This Row],[Start Slot]],Slot_Legend!$A$2:$C$25,2,FALSE)," / ", VLOOKUP(All_Slots[[#This Row],[Start Slot]],Slot_Legend!$A$2:$C$25,3,FALSE))</f>
        <v>Fri / 11p(Thurs)-3a(Fri)</v>
      </c>
      <c r="E31" s="14" t="str">
        <f>_xlfn.CONCAT(VLOOKUP(All_Slots[[#This Row],[End Slot]],Slot_Legend!$A$2:$C$25,2,FALSE)," / ", VLOOKUP(All_Slots[[#This Row],[End Slot]],Slot_Legend!$A$2:$C$25,3,FALSE))</f>
        <v>Mon / 7p-11p</v>
      </c>
      <c r="G31">
        <v>1</v>
      </c>
    </row>
    <row r="32" spans="1:7" x14ac:dyDescent="0.3">
      <c r="A32">
        <v>1</v>
      </c>
      <c r="B32">
        <v>24</v>
      </c>
      <c r="C32" s="10" t="s">
        <v>125</v>
      </c>
      <c r="D32" s="14" t="str">
        <f>_xlfn.CONCAT(VLOOKUP(All_Slots[[#This Row],[Start Slot]],Slot_Legend!$A$2:$C$25,2,FALSE)," / ", VLOOKUP(All_Slots[[#This Row],[Start Slot]],Slot_Legend!$A$2:$C$25,3,FALSE))</f>
        <v>Fri / 11p(Thurs)-3a(Fri)</v>
      </c>
      <c r="E32" s="14" t="str">
        <f>_xlfn.CONCAT(VLOOKUP(All_Slots[[#This Row],[End Slot]],Slot_Legend!$A$2:$C$25,2,FALSE)," / ", VLOOKUP(All_Slots[[#This Row],[End Slot]],Slot_Legend!$A$2:$C$25,3,FALSE))</f>
        <v>Mon / 7p-11p</v>
      </c>
      <c r="G32">
        <v>1</v>
      </c>
    </row>
    <row r="33" spans="1:7" x14ac:dyDescent="0.3">
      <c r="A33">
        <v>1</v>
      </c>
      <c r="B33">
        <v>24</v>
      </c>
      <c r="C33" s="10" t="s">
        <v>104</v>
      </c>
      <c r="D33" s="14" t="str">
        <f>_xlfn.CONCAT(VLOOKUP(All_Slots[[#This Row],[Start Slot]],Slot_Legend!$A$2:$C$25,2,FALSE)," / ", VLOOKUP(All_Slots[[#This Row],[Start Slot]],Slot_Legend!$A$2:$C$25,3,FALSE))</f>
        <v>Fri / 11p(Thurs)-3a(Fri)</v>
      </c>
      <c r="E33" s="14" t="str">
        <f>_xlfn.CONCAT(VLOOKUP(All_Slots[[#This Row],[End Slot]],Slot_Legend!$A$2:$C$25,2,FALSE)," / ", VLOOKUP(All_Slots[[#This Row],[End Slot]],Slot_Legend!$A$2:$C$25,3,FALSE))</f>
        <v>Mon / 7p-11p</v>
      </c>
      <c r="G33">
        <v>1</v>
      </c>
    </row>
    <row r="34" spans="1:7" x14ac:dyDescent="0.3">
      <c r="A34">
        <v>1</v>
      </c>
      <c r="B34">
        <v>24</v>
      </c>
      <c r="C34" t="s">
        <v>194</v>
      </c>
      <c r="D34" s="14" t="str">
        <f>_xlfn.CONCAT(VLOOKUP(All_Slots[[#This Row],[Start Slot]],Slot_Legend!$A$2:$C$25,2,FALSE)," / ", VLOOKUP(All_Slots[[#This Row],[Start Slot]],Slot_Legend!$A$2:$C$25,3,FALSE))</f>
        <v>Fri / 11p(Thurs)-3a(Fri)</v>
      </c>
      <c r="E34" s="14" t="str">
        <f>_xlfn.CONCAT(VLOOKUP(All_Slots[[#This Row],[End Slot]],Slot_Legend!$A$2:$C$25,2,FALSE)," / ", VLOOKUP(All_Slots[[#This Row],[End Slot]],Slot_Legend!$A$2:$C$25,3,FALSE))</f>
        <v>Mon / 7p-11p</v>
      </c>
      <c r="F34" t="s">
        <v>122</v>
      </c>
      <c r="G34">
        <v>0</v>
      </c>
    </row>
    <row r="35" spans="1:7" x14ac:dyDescent="0.3">
      <c r="A35">
        <v>1</v>
      </c>
      <c r="B35">
        <v>24</v>
      </c>
      <c r="C35" s="10" t="s">
        <v>116</v>
      </c>
      <c r="D35" s="14" t="str">
        <f>_xlfn.CONCAT(VLOOKUP(All_Slots[[#This Row],[Start Slot]],Slot_Legend!$A$2:$C$25,2,FALSE)," / ", VLOOKUP(All_Slots[[#This Row],[Start Slot]],Slot_Legend!$A$2:$C$25,3,FALSE))</f>
        <v>Fri / 11p(Thurs)-3a(Fri)</v>
      </c>
      <c r="E35" s="14" t="str">
        <f>_xlfn.CONCAT(VLOOKUP(All_Slots[[#This Row],[End Slot]],Slot_Legend!$A$2:$C$25,2,FALSE)," / ", VLOOKUP(All_Slots[[#This Row],[End Slot]],Slot_Legend!$A$2:$C$25,3,FALSE))</f>
        <v>Mon / 7p-11p</v>
      </c>
      <c r="G35">
        <v>1</v>
      </c>
    </row>
    <row r="36" spans="1:7" x14ac:dyDescent="0.3">
      <c r="A36">
        <v>1</v>
      </c>
      <c r="B36">
        <v>24</v>
      </c>
      <c r="C36" s="10" t="s">
        <v>112</v>
      </c>
      <c r="D36" s="14" t="str">
        <f>_xlfn.CONCAT(VLOOKUP(All_Slots[[#This Row],[Start Slot]],Slot_Legend!$A$2:$C$25,2,FALSE)," / ", VLOOKUP(All_Slots[[#This Row],[Start Slot]],Slot_Legend!$A$2:$C$25,3,FALSE))</f>
        <v>Fri / 11p(Thurs)-3a(Fri)</v>
      </c>
      <c r="E36" s="14" t="str">
        <f>_xlfn.CONCAT(VLOOKUP(All_Slots[[#This Row],[End Slot]],Slot_Legend!$A$2:$C$25,2,FALSE)," / ", VLOOKUP(All_Slots[[#This Row],[End Slot]],Slot_Legend!$A$2:$C$25,3,FALSE))</f>
        <v>Mon / 7p-11p</v>
      </c>
      <c r="G36">
        <v>1</v>
      </c>
    </row>
    <row r="37" spans="1:7" x14ac:dyDescent="0.3">
      <c r="A37">
        <v>1</v>
      </c>
      <c r="B37">
        <v>24</v>
      </c>
      <c r="C37" s="10" t="s">
        <v>126</v>
      </c>
      <c r="D37" s="14" t="str">
        <f>_xlfn.CONCAT(VLOOKUP(All_Slots[[#This Row],[Start Slot]],Slot_Legend!$A$2:$C$25,2,FALSE)," / ", VLOOKUP(All_Slots[[#This Row],[Start Slot]],Slot_Legend!$A$2:$C$25,3,FALSE))</f>
        <v>Fri / 11p(Thurs)-3a(Fri)</v>
      </c>
      <c r="E37" s="14" t="str">
        <f>_xlfn.CONCAT(VLOOKUP(All_Slots[[#This Row],[End Slot]],Slot_Legend!$A$2:$C$25,2,FALSE)," / ", VLOOKUP(All_Slots[[#This Row],[End Slot]],Slot_Legend!$A$2:$C$25,3,FALSE))</f>
        <v>Mon / 7p-11p</v>
      </c>
      <c r="G37">
        <v>1</v>
      </c>
    </row>
    <row r="38" spans="1:7" x14ac:dyDescent="0.3">
      <c r="A38">
        <v>1</v>
      </c>
      <c r="B38">
        <v>24</v>
      </c>
      <c r="C38" s="10" t="s">
        <v>114</v>
      </c>
      <c r="D38" s="14" t="str">
        <f>_xlfn.CONCAT(VLOOKUP(All_Slots[[#This Row],[Start Slot]],Slot_Legend!$A$2:$C$25,2,FALSE)," / ", VLOOKUP(All_Slots[[#This Row],[Start Slot]],Slot_Legend!$A$2:$C$25,3,FALSE))</f>
        <v>Fri / 11p(Thurs)-3a(Fri)</v>
      </c>
      <c r="E38" s="14" t="str">
        <f>_xlfn.CONCAT(VLOOKUP(All_Slots[[#This Row],[End Slot]],Slot_Legend!$A$2:$C$25,2,FALSE)," / ", VLOOKUP(All_Slots[[#This Row],[End Slot]],Slot_Legend!$A$2:$C$25,3,FALSE))</f>
        <v>Mon / 7p-11p</v>
      </c>
      <c r="G38">
        <v>1</v>
      </c>
    </row>
    <row r="39" spans="1:7" x14ac:dyDescent="0.3">
      <c r="A39">
        <v>1</v>
      </c>
      <c r="B39">
        <v>24</v>
      </c>
      <c r="C39" s="10" t="s">
        <v>115</v>
      </c>
      <c r="D39" s="14" t="str">
        <f>_xlfn.CONCAT(VLOOKUP(All_Slots[[#This Row],[Start Slot]],Slot_Legend!$A$2:$C$25,2,FALSE)," / ", VLOOKUP(All_Slots[[#This Row],[Start Slot]],Slot_Legend!$A$2:$C$25,3,FALSE))</f>
        <v>Fri / 11p(Thurs)-3a(Fri)</v>
      </c>
      <c r="E39" s="14" t="str">
        <f>_xlfn.CONCAT(VLOOKUP(All_Slots[[#This Row],[End Slot]],Slot_Legend!$A$2:$C$25,2,FALSE)," / ", VLOOKUP(All_Slots[[#This Row],[End Slot]],Slot_Legend!$A$2:$C$25,3,FALSE))</f>
        <v>Mon / 7p-11p</v>
      </c>
      <c r="G39">
        <v>1</v>
      </c>
    </row>
    <row r="40" spans="1:7" x14ac:dyDescent="0.3">
      <c r="A40">
        <v>13</v>
      </c>
      <c r="B40">
        <v>18</v>
      </c>
      <c r="C40" t="s">
        <v>121</v>
      </c>
      <c r="D40" s="14" t="str">
        <f>_xlfn.CONCAT(VLOOKUP(All_Slots[[#This Row],[Start Slot]],Slot_Legend!$A$2:$C$25,2,FALSE)," / ", VLOOKUP(All_Slots[[#This Row],[Start Slot]],Slot_Legend!$A$2:$C$25,3,FALSE))</f>
        <v>Sun / 11p(Sat)-3a(Sun)</v>
      </c>
      <c r="E40" s="14" t="str">
        <f>_xlfn.CONCAT(VLOOKUP(All_Slots[[#This Row],[End Slot]],Slot_Legend!$A$2:$C$25,2,FALSE)," / ", VLOOKUP(All_Slots[[#This Row],[End Slot]],Slot_Legend!$A$2:$C$25,3,FALSE))</f>
        <v>Sun / 7p-11p</v>
      </c>
      <c r="F40" t="s">
        <v>208</v>
      </c>
      <c r="G40">
        <v>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zoomScale="85" zoomScaleNormal="85" workbookViewId="0">
      <selection activeCell="A14" sqref="A14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33203125" customWidth="1"/>
    <col min="5" max="5" width="9.6640625" bestFit="1" customWidth="1"/>
    <col min="6" max="6" width="17.5546875" customWidth="1"/>
    <col min="7" max="7" width="15.5546875" customWidth="1"/>
    <col min="8" max="8" width="17.33203125" customWidth="1"/>
    <col min="9" max="9" width="21" customWidth="1"/>
  </cols>
  <sheetData>
    <row r="1" spans="1:9" x14ac:dyDescent="0.3">
      <c r="A1" s="1" t="s">
        <v>26</v>
      </c>
      <c r="B1" s="1" t="s">
        <v>0</v>
      </c>
      <c r="C1" s="1" t="s">
        <v>21</v>
      </c>
      <c r="D1" s="1" t="s">
        <v>91</v>
      </c>
      <c r="E1" s="1" t="s">
        <v>1</v>
      </c>
      <c r="F1" s="1" t="s">
        <v>90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138</v>
      </c>
      <c r="C2" s="2">
        <v>7</v>
      </c>
      <c r="D2" s="2">
        <v>8</v>
      </c>
      <c r="E2" s="2">
        <v>1234567</v>
      </c>
      <c r="F2" s="2" t="s">
        <v>105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140</v>
      </c>
    </row>
    <row r="3" spans="1:9" x14ac:dyDescent="0.3">
      <c r="A3" s="2">
        <v>0</v>
      </c>
      <c r="B3" s="2" t="s">
        <v>139</v>
      </c>
      <c r="C3" s="2">
        <v>9</v>
      </c>
      <c r="D3" s="2">
        <v>11</v>
      </c>
      <c r="E3" s="2">
        <v>1234567</v>
      </c>
      <c r="F3" s="2" t="s">
        <v>48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142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141</v>
      </c>
    </row>
    <row r="5" spans="1:9" x14ac:dyDescent="0.3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27</v>
      </c>
    </row>
    <row r="6" spans="1:9" x14ac:dyDescent="0.3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28</v>
      </c>
    </row>
    <row r="7" spans="1:9" x14ac:dyDescent="0.3">
      <c r="A7" s="2">
        <v>1</v>
      </c>
      <c r="B7" s="2" t="s">
        <v>2</v>
      </c>
      <c r="C7" s="2">
        <v>7</v>
      </c>
      <c r="D7" s="2">
        <v>7</v>
      </c>
      <c r="E7" s="2"/>
      <c r="F7" s="2" t="s">
        <v>82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11p(Fri)-3a(Sat)</v>
      </c>
      <c r="I7" s="2"/>
    </row>
    <row r="8" spans="1:9" x14ac:dyDescent="0.3">
      <c r="A8" s="2">
        <v>1</v>
      </c>
      <c r="B8" s="2" t="s">
        <v>2</v>
      </c>
      <c r="C8" s="2">
        <v>7</v>
      </c>
      <c r="D8" s="2">
        <v>14</v>
      </c>
      <c r="E8" s="2"/>
      <c r="F8" s="2" t="s">
        <v>126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Sun / 3a-7a</v>
      </c>
      <c r="I8" s="2"/>
    </row>
    <row r="9" spans="1:9" x14ac:dyDescent="0.3">
      <c r="A9" s="2">
        <v>1</v>
      </c>
      <c r="B9" s="2" t="s">
        <v>2</v>
      </c>
      <c r="C9" s="2">
        <v>7</v>
      </c>
      <c r="D9" s="2">
        <v>9</v>
      </c>
      <c r="E9" s="2"/>
      <c r="F9" s="7" t="s">
        <v>107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2"/>
    </row>
    <row r="10" spans="1:9" x14ac:dyDescent="0.3">
      <c r="A10" s="2">
        <v>0</v>
      </c>
      <c r="B10" s="2" t="s">
        <v>139</v>
      </c>
      <c r="C10" s="2">
        <v>15</v>
      </c>
      <c r="D10" s="2">
        <v>15</v>
      </c>
      <c r="E10" s="2">
        <v>7092308</v>
      </c>
      <c r="F10" s="7" t="s">
        <v>126</v>
      </c>
      <c r="G10" s="2" t="str">
        <f>_xlfn.CONCAT(VLOOKUP(Assignment_List!C10,Slot_Legend!$A$2:$C$25,2,FALSE)," / ", VLOOKUP(Assignment_List!C10,Slot_Legend!$A$2:$C$25,3,FALSE))</f>
        <v>Sun / 7a-11a</v>
      </c>
      <c r="H10" s="2" t="str">
        <f>_xlfn.CONCAT(VLOOKUP(Assignment_List!D10,Slot_Legend!$A$2:$C$25,2,FALSE)," / ", VLOOKUP(Assignment_List!D10,Slot_Legend!$A$2:$C$25,3,FALSE))</f>
        <v>Sun / 7a-11a</v>
      </c>
      <c r="I10" s="2" t="s">
        <v>239</v>
      </c>
    </row>
    <row r="11" spans="1:9" x14ac:dyDescent="0.3">
      <c r="A11" s="2">
        <v>0</v>
      </c>
      <c r="B11" s="2" t="s">
        <v>139</v>
      </c>
      <c r="C11" s="2">
        <v>15</v>
      </c>
      <c r="D11" s="2">
        <v>15</v>
      </c>
      <c r="E11" s="2">
        <v>7051892</v>
      </c>
      <c r="F11" s="7" t="s">
        <v>112</v>
      </c>
      <c r="G11" s="2" t="str">
        <f>_xlfn.CONCAT(VLOOKUP(Assignment_List!C11,Slot_Legend!$A$2:$C$25,2,FALSE)," / ", VLOOKUP(Assignment_List!C11,Slot_Legend!$A$2:$C$25,3,FALSE))</f>
        <v>Sun / 7a-11a</v>
      </c>
      <c r="H11" s="2" t="str">
        <f>_xlfn.CONCAT(VLOOKUP(Assignment_List!D11,Slot_Legend!$A$2:$C$25,2,FALSE)," / ", VLOOKUP(Assignment_List!D11,Slot_Legend!$A$2:$C$25,3,FALSE))</f>
        <v>Sun / 7a-11a</v>
      </c>
      <c r="I11" s="2" t="s">
        <v>238</v>
      </c>
    </row>
    <row r="12" spans="1:9" x14ac:dyDescent="0.3">
      <c r="A12" s="2">
        <v>1</v>
      </c>
      <c r="B12" s="2" t="s">
        <v>2</v>
      </c>
      <c r="C12" s="2">
        <v>16</v>
      </c>
      <c r="D12" s="2">
        <v>16</v>
      </c>
      <c r="E12" s="2">
        <v>7094191</v>
      </c>
      <c r="F12" s="7"/>
      <c r="G12" s="2" t="str">
        <f>_xlfn.CONCAT(VLOOKUP(Assignment_List!C12,Slot_Legend!$A$2:$C$25,2,FALSE)," / ", VLOOKUP(Assignment_List!C12,Slot_Legend!$A$2:$C$25,3,FALSE))</f>
        <v>Sun / 11a-3p</v>
      </c>
      <c r="H12" s="2" t="str">
        <f>_xlfn.CONCAT(VLOOKUP(Assignment_List!D12,Slot_Legend!$A$2:$C$25,2,FALSE)," / ", VLOOKUP(Assignment_List!D12,Slot_Legend!$A$2:$C$25,3,FALSE))</f>
        <v>Sun / 11a-3p</v>
      </c>
      <c r="I12" s="2" t="s">
        <v>240</v>
      </c>
    </row>
    <row r="13" spans="1:9" x14ac:dyDescent="0.3">
      <c r="A13" s="2">
        <v>0</v>
      </c>
      <c r="B13" s="2" t="s">
        <v>2</v>
      </c>
      <c r="C13" s="2">
        <v>15</v>
      </c>
      <c r="D13" s="2">
        <v>15</v>
      </c>
      <c r="E13" s="2">
        <v>7400269</v>
      </c>
      <c r="F13" s="7"/>
      <c r="G13" s="2" t="str">
        <f>_xlfn.CONCAT(VLOOKUP(Assignment_List!C13,Slot_Legend!$A$2:$C$25,2,FALSE)," / ", VLOOKUP(Assignment_List!C13,Slot_Legend!$A$2:$C$25,3,FALSE))</f>
        <v>Sun / 7a-11a</v>
      </c>
      <c r="H13" s="2" t="str">
        <f>_xlfn.CONCAT(VLOOKUP(Assignment_List!D13,Slot_Legend!$A$2:$C$25,2,FALSE)," / ", VLOOKUP(Assignment_List!D13,Slot_Legend!$A$2:$C$25,3,FALSE))</f>
        <v>Sun / 7a-11a</v>
      </c>
      <c r="I13" s="2" t="s">
        <v>237</v>
      </c>
    </row>
    <row r="14" spans="1:9" x14ac:dyDescent="0.3">
      <c r="A14" s="2">
        <v>1</v>
      </c>
      <c r="B14" s="2" t="s">
        <v>2</v>
      </c>
      <c r="C14" s="2">
        <v>10</v>
      </c>
      <c r="D14" s="2">
        <v>10</v>
      </c>
      <c r="E14" s="2">
        <v>7045037</v>
      </c>
      <c r="F14" s="7"/>
      <c r="G14" s="2" t="str">
        <f>_xlfn.CONCAT(VLOOKUP(Assignment_List!C14,Slot_Legend!$A$2:$C$25,2,FALSE)," / ", VLOOKUP(Assignment_List!C14,Slot_Legend!$A$2:$C$25,3,FALSE))</f>
        <v>Sat / 11a-3p</v>
      </c>
      <c r="H14" s="2" t="str">
        <f>_xlfn.CONCAT(VLOOKUP(Assignment_List!D14,Slot_Legend!$A$2:$C$25,2,FALSE)," / ", VLOOKUP(Assignment_List!D14,Slot_Legend!$A$2:$C$25,3,FALSE))</f>
        <v>Sat / 11a-3p</v>
      </c>
      <c r="I14" s="2" t="s">
        <v>236</v>
      </c>
    </row>
    <row r="15" spans="1:9" x14ac:dyDescent="0.3">
      <c r="A15" s="2">
        <v>1</v>
      </c>
      <c r="B15" s="2" t="s">
        <v>2</v>
      </c>
      <c r="C15" s="2">
        <v>10</v>
      </c>
      <c r="D15" s="2">
        <v>10</v>
      </c>
      <c r="E15" s="2">
        <v>7092738</v>
      </c>
      <c r="F15" s="7"/>
      <c r="G15" s="2" t="str">
        <f>_xlfn.CONCAT(VLOOKUP(Assignment_List!C15,Slot_Legend!$A$2:$C$25,2,FALSE)," / ", VLOOKUP(Assignment_List!C15,Slot_Legend!$A$2:$C$25,3,FALSE))</f>
        <v>Sat / 11a-3p</v>
      </c>
      <c r="H15" s="2" t="str">
        <f>_xlfn.CONCAT(VLOOKUP(Assignment_List!D15,Slot_Legend!$A$2:$C$25,2,FALSE)," / ", VLOOKUP(Assignment_List!D15,Slot_Legend!$A$2:$C$25,3,FALSE))</f>
        <v>Sat / 11a-3p</v>
      </c>
      <c r="I15" s="2" t="s">
        <v>235</v>
      </c>
    </row>
    <row r="16" spans="1:9" x14ac:dyDescent="0.3">
      <c r="A16" s="2">
        <v>1</v>
      </c>
      <c r="B16" s="2" t="s">
        <v>2</v>
      </c>
      <c r="C16" s="2">
        <v>7</v>
      </c>
      <c r="D16" s="2">
        <v>15</v>
      </c>
      <c r="E16" s="7">
        <v>7400330</v>
      </c>
      <c r="F16" s="7"/>
      <c r="G16" s="2" t="str">
        <f>_xlfn.CONCAT(VLOOKUP(Assignment_List!C16,Slot_Legend!$A$2:$C$25,2,FALSE)," / ", VLOOKUP(Assignment_List!C16,Slot_Legend!$A$2:$C$25,3,FALSE))</f>
        <v>Sat / 11p(Fri)-3a(Sat)</v>
      </c>
      <c r="H16" s="2" t="str">
        <f>_xlfn.CONCAT(VLOOKUP(Assignment_List!D16,Slot_Legend!$A$2:$C$25,2,FALSE)," / ", VLOOKUP(Assignment_List!D16,Slot_Legend!$A$2:$C$25,3,FALSE))</f>
        <v>Sun / 7a-11a</v>
      </c>
      <c r="I16" s="2" t="s">
        <v>233</v>
      </c>
    </row>
    <row r="17" spans="1:9" x14ac:dyDescent="0.3">
      <c r="A17" s="2">
        <v>1</v>
      </c>
      <c r="B17" s="2" t="s">
        <v>2</v>
      </c>
      <c r="C17" s="2">
        <v>7</v>
      </c>
      <c r="D17" s="2">
        <v>18</v>
      </c>
      <c r="E17" s="7">
        <v>7098056</v>
      </c>
      <c r="F17" s="7"/>
      <c r="G17" s="2" t="str">
        <f>_xlfn.CONCAT(VLOOKUP(Assignment_List!C17,Slot_Legend!$A$2:$C$25,2,FALSE)," / ", VLOOKUP(Assignment_List!C17,Slot_Legend!$A$2:$C$25,3,FALSE))</f>
        <v>Sat / 11p(Fri)-3a(Sat)</v>
      </c>
      <c r="H17" s="2" t="str">
        <f>_xlfn.CONCAT(VLOOKUP(Assignment_List!D17,Slot_Legend!$A$2:$C$25,2,FALSE)," / ", VLOOKUP(Assignment_List!D17,Slot_Legend!$A$2:$C$25,3,FALSE))</f>
        <v>Sun / 7p-11p</v>
      </c>
      <c r="I17" s="2" t="s">
        <v>234</v>
      </c>
    </row>
    <row r="18" spans="1:9" x14ac:dyDescent="0.3">
      <c r="A18" s="2">
        <v>1</v>
      </c>
      <c r="B18" s="2" t="s">
        <v>4</v>
      </c>
      <c r="C18" s="2">
        <v>10</v>
      </c>
      <c r="D18" s="2">
        <v>12</v>
      </c>
      <c r="E18" s="2">
        <v>7402632</v>
      </c>
      <c r="F18" s="7" t="s">
        <v>123</v>
      </c>
      <c r="G18" s="2" t="str">
        <f>_xlfn.CONCAT(VLOOKUP(Assignment_List!C18,Slot_Legend!$A$2:$C$25,2,FALSE)," / ", VLOOKUP(Assignment_List!C18,Slot_Legend!$A$2:$C$25,3,FALSE))</f>
        <v>Sat / 11a-3p</v>
      </c>
      <c r="H18" s="2" t="str">
        <f>_xlfn.CONCAT(VLOOKUP(Assignment_List!D18,Slot_Legend!$A$2:$C$25,2,FALSE)," / ", VLOOKUP(Assignment_List!D18,Slot_Legend!$A$2:$C$25,3,FALSE))</f>
        <v>Sat / 7p-11p</v>
      </c>
      <c r="I18" s="2" t="s">
        <v>221</v>
      </c>
    </row>
    <row r="19" spans="1:9" x14ac:dyDescent="0.3">
      <c r="A19" s="2">
        <v>1</v>
      </c>
      <c r="B19" s="2" t="s">
        <v>4</v>
      </c>
      <c r="C19" s="2">
        <v>10</v>
      </c>
      <c r="D19" s="2">
        <v>12</v>
      </c>
      <c r="E19" s="7">
        <v>7096844</v>
      </c>
      <c r="F19" s="7" t="s">
        <v>124</v>
      </c>
      <c r="G19" s="2" t="str">
        <f>_xlfn.CONCAT(VLOOKUP(Assignment_List!C19,Slot_Legend!$A$2:$C$25,2,FALSE)," / ", VLOOKUP(Assignment_List!C19,Slot_Legend!$A$2:$C$25,3,FALSE))</f>
        <v>Sat / 11a-3p</v>
      </c>
      <c r="H19" s="2" t="str">
        <f>_xlfn.CONCAT(VLOOKUP(Assignment_List!D19,Slot_Legend!$A$2:$C$25,2,FALSE)," / ", VLOOKUP(Assignment_List!D19,Slot_Legend!$A$2:$C$25,3,FALSE))</f>
        <v>Sat / 7p-11p</v>
      </c>
      <c r="I19" s="2" t="s">
        <v>161</v>
      </c>
    </row>
    <row r="20" spans="1:9" x14ac:dyDescent="0.3">
      <c r="A20" s="2">
        <v>1</v>
      </c>
      <c r="B20" s="2" t="s">
        <v>4</v>
      </c>
      <c r="C20" s="2">
        <v>10</v>
      </c>
      <c r="D20" s="2">
        <v>12</v>
      </c>
      <c r="E20" s="2">
        <v>7402632</v>
      </c>
      <c r="F20" s="7" t="s">
        <v>73</v>
      </c>
      <c r="G20" s="2" t="str">
        <f>_xlfn.CONCAT(VLOOKUP(Assignment_List!C20,Slot_Legend!$A$2:$C$25,2,FALSE)," / ", VLOOKUP(Assignment_List!C20,Slot_Legend!$A$2:$C$25,3,FALSE))</f>
        <v>Sat / 11a-3p</v>
      </c>
      <c r="H20" s="2" t="str">
        <f>_xlfn.CONCAT(VLOOKUP(Assignment_List!D20,Slot_Legend!$A$2:$C$25,2,FALSE)," / ", VLOOKUP(Assignment_List!D20,Slot_Legend!$A$2:$C$25,3,FALSE))</f>
        <v>Sat / 7p-11p</v>
      </c>
      <c r="I20" s="2" t="s">
        <v>227</v>
      </c>
    </row>
    <row r="21" spans="1:9" x14ac:dyDescent="0.3">
      <c r="A21" s="2">
        <v>1</v>
      </c>
      <c r="B21" s="2" t="s">
        <v>4</v>
      </c>
      <c r="C21" s="2">
        <v>10</v>
      </c>
      <c r="D21" s="2">
        <v>12</v>
      </c>
      <c r="E21" s="2">
        <v>7400336</v>
      </c>
      <c r="F21" t="s">
        <v>79</v>
      </c>
      <c r="G21" s="2" t="str">
        <f>_xlfn.CONCAT(VLOOKUP(Assignment_List!C21,Slot_Legend!$A$2:$C$25,2,FALSE)," / ", VLOOKUP(Assignment_List!C21,Slot_Legend!$A$2:$C$25,3,FALSE))</f>
        <v>Sat / 11a-3p</v>
      </c>
      <c r="H21" s="2" t="str">
        <f>_xlfn.CONCAT(VLOOKUP(Assignment_List!D21,Slot_Legend!$A$2:$C$25,2,FALSE)," / ", VLOOKUP(Assignment_List!D21,Slot_Legend!$A$2:$C$25,3,FALSE))</f>
        <v>Sat / 7p-11p</v>
      </c>
      <c r="I21" s="2" t="s">
        <v>93</v>
      </c>
    </row>
    <row r="22" spans="1:9" x14ac:dyDescent="0.3">
      <c r="A22" s="2">
        <v>1</v>
      </c>
      <c r="B22" s="2" t="s">
        <v>4</v>
      </c>
      <c r="C22" s="2">
        <v>10</v>
      </c>
      <c r="D22" s="2">
        <v>12</v>
      </c>
      <c r="E22" s="7">
        <v>7104444</v>
      </c>
      <c r="F22" s="2" t="s">
        <v>3</v>
      </c>
      <c r="G22" s="2" t="str">
        <f>_xlfn.CONCAT(VLOOKUP(Assignment_List!C22,Slot_Legend!$A$2:$C$25,2,FALSE)," / ", VLOOKUP(Assignment_List!C22,Slot_Legend!$A$2:$C$25,3,FALSE))</f>
        <v>Sat / 11a-3p</v>
      </c>
      <c r="H22" s="2" t="str">
        <f>_xlfn.CONCAT(VLOOKUP(Assignment_List!D22,Slot_Legend!$A$2:$C$25,2,FALSE)," / ", VLOOKUP(Assignment_List!D22,Slot_Legend!$A$2:$C$25,3,FALSE))</f>
        <v>Sat / 7p-11p</v>
      </c>
      <c r="I22" s="7" t="s">
        <v>92</v>
      </c>
    </row>
    <row r="23" spans="1:9" x14ac:dyDescent="0.3">
      <c r="A23" s="2">
        <v>1</v>
      </c>
      <c r="B23" s="2" t="s">
        <v>4</v>
      </c>
      <c r="C23" s="2">
        <v>10</v>
      </c>
      <c r="D23" s="2">
        <v>12</v>
      </c>
      <c r="E23" s="7">
        <v>7401166</v>
      </c>
      <c r="F23" s="2" t="s">
        <v>25</v>
      </c>
      <c r="G23" s="2" t="str">
        <f>_xlfn.CONCAT(VLOOKUP(Assignment_List!C23,Slot_Legend!$A$2:$C$25,2,FALSE)," / ", VLOOKUP(Assignment_List!C23,Slot_Legend!$A$2:$C$25,3,FALSE))</f>
        <v>Sat / 11a-3p</v>
      </c>
      <c r="H23" s="2" t="str">
        <f>_xlfn.CONCAT(VLOOKUP(Assignment_List!D23,Slot_Legend!$A$2:$C$25,2,FALSE)," / ", VLOOKUP(Assignment_List!D23,Slot_Legend!$A$2:$C$25,3,FALSE))</f>
        <v>Sat / 7p-11p</v>
      </c>
      <c r="I23" s="7" t="s">
        <v>94</v>
      </c>
    </row>
    <row r="24" spans="1:9" x14ac:dyDescent="0.3">
      <c r="A24" s="2">
        <v>0</v>
      </c>
      <c r="B24" s="2" t="s">
        <v>4</v>
      </c>
      <c r="C24" s="2">
        <v>10</v>
      </c>
      <c r="D24" s="2">
        <v>12</v>
      </c>
      <c r="E24" s="7">
        <v>7096593</v>
      </c>
      <c r="F24" s="7" t="s">
        <v>73</v>
      </c>
      <c r="G24" s="2" t="str">
        <f>_xlfn.CONCAT(VLOOKUP(Assignment_List!C24,Slot_Legend!$A$2:$C$25,2,FALSE)," / ", VLOOKUP(Assignment_List!C24,Slot_Legend!$A$2:$C$25,3,FALSE))</f>
        <v>Sat / 11a-3p</v>
      </c>
      <c r="H24" s="2" t="str">
        <f>_xlfn.CONCAT(VLOOKUP(Assignment_List!D24,Slot_Legend!$A$2:$C$25,2,FALSE)," / ", VLOOKUP(Assignment_List!D24,Slot_Legend!$A$2:$C$25,3,FALSE))</f>
        <v>Sat / 7p-11p</v>
      </c>
      <c r="I24" s="7" t="s">
        <v>95</v>
      </c>
    </row>
    <row r="25" spans="1:9" x14ac:dyDescent="0.3">
      <c r="A25" s="2">
        <v>1</v>
      </c>
      <c r="B25" s="2" t="s">
        <v>4</v>
      </c>
      <c r="C25" s="2">
        <v>10</v>
      </c>
      <c r="D25" s="2">
        <v>12</v>
      </c>
      <c r="E25" s="7">
        <v>7095864</v>
      </c>
      <c r="F25" s="7" t="s">
        <v>74</v>
      </c>
      <c r="G25" s="2" t="str">
        <f>_xlfn.CONCAT(VLOOKUP(Assignment_List!C25,Slot_Legend!$A$2:$C$25,2,FALSE)," / ", VLOOKUP(Assignment_List!C25,Slot_Legend!$A$2:$C$25,3,FALSE))</f>
        <v>Sat / 11a-3p</v>
      </c>
      <c r="H25" s="2" t="str">
        <f>_xlfn.CONCAT(VLOOKUP(Assignment_List!D25,Slot_Legend!$A$2:$C$25,2,FALSE)," / ", VLOOKUP(Assignment_List!D25,Slot_Legend!$A$2:$C$25,3,FALSE))</f>
        <v>Sat / 7p-11p</v>
      </c>
      <c r="I25" s="7" t="s">
        <v>96</v>
      </c>
    </row>
    <row r="26" spans="1:9" x14ac:dyDescent="0.3">
      <c r="A26" s="2">
        <v>1</v>
      </c>
      <c r="B26" s="2" t="s">
        <v>4</v>
      </c>
      <c r="C26" s="2">
        <v>10</v>
      </c>
      <c r="D26" s="2">
        <v>12</v>
      </c>
      <c r="E26" s="7">
        <v>7097996</v>
      </c>
      <c r="F26" s="7" t="s">
        <v>76</v>
      </c>
      <c r="G26" s="2" t="str">
        <f>_xlfn.CONCAT(VLOOKUP(Assignment_List!C26,Slot_Legend!$A$2:$C$25,2,FALSE)," / ", VLOOKUP(Assignment_List!C26,Slot_Legend!$A$2:$C$25,3,FALSE))</f>
        <v>Sat / 11a-3p</v>
      </c>
      <c r="H26" s="2" t="str">
        <f>_xlfn.CONCAT(VLOOKUP(Assignment_List!D26,Slot_Legend!$A$2:$C$25,2,FALSE)," / ", VLOOKUP(Assignment_List!D26,Slot_Legend!$A$2:$C$25,3,FALSE))</f>
        <v>Sat / 7p-11p</v>
      </c>
      <c r="I26" s="7" t="s">
        <v>97</v>
      </c>
    </row>
    <row r="27" spans="1:9" ht="15.75" customHeight="1" x14ac:dyDescent="0.3">
      <c r="A27" s="2">
        <v>1</v>
      </c>
      <c r="B27" s="2" t="s">
        <v>4</v>
      </c>
      <c r="C27" s="2">
        <v>10</v>
      </c>
      <c r="D27" s="2">
        <v>12</v>
      </c>
      <c r="E27" s="7">
        <v>7093500</v>
      </c>
      <c r="F27" s="7" t="s">
        <v>75</v>
      </c>
      <c r="G27" s="7" t="str">
        <f>_xlfn.CONCAT(VLOOKUP(Assignment_List!C27,Slot_Legend!$A$2:$C$25,2,FALSE)," / ", VLOOKUP(Assignment_List!C27,Slot_Legend!$A$2:$C$25,3,FALSE))</f>
        <v>Sat / 11a-3p</v>
      </c>
      <c r="H27" s="7" t="str">
        <f>_xlfn.CONCAT(VLOOKUP(Assignment_List!D27,Slot_Legend!$A$2:$C$25,2,FALSE)," / ", VLOOKUP(Assignment_List!D27,Slot_Legend!$A$2:$C$25,3,FALSE))</f>
        <v>Sat / 7p-11p</v>
      </c>
      <c r="I27" s="7" t="s">
        <v>98</v>
      </c>
    </row>
    <row r="28" spans="1:9" ht="15.75" customHeight="1" x14ac:dyDescent="0.3">
      <c r="A28">
        <v>1</v>
      </c>
      <c r="B28" t="s">
        <v>4</v>
      </c>
      <c r="C28" s="2">
        <v>10</v>
      </c>
      <c r="D28" s="2">
        <v>12</v>
      </c>
      <c r="E28">
        <v>7073267</v>
      </c>
      <c r="F28" t="s">
        <v>80</v>
      </c>
      <c r="G28" s="7" t="str">
        <f>_xlfn.CONCAT(VLOOKUP(Assignment_List!C28,Slot_Legend!$A$2:$C$25,2,FALSE)," / ", VLOOKUP(Assignment_List!C28,Slot_Legend!$A$2:$C$25,3,FALSE))</f>
        <v>Sat / 11a-3p</v>
      </c>
      <c r="H28" s="7" t="str">
        <f>_xlfn.CONCAT(VLOOKUP(Assignment_List!D28,Slot_Legend!$A$2:$C$25,2,FALSE)," / ", VLOOKUP(Assignment_List!D28,Slot_Legend!$A$2:$C$25,3,FALSE))</f>
        <v>Sat / 7p-11p</v>
      </c>
      <c r="I28" s="7" t="s">
        <v>217</v>
      </c>
    </row>
    <row r="29" spans="1:9" x14ac:dyDescent="0.3">
      <c r="A29" s="2">
        <v>0</v>
      </c>
      <c r="B29" s="2" t="s">
        <v>4</v>
      </c>
      <c r="C29" s="2">
        <v>10</v>
      </c>
      <c r="D29" s="2">
        <v>12</v>
      </c>
      <c r="E29" s="7">
        <v>7400330</v>
      </c>
      <c r="F29" s="7" t="s">
        <v>82</v>
      </c>
      <c r="G29" s="7" t="str">
        <f>_xlfn.CONCAT(VLOOKUP(Assignment_List!C29,Slot_Legend!$A$2:$C$25,2,FALSE)," / ", VLOOKUP(Assignment_List!C29,Slot_Legend!$A$2:$C$25,3,FALSE))</f>
        <v>Sat / 11a-3p</v>
      </c>
      <c r="H29" s="7" t="str">
        <f>_xlfn.CONCAT(VLOOKUP(Assignment_List!D29,Slot_Legend!$A$2:$C$25,2,FALSE)," / ", VLOOKUP(Assignment_List!D29,Slot_Legend!$A$2:$C$25,3,FALSE))</f>
        <v>Sat / 7p-11p</v>
      </c>
      <c r="I29" s="7" t="s">
        <v>99</v>
      </c>
    </row>
    <row r="30" spans="1:9" x14ac:dyDescent="0.3">
      <c r="A30" s="2">
        <v>1</v>
      </c>
      <c r="B30" s="2" t="s">
        <v>4</v>
      </c>
      <c r="C30" s="2">
        <v>10</v>
      </c>
      <c r="D30" s="2">
        <v>12</v>
      </c>
      <c r="E30" s="7">
        <v>7096286</v>
      </c>
      <c r="F30" s="7" t="s">
        <v>77</v>
      </c>
      <c r="G30" s="7" t="str">
        <f>_xlfn.CONCAT(VLOOKUP(Assignment_List!C30,Slot_Legend!$A$2:$C$25,2,FALSE)," / ", VLOOKUP(Assignment_List!C30,Slot_Legend!$A$2:$C$25,3,FALSE))</f>
        <v>Sat / 11a-3p</v>
      </c>
      <c r="H30" s="7" t="str">
        <f>_xlfn.CONCAT(VLOOKUP(Assignment_List!D30,Slot_Legend!$A$2:$C$25,2,FALSE)," / ", VLOOKUP(Assignment_List!D30,Slot_Legend!$A$2:$C$25,3,FALSE))</f>
        <v>Sat / 7p-11p</v>
      </c>
      <c r="I30" s="7" t="s">
        <v>100</v>
      </c>
    </row>
    <row r="31" spans="1:9" x14ac:dyDescent="0.3">
      <c r="A31" s="2">
        <v>1</v>
      </c>
      <c r="B31" s="2" t="s">
        <v>4</v>
      </c>
      <c r="C31" s="2">
        <v>10</v>
      </c>
      <c r="D31" s="2">
        <v>12</v>
      </c>
      <c r="E31" s="7">
        <v>7401878</v>
      </c>
      <c r="F31" s="7" t="s">
        <v>81</v>
      </c>
      <c r="G31" s="7" t="str">
        <f>_xlfn.CONCAT(VLOOKUP(Assignment_List!C31,Slot_Legend!$A$2:$C$25,2,FALSE)," / ", VLOOKUP(Assignment_List!C31,Slot_Legend!$A$2:$C$25,3,FALSE))</f>
        <v>Sat / 11a-3p</v>
      </c>
      <c r="H31" s="7" t="str">
        <f>_xlfn.CONCAT(VLOOKUP(Assignment_List!D31,Slot_Legend!$A$2:$C$25,2,FALSE)," / ", VLOOKUP(Assignment_List!D31,Slot_Legend!$A$2:$C$25,3,FALSE))</f>
        <v>Sat / 7p-11p</v>
      </c>
      <c r="I31" s="7" t="s">
        <v>101</v>
      </c>
    </row>
    <row r="32" spans="1:9" x14ac:dyDescent="0.3">
      <c r="A32">
        <v>1</v>
      </c>
      <c r="B32" t="s">
        <v>4</v>
      </c>
      <c r="C32" s="2">
        <v>10</v>
      </c>
      <c r="D32" s="2">
        <v>12</v>
      </c>
      <c r="E32">
        <v>7092980</v>
      </c>
      <c r="F32" t="s">
        <v>48</v>
      </c>
      <c r="G32" s="7" t="str">
        <f>_xlfn.CONCAT(VLOOKUP(Assignment_List!C32,Slot_Legend!$A$2:$C$25,2,FALSE)," / ", VLOOKUP(Assignment_List!C32,Slot_Legend!$A$2:$C$25,3,FALSE))</f>
        <v>Sat / 11a-3p</v>
      </c>
      <c r="H32" s="7" t="str">
        <f>_xlfn.CONCAT(VLOOKUP(Assignment_List!D32,Slot_Legend!$A$2:$C$25,2,FALSE)," / ", VLOOKUP(Assignment_List!D32,Slot_Legend!$A$2:$C$25,3,FALSE))</f>
        <v>Sat / 7p-11p</v>
      </c>
      <c r="I32" s="7" t="s">
        <v>218</v>
      </c>
    </row>
    <row r="33" spans="1:9" x14ac:dyDescent="0.3">
      <c r="A33" s="2">
        <v>0</v>
      </c>
      <c r="B33" s="2" t="s">
        <v>4</v>
      </c>
      <c r="C33" s="2">
        <v>10</v>
      </c>
      <c r="D33" s="2">
        <v>12</v>
      </c>
      <c r="E33" s="7">
        <v>7095136</v>
      </c>
      <c r="F33" s="7" t="s">
        <v>84</v>
      </c>
      <c r="G33" s="7" t="str">
        <f>_xlfn.CONCAT(VLOOKUP(Assignment_List!C33,Slot_Legend!$A$2:$C$25,2,FALSE)," / ", VLOOKUP(Assignment_List!C33,Slot_Legend!$A$2:$C$25,3,FALSE))</f>
        <v>Sat / 11a-3p</v>
      </c>
      <c r="H33" s="7" t="str">
        <f>_xlfn.CONCAT(VLOOKUP(Assignment_List!D33,Slot_Legend!$A$2:$C$25,2,FALSE)," / ", VLOOKUP(Assignment_List!D33,Slot_Legend!$A$2:$C$25,3,FALSE))</f>
        <v>Sat / 7p-11p</v>
      </c>
      <c r="I33" s="7" t="s">
        <v>102</v>
      </c>
    </row>
    <row r="34" spans="1:9" x14ac:dyDescent="0.3">
      <c r="A34" s="2">
        <v>1</v>
      </c>
      <c r="B34" s="2" t="s">
        <v>4</v>
      </c>
      <c r="C34" s="2">
        <v>7</v>
      </c>
      <c r="D34" s="2">
        <v>9</v>
      </c>
      <c r="E34" s="7">
        <v>7094183</v>
      </c>
      <c r="F34" s="7" t="s">
        <v>110</v>
      </c>
      <c r="G34" s="7" t="str">
        <f>_xlfn.CONCAT(VLOOKUP(Assignment_List!C34,Slot_Legend!$A$2:$C$25,2,FALSE)," / ", VLOOKUP(Assignment_List!C34,Slot_Legend!$A$2:$C$25,3,FALSE))</f>
        <v>Sat / 11p(Fri)-3a(Sat)</v>
      </c>
      <c r="H34" s="7" t="str">
        <f>_xlfn.CONCAT(VLOOKUP(Assignment_List!D34,Slot_Legend!$A$2:$C$25,2,FALSE)," / ", VLOOKUP(Assignment_List!D34,Slot_Legend!$A$2:$C$25,3,FALSE))</f>
        <v>Sat / 7a-11a</v>
      </c>
      <c r="I34" s="7" t="s">
        <v>103</v>
      </c>
    </row>
    <row r="35" spans="1:9" x14ac:dyDescent="0.3">
      <c r="A35" s="2">
        <v>1</v>
      </c>
      <c r="B35" s="2" t="s">
        <v>4</v>
      </c>
      <c r="C35" s="2">
        <v>13</v>
      </c>
      <c r="D35" s="2">
        <v>15</v>
      </c>
      <c r="E35" s="7">
        <v>7094183</v>
      </c>
      <c r="F35" s="7" t="s">
        <v>110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232</v>
      </c>
    </row>
    <row r="36" spans="1:9" x14ac:dyDescent="0.3">
      <c r="A36" s="2">
        <v>1</v>
      </c>
      <c r="B36" s="2" t="s">
        <v>4</v>
      </c>
      <c r="C36" s="2">
        <v>10</v>
      </c>
      <c r="D36" s="2">
        <v>12</v>
      </c>
      <c r="E36" s="7">
        <v>7051890</v>
      </c>
      <c r="F36" s="7" t="s">
        <v>105</v>
      </c>
      <c r="G36" s="7" t="str">
        <f>_xlfn.CONCAT(VLOOKUP(Assignment_List!C36,Slot_Legend!$A$2:$C$25,2,FALSE)," / ", VLOOKUP(Assignment_List!C36,Slot_Legend!$A$2:$C$25,3,FALSE))</f>
        <v>Sat / 11a-3p</v>
      </c>
      <c r="H36" s="7" t="str">
        <f>_xlfn.CONCAT(VLOOKUP(Assignment_List!D36,Slot_Legend!$A$2:$C$25,2,FALSE)," / ", VLOOKUP(Assignment_List!D36,Slot_Legend!$A$2:$C$25,3,FALSE))</f>
        <v>Sat / 7p-11p</v>
      </c>
      <c r="I36" s="7" t="s">
        <v>171</v>
      </c>
    </row>
    <row r="37" spans="1:9" x14ac:dyDescent="0.3">
      <c r="A37" s="2">
        <v>1</v>
      </c>
      <c r="B37" s="2" t="s">
        <v>4</v>
      </c>
      <c r="C37" s="2">
        <v>10</v>
      </c>
      <c r="D37" s="2">
        <v>12</v>
      </c>
      <c r="E37" s="7">
        <v>7077415</v>
      </c>
      <c r="F37" s="7" t="s">
        <v>104</v>
      </c>
      <c r="G37" s="7" t="str">
        <f>_xlfn.CONCAT(VLOOKUP(Assignment_List!C37,Slot_Legend!$A$2:$C$25,2,FALSE)," / ", VLOOKUP(Assignment_List!C37,Slot_Legend!$A$2:$C$25,3,FALSE))</f>
        <v>Sat / 11a-3p</v>
      </c>
      <c r="H37" s="7" t="str">
        <f>_xlfn.CONCAT(VLOOKUP(Assignment_List!D37,Slot_Legend!$A$2:$C$25,2,FALSE)," / ", VLOOKUP(Assignment_List!D37,Slot_Legend!$A$2:$C$25,3,FALSE))</f>
        <v>Sat / 7p-11p</v>
      </c>
      <c r="I37" s="7" t="s">
        <v>106</v>
      </c>
    </row>
    <row r="38" spans="1:9" x14ac:dyDescent="0.3">
      <c r="A38" s="2">
        <v>1</v>
      </c>
      <c r="B38" s="2" t="s">
        <v>4</v>
      </c>
      <c r="C38" s="2">
        <v>10</v>
      </c>
      <c r="D38" s="2">
        <v>12</v>
      </c>
      <c r="E38" s="7">
        <v>7090966</v>
      </c>
      <c r="F38" s="7" t="s">
        <v>107</v>
      </c>
      <c r="G38" s="7" t="str">
        <f>_xlfn.CONCAT(VLOOKUP(Assignment_List!C38,Slot_Legend!$A$2:$C$25,2,FALSE)," / ", VLOOKUP(Assignment_List!C38,Slot_Legend!$A$2:$C$25,3,FALSE))</f>
        <v>Sat / 11a-3p</v>
      </c>
      <c r="H38" s="7" t="str">
        <f>_xlfn.CONCAT(VLOOKUP(Assignment_List!D38,Slot_Legend!$A$2:$C$25,2,FALSE)," / ", VLOOKUP(Assignment_List!D38,Slot_Legend!$A$2:$C$25,3,FALSE))</f>
        <v>Sat / 7p-11p</v>
      </c>
      <c r="I38" s="7" t="s">
        <v>108</v>
      </c>
    </row>
    <row r="39" spans="1:9" x14ac:dyDescent="0.3">
      <c r="A39" s="2">
        <v>1</v>
      </c>
      <c r="B39" s="2" t="s">
        <v>4</v>
      </c>
      <c r="C39" s="2">
        <v>10</v>
      </c>
      <c r="D39" s="2">
        <v>12</v>
      </c>
      <c r="E39" s="8">
        <v>7403058</v>
      </c>
      <c r="F39" s="7" t="s">
        <v>125</v>
      </c>
      <c r="G39" s="7" t="str">
        <f>_xlfn.CONCAT(VLOOKUP(Assignment_List!C39,Slot_Legend!$A$2:$C$25,2,FALSE)," / ", VLOOKUP(Assignment_List!C39,Slot_Legend!$A$2:$C$25,3,FALSE))</f>
        <v>Sat / 11a-3p</v>
      </c>
      <c r="H39" s="7" t="str">
        <f>_xlfn.CONCAT(VLOOKUP(Assignment_List!D39,Slot_Legend!$A$2:$C$25,2,FALSE)," / ", VLOOKUP(Assignment_List!D39,Slot_Legend!$A$2:$C$25,3,FALSE))</f>
        <v>Sat / 7p-11p</v>
      </c>
      <c r="I39" s="7" t="s">
        <v>109</v>
      </c>
    </row>
    <row r="40" spans="1:9" x14ac:dyDescent="0.3">
      <c r="A40" s="2">
        <v>1</v>
      </c>
      <c r="B40" s="2" t="s">
        <v>4</v>
      </c>
      <c r="C40" s="2">
        <v>10</v>
      </c>
      <c r="D40" s="2">
        <v>12</v>
      </c>
      <c r="E40" s="7">
        <v>7077878</v>
      </c>
      <c r="F40" s="7" t="s">
        <v>110</v>
      </c>
      <c r="G40" s="7" t="str">
        <f>_xlfn.CONCAT(VLOOKUP(Assignment_List!C40,Slot_Legend!$A$2:$C$25,2,FALSE)," / ", VLOOKUP(Assignment_List!C40,Slot_Legend!$A$2:$C$25,3,FALSE))</f>
        <v>Sat / 11a-3p</v>
      </c>
      <c r="H40" s="7" t="str">
        <f>_xlfn.CONCAT(VLOOKUP(Assignment_List!D40,Slot_Legend!$A$2:$C$25,2,FALSE)," / ", VLOOKUP(Assignment_List!D40,Slot_Legend!$A$2:$C$25,3,FALSE))</f>
        <v>Sat / 7p-11p</v>
      </c>
      <c r="I40" s="7" t="s">
        <v>111</v>
      </c>
    </row>
    <row r="41" spans="1:9" x14ac:dyDescent="0.3">
      <c r="A41" s="2">
        <v>1</v>
      </c>
      <c r="B41" s="2" t="s">
        <v>4</v>
      </c>
      <c r="C41" s="2">
        <v>10</v>
      </c>
      <c r="D41" s="2">
        <v>12</v>
      </c>
      <c r="E41" s="7">
        <v>7099948</v>
      </c>
      <c r="F41" s="7" t="s">
        <v>112</v>
      </c>
      <c r="G41" s="7" t="str">
        <f>_xlfn.CONCAT(VLOOKUP(Assignment_List!C41,Slot_Legend!$A$2:$C$25,2,FALSE)," / ", VLOOKUP(Assignment_List!C41,Slot_Legend!$A$2:$C$25,3,FALSE))</f>
        <v>Sat / 11a-3p</v>
      </c>
      <c r="H41" s="7" t="str">
        <f>_xlfn.CONCAT(VLOOKUP(Assignment_List!D41,Slot_Legend!$A$2:$C$25,2,FALSE)," / ", VLOOKUP(Assignment_List!D41,Slot_Legend!$A$2:$C$25,3,FALSE))</f>
        <v>Sat / 7p-11p</v>
      </c>
      <c r="I41" s="7" t="s">
        <v>113</v>
      </c>
    </row>
    <row r="42" spans="1:9" x14ac:dyDescent="0.3">
      <c r="A42" s="2">
        <v>1</v>
      </c>
      <c r="B42" s="2" t="s">
        <v>4</v>
      </c>
      <c r="C42" s="2">
        <v>10</v>
      </c>
      <c r="D42" s="2">
        <v>12</v>
      </c>
      <c r="E42" s="7">
        <v>7400367</v>
      </c>
      <c r="F42" s="7" t="s">
        <v>114</v>
      </c>
      <c r="G42" s="7" t="str">
        <f>_xlfn.CONCAT(VLOOKUP(Assignment_List!C42,Slot_Legend!$A$2:$C$25,2,FALSE)," / ", VLOOKUP(Assignment_List!C42,Slot_Legend!$A$2:$C$25,3,FALSE))</f>
        <v>Sat / 11a-3p</v>
      </c>
      <c r="H42" s="7" t="str">
        <f>_xlfn.CONCAT(VLOOKUP(Assignment_List!D42,Slot_Legend!$A$2:$C$25,2,FALSE)," / ", VLOOKUP(Assignment_List!D42,Slot_Legend!$A$2:$C$25,3,FALSE))</f>
        <v>Sat / 7p-11p</v>
      </c>
      <c r="I42" s="7" t="s">
        <v>228</v>
      </c>
    </row>
    <row r="43" spans="1:9" x14ac:dyDescent="0.3">
      <c r="A43" s="2">
        <v>1</v>
      </c>
      <c r="B43" s="2" t="s">
        <v>4</v>
      </c>
      <c r="C43" s="2">
        <v>10</v>
      </c>
      <c r="D43" s="2">
        <v>12</v>
      </c>
      <c r="E43" s="7">
        <v>7104560</v>
      </c>
      <c r="F43" s="7" t="s">
        <v>116</v>
      </c>
      <c r="G43" s="7" t="str">
        <f>_xlfn.CONCAT(VLOOKUP(Assignment_List!C43,Slot_Legend!$A$2:$C$25,2,FALSE)," / ", VLOOKUP(Assignment_List!C43,Slot_Legend!$A$2:$C$25,3,FALSE))</f>
        <v>Sat / 11a-3p</v>
      </c>
      <c r="H43" s="7" t="str">
        <f>_xlfn.CONCAT(VLOOKUP(Assignment_List!D43,Slot_Legend!$A$2:$C$25,2,FALSE)," / ", VLOOKUP(Assignment_List!D43,Slot_Legend!$A$2:$C$25,3,FALSE))</f>
        <v>Sat / 7p-11p</v>
      </c>
      <c r="I43" s="7" t="s">
        <v>117</v>
      </c>
    </row>
    <row r="44" spans="1:9" x14ac:dyDescent="0.3">
      <c r="A44" s="2">
        <v>1</v>
      </c>
      <c r="B44" s="2" t="s">
        <v>4</v>
      </c>
      <c r="C44" s="2">
        <v>10</v>
      </c>
      <c r="D44" s="2">
        <v>12</v>
      </c>
      <c r="E44" s="7">
        <v>7403267</v>
      </c>
      <c r="F44" s="7" t="s">
        <v>115</v>
      </c>
      <c r="G44" s="7" t="str">
        <f>_xlfn.CONCAT(VLOOKUP(Assignment_List!C44,Slot_Legend!$A$2:$C$25,2,FALSE)," / ", VLOOKUP(Assignment_List!C44,Slot_Legend!$A$2:$C$25,3,FALSE))</f>
        <v>Sat / 11a-3p</v>
      </c>
      <c r="H44" s="7" t="str">
        <f>_xlfn.CONCAT(VLOOKUP(Assignment_List!D44,Slot_Legend!$A$2:$C$25,2,FALSE)," / ", VLOOKUP(Assignment_List!D44,Slot_Legend!$A$2:$C$25,3,FALSE))</f>
        <v>Sat / 7p-11p</v>
      </c>
      <c r="I44" s="7" t="s">
        <v>118</v>
      </c>
    </row>
    <row r="45" spans="1:9" x14ac:dyDescent="0.3">
      <c r="A45" s="2">
        <v>1</v>
      </c>
      <c r="B45" s="2" t="s">
        <v>4</v>
      </c>
      <c r="C45" s="2">
        <v>10</v>
      </c>
      <c r="D45" s="2">
        <v>12</v>
      </c>
      <c r="E45" s="7">
        <v>7104857</v>
      </c>
      <c r="F45" s="7" t="s">
        <v>83</v>
      </c>
      <c r="G45" s="7" t="str">
        <f>_xlfn.CONCAT(VLOOKUP(Assignment_List!C45,Slot_Legend!$A$2:$C$25,2,FALSE)," / ", VLOOKUP(Assignment_List!C45,Slot_Legend!$A$2:$C$25,3,FALSE))</f>
        <v>Sat / 11a-3p</v>
      </c>
      <c r="H45" s="7" t="str">
        <f>_xlfn.CONCAT(VLOOKUP(Assignment_List!D45,Slot_Legend!$A$2:$C$25,2,FALSE)," / ", VLOOKUP(Assignment_List!D45,Slot_Legend!$A$2:$C$25,3,FALSE))</f>
        <v>Sat / 7p-11p</v>
      </c>
      <c r="I45" s="7" t="s">
        <v>209</v>
      </c>
    </row>
    <row r="46" spans="1:9" x14ac:dyDescent="0.3">
      <c r="A46" s="2">
        <v>1</v>
      </c>
      <c r="B46" s="2" t="s">
        <v>4</v>
      </c>
      <c r="C46" s="2">
        <v>16</v>
      </c>
      <c r="D46" s="2">
        <v>18</v>
      </c>
      <c r="E46" s="2">
        <v>7402632</v>
      </c>
      <c r="F46" s="7" t="s">
        <v>73</v>
      </c>
      <c r="G46" s="7" t="str">
        <f>_xlfn.CONCAT(VLOOKUP(Assignment_List!C46,Slot_Legend!$A$2:$C$25,2,FALSE)," / ", VLOOKUP(Assignment_List!C46,Slot_Legend!$A$2:$C$25,3,FALSE))</f>
        <v>Sun / 11a-3p</v>
      </c>
      <c r="H46" s="7" t="str">
        <f>_xlfn.CONCAT(VLOOKUP(Assignment_List!D46,Slot_Legend!$A$2:$C$25,2,FALSE)," / ", VLOOKUP(Assignment_List!D46,Slot_Legend!$A$2:$C$25,3,FALSE))</f>
        <v>Sun / 7p-11p</v>
      </c>
      <c r="I46" s="7" t="s">
        <v>222</v>
      </c>
    </row>
    <row r="47" spans="1:9" x14ac:dyDescent="0.3">
      <c r="A47" s="2">
        <v>1</v>
      </c>
      <c r="B47" s="2" t="s">
        <v>4</v>
      </c>
      <c r="C47" s="2">
        <v>16</v>
      </c>
      <c r="D47" s="2">
        <v>18</v>
      </c>
      <c r="E47" s="2">
        <v>7402632</v>
      </c>
      <c r="F47" s="2" t="s">
        <v>3</v>
      </c>
      <c r="G47" s="2" t="str">
        <f>_xlfn.CONCAT(VLOOKUP(Assignment_List!C47,Slot_Legend!$A$2:$C$25,2,FALSE)," / ", VLOOKUP(Assignment_List!C47,Slot_Legend!$A$2:$C$25,3,FALSE))</f>
        <v>Sun / 11a-3p</v>
      </c>
      <c r="H47" s="2" t="str">
        <f>_xlfn.CONCAT(VLOOKUP(Assignment_List!D47,Slot_Legend!$A$2:$C$25,2,FALSE)," / ", VLOOKUP(Assignment_List!D47,Slot_Legend!$A$2:$C$25,3,FALSE))</f>
        <v>Sun / 7p-11p</v>
      </c>
      <c r="I47" s="2" t="s">
        <v>143</v>
      </c>
    </row>
    <row r="48" spans="1:9" x14ac:dyDescent="0.3">
      <c r="A48" s="2">
        <v>1</v>
      </c>
      <c r="B48" s="2" t="s">
        <v>4</v>
      </c>
      <c r="C48" s="2">
        <v>16</v>
      </c>
      <c r="D48" s="2">
        <v>18</v>
      </c>
      <c r="E48" s="7">
        <v>7096844</v>
      </c>
      <c r="F48" s="7" t="s">
        <v>79</v>
      </c>
      <c r="G48" s="2" t="str">
        <f>_xlfn.CONCAT(VLOOKUP(Assignment_List!C48,Slot_Legend!$A$2:$C$25,2,FALSE)," / ", VLOOKUP(Assignment_List!C48,Slot_Legend!$A$2:$C$25,3,FALSE))</f>
        <v>Sun / 11a-3p</v>
      </c>
      <c r="H48" s="2" t="str">
        <f>_xlfn.CONCAT(VLOOKUP(Assignment_List!D48,Slot_Legend!$A$2:$C$25,2,FALSE)," / ", VLOOKUP(Assignment_List!D48,Slot_Legend!$A$2:$C$25,3,FALSE))</f>
        <v>Sun / 7p-11p</v>
      </c>
      <c r="I48" s="2" t="s">
        <v>179</v>
      </c>
    </row>
    <row r="49" spans="1:9" x14ac:dyDescent="0.3">
      <c r="A49" s="2">
        <v>1</v>
      </c>
      <c r="B49" s="2" t="s">
        <v>4</v>
      </c>
      <c r="C49" s="2">
        <v>16</v>
      </c>
      <c r="D49" s="2">
        <v>18</v>
      </c>
      <c r="E49" s="2">
        <v>7400336</v>
      </c>
      <c r="F49" s="2" t="s">
        <v>25</v>
      </c>
      <c r="G49" s="2" t="str">
        <f>_xlfn.CONCAT(VLOOKUP(Assignment_List!C49,Slot_Legend!$A$2:$C$25,2,FALSE)," / ", VLOOKUP(Assignment_List!C49,Slot_Legend!$A$2:$C$25,3,FALSE))</f>
        <v>Sun / 11a-3p</v>
      </c>
      <c r="H49" s="2" t="str">
        <f>_xlfn.CONCAT(VLOOKUP(Assignment_List!D49,Slot_Legend!$A$2:$C$25,2,FALSE)," / ", VLOOKUP(Assignment_List!D49,Slot_Legend!$A$2:$C$25,3,FALSE))</f>
        <v>Sun / 7p-11p</v>
      </c>
      <c r="I49" s="2" t="s">
        <v>144</v>
      </c>
    </row>
    <row r="50" spans="1:9" x14ac:dyDescent="0.3">
      <c r="A50" s="2">
        <v>1</v>
      </c>
      <c r="B50" s="2" t="s">
        <v>4</v>
      </c>
      <c r="C50" s="2">
        <v>16</v>
      </c>
      <c r="D50" s="2">
        <v>18</v>
      </c>
      <c r="E50" s="7">
        <v>7104444</v>
      </c>
      <c r="F50" s="7" t="s">
        <v>123</v>
      </c>
      <c r="G50" s="2" t="str">
        <f>_xlfn.CONCAT(VLOOKUP(Assignment_List!C50,Slot_Legend!$A$2:$C$25,2,FALSE)," / ", VLOOKUP(Assignment_List!C50,Slot_Legend!$A$2:$C$25,3,FALSE))</f>
        <v>Sun / 11a-3p</v>
      </c>
      <c r="H50" s="2" t="str">
        <f>_xlfn.CONCAT(VLOOKUP(Assignment_List!D50,Slot_Legend!$A$2:$C$25,2,FALSE)," / ", VLOOKUP(Assignment_List!D50,Slot_Legend!$A$2:$C$25,3,FALSE))</f>
        <v>Sun / 7p-11p</v>
      </c>
      <c r="I50" s="7" t="s">
        <v>145</v>
      </c>
    </row>
    <row r="51" spans="1:9" x14ac:dyDescent="0.3">
      <c r="A51" s="2">
        <v>1</v>
      </c>
      <c r="B51" s="2" t="s">
        <v>4</v>
      </c>
      <c r="C51" s="2">
        <v>16</v>
      </c>
      <c r="D51" s="2">
        <v>18</v>
      </c>
      <c r="E51" s="7">
        <v>7401166</v>
      </c>
      <c r="F51" s="7" t="s">
        <v>124</v>
      </c>
      <c r="G51" s="2" t="str">
        <f>_xlfn.CONCAT(VLOOKUP(Assignment_List!C51,Slot_Legend!$A$2:$C$25,2,FALSE)," / ", VLOOKUP(Assignment_List!C51,Slot_Legend!$A$2:$C$25,3,FALSE))</f>
        <v>Sun / 11a-3p</v>
      </c>
      <c r="H51" s="2" t="str">
        <f>_xlfn.CONCAT(VLOOKUP(Assignment_List!D51,Slot_Legend!$A$2:$C$25,2,FALSE)," / ", VLOOKUP(Assignment_List!D51,Slot_Legend!$A$2:$C$25,3,FALSE))</f>
        <v>Sun / 7p-11p</v>
      </c>
      <c r="I51" s="7" t="s">
        <v>146</v>
      </c>
    </row>
    <row r="52" spans="1:9" x14ac:dyDescent="0.3">
      <c r="A52" s="2">
        <v>0</v>
      </c>
      <c r="B52" s="2" t="s">
        <v>4</v>
      </c>
      <c r="C52" s="2">
        <v>16</v>
      </c>
      <c r="D52" s="2">
        <v>18</v>
      </c>
      <c r="E52" s="7">
        <v>7096593</v>
      </c>
      <c r="F52" s="7" t="s">
        <v>73</v>
      </c>
      <c r="G52" s="2" t="str">
        <f>_xlfn.CONCAT(VLOOKUP(Assignment_List!C52,Slot_Legend!$A$2:$C$25,2,FALSE)," / ", VLOOKUP(Assignment_List!C52,Slot_Legend!$A$2:$C$25,3,FALSE))</f>
        <v>Sun / 11a-3p</v>
      </c>
      <c r="H52" s="2" t="str">
        <f>_xlfn.CONCAT(VLOOKUP(Assignment_List!D52,Slot_Legend!$A$2:$C$25,2,FALSE)," / ", VLOOKUP(Assignment_List!D52,Slot_Legend!$A$2:$C$25,3,FALSE))</f>
        <v>Sun / 7p-11p</v>
      </c>
      <c r="I52" s="7" t="s">
        <v>147</v>
      </c>
    </row>
    <row r="53" spans="1:9" x14ac:dyDescent="0.3">
      <c r="A53" s="2">
        <v>1</v>
      </c>
      <c r="B53" s="2" t="s">
        <v>4</v>
      </c>
      <c r="C53" s="2">
        <v>16</v>
      </c>
      <c r="D53" s="2">
        <v>18</v>
      </c>
      <c r="E53" s="7">
        <v>7095864</v>
      </c>
      <c r="F53" s="7" t="s">
        <v>74</v>
      </c>
      <c r="G53" s="2" t="str">
        <f>_xlfn.CONCAT(VLOOKUP(Assignment_List!C53,Slot_Legend!$A$2:$C$25,2,FALSE)," / ", VLOOKUP(Assignment_List!C53,Slot_Legend!$A$2:$C$25,3,FALSE))</f>
        <v>Sun / 11a-3p</v>
      </c>
      <c r="H53" s="2" t="str">
        <f>_xlfn.CONCAT(VLOOKUP(Assignment_List!D53,Slot_Legend!$A$2:$C$25,2,FALSE)," / ", VLOOKUP(Assignment_List!D53,Slot_Legend!$A$2:$C$25,3,FALSE))</f>
        <v>Sun / 7p-11p</v>
      </c>
      <c r="I53" s="7" t="s">
        <v>148</v>
      </c>
    </row>
    <row r="54" spans="1:9" x14ac:dyDescent="0.3">
      <c r="A54" s="2">
        <v>1</v>
      </c>
      <c r="B54" s="2" t="s">
        <v>4</v>
      </c>
      <c r="C54" s="2">
        <v>16</v>
      </c>
      <c r="D54" s="2">
        <v>18</v>
      </c>
      <c r="E54" s="7">
        <v>7097996</v>
      </c>
      <c r="F54" s="7" t="s">
        <v>75</v>
      </c>
      <c r="G54" s="2" t="str">
        <f>_xlfn.CONCAT(VLOOKUP(Assignment_List!C54,Slot_Legend!$A$2:$C$25,2,FALSE)," / ", VLOOKUP(Assignment_List!C54,Slot_Legend!$A$2:$C$25,3,FALSE))</f>
        <v>Sun / 11a-3p</v>
      </c>
      <c r="H54" s="2" t="str">
        <f>_xlfn.CONCAT(VLOOKUP(Assignment_List!D54,Slot_Legend!$A$2:$C$25,2,FALSE)," / ", VLOOKUP(Assignment_List!D54,Slot_Legend!$A$2:$C$25,3,FALSE))</f>
        <v>Sun / 7p-11p</v>
      </c>
      <c r="I54" s="7" t="s">
        <v>149</v>
      </c>
    </row>
    <row r="55" spans="1:9" x14ac:dyDescent="0.3">
      <c r="A55" s="2">
        <v>1</v>
      </c>
      <c r="B55" s="2" t="s">
        <v>4</v>
      </c>
      <c r="C55" s="2">
        <v>16</v>
      </c>
      <c r="D55" s="2">
        <v>18</v>
      </c>
      <c r="E55" s="7">
        <v>7093500</v>
      </c>
      <c r="F55" s="7" t="s">
        <v>76</v>
      </c>
      <c r="G55" s="7" t="str">
        <f>_xlfn.CONCAT(VLOOKUP(Assignment_List!C55,Slot_Legend!$A$2:$C$25,2,FALSE)," / ", VLOOKUP(Assignment_List!C55,Slot_Legend!$A$2:$C$25,3,FALSE))</f>
        <v>Sun / 11a-3p</v>
      </c>
      <c r="H55" s="7" t="str">
        <f>_xlfn.CONCAT(VLOOKUP(Assignment_List!D55,Slot_Legend!$A$2:$C$25,2,FALSE)," / ", VLOOKUP(Assignment_List!D55,Slot_Legend!$A$2:$C$25,3,FALSE))</f>
        <v>Sun / 7p-11p</v>
      </c>
      <c r="I55" s="7" t="s">
        <v>150</v>
      </c>
    </row>
    <row r="56" spans="1:9" x14ac:dyDescent="0.3">
      <c r="A56">
        <v>1</v>
      </c>
      <c r="B56" t="s">
        <v>4</v>
      </c>
      <c r="C56" s="2">
        <v>16</v>
      </c>
      <c r="D56" s="2">
        <v>18</v>
      </c>
      <c r="E56">
        <v>7073267</v>
      </c>
      <c r="F56" t="s">
        <v>80</v>
      </c>
      <c r="G56" s="7" t="str">
        <f>_xlfn.CONCAT(VLOOKUP(Assignment_List!C56,Slot_Legend!$A$2:$C$25,2,FALSE)," / ", VLOOKUP(Assignment_List!C56,Slot_Legend!$A$2:$C$25,3,FALSE))</f>
        <v>Sun / 11a-3p</v>
      </c>
      <c r="H56" s="7" t="str">
        <f>_xlfn.CONCAT(VLOOKUP(Assignment_List!D56,Slot_Legend!$A$2:$C$25,2,FALSE)," / ", VLOOKUP(Assignment_List!D56,Slot_Legend!$A$2:$C$25,3,FALSE))</f>
        <v>Sun / 7p-11p</v>
      </c>
      <c r="I56" s="7" t="s">
        <v>219</v>
      </c>
    </row>
    <row r="57" spans="1:9" x14ac:dyDescent="0.3">
      <c r="A57" s="2">
        <v>1</v>
      </c>
      <c r="B57" s="2" t="s">
        <v>4</v>
      </c>
      <c r="C57" s="2">
        <v>16</v>
      </c>
      <c r="D57" s="2">
        <v>18</v>
      </c>
      <c r="E57" s="7">
        <v>7400330</v>
      </c>
      <c r="F57" s="7" t="s">
        <v>82</v>
      </c>
      <c r="G57" s="7" t="str">
        <f>_xlfn.CONCAT(VLOOKUP(Assignment_List!C57,Slot_Legend!$A$2:$C$25,2,FALSE)," / ", VLOOKUP(Assignment_List!C57,Slot_Legend!$A$2:$C$25,3,FALSE))</f>
        <v>Sun / 11a-3p</v>
      </c>
      <c r="H57" s="7" t="str">
        <f>_xlfn.CONCAT(VLOOKUP(Assignment_List!D57,Slot_Legend!$A$2:$C$25,2,FALSE)," / ", VLOOKUP(Assignment_List!D57,Slot_Legend!$A$2:$C$25,3,FALSE))</f>
        <v>Sun / 7p-11p</v>
      </c>
      <c r="I57" s="7" t="s">
        <v>151</v>
      </c>
    </row>
    <row r="58" spans="1:9" x14ac:dyDescent="0.3">
      <c r="A58" s="2">
        <v>1</v>
      </c>
      <c r="B58" s="2" t="s">
        <v>4</v>
      </c>
      <c r="C58" s="2">
        <v>16</v>
      </c>
      <c r="D58" s="2">
        <v>18</v>
      </c>
      <c r="E58" s="7">
        <v>7096286</v>
      </c>
      <c r="F58" s="7" t="s">
        <v>77</v>
      </c>
      <c r="G58" s="7" t="str">
        <f>_xlfn.CONCAT(VLOOKUP(Assignment_List!C58,Slot_Legend!$A$2:$C$25,2,FALSE)," / ", VLOOKUP(Assignment_List!C58,Slot_Legend!$A$2:$C$25,3,FALSE))</f>
        <v>Sun / 11a-3p</v>
      </c>
      <c r="H58" s="7" t="str">
        <f>_xlfn.CONCAT(VLOOKUP(Assignment_List!D58,Slot_Legend!$A$2:$C$25,2,FALSE)," / ", VLOOKUP(Assignment_List!D58,Slot_Legend!$A$2:$C$25,3,FALSE))</f>
        <v>Sun / 7p-11p</v>
      </c>
      <c r="I58" s="7" t="s">
        <v>152</v>
      </c>
    </row>
    <row r="59" spans="1:9" x14ac:dyDescent="0.3">
      <c r="A59" s="2">
        <v>1</v>
      </c>
      <c r="B59" s="2" t="s">
        <v>4</v>
      </c>
      <c r="C59" s="2">
        <v>16</v>
      </c>
      <c r="D59" s="2">
        <v>18</v>
      </c>
      <c r="E59" s="7">
        <v>7401878</v>
      </c>
      <c r="F59" s="7" t="s">
        <v>81</v>
      </c>
      <c r="G59" s="7" t="str">
        <f>_xlfn.CONCAT(VLOOKUP(Assignment_List!C59,Slot_Legend!$A$2:$C$25,2,FALSE)," / ", VLOOKUP(Assignment_List!C59,Slot_Legend!$A$2:$C$25,3,FALSE))</f>
        <v>Sun / 11a-3p</v>
      </c>
      <c r="H59" s="7" t="str">
        <f>_xlfn.CONCAT(VLOOKUP(Assignment_List!D59,Slot_Legend!$A$2:$C$25,2,FALSE)," / ", VLOOKUP(Assignment_List!D59,Slot_Legend!$A$2:$C$25,3,FALSE))</f>
        <v>Sun / 7p-11p</v>
      </c>
      <c r="I59" s="7" t="s">
        <v>153</v>
      </c>
    </row>
    <row r="60" spans="1:9" x14ac:dyDescent="0.3">
      <c r="A60" s="2">
        <v>0</v>
      </c>
      <c r="B60" s="2" t="s">
        <v>4</v>
      </c>
      <c r="C60" s="2">
        <v>16</v>
      </c>
      <c r="D60" s="2">
        <v>18</v>
      </c>
      <c r="E60" s="7">
        <v>7095136</v>
      </c>
      <c r="F60" s="7" t="s">
        <v>84</v>
      </c>
      <c r="G60" s="7" t="str">
        <f>_xlfn.CONCAT(VLOOKUP(Assignment_List!C60,Slot_Legend!$A$2:$C$25,2,FALSE)," / ", VLOOKUP(Assignment_List!C60,Slot_Legend!$A$2:$C$25,3,FALSE))</f>
        <v>Sun / 11a-3p</v>
      </c>
      <c r="H60" s="7" t="str">
        <f>_xlfn.CONCAT(VLOOKUP(Assignment_List!D60,Slot_Legend!$A$2:$C$25,2,FALSE)," / ", VLOOKUP(Assignment_List!D60,Slot_Legend!$A$2:$C$25,3,FALSE))</f>
        <v>Sun / 7p-11p</v>
      </c>
      <c r="I60" s="7" t="s">
        <v>154</v>
      </c>
    </row>
    <row r="61" spans="1:9" x14ac:dyDescent="0.3">
      <c r="A61" s="2">
        <v>1</v>
      </c>
      <c r="B61" s="2" t="s">
        <v>4</v>
      </c>
      <c r="C61" s="2">
        <v>16</v>
      </c>
      <c r="D61" s="2">
        <v>18</v>
      </c>
      <c r="E61" s="7">
        <v>7051890</v>
      </c>
      <c r="F61" s="7" t="s">
        <v>105</v>
      </c>
      <c r="G61" s="7" t="str">
        <f>_xlfn.CONCAT(VLOOKUP(Assignment_List!C61,Slot_Legend!$A$2:$C$25,2,FALSE)," / ", VLOOKUP(Assignment_List!C61,Slot_Legend!$A$2:$C$25,3,FALSE))</f>
        <v>Sun / 11a-3p</v>
      </c>
      <c r="H61" s="7" t="str">
        <f>_xlfn.CONCAT(VLOOKUP(Assignment_List!D61,Slot_Legend!$A$2:$C$25,2,FALSE)," / ", VLOOKUP(Assignment_List!D61,Slot_Legend!$A$2:$C$25,3,FALSE))</f>
        <v>Sun / 7p-11p</v>
      </c>
      <c r="I61" s="7" t="s">
        <v>171</v>
      </c>
    </row>
    <row r="62" spans="1:9" ht="15.75" customHeight="1" x14ac:dyDescent="0.3">
      <c r="A62" s="2">
        <v>1</v>
      </c>
      <c r="B62" s="2" t="s">
        <v>4</v>
      </c>
      <c r="C62" s="2">
        <v>16</v>
      </c>
      <c r="D62" s="2">
        <v>18</v>
      </c>
      <c r="E62" s="7">
        <v>7077415</v>
      </c>
      <c r="F62" s="7" t="s">
        <v>125</v>
      </c>
      <c r="G62" s="7" t="str">
        <f>_xlfn.CONCAT(VLOOKUP(Assignment_List!C62,Slot_Legend!$A$2:$C$25,2,FALSE)," / ", VLOOKUP(Assignment_List!C62,Slot_Legend!$A$2:$C$25,3,FALSE))</f>
        <v>Sun / 11a-3p</v>
      </c>
      <c r="H62" s="7" t="str">
        <f>_xlfn.CONCAT(VLOOKUP(Assignment_List!D62,Slot_Legend!$A$2:$C$25,2,FALSE)," / ", VLOOKUP(Assignment_List!D62,Slot_Legend!$A$2:$C$25,3,FALSE))</f>
        <v>Sun / 7p-11p</v>
      </c>
      <c r="I62" s="7" t="s">
        <v>106</v>
      </c>
    </row>
    <row r="63" spans="1:9" x14ac:dyDescent="0.3">
      <c r="A63" s="2">
        <v>1</v>
      </c>
      <c r="B63" s="2" t="s">
        <v>4</v>
      </c>
      <c r="C63" s="2">
        <v>16</v>
      </c>
      <c r="D63" s="2">
        <v>18</v>
      </c>
      <c r="E63" s="7">
        <v>7090966</v>
      </c>
      <c r="F63" s="7" t="s">
        <v>107</v>
      </c>
      <c r="G63" s="7" t="str">
        <f>_xlfn.CONCAT(VLOOKUP(Assignment_List!C63,Slot_Legend!$A$2:$C$25,2,FALSE)," / ", VLOOKUP(Assignment_List!C63,Slot_Legend!$A$2:$C$25,3,FALSE))</f>
        <v>Sun / 11a-3p</v>
      </c>
      <c r="H63" s="7" t="str">
        <f>_xlfn.CONCAT(VLOOKUP(Assignment_List!D63,Slot_Legend!$A$2:$C$25,2,FALSE)," / ", VLOOKUP(Assignment_List!D63,Slot_Legend!$A$2:$C$25,3,FALSE))</f>
        <v>Sun / 7p-11p</v>
      </c>
      <c r="I63" s="7" t="s">
        <v>108</v>
      </c>
    </row>
    <row r="64" spans="1:9" x14ac:dyDescent="0.3">
      <c r="A64" s="2">
        <v>1</v>
      </c>
      <c r="B64" s="2" t="s">
        <v>4</v>
      </c>
      <c r="C64" s="2">
        <v>16</v>
      </c>
      <c r="D64" s="2">
        <v>18</v>
      </c>
      <c r="E64" s="8">
        <v>7403058</v>
      </c>
      <c r="F64" s="7" t="s">
        <v>72</v>
      </c>
      <c r="G64" s="7" t="str">
        <f>_xlfn.CONCAT(VLOOKUP(Assignment_List!C64,Slot_Legend!$A$2:$C$25,2,FALSE)," / ", VLOOKUP(Assignment_List!C64,Slot_Legend!$A$2:$C$25,3,FALSE))</f>
        <v>Sun / 11a-3p</v>
      </c>
      <c r="H64" s="7" t="str">
        <f>_xlfn.CONCAT(VLOOKUP(Assignment_List!D64,Slot_Legend!$A$2:$C$25,2,FALSE)," / ", VLOOKUP(Assignment_List!D64,Slot_Legend!$A$2:$C$25,3,FALSE))</f>
        <v>Sun / 7p-11p</v>
      </c>
      <c r="I64" s="7" t="s">
        <v>109</v>
      </c>
    </row>
    <row r="65" spans="1:9" x14ac:dyDescent="0.3">
      <c r="A65" s="2">
        <v>1</v>
      </c>
      <c r="B65" s="2" t="s">
        <v>4</v>
      </c>
      <c r="C65" s="2">
        <v>16</v>
      </c>
      <c r="D65" s="2">
        <v>18</v>
      </c>
      <c r="E65" s="7">
        <v>7077878</v>
      </c>
      <c r="F65" s="7" t="s">
        <v>110</v>
      </c>
      <c r="G65" s="7" t="str">
        <f>_xlfn.CONCAT(VLOOKUP(Assignment_List!C65,Slot_Legend!$A$2:$C$25,2,FALSE)," / ", VLOOKUP(Assignment_List!C65,Slot_Legend!$A$2:$C$25,3,FALSE))</f>
        <v>Sun / 11a-3p</v>
      </c>
      <c r="H65" s="7" t="str">
        <f>_xlfn.CONCAT(VLOOKUP(Assignment_List!D65,Slot_Legend!$A$2:$C$25,2,FALSE)," / ", VLOOKUP(Assignment_List!D65,Slot_Legend!$A$2:$C$25,3,FALSE))</f>
        <v>Sun / 7p-11p</v>
      </c>
      <c r="I65" s="7" t="s">
        <v>111</v>
      </c>
    </row>
    <row r="66" spans="1:9" x14ac:dyDescent="0.3">
      <c r="A66" s="2">
        <v>1</v>
      </c>
      <c r="B66" s="2" t="s">
        <v>4</v>
      </c>
      <c r="C66" s="2">
        <v>16</v>
      </c>
      <c r="D66" s="2">
        <v>18</v>
      </c>
      <c r="E66" s="7">
        <v>7099948</v>
      </c>
      <c r="F66" s="7" t="s">
        <v>112</v>
      </c>
      <c r="G66" s="7" t="str">
        <f>_xlfn.CONCAT(VLOOKUP(Assignment_List!C66,Slot_Legend!$A$2:$C$25,2,FALSE)," / ", VLOOKUP(Assignment_List!C66,Slot_Legend!$A$2:$C$25,3,FALSE))</f>
        <v>Sun / 11a-3p</v>
      </c>
      <c r="H66" s="7" t="str">
        <f>_xlfn.CONCAT(VLOOKUP(Assignment_List!D66,Slot_Legend!$A$2:$C$25,2,FALSE)," / ", VLOOKUP(Assignment_List!D66,Slot_Legend!$A$2:$C$25,3,FALSE))</f>
        <v>Sun / 7p-11p</v>
      </c>
      <c r="I66" s="7" t="s">
        <v>155</v>
      </c>
    </row>
    <row r="67" spans="1:9" x14ac:dyDescent="0.3">
      <c r="A67" s="2">
        <v>1</v>
      </c>
      <c r="B67" s="2" t="s">
        <v>4</v>
      </c>
      <c r="C67" s="2">
        <v>16</v>
      </c>
      <c r="D67" s="2">
        <v>16</v>
      </c>
      <c r="E67" s="7">
        <v>7400367</v>
      </c>
      <c r="F67" s="7" t="s">
        <v>104</v>
      </c>
      <c r="G67" s="7" t="str">
        <f>_xlfn.CONCAT(VLOOKUP(Assignment_List!C67,Slot_Legend!$A$2:$C$25,2,FALSE)," / ", VLOOKUP(Assignment_List!C67,Slot_Legend!$A$2:$C$25,3,FALSE))</f>
        <v>Sun / 11a-3p</v>
      </c>
      <c r="H67" s="7" t="str">
        <f>_xlfn.CONCAT(VLOOKUP(Assignment_List!D67,Slot_Legend!$A$2:$C$25,2,FALSE)," / ", VLOOKUP(Assignment_List!D67,Slot_Legend!$A$2:$C$25,3,FALSE))</f>
        <v>Sun / 11a-3p</v>
      </c>
      <c r="I67" s="7"/>
    </row>
    <row r="68" spans="1:9" x14ac:dyDescent="0.3">
      <c r="A68" s="2">
        <v>1</v>
      </c>
      <c r="B68" s="2" t="s">
        <v>4</v>
      </c>
      <c r="C68" s="2">
        <v>17</v>
      </c>
      <c r="D68" s="2">
        <v>18</v>
      </c>
      <c r="E68" s="7">
        <v>7400367</v>
      </c>
      <c r="F68" s="7" t="s">
        <v>114</v>
      </c>
      <c r="G68" s="7" t="str">
        <f>_xlfn.CONCAT(VLOOKUP(Assignment_List!C68,Slot_Legend!$A$2:$C$25,2,FALSE)," / ", VLOOKUP(Assignment_List!C68,Slot_Legend!$A$2:$C$25,3,FALSE))</f>
        <v>Sun / 3p-7p</v>
      </c>
      <c r="H68" s="7" t="str">
        <f>_xlfn.CONCAT(VLOOKUP(Assignment_List!D68,Slot_Legend!$A$2:$C$25,2,FALSE)," / ", VLOOKUP(Assignment_List!D68,Slot_Legend!$A$2:$C$25,3,FALSE))</f>
        <v>Sun / 7p-11p</v>
      </c>
      <c r="I68" s="7" t="s">
        <v>229</v>
      </c>
    </row>
    <row r="69" spans="1:9" x14ac:dyDescent="0.3">
      <c r="A69" s="2">
        <v>1</v>
      </c>
      <c r="B69" s="2" t="s">
        <v>4</v>
      </c>
      <c r="C69" s="2">
        <v>16</v>
      </c>
      <c r="D69" s="2">
        <v>18</v>
      </c>
      <c r="E69" s="7">
        <v>7104560</v>
      </c>
      <c r="F69" s="7" t="s">
        <v>116</v>
      </c>
      <c r="G69" s="7" t="str">
        <f>_xlfn.CONCAT(VLOOKUP(Assignment_List!C69,Slot_Legend!$A$2:$C$25,2,FALSE)," / ", VLOOKUP(Assignment_List!C69,Slot_Legend!$A$2:$C$25,3,FALSE))</f>
        <v>Sun / 11a-3p</v>
      </c>
      <c r="H69" s="7" t="str">
        <f>_xlfn.CONCAT(VLOOKUP(Assignment_List!D69,Slot_Legend!$A$2:$C$25,2,FALSE)," / ", VLOOKUP(Assignment_List!D69,Slot_Legend!$A$2:$C$25,3,FALSE))</f>
        <v>Sun / 7p-11p</v>
      </c>
      <c r="I69" s="7" t="s">
        <v>156</v>
      </c>
    </row>
    <row r="70" spans="1:9" x14ac:dyDescent="0.3">
      <c r="A70" s="2">
        <v>1</v>
      </c>
      <c r="B70" s="2" t="s">
        <v>4</v>
      </c>
      <c r="C70" s="2">
        <v>16</v>
      </c>
      <c r="D70" s="2">
        <v>18</v>
      </c>
      <c r="E70" s="7">
        <v>7403267</v>
      </c>
      <c r="F70" s="7" t="s">
        <v>115</v>
      </c>
      <c r="G70" s="7" t="str">
        <f>_xlfn.CONCAT(VLOOKUP(Assignment_List!C70,Slot_Legend!$A$2:$C$25,2,FALSE)," / ", VLOOKUP(Assignment_List!C70,Slot_Legend!$A$2:$C$25,3,FALSE))</f>
        <v>Sun / 11a-3p</v>
      </c>
      <c r="H70" s="7" t="str">
        <f>_xlfn.CONCAT(VLOOKUP(Assignment_List!D70,Slot_Legend!$A$2:$C$25,2,FALSE)," / ", VLOOKUP(Assignment_List!D70,Slot_Legend!$A$2:$C$25,3,FALSE))</f>
        <v>Sun / 7p-11p</v>
      </c>
      <c r="I70" s="7" t="s">
        <v>157</v>
      </c>
    </row>
    <row r="71" spans="1:9" x14ac:dyDescent="0.3">
      <c r="A71">
        <v>1</v>
      </c>
      <c r="B71" t="s">
        <v>4</v>
      </c>
      <c r="C71" s="2">
        <v>16</v>
      </c>
      <c r="D71" s="2">
        <v>18</v>
      </c>
      <c r="E71">
        <v>7092980</v>
      </c>
      <c r="F71" t="s">
        <v>48</v>
      </c>
      <c r="G71" s="7" t="str">
        <f>_xlfn.CONCAT(VLOOKUP(Assignment_List!C71,Slot_Legend!$A$2:$C$25,2,FALSE)," / ", VLOOKUP(Assignment_List!C71,Slot_Legend!$A$2:$C$25,3,FALSE))</f>
        <v>Sun / 11a-3p</v>
      </c>
      <c r="H71" s="7" t="str">
        <f>_xlfn.CONCAT(VLOOKUP(Assignment_List!D71,Slot_Legend!$A$2:$C$25,2,FALSE)," / ", VLOOKUP(Assignment_List!D71,Slot_Legend!$A$2:$C$25,3,FALSE))</f>
        <v>Sun / 7p-11p</v>
      </c>
      <c r="I71" s="7" t="s">
        <v>220</v>
      </c>
    </row>
    <row r="72" spans="1:9" x14ac:dyDescent="0.3">
      <c r="A72" s="2">
        <v>1</v>
      </c>
      <c r="B72" s="2" t="s">
        <v>4</v>
      </c>
      <c r="C72" s="2">
        <v>16</v>
      </c>
      <c r="D72" s="2">
        <v>18</v>
      </c>
      <c r="E72" s="7">
        <v>7104857</v>
      </c>
      <c r="F72" s="7" t="s">
        <v>83</v>
      </c>
      <c r="G72" s="7" t="str">
        <f>_xlfn.CONCAT(VLOOKUP(Assignment_List!C72,Slot_Legend!$A$2:$C$25,2,FALSE)," / ", VLOOKUP(Assignment_List!C72,Slot_Legend!$A$2:$C$25,3,FALSE))</f>
        <v>Sun / 11a-3p</v>
      </c>
      <c r="H72" s="7" t="str">
        <f>_xlfn.CONCAT(VLOOKUP(Assignment_List!D72,Slot_Legend!$A$2:$C$25,2,FALSE)," / ", VLOOKUP(Assignment_List!D72,Slot_Legend!$A$2:$C$25,3,FALSE))</f>
        <v>Sun / 7p-11p</v>
      </c>
      <c r="I72" s="7" t="s">
        <v>210</v>
      </c>
    </row>
    <row r="73" spans="1:9" x14ac:dyDescent="0.3">
      <c r="A73" s="2">
        <v>1</v>
      </c>
      <c r="B73" s="2" t="s">
        <v>4</v>
      </c>
      <c r="C73" s="2">
        <v>7</v>
      </c>
      <c r="D73" s="2">
        <v>9</v>
      </c>
      <c r="E73" s="7">
        <v>7096593</v>
      </c>
      <c r="F73" s="7" t="s">
        <v>72</v>
      </c>
      <c r="G73" s="7" t="str">
        <f>_xlfn.CONCAT(VLOOKUP(Assignment_List!C73,Slot_Legend!$A$2:$C$25,2,FALSE)," / ", VLOOKUP(Assignment_List!C73,Slot_Legend!$A$2:$C$25,3,FALSE))</f>
        <v>Sat / 11p(Fri)-3a(Sat)</v>
      </c>
      <c r="H73" s="7" t="str">
        <f>_xlfn.CONCAT(VLOOKUP(Assignment_List!D73,Slot_Legend!$A$2:$C$25,2,FALSE)," / ", VLOOKUP(Assignment_List!D73,Slot_Legend!$A$2:$C$25,3,FALSE))</f>
        <v>Sat / 7a-11a</v>
      </c>
      <c r="I73" s="7" t="s">
        <v>95</v>
      </c>
    </row>
    <row r="74" spans="1:9" x14ac:dyDescent="0.3">
      <c r="A74" s="2">
        <v>1</v>
      </c>
      <c r="B74" s="2" t="s">
        <v>4</v>
      </c>
      <c r="C74" s="2">
        <v>7</v>
      </c>
      <c r="D74" s="2">
        <v>9</v>
      </c>
      <c r="E74" s="2">
        <v>7403368</v>
      </c>
      <c r="F74" s="2" t="s">
        <v>25</v>
      </c>
      <c r="G74" s="2" t="str">
        <f>_xlfn.CONCAT(VLOOKUP(Assignment_List!C74,Slot_Legend!$A$2:$C$25,2,FALSE)," / ", VLOOKUP(Assignment_List!C74,Slot_Legend!$A$2:$C$25,3,FALSE))</f>
        <v>Sat / 11p(Fri)-3a(Sat)</v>
      </c>
      <c r="H74" s="2" t="str">
        <f>_xlfn.CONCAT(VLOOKUP(Assignment_List!D74,Slot_Legend!$A$2:$C$25,2,FALSE)," / ", VLOOKUP(Assignment_List!D74,Slot_Legend!$A$2:$C$25,3,FALSE))</f>
        <v>Sat / 7a-11a</v>
      </c>
      <c r="I74" s="7" t="s">
        <v>158</v>
      </c>
    </row>
    <row r="75" spans="1:9" x14ac:dyDescent="0.3">
      <c r="A75" s="2">
        <v>1</v>
      </c>
      <c r="B75" s="2" t="s">
        <v>4</v>
      </c>
      <c r="C75" s="2">
        <v>7</v>
      </c>
      <c r="D75" s="2">
        <v>9</v>
      </c>
      <c r="E75" s="2">
        <v>7403455</v>
      </c>
      <c r="F75" s="7" t="s">
        <v>73</v>
      </c>
      <c r="G75" s="2" t="str">
        <f>_xlfn.CONCAT(VLOOKUP(Assignment_List!C75,Slot_Legend!$A$2:$C$25,2,FALSE)," / ", VLOOKUP(Assignment_List!C75,Slot_Legend!$A$2:$C$25,3,FALSE))</f>
        <v>Sat / 11p(Fri)-3a(Sat)</v>
      </c>
      <c r="H75" s="2" t="str">
        <f>_xlfn.CONCAT(VLOOKUP(Assignment_List!D75,Slot_Legend!$A$2:$C$25,2,FALSE)," / ", VLOOKUP(Assignment_List!D75,Slot_Legend!$A$2:$C$25,3,FALSE))</f>
        <v>Sat / 7a-11a</v>
      </c>
      <c r="I75" s="7" t="s">
        <v>159</v>
      </c>
    </row>
    <row r="76" spans="1:9" x14ac:dyDescent="0.3">
      <c r="A76" s="2">
        <v>1</v>
      </c>
      <c r="B76" s="2" t="s">
        <v>4</v>
      </c>
      <c r="C76" s="2">
        <v>7</v>
      </c>
      <c r="D76" s="2">
        <v>9</v>
      </c>
      <c r="E76" s="7">
        <v>7104178</v>
      </c>
      <c r="F76" s="7" t="s">
        <v>124</v>
      </c>
      <c r="G76" s="2" t="str">
        <f>_xlfn.CONCAT(VLOOKUP(Assignment_List!C76,Slot_Legend!$A$2:$C$25,2,FALSE)," / ", VLOOKUP(Assignment_List!C76,Slot_Legend!$A$2:$C$25,3,FALSE))</f>
        <v>Sat / 11p(Fri)-3a(Sat)</v>
      </c>
      <c r="H76" s="2" t="str">
        <f>_xlfn.CONCAT(VLOOKUP(Assignment_List!D76,Slot_Legend!$A$2:$C$25,2,FALSE)," / ", VLOOKUP(Assignment_List!D76,Slot_Legend!$A$2:$C$25,3,FALSE))</f>
        <v>Sat / 7a-11a</v>
      </c>
      <c r="I76" s="7" t="s">
        <v>160</v>
      </c>
    </row>
    <row r="77" spans="1:9" x14ac:dyDescent="0.3">
      <c r="A77" s="2">
        <v>0</v>
      </c>
      <c r="B77" s="2" t="s">
        <v>4</v>
      </c>
      <c r="C77" s="2">
        <v>7</v>
      </c>
      <c r="D77" s="2">
        <v>9</v>
      </c>
      <c r="E77" s="7">
        <v>7096844</v>
      </c>
      <c r="F77" s="7" t="s">
        <v>124</v>
      </c>
      <c r="G77" s="2" t="str">
        <f>_xlfn.CONCAT(VLOOKUP(Assignment_List!C77,Slot_Legend!$A$2:$C$25,2,FALSE)," / ", VLOOKUP(Assignment_List!C77,Slot_Legend!$A$2:$C$25,3,FALSE))</f>
        <v>Sat / 11p(Fri)-3a(Sat)</v>
      </c>
      <c r="H77" s="2" t="str">
        <f>_xlfn.CONCAT(VLOOKUP(Assignment_List!D77,Slot_Legend!$A$2:$C$25,2,FALSE)," / ", VLOOKUP(Assignment_List!D77,Slot_Legend!$A$2:$C$25,3,FALSE))</f>
        <v>Sat / 7a-11a</v>
      </c>
      <c r="I77" s="7" t="s">
        <v>161</v>
      </c>
    </row>
    <row r="78" spans="1:9" x14ac:dyDescent="0.3">
      <c r="A78" s="2">
        <v>1</v>
      </c>
      <c r="B78" s="2" t="s">
        <v>4</v>
      </c>
      <c r="C78" s="2">
        <v>7</v>
      </c>
      <c r="D78" s="2">
        <v>9</v>
      </c>
      <c r="E78" s="7">
        <v>7401165</v>
      </c>
      <c r="F78" t="s">
        <v>79</v>
      </c>
      <c r="G78" s="2" t="str">
        <f>_xlfn.CONCAT(VLOOKUP(Assignment_List!C78,Slot_Legend!$A$2:$C$25,2,FALSE)," / ", VLOOKUP(Assignment_List!C78,Slot_Legend!$A$2:$C$25,3,FALSE))</f>
        <v>Sat / 11p(Fri)-3a(Sat)</v>
      </c>
      <c r="H78" s="2" t="str">
        <f>_xlfn.CONCAT(VLOOKUP(Assignment_List!D78,Slot_Legend!$A$2:$C$25,2,FALSE)," / ", VLOOKUP(Assignment_List!D78,Slot_Legend!$A$2:$C$25,3,FALSE))</f>
        <v>Sat / 7a-11a</v>
      </c>
      <c r="I78" s="7" t="s">
        <v>162</v>
      </c>
    </row>
    <row r="79" spans="1:9" x14ac:dyDescent="0.3">
      <c r="A79" s="2">
        <v>1</v>
      </c>
      <c r="B79" s="2" t="s">
        <v>4</v>
      </c>
      <c r="C79" s="2">
        <v>7</v>
      </c>
      <c r="D79" s="2">
        <v>9</v>
      </c>
      <c r="E79" s="7">
        <v>7401949</v>
      </c>
      <c r="F79" s="7" t="s">
        <v>74</v>
      </c>
      <c r="G79" s="2" t="str">
        <f>_xlfn.CONCAT(VLOOKUP(Assignment_List!C79,Slot_Legend!$A$2:$C$25,2,FALSE)," / ", VLOOKUP(Assignment_List!C79,Slot_Legend!$A$2:$C$25,3,FALSE))</f>
        <v>Sat / 11p(Fri)-3a(Sat)</v>
      </c>
      <c r="H79" s="2" t="str">
        <f>_xlfn.CONCAT(VLOOKUP(Assignment_List!D79,Slot_Legend!$A$2:$C$25,2,FALSE)," / ", VLOOKUP(Assignment_List!D79,Slot_Legend!$A$2:$C$25,3,FALSE))</f>
        <v>Sat / 7a-11a</v>
      </c>
      <c r="I79" s="7" t="s">
        <v>163</v>
      </c>
    </row>
    <row r="80" spans="1:9" x14ac:dyDescent="0.3">
      <c r="A80" s="2">
        <v>1</v>
      </c>
      <c r="B80" s="2" t="s">
        <v>4</v>
      </c>
      <c r="C80" s="2">
        <v>7</v>
      </c>
      <c r="D80" s="2">
        <v>9</v>
      </c>
      <c r="E80" s="7">
        <v>7401950</v>
      </c>
      <c r="F80" s="7" t="s">
        <v>75</v>
      </c>
      <c r="G80" s="2" t="str">
        <f>_xlfn.CONCAT(VLOOKUP(Assignment_List!C80,Slot_Legend!$A$2:$C$25,2,FALSE)," / ", VLOOKUP(Assignment_List!C80,Slot_Legend!$A$2:$C$25,3,FALSE))</f>
        <v>Sat / 11p(Fri)-3a(Sat)</v>
      </c>
      <c r="H80" s="2" t="str">
        <f>_xlfn.CONCAT(VLOOKUP(Assignment_List!D80,Slot_Legend!$A$2:$C$25,2,FALSE)," / ", VLOOKUP(Assignment_List!D80,Slot_Legend!$A$2:$C$25,3,FALSE))</f>
        <v>Sat / 7a-11a</v>
      </c>
      <c r="I80" s="7" t="s">
        <v>164</v>
      </c>
    </row>
    <row r="81" spans="1:9" x14ac:dyDescent="0.3">
      <c r="A81">
        <v>1</v>
      </c>
      <c r="B81" t="s">
        <v>4</v>
      </c>
      <c r="C81" s="2">
        <v>7</v>
      </c>
      <c r="D81" s="2">
        <v>9</v>
      </c>
      <c r="E81" s="8">
        <v>7027011</v>
      </c>
      <c r="F81" t="s">
        <v>76</v>
      </c>
      <c r="G81" s="2" t="str">
        <f>_xlfn.CONCAT(VLOOKUP(Assignment_List!C81,Slot_Legend!$A$2:$C$25,2,FALSE)," / ", VLOOKUP(Assignment_List!C81,Slot_Legend!$A$2:$C$25,3,FALSE))</f>
        <v>Sat / 11p(Fri)-3a(Sat)</v>
      </c>
      <c r="H81" s="2" t="str">
        <f>_xlfn.CONCAT(VLOOKUP(Assignment_List!D81,Slot_Legend!$A$2:$C$25,2,FALSE)," / ", VLOOKUP(Assignment_List!D81,Slot_Legend!$A$2:$C$25,3,FALSE))</f>
        <v>Sat / 7a-11a</v>
      </c>
      <c r="I81" s="7" t="s">
        <v>223</v>
      </c>
    </row>
    <row r="82" spans="1:9" x14ac:dyDescent="0.3">
      <c r="A82" s="2">
        <v>0</v>
      </c>
      <c r="B82" s="2" t="s">
        <v>4</v>
      </c>
      <c r="C82" s="2">
        <v>7</v>
      </c>
      <c r="D82" s="2">
        <v>9</v>
      </c>
      <c r="E82" s="7">
        <v>7095749</v>
      </c>
      <c r="F82" s="7" t="s">
        <v>82</v>
      </c>
      <c r="G82" s="7" t="str">
        <f>_xlfn.CONCAT(VLOOKUP(Assignment_List!C82,Slot_Legend!$A$2:$C$25,2,FALSE)," / ", VLOOKUP(Assignment_List!C82,Slot_Legend!$A$2:$C$25,3,FALSE))</f>
        <v>Sat / 11p(Fri)-3a(Sat)</v>
      </c>
      <c r="H82" s="7" t="str">
        <f>_xlfn.CONCAT(VLOOKUP(Assignment_List!D82,Slot_Legend!$A$2:$C$25,2,FALSE)," / ", VLOOKUP(Assignment_List!D82,Slot_Legend!$A$2:$C$25,3,FALSE))</f>
        <v>Sat / 7a-11a</v>
      </c>
      <c r="I82" s="7" t="s">
        <v>165</v>
      </c>
    </row>
    <row r="83" spans="1:9" x14ac:dyDescent="0.3">
      <c r="A83" s="2">
        <v>0</v>
      </c>
      <c r="B83" s="2" t="s">
        <v>4</v>
      </c>
      <c r="C83" s="2">
        <v>7</v>
      </c>
      <c r="D83" s="2">
        <v>9</v>
      </c>
      <c r="E83" s="7">
        <v>7091824</v>
      </c>
      <c r="F83" t="s">
        <v>48</v>
      </c>
      <c r="G83" s="7" t="str">
        <f>_xlfn.CONCAT(VLOOKUP(Assignment_List!C83,Slot_Legend!$A$2:$C$25,2,FALSE)," / ", VLOOKUP(Assignment_List!C83,Slot_Legend!$A$2:$C$25,3,FALSE))</f>
        <v>Sat / 11p(Fri)-3a(Sat)</v>
      </c>
      <c r="H83" s="7" t="str">
        <f>_xlfn.CONCAT(VLOOKUP(Assignment_List!D83,Slot_Legend!$A$2:$C$25,2,FALSE)," / ", VLOOKUP(Assignment_List!D83,Slot_Legend!$A$2:$C$25,3,FALSE))</f>
        <v>Sat / 7a-11a</v>
      </c>
      <c r="I83" s="7" t="s">
        <v>166</v>
      </c>
    </row>
    <row r="84" spans="1:9" x14ac:dyDescent="0.3">
      <c r="A84" s="2">
        <v>0</v>
      </c>
      <c r="B84" s="2" t="s">
        <v>4</v>
      </c>
      <c r="C84" s="2">
        <v>7</v>
      </c>
      <c r="D84" s="2">
        <v>9</v>
      </c>
      <c r="E84" s="7">
        <v>7402915</v>
      </c>
      <c r="F84" s="7" t="s">
        <v>80</v>
      </c>
      <c r="G84" s="7" t="str">
        <f>_xlfn.CONCAT(VLOOKUP(Assignment_List!C84,Slot_Legend!$A$2:$C$25,2,FALSE)," / ", VLOOKUP(Assignment_List!C84,Slot_Legend!$A$2:$C$25,3,FALSE))</f>
        <v>Sat / 11p(Fri)-3a(Sat)</v>
      </c>
      <c r="H84" s="7" t="str">
        <f>_xlfn.CONCAT(VLOOKUP(Assignment_List!D84,Slot_Legend!$A$2:$C$25,2,FALSE)," / ", VLOOKUP(Assignment_List!D84,Slot_Legend!$A$2:$C$25,3,FALSE))</f>
        <v>Sat / 7a-11a</v>
      </c>
      <c r="I84" s="7" t="s">
        <v>167</v>
      </c>
    </row>
    <row r="85" spans="1:9" x14ac:dyDescent="0.3">
      <c r="A85" s="2">
        <v>1</v>
      </c>
      <c r="B85" s="2" t="s">
        <v>4</v>
      </c>
      <c r="C85" s="2">
        <v>7</v>
      </c>
      <c r="D85" s="2">
        <v>9</v>
      </c>
      <c r="E85" s="7">
        <v>7051907</v>
      </c>
      <c r="F85" s="7" t="s">
        <v>77</v>
      </c>
      <c r="G85" s="7" t="str">
        <f>_xlfn.CONCAT(VLOOKUP(Assignment_List!C85,Slot_Legend!$A$2:$C$25,2,FALSE)," / ", VLOOKUP(Assignment_List!C85,Slot_Legend!$A$2:$C$25,3,FALSE))</f>
        <v>Sat / 11p(Fri)-3a(Sat)</v>
      </c>
      <c r="H85" s="7" t="str">
        <f>_xlfn.CONCAT(VLOOKUP(Assignment_List!D85,Slot_Legend!$A$2:$C$25,2,FALSE)," / ", VLOOKUP(Assignment_List!D85,Slot_Legend!$A$2:$C$25,3,FALSE))</f>
        <v>Sat / 7a-11a</v>
      </c>
      <c r="I85" s="7" t="s">
        <v>169</v>
      </c>
    </row>
    <row r="86" spans="1:9" x14ac:dyDescent="0.3">
      <c r="A86" s="2">
        <v>1</v>
      </c>
      <c r="B86" s="2" t="s">
        <v>4</v>
      </c>
      <c r="C86" s="2">
        <v>7</v>
      </c>
      <c r="D86" s="2">
        <v>9</v>
      </c>
      <c r="E86" s="7">
        <v>7400976</v>
      </c>
      <c r="F86" s="7" t="s">
        <v>81</v>
      </c>
      <c r="G86" s="7" t="str">
        <f>_xlfn.CONCAT(VLOOKUP(Assignment_List!C86,Slot_Legend!$A$2:$C$25,2,FALSE)," / ", VLOOKUP(Assignment_List!C86,Slot_Legend!$A$2:$C$25,3,FALSE))</f>
        <v>Sat / 11p(Fri)-3a(Sat)</v>
      </c>
      <c r="H86" s="7" t="str">
        <f>_xlfn.CONCAT(VLOOKUP(Assignment_List!D86,Slot_Legend!$A$2:$C$25,2,FALSE)," / ", VLOOKUP(Assignment_List!D86,Slot_Legend!$A$2:$C$25,3,FALSE))</f>
        <v>Sat / 7a-11a</v>
      </c>
      <c r="I86" s="7" t="s">
        <v>168</v>
      </c>
    </row>
    <row r="87" spans="1:9" x14ac:dyDescent="0.3">
      <c r="A87" s="2">
        <v>1</v>
      </c>
      <c r="B87" s="2" t="s">
        <v>4</v>
      </c>
      <c r="C87" s="2">
        <v>7</v>
      </c>
      <c r="D87" s="2">
        <v>9</v>
      </c>
      <c r="E87" s="7">
        <v>7400954</v>
      </c>
      <c r="F87" s="7" t="s">
        <v>105</v>
      </c>
      <c r="G87" s="7" t="str">
        <f>_xlfn.CONCAT(VLOOKUP(Assignment_List!C87,Slot_Legend!$A$2:$C$25,2,FALSE)," / ", VLOOKUP(Assignment_List!C87,Slot_Legend!$A$2:$C$25,3,FALSE))</f>
        <v>Sat / 11p(Fri)-3a(Sat)</v>
      </c>
      <c r="H87" s="7" t="str">
        <f>_xlfn.CONCAT(VLOOKUP(Assignment_List!D87,Slot_Legend!$A$2:$C$25,2,FALSE)," / ", VLOOKUP(Assignment_List!D87,Slot_Legend!$A$2:$C$25,3,FALSE))</f>
        <v>Sat / 7a-11a</v>
      </c>
      <c r="I87" s="7" t="s">
        <v>170</v>
      </c>
    </row>
    <row r="88" spans="1:9" x14ac:dyDescent="0.3">
      <c r="A88" s="2">
        <v>0</v>
      </c>
      <c r="B88" s="2" t="s">
        <v>4</v>
      </c>
      <c r="C88" s="2">
        <v>7</v>
      </c>
      <c r="D88" s="2">
        <v>9</v>
      </c>
      <c r="E88" s="7">
        <v>7051890</v>
      </c>
      <c r="F88" s="7" t="s">
        <v>104</v>
      </c>
      <c r="G88" s="7" t="str">
        <f>_xlfn.CONCAT(VLOOKUP(Assignment_List!C88,Slot_Legend!$A$2:$C$25,2,FALSE)," / ", VLOOKUP(Assignment_List!C88,Slot_Legend!$A$2:$C$25,3,FALSE))</f>
        <v>Sat / 11p(Fri)-3a(Sat)</v>
      </c>
      <c r="H88" s="7" t="str">
        <f>_xlfn.CONCAT(VLOOKUP(Assignment_List!D88,Slot_Legend!$A$2:$C$25,2,FALSE)," / ", VLOOKUP(Assignment_List!D88,Slot_Legend!$A$2:$C$25,3,FALSE))</f>
        <v>Sat / 7a-11a</v>
      </c>
      <c r="I88" s="7" t="s">
        <v>171</v>
      </c>
    </row>
    <row r="89" spans="1:9" x14ac:dyDescent="0.3">
      <c r="A89" s="2">
        <v>0</v>
      </c>
      <c r="B89" s="2" t="s">
        <v>4</v>
      </c>
      <c r="C89" s="2">
        <v>7</v>
      </c>
      <c r="D89" s="2">
        <v>9</v>
      </c>
      <c r="E89" s="7">
        <v>7051891</v>
      </c>
      <c r="F89" s="7" t="s">
        <v>107</v>
      </c>
      <c r="G89" s="7" t="str">
        <f>_xlfn.CONCAT(VLOOKUP(Assignment_List!C89,Slot_Legend!$A$2:$C$25,2,FALSE)," / ", VLOOKUP(Assignment_List!C89,Slot_Legend!$A$2:$C$25,3,FALSE))</f>
        <v>Sat / 11p(Fri)-3a(Sat)</v>
      </c>
      <c r="H89" s="7" t="str">
        <f>_xlfn.CONCAT(VLOOKUP(Assignment_List!D89,Slot_Legend!$A$2:$C$25,2,FALSE)," / ", VLOOKUP(Assignment_List!D89,Slot_Legend!$A$2:$C$25,3,FALSE))</f>
        <v>Sat / 7a-11a</v>
      </c>
      <c r="I89" s="7" t="s">
        <v>172</v>
      </c>
    </row>
    <row r="90" spans="1:9" x14ac:dyDescent="0.3">
      <c r="A90" s="2">
        <v>1</v>
      </c>
      <c r="B90" s="2" t="s">
        <v>4</v>
      </c>
      <c r="C90" s="2">
        <v>7</v>
      </c>
      <c r="D90" s="2">
        <v>9</v>
      </c>
      <c r="E90" s="7">
        <v>7403004</v>
      </c>
      <c r="F90" s="7" t="s">
        <v>115</v>
      </c>
      <c r="G90" s="7" t="str">
        <f>_xlfn.CONCAT(VLOOKUP(Assignment_List!C90,Slot_Legend!$A$2:$C$25,2,FALSE)," / ", VLOOKUP(Assignment_List!C90,Slot_Legend!$A$2:$C$25,3,FALSE))</f>
        <v>Sat / 11p(Fri)-3a(Sat)</v>
      </c>
      <c r="H90" s="7" t="str">
        <f>_xlfn.CONCAT(VLOOKUP(Assignment_List!D90,Slot_Legend!$A$2:$C$25,2,FALSE)," / ", VLOOKUP(Assignment_List!D90,Slot_Legend!$A$2:$C$25,3,FALSE))</f>
        <v>Sat / 7a-11a</v>
      </c>
      <c r="I90" s="7" t="s">
        <v>173</v>
      </c>
    </row>
    <row r="91" spans="1:9" x14ac:dyDescent="0.3">
      <c r="A91" s="2">
        <v>1</v>
      </c>
      <c r="B91" s="2" t="s">
        <v>4</v>
      </c>
      <c r="C91" s="2">
        <v>7</v>
      </c>
      <c r="D91" s="2">
        <v>9</v>
      </c>
      <c r="E91" s="7">
        <v>7095152</v>
      </c>
      <c r="F91" s="7" t="s">
        <v>112</v>
      </c>
      <c r="G91" s="7" t="str">
        <f>_xlfn.CONCAT(VLOOKUP(Assignment_List!C91,Slot_Legend!$A$2:$C$25,2,FALSE)," / ", VLOOKUP(Assignment_List!C91,Slot_Legend!$A$2:$C$25,3,FALSE))</f>
        <v>Sat / 11p(Fri)-3a(Sat)</v>
      </c>
      <c r="H91" s="7" t="str">
        <f>_xlfn.CONCAT(VLOOKUP(Assignment_List!D91,Slot_Legend!$A$2:$C$25,2,FALSE)," / ", VLOOKUP(Assignment_List!D91,Slot_Legend!$A$2:$C$25,3,FALSE))</f>
        <v>Sat / 7a-11a</v>
      </c>
      <c r="I91" s="7" t="s">
        <v>174</v>
      </c>
    </row>
    <row r="92" spans="1:9" x14ac:dyDescent="0.3">
      <c r="A92" s="2">
        <v>1</v>
      </c>
      <c r="B92" s="2" t="s">
        <v>4</v>
      </c>
      <c r="C92" s="2">
        <v>7</v>
      </c>
      <c r="D92" s="2">
        <v>9</v>
      </c>
      <c r="E92" s="7">
        <v>7095156</v>
      </c>
      <c r="F92" s="7" t="s">
        <v>114</v>
      </c>
      <c r="G92" s="7" t="str">
        <f>_xlfn.CONCAT(VLOOKUP(Assignment_List!C92,Slot_Legend!$A$2:$C$25,2,FALSE)," / ", VLOOKUP(Assignment_List!C92,Slot_Legend!$A$2:$C$25,3,FALSE))</f>
        <v>Sat / 11p(Fri)-3a(Sat)</v>
      </c>
      <c r="H92" s="7" t="str">
        <f>_xlfn.CONCAT(VLOOKUP(Assignment_List!D92,Slot_Legend!$A$2:$C$25,2,FALSE)," / ", VLOOKUP(Assignment_List!D92,Slot_Legend!$A$2:$C$25,3,FALSE))</f>
        <v>Sat / 7a-11a</v>
      </c>
      <c r="I92" s="7" t="s">
        <v>175</v>
      </c>
    </row>
    <row r="93" spans="1:9" x14ac:dyDescent="0.3">
      <c r="A93" s="2">
        <v>1</v>
      </c>
      <c r="B93" s="2" t="s">
        <v>4</v>
      </c>
      <c r="C93" s="2">
        <v>7</v>
      </c>
      <c r="D93" s="2">
        <v>9</v>
      </c>
      <c r="E93" s="7">
        <v>7403432</v>
      </c>
      <c r="F93" s="7" t="s">
        <v>116</v>
      </c>
      <c r="G93" s="7" t="str">
        <f>_xlfn.CONCAT(VLOOKUP(Assignment_List!C93,Slot_Legend!$A$2:$C$25,2,FALSE)," / ", VLOOKUP(Assignment_List!C93,Slot_Legend!$A$2:$C$25,3,FALSE))</f>
        <v>Sat / 11p(Fri)-3a(Sat)</v>
      </c>
      <c r="H93" s="7" t="str">
        <f>_xlfn.CONCAT(VLOOKUP(Assignment_List!D93,Slot_Legend!$A$2:$C$25,2,FALSE)," / ", VLOOKUP(Assignment_List!D93,Slot_Legend!$A$2:$C$25,3,FALSE))</f>
        <v>Sat / 7a-11a</v>
      </c>
      <c r="I93" s="7" t="s">
        <v>230</v>
      </c>
    </row>
    <row r="94" spans="1:9" x14ac:dyDescent="0.3">
      <c r="A94" s="2">
        <v>1</v>
      </c>
      <c r="B94" s="2" t="s">
        <v>4</v>
      </c>
      <c r="C94" s="2">
        <v>7</v>
      </c>
      <c r="D94" s="2">
        <v>9</v>
      </c>
      <c r="E94">
        <v>7055571</v>
      </c>
      <c r="F94" t="s">
        <v>84</v>
      </c>
      <c r="G94" s="7" t="str">
        <f>_xlfn.CONCAT(VLOOKUP(Assignment_List!C94,Slot_Legend!$A$2:$C$25,2,FALSE)," / ", VLOOKUP(Assignment_List!C94,Slot_Legend!$A$2:$C$25,3,FALSE))</f>
        <v>Sat / 11p(Fri)-3a(Sat)</v>
      </c>
      <c r="H94" s="7" t="str">
        <f>_xlfn.CONCAT(VLOOKUP(Assignment_List!D94,Slot_Legend!$A$2:$C$25,2,FALSE)," / ", VLOOKUP(Assignment_List!D94,Slot_Legend!$A$2:$C$25,3,FALSE))</f>
        <v>Sat / 7a-11a</v>
      </c>
      <c r="I94" s="7" t="s">
        <v>225</v>
      </c>
    </row>
    <row r="95" spans="1:9" x14ac:dyDescent="0.3">
      <c r="A95" s="2">
        <v>1</v>
      </c>
      <c r="B95" s="2" t="s">
        <v>4</v>
      </c>
      <c r="C95" s="2">
        <v>7</v>
      </c>
      <c r="D95" s="2">
        <v>9</v>
      </c>
      <c r="E95" s="7">
        <v>7104754</v>
      </c>
      <c r="F95" s="7" t="s">
        <v>83</v>
      </c>
      <c r="G95" s="7" t="str">
        <f>_xlfn.CONCAT(VLOOKUP(Assignment_List!C95,Slot_Legend!$A$2:$C$25,2,FALSE)," / ", VLOOKUP(Assignment_List!C95,Slot_Legend!$A$2:$C$25,3,FALSE))</f>
        <v>Sat / 11p(Fri)-3a(Sat)</v>
      </c>
      <c r="H95" s="7" t="str">
        <f>_xlfn.CONCAT(VLOOKUP(Assignment_List!D95,Slot_Legend!$A$2:$C$25,2,FALSE)," / ", VLOOKUP(Assignment_List!D95,Slot_Legend!$A$2:$C$25,3,FALSE))</f>
        <v>Sat / 7a-11a</v>
      </c>
      <c r="I95" s="7" t="s">
        <v>211</v>
      </c>
    </row>
    <row r="96" spans="1:9" x14ac:dyDescent="0.3">
      <c r="A96" s="2">
        <v>1</v>
      </c>
      <c r="B96" s="2" t="s">
        <v>4</v>
      </c>
      <c r="C96" s="2">
        <v>13</v>
      </c>
      <c r="D96" s="2">
        <v>15</v>
      </c>
      <c r="E96" s="7">
        <v>7096593</v>
      </c>
      <c r="F96" s="7" t="s">
        <v>72</v>
      </c>
      <c r="G96" s="7" t="str">
        <f>_xlfn.CONCAT(VLOOKUP(Assignment_List!C96,Slot_Legend!$A$2:$C$25,2,FALSE)," / ", VLOOKUP(Assignment_List!C96,Slot_Legend!$A$2:$C$25,3,FALSE))</f>
        <v>Sun / 11p(Sat)-3a(Sun)</v>
      </c>
      <c r="H96" s="7" t="str">
        <f>_xlfn.CONCAT(VLOOKUP(Assignment_List!D96,Slot_Legend!$A$2:$C$25,2,FALSE)," / ", VLOOKUP(Assignment_List!D96,Slot_Legend!$A$2:$C$25,3,FALSE))</f>
        <v>Sun / 7a-11a</v>
      </c>
      <c r="I96" s="7" t="s">
        <v>147</v>
      </c>
    </row>
    <row r="97" spans="1:9" x14ac:dyDescent="0.3">
      <c r="A97" s="2">
        <v>1</v>
      </c>
      <c r="B97" s="2" t="s">
        <v>4</v>
      </c>
      <c r="C97" s="2">
        <v>13</v>
      </c>
      <c r="D97" s="2">
        <v>15</v>
      </c>
      <c r="E97" s="2">
        <v>7403368</v>
      </c>
      <c r="F97" s="2" t="s">
        <v>25</v>
      </c>
      <c r="G97" s="2" t="str">
        <f>_xlfn.CONCAT(VLOOKUP(Assignment_List!C97,Slot_Legend!$A$2:$C$25,2,FALSE)," / ", VLOOKUP(Assignment_List!C97,Slot_Legend!$A$2:$C$25,3,FALSE))</f>
        <v>Sun / 11p(Sat)-3a(Sun)</v>
      </c>
      <c r="H97" s="2" t="str">
        <f>_xlfn.CONCAT(VLOOKUP(Assignment_List!D97,Slot_Legend!$A$2:$C$25,2,FALSE)," / ", VLOOKUP(Assignment_List!D97,Slot_Legend!$A$2:$C$25,3,FALSE))</f>
        <v>Sun / 7a-11a</v>
      </c>
      <c r="I97" s="7" t="s">
        <v>176</v>
      </c>
    </row>
    <row r="98" spans="1:9" x14ac:dyDescent="0.3">
      <c r="A98" s="2">
        <v>1</v>
      </c>
      <c r="B98" s="2" t="s">
        <v>4</v>
      </c>
      <c r="C98" s="2">
        <v>13</v>
      </c>
      <c r="D98" s="2">
        <v>15</v>
      </c>
      <c r="E98" s="2">
        <v>7403455</v>
      </c>
      <c r="F98" s="7" t="s">
        <v>73</v>
      </c>
      <c r="G98" s="2" t="str">
        <f>_xlfn.CONCAT(VLOOKUP(Assignment_List!C98,Slot_Legend!$A$2:$C$25,2,FALSE)," / ", VLOOKUP(Assignment_List!C98,Slot_Legend!$A$2:$C$25,3,FALSE))</f>
        <v>Sun / 11p(Sat)-3a(Sun)</v>
      </c>
      <c r="H98" s="2" t="str">
        <f>_xlfn.CONCAT(VLOOKUP(Assignment_List!D98,Slot_Legend!$A$2:$C$25,2,FALSE)," / ", VLOOKUP(Assignment_List!D98,Slot_Legend!$A$2:$C$25,3,FALSE))</f>
        <v>Sun / 7a-11a</v>
      </c>
      <c r="I98" s="7" t="s">
        <v>177</v>
      </c>
    </row>
    <row r="99" spans="1:9" x14ac:dyDescent="0.3">
      <c r="A99" s="2">
        <v>1</v>
      </c>
      <c r="B99" s="2" t="s">
        <v>4</v>
      </c>
      <c r="C99" s="2">
        <v>13</v>
      </c>
      <c r="D99" s="2">
        <v>15</v>
      </c>
      <c r="E99" s="7">
        <v>7104178</v>
      </c>
      <c r="F99" s="7" t="s">
        <v>124</v>
      </c>
      <c r="G99" s="2" t="str">
        <f>_xlfn.CONCAT(VLOOKUP(Assignment_List!C99,Slot_Legend!$A$2:$C$25,2,FALSE)," / ", VLOOKUP(Assignment_List!C99,Slot_Legend!$A$2:$C$25,3,FALSE))</f>
        <v>Sun / 11p(Sat)-3a(Sun)</v>
      </c>
      <c r="H99" s="2" t="str">
        <f>_xlfn.CONCAT(VLOOKUP(Assignment_List!D99,Slot_Legend!$A$2:$C$25,2,FALSE)," / ", VLOOKUP(Assignment_List!D99,Slot_Legend!$A$2:$C$25,3,FALSE))</f>
        <v>Sun / 7a-11a</v>
      </c>
      <c r="I99" s="7" t="s">
        <v>178</v>
      </c>
    </row>
    <row r="100" spans="1:9" x14ac:dyDescent="0.3">
      <c r="A100" s="2">
        <v>0</v>
      </c>
      <c r="B100" s="2" t="s">
        <v>4</v>
      </c>
      <c r="C100" s="2">
        <v>13</v>
      </c>
      <c r="D100" s="2">
        <v>15</v>
      </c>
      <c r="E100" s="7">
        <v>7096844</v>
      </c>
      <c r="F100" s="7" t="s">
        <v>124</v>
      </c>
      <c r="G100" s="2" t="str">
        <f>_xlfn.CONCAT(VLOOKUP(Assignment_List!C100,Slot_Legend!$A$2:$C$25,2,FALSE)," / ", VLOOKUP(Assignment_List!C100,Slot_Legend!$A$2:$C$25,3,FALSE))</f>
        <v>Sun / 11p(Sat)-3a(Sun)</v>
      </c>
      <c r="H100" s="2" t="str">
        <f>_xlfn.CONCAT(VLOOKUP(Assignment_List!D100,Slot_Legend!$A$2:$C$25,2,FALSE)," / ", VLOOKUP(Assignment_List!D100,Slot_Legend!$A$2:$C$25,3,FALSE))</f>
        <v>Sun / 7a-11a</v>
      </c>
      <c r="I100" s="7" t="s">
        <v>179</v>
      </c>
    </row>
    <row r="101" spans="1:9" x14ac:dyDescent="0.3">
      <c r="A101" s="2">
        <v>1</v>
      </c>
      <c r="B101" s="2" t="s">
        <v>4</v>
      </c>
      <c r="C101" s="2">
        <v>13</v>
      </c>
      <c r="D101" s="2">
        <v>15</v>
      </c>
      <c r="E101" s="7">
        <v>7401165</v>
      </c>
      <c r="F101" t="s">
        <v>79</v>
      </c>
      <c r="G101" s="2" t="str">
        <f>_xlfn.CONCAT(VLOOKUP(Assignment_List!C101,Slot_Legend!$A$2:$C$25,2,FALSE)," / ", VLOOKUP(Assignment_List!C101,Slot_Legend!$A$2:$C$25,3,FALSE))</f>
        <v>Sun / 11p(Sat)-3a(Sun)</v>
      </c>
      <c r="H101" s="2" t="str">
        <f>_xlfn.CONCAT(VLOOKUP(Assignment_List!D101,Slot_Legend!$A$2:$C$25,2,FALSE)," / ", VLOOKUP(Assignment_List!D101,Slot_Legend!$A$2:$C$25,3,FALSE))</f>
        <v>Sun / 7a-11a</v>
      </c>
      <c r="I101" s="7" t="s">
        <v>180</v>
      </c>
    </row>
    <row r="102" spans="1:9" x14ac:dyDescent="0.3">
      <c r="A102" s="2">
        <v>1</v>
      </c>
      <c r="B102" s="2" t="s">
        <v>4</v>
      </c>
      <c r="C102" s="2">
        <v>13</v>
      </c>
      <c r="D102" s="2">
        <v>15</v>
      </c>
      <c r="E102" s="7">
        <v>7401949</v>
      </c>
      <c r="F102" s="7" t="s">
        <v>74</v>
      </c>
      <c r="G102" s="2" t="str">
        <f>_xlfn.CONCAT(VLOOKUP(Assignment_List!C102,Slot_Legend!$A$2:$C$25,2,FALSE)," / ", VLOOKUP(Assignment_List!C102,Slot_Legend!$A$2:$C$25,3,FALSE))</f>
        <v>Sun / 11p(Sat)-3a(Sun)</v>
      </c>
      <c r="H102" s="2" t="str">
        <f>_xlfn.CONCAT(VLOOKUP(Assignment_List!D102,Slot_Legend!$A$2:$C$25,2,FALSE)," / ", VLOOKUP(Assignment_List!D102,Slot_Legend!$A$2:$C$25,3,FALSE))</f>
        <v>Sun / 7a-11a</v>
      </c>
      <c r="I102" s="7" t="s">
        <v>181</v>
      </c>
    </row>
    <row r="103" spans="1:9" x14ac:dyDescent="0.3">
      <c r="A103" s="2">
        <v>1</v>
      </c>
      <c r="B103" s="2" t="s">
        <v>4</v>
      </c>
      <c r="C103" s="2">
        <v>13</v>
      </c>
      <c r="D103" s="2">
        <v>15</v>
      </c>
      <c r="E103" s="7">
        <v>7401950</v>
      </c>
      <c r="F103" s="7" t="s">
        <v>75</v>
      </c>
      <c r="G103" s="2" t="str">
        <f>_xlfn.CONCAT(VLOOKUP(Assignment_List!C103,Slot_Legend!$A$2:$C$25,2,FALSE)," / ", VLOOKUP(Assignment_List!C103,Slot_Legend!$A$2:$C$25,3,FALSE))</f>
        <v>Sun / 11p(Sat)-3a(Sun)</v>
      </c>
      <c r="H103" s="2" t="str">
        <f>_xlfn.CONCAT(VLOOKUP(Assignment_List!D103,Slot_Legend!$A$2:$C$25,2,FALSE)," / ", VLOOKUP(Assignment_List!D103,Slot_Legend!$A$2:$C$25,3,FALSE))</f>
        <v>Sun / 7a-11a</v>
      </c>
      <c r="I103" s="7" t="s">
        <v>182</v>
      </c>
    </row>
    <row r="104" spans="1:9" x14ac:dyDescent="0.3">
      <c r="A104" s="2">
        <v>1</v>
      </c>
      <c r="B104" s="2" t="s">
        <v>4</v>
      </c>
      <c r="C104" s="2">
        <v>13</v>
      </c>
      <c r="D104" s="2">
        <v>15</v>
      </c>
      <c r="E104" s="8">
        <v>7027011</v>
      </c>
      <c r="F104" s="7" t="s">
        <v>76</v>
      </c>
      <c r="G104" s="2" t="str">
        <f>_xlfn.CONCAT(VLOOKUP(Assignment_List!C104,Slot_Legend!$A$2:$C$25,2,FALSE)," / ", VLOOKUP(Assignment_List!C104,Slot_Legend!$A$2:$C$25,3,FALSE))</f>
        <v>Sun / 11p(Sat)-3a(Sun)</v>
      </c>
      <c r="H104" s="2" t="str">
        <f>_xlfn.CONCAT(VLOOKUP(Assignment_List!D104,Slot_Legend!$A$2:$C$25,2,FALSE)," / ", VLOOKUP(Assignment_List!D104,Slot_Legend!$A$2:$C$25,3,FALSE))</f>
        <v>Sun / 7a-11a</v>
      </c>
      <c r="I104" s="7" t="s">
        <v>224</v>
      </c>
    </row>
    <row r="105" spans="1:9" x14ac:dyDescent="0.3">
      <c r="A105" s="2">
        <v>0</v>
      </c>
      <c r="B105" s="2" t="s">
        <v>4</v>
      </c>
      <c r="C105" s="2">
        <v>13</v>
      </c>
      <c r="D105" s="2">
        <v>15</v>
      </c>
      <c r="E105" s="7">
        <v>7095749</v>
      </c>
      <c r="F105" s="7" t="s">
        <v>82</v>
      </c>
      <c r="G105" s="7" t="str">
        <f>_xlfn.CONCAT(VLOOKUP(Assignment_List!C105,Slot_Legend!$A$2:$C$25,2,FALSE)," / ", VLOOKUP(Assignment_List!C105,Slot_Legend!$A$2:$C$25,3,FALSE))</f>
        <v>Sun / 11p(Sat)-3a(Sun)</v>
      </c>
      <c r="H105" s="7" t="str">
        <f>_xlfn.CONCAT(VLOOKUP(Assignment_List!D105,Slot_Legend!$A$2:$C$25,2,FALSE)," / ", VLOOKUP(Assignment_List!D105,Slot_Legend!$A$2:$C$25,3,FALSE))</f>
        <v>Sun / 7a-11a</v>
      </c>
      <c r="I105" s="7" t="s">
        <v>183</v>
      </c>
    </row>
    <row r="106" spans="1:9" x14ac:dyDescent="0.3">
      <c r="A106" s="2">
        <v>0</v>
      </c>
      <c r="B106" s="2" t="s">
        <v>4</v>
      </c>
      <c r="C106" s="2">
        <v>13</v>
      </c>
      <c r="D106" s="2">
        <v>15</v>
      </c>
      <c r="E106" s="7">
        <v>7091824</v>
      </c>
      <c r="F106" s="7" t="s">
        <v>48</v>
      </c>
      <c r="G106" s="7" t="str">
        <f>_xlfn.CONCAT(VLOOKUP(Assignment_List!C106,Slot_Legend!$A$2:$C$25,2,FALSE)," / ", VLOOKUP(Assignment_List!C106,Slot_Legend!$A$2:$C$25,3,FALSE))</f>
        <v>Sun / 11p(Sat)-3a(Sun)</v>
      </c>
      <c r="H106" s="7" t="str">
        <f>_xlfn.CONCAT(VLOOKUP(Assignment_List!D106,Slot_Legend!$A$2:$C$25,2,FALSE)," / ", VLOOKUP(Assignment_List!D106,Slot_Legend!$A$2:$C$25,3,FALSE))</f>
        <v>Sun / 7a-11a</v>
      </c>
      <c r="I106" s="7" t="s">
        <v>184</v>
      </c>
    </row>
    <row r="107" spans="1:9" x14ac:dyDescent="0.3">
      <c r="A107" s="2">
        <v>0</v>
      </c>
      <c r="B107" s="2" t="s">
        <v>4</v>
      </c>
      <c r="C107" s="2">
        <v>13</v>
      </c>
      <c r="D107" s="2">
        <v>15</v>
      </c>
      <c r="E107" s="7">
        <v>7402915</v>
      </c>
      <c r="F107" s="7" t="s">
        <v>80</v>
      </c>
      <c r="G107" s="7" t="str">
        <f>_xlfn.CONCAT(VLOOKUP(Assignment_List!C107,Slot_Legend!$A$2:$C$25,2,FALSE)," / ", VLOOKUP(Assignment_List!C107,Slot_Legend!$A$2:$C$25,3,FALSE))</f>
        <v>Sun / 11p(Sat)-3a(Sun)</v>
      </c>
      <c r="H107" s="7" t="str">
        <f>_xlfn.CONCAT(VLOOKUP(Assignment_List!D107,Slot_Legend!$A$2:$C$25,2,FALSE)," / ", VLOOKUP(Assignment_List!D107,Slot_Legend!$A$2:$C$25,3,FALSE))</f>
        <v>Sun / 7a-11a</v>
      </c>
      <c r="I107" s="7" t="s">
        <v>185</v>
      </c>
    </row>
    <row r="108" spans="1:9" x14ac:dyDescent="0.3">
      <c r="A108" s="2">
        <v>1</v>
      </c>
      <c r="B108" s="2" t="s">
        <v>4</v>
      </c>
      <c r="C108" s="2">
        <v>13</v>
      </c>
      <c r="D108" s="2">
        <v>15</v>
      </c>
      <c r="E108" s="7">
        <v>7051907</v>
      </c>
      <c r="F108" s="7" t="s">
        <v>77</v>
      </c>
      <c r="G108" s="7" t="str">
        <f>_xlfn.CONCAT(VLOOKUP(Assignment_List!C108,Slot_Legend!$A$2:$C$25,2,FALSE)," / ", VLOOKUP(Assignment_List!C108,Slot_Legend!$A$2:$C$25,3,FALSE))</f>
        <v>Sun / 11p(Sat)-3a(Sun)</v>
      </c>
      <c r="H108" s="7" t="str">
        <f>_xlfn.CONCAT(VLOOKUP(Assignment_List!D108,Slot_Legend!$A$2:$C$25,2,FALSE)," / ", VLOOKUP(Assignment_List!D108,Slot_Legend!$A$2:$C$25,3,FALSE))</f>
        <v>Sun / 7a-11a</v>
      </c>
      <c r="I108" s="7" t="s">
        <v>186</v>
      </c>
    </row>
    <row r="109" spans="1:9" x14ac:dyDescent="0.3">
      <c r="A109" s="2">
        <v>1</v>
      </c>
      <c r="B109" s="2" t="s">
        <v>4</v>
      </c>
      <c r="C109" s="2">
        <v>13</v>
      </c>
      <c r="D109" s="2">
        <v>15</v>
      </c>
      <c r="E109" s="7">
        <v>7400976</v>
      </c>
      <c r="F109" s="7" t="s">
        <v>81</v>
      </c>
      <c r="G109" s="7" t="str">
        <f>_xlfn.CONCAT(VLOOKUP(Assignment_List!C109,Slot_Legend!$A$2:$C$25,2,FALSE)," / ", VLOOKUP(Assignment_List!C109,Slot_Legend!$A$2:$C$25,3,FALSE))</f>
        <v>Sun / 11p(Sat)-3a(Sun)</v>
      </c>
      <c r="H109" s="7" t="str">
        <f>_xlfn.CONCAT(VLOOKUP(Assignment_List!D109,Slot_Legend!$A$2:$C$25,2,FALSE)," / ", VLOOKUP(Assignment_List!D109,Slot_Legend!$A$2:$C$25,3,FALSE))</f>
        <v>Sun / 7a-11a</v>
      </c>
      <c r="I109" s="7" t="s">
        <v>187</v>
      </c>
    </row>
    <row r="110" spans="1:9" x14ac:dyDescent="0.3">
      <c r="A110" s="2">
        <v>1</v>
      </c>
      <c r="B110" s="2" t="s">
        <v>4</v>
      </c>
      <c r="C110" s="2">
        <v>13</v>
      </c>
      <c r="D110" s="2">
        <v>15</v>
      </c>
      <c r="E110" s="7">
        <v>7400954</v>
      </c>
      <c r="F110" s="7" t="s">
        <v>105</v>
      </c>
      <c r="G110" s="7" t="str">
        <f>_xlfn.CONCAT(VLOOKUP(Assignment_List!C110,Slot_Legend!$A$2:$C$25,2,FALSE)," / ", VLOOKUP(Assignment_List!C110,Slot_Legend!$A$2:$C$25,3,FALSE))</f>
        <v>Sun / 11p(Sat)-3a(Sun)</v>
      </c>
      <c r="H110" s="7" t="str">
        <f>_xlfn.CONCAT(VLOOKUP(Assignment_List!D110,Slot_Legend!$A$2:$C$25,2,FALSE)," / ", VLOOKUP(Assignment_List!D110,Slot_Legend!$A$2:$C$25,3,FALSE))</f>
        <v>Sun / 7a-11a</v>
      </c>
      <c r="I110" s="7" t="s">
        <v>188</v>
      </c>
    </row>
    <row r="111" spans="1:9" x14ac:dyDescent="0.3">
      <c r="A111" s="2">
        <v>0</v>
      </c>
      <c r="B111" s="2" t="s">
        <v>4</v>
      </c>
      <c r="C111" s="2">
        <v>13</v>
      </c>
      <c r="D111" s="2">
        <v>15</v>
      </c>
      <c r="E111" s="7">
        <v>7051890</v>
      </c>
      <c r="F111" s="7" t="s">
        <v>105</v>
      </c>
      <c r="G111" s="7" t="str">
        <f>_xlfn.CONCAT(VLOOKUP(Assignment_List!C111,Slot_Legend!$A$2:$C$25,2,FALSE)," / ", VLOOKUP(Assignment_List!C111,Slot_Legend!$A$2:$C$25,3,FALSE))</f>
        <v>Sun / 11p(Sat)-3a(Sun)</v>
      </c>
      <c r="H111" s="7" t="str">
        <f>_xlfn.CONCAT(VLOOKUP(Assignment_List!D111,Slot_Legend!$A$2:$C$25,2,FALSE)," / ", VLOOKUP(Assignment_List!D111,Slot_Legend!$A$2:$C$25,3,FALSE))</f>
        <v>Sun / 7a-11a</v>
      </c>
      <c r="I111" s="7" t="s">
        <v>189</v>
      </c>
    </row>
    <row r="112" spans="1:9" x14ac:dyDescent="0.3">
      <c r="A112" s="2">
        <v>0</v>
      </c>
      <c r="B112" s="2" t="s">
        <v>4</v>
      </c>
      <c r="C112" s="2">
        <v>13</v>
      </c>
      <c r="D112" s="2">
        <v>15</v>
      </c>
      <c r="E112" s="7">
        <v>7051891</v>
      </c>
      <c r="F112" s="7" t="s">
        <v>107</v>
      </c>
      <c r="G112" s="7" t="str">
        <f>_xlfn.CONCAT(VLOOKUP(Assignment_List!C112,Slot_Legend!$A$2:$C$25,2,FALSE)," / ", VLOOKUP(Assignment_List!C112,Slot_Legend!$A$2:$C$25,3,FALSE))</f>
        <v>Sun / 11p(Sat)-3a(Sun)</v>
      </c>
      <c r="H112" s="7" t="str">
        <f>_xlfn.CONCAT(VLOOKUP(Assignment_List!D112,Slot_Legend!$A$2:$C$25,2,FALSE)," / ", VLOOKUP(Assignment_List!D112,Slot_Legend!$A$2:$C$25,3,FALSE))</f>
        <v>Sun / 7a-11a</v>
      </c>
      <c r="I112" s="7" t="s">
        <v>190</v>
      </c>
    </row>
    <row r="113" spans="1:9" x14ac:dyDescent="0.3">
      <c r="A113" s="2">
        <v>1</v>
      </c>
      <c r="B113" s="2" t="s">
        <v>4</v>
      </c>
      <c r="C113" s="2">
        <v>13</v>
      </c>
      <c r="D113" s="2">
        <v>15</v>
      </c>
      <c r="E113" s="13">
        <v>7403004</v>
      </c>
      <c r="F113" s="7" t="s">
        <v>115</v>
      </c>
      <c r="G113" s="7" t="str">
        <f>_xlfn.CONCAT(VLOOKUP(Assignment_List!C113,Slot_Legend!$A$2:$C$25,2,FALSE)," / ", VLOOKUP(Assignment_List!C113,Slot_Legend!$A$2:$C$25,3,FALSE))</f>
        <v>Sun / 11p(Sat)-3a(Sun)</v>
      </c>
      <c r="H113" s="7" t="str">
        <f>_xlfn.CONCAT(VLOOKUP(Assignment_List!D113,Slot_Legend!$A$2:$C$25,2,FALSE)," / ", VLOOKUP(Assignment_List!D113,Slot_Legend!$A$2:$C$25,3,FALSE))</f>
        <v>Sun / 7a-11a</v>
      </c>
      <c r="I113" s="7" t="s">
        <v>191</v>
      </c>
    </row>
    <row r="114" spans="1:9" x14ac:dyDescent="0.3">
      <c r="A114" s="2">
        <v>1</v>
      </c>
      <c r="B114" s="2" t="s">
        <v>4</v>
      </c>
      <c r="C114" s="2">
        <v>13</v>
      </c>
      <c r="D114" s="2">
        <v>15</v>
      </c>
      <c r="E114" s="7">
        <v>7095152</v>
      </c>
      <c r="F114" s="7" t="s">
        <v>107</v>
      </c>
      <c r="G114" s="7" t="str">
        <f>_xlfn.CONCAT(VLOOKUP(Assignment_List!C114,Slot_Legend!$A$2:$C$25,2,FALSE)," / ", VLOOKUP(Assignment_List!C114,Slot_Legend!$A$2:$C$25,3,FALSE))</f>
        <v>Sun / 11p(Sat)-3a(Sun)</v>
      </c>
      <c r="H114" s="7" t="str">
        <f>_xlfn.CONCAT(VLOOKUP(Assignment_List!D114,Slot_Legend!$A$2:$C$25,2,FALSE)," / ", VLOOKUP(Assignment_List!D114,Slot_Legend!$A$2:$C$25,3,FALSE))</f>
        <v>Sun / 7a-11a</v>
      </c>
      <c r="I114" s="7" t="s">
        <v>192</v>
      </c>
    </row>
    <row r="115" spans="1:9" x14ac:dyDescent="0.3">
      <c r="A115" s="2">
        <v>1</v>
      </c>
      <c r="B115" s="2" t="s">
        <v>4</v>
      </c>
      <c r="C115" s="2">
        <v>13</v>
      </c>
      <c r="D115" s="2">
        <v>15</v>
      </c>
      <c r="E115" s="7">
        <v>7095156</v>
      </c>
      <c r="F115" s="7" t="s">
        <v>114</v>
      </c>
      <c r="G115" s="7" t="str">
        <f>_xlfn.CONCAT(VLOOKUP(Assignment_List!C115,Slot_Legend!$A$2:$C$25,2,FALSE)," / ", VLOOKUP(Assignment_List!C115,Slot_Legend!$A$2:$C$25,3,FALSE))</f>
        <v>Sun / 11p(Sat)-3a(Sun)</v>
      </c>
      <c r="H115" s="7" t="str">
        <f>_xlfn.CONCAT(VLOOKUP(Assignment_List!D115,Slot_Legend!$A$2:$C$25,2,FALSE)," / ", VLOOKUP(Assignment_List!D115,Slot_Legend!$A$2:$C$25,3,FALSE))</f>
        <v>Sun / 7a-11a</v>
      </c>
      <c r="I115" s="7" t="s">
        <v>193</v>
      </c>
    </row>
    <row r="116" spans="1:9" x14ac:dyDescent="0.3">
      <c r="A116" s="2">
        <v>1</v>
      </c>
      <c r="B116" s="2" t="s">
        <v>4</v>
      </c>
      <c r="C116" s="2">
        <v>13</v>
      </c>
      <c r="D116" s="2">
        <v>15</v>
      </c>
      <c r="E116" s="7">
        <v>7403432</v>
      </c>
      <c r="F116" s="7" t="s">
        <v>116</v>
      </c>
      <c r="G116" s="7" t="str">
        <f>_xlfn.CONCAT(VLOOKUP(Assignment_List!C116,Slot_Legend!$A$2:$C$25,2,FALSE)," / ", VLOOKUP(Assignment_List!C116,Slot_Legend!$A$2:$C$25,3,FALSE))</f>
        <v>Sun / 11p(Sat)-3a(Sun)</v>
      </c>
      <c r="H116" s="7" t="str">
        <f>_xlfn.CONCAT(VLOOKUP(Assignment_List!D116,Slot_Legend!$A$2:$C$25,2,FALSE)," / ", VLOOKUP(Assignment_List!D116,Slot_Legend!$A$2:$C$25,3,FALSE))</f>
        <v>Sun / 7a-11a</v>
      </c>
      <c r="I116" s="7" t="s">
        <v>231</v>
      </c>
    </row>
    <row r="117" spans="1:9" x14ac:dyDescent="0.3">
      <c r="A117" s="2">
        <v>1</v>
      </c>
      <c r="B117" s="2" t="s">
        <v>4</v>
      </c>
      <c r="C117" s="2">
        <v>13</v>
      </c>
      <c r="D117" s="2">
        <v>15</v>
      </c>
      <c r="E117">
        <v>7055571</v>
      </c>
      <c r="F117" t="s">
        <v>84</v>
      </c>
      <c r="G117" s="7" t="str">
        <f>_xlfn.CONCAT(VLOOKUP(Assignment_List!C117,Slot_Legend!$A$2:$C$25,2,FALSE)," / ", VLOOKUP(Assignment_List!C117,Slot_Legend!$A$2:$C$25,3,FALSE))</f>
        <v>Sun / 11p(Sat)-3a(Sun)</v>
      </c>
      <c r="H117" s="7" t="str">
        <f>_xlfn.CONCAT(VLOOKUP(Assignment_List!D117,Slot_Legend!$A$2:$C$25,2,FALSE)," / ", VLOOKUP(Assignment_List!D117,Slot_Legend!$A$2:$C$25,3,FALSE))</f>
        <v>Sun / 7a-11a</v>
      </c>
      <c r="I117" s="7" t="s">
        <v>226</v>
      </c>
    </row>
    <row r="118" spans="1:9" x14ac:dyDescent="0.3">
      <c r="A118" s="2">
        <v>1</v>
      </c>
      <c r="B118" s="2" t="s">
        <v>4</v>
      </c>
      <c r="C118" s="2">
        <v>13</v>
      </c>
      <c r="D118" s="2">
        <v>15</v>
      </c>
      <c r="E118" s="7">
        <v>7104754</v>
      </c>
      <c r="F118" s="7" t="s">
        <v>83</v>
      </c>
      <c r="G118" s="7" t="str">
        <f>_xlfn.CONCAT(VLOOKUP(Assignment_List!C118,Slot_Legend!$A$2:$C$25,2,FALSE)," / ", VLOOKUP(Assignment_List!C118,Slot_Legend!$A$2:$C$25,3,FALSE))</f>
        <v>Sun / 11p(Sat)-3a(Sun)</v>
      </c>
      <c r="H118" s="7" t="str">
        <f>_xlfn.CONCAT(VLOOKUP(Assignment_List!D118,Slot_Legend!$A$2:$C$25,2,FALSE)," / ", VLOOKUP(Assignment_List!D118,Slot_Legend!$A$2:$C$25,3,FALSE))</f>
        <v>Sun / 7a-11a</v>
      </c>
      <c r="I118" s="7" t="s">
        <v>212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F12" sqref="F12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70"/>
  <sheetViews>
    <sheetView topLeftCell="A56" workbookViewId="0">
      <selection activeCell="B70" sqref="B70"/>
    </sheetView>
  </sheetViews>
  <sheetFormatPr defaultRowHeight="14.4" x14ac:dyDescent="0.3"/>
  <cols>
    <col min="1" max="1" width="20.109375" bestFit="1" customWidth="1"/>
    <col min="2" max="2" width="21.44140625" bestFit="1" customWidth="1"/>
  </cols>
  <sheetData>
    <row r="1" spans="1:4" x14ac:dyDescent="0.3">
      <c r="A1" t="s">
        <v>29</v>
      </c>
      <c r="B1" t="s">
        <v>30</v>
      </c>
    </row>
    <row r="2" spans="1:4" ht="15" customHeight="1" x14ac:dyDescent="0.3">
      <c r="A2" t="s">
        <v>3</v>
      </c>
      <c r="B2" s="11" t="s">
        <v>31</v>
      </c>
      <c r="C2" s="4"/>
      <c r="D2" s="4"/>
    </row>
    <row r="3" spans="1:4" ht="15" customHeight="1" x14ac:dyDescent="0.3">
      <c r="A3" t="s">
        <v>72</v>
      </c>
      <c r="B3" s="11" t="s">
        <v>31</v>
      </c>
      <c r="C3" s="5"/>
      <c r="D3" s="5"/>
    </row>
    <row r="4" spans="1:4" ht="15" customHeight="1" x14ac:dyDescent="0.3">
      <c r="A4" t="s">
        <v>25</v>
      </c>
      <c r="B4" s="11" t="s">
        <v>31</v>
      </c>
      <c r="C4" s="5"/>
      <c r="D4" s="5"/>
    </row>
    <row r="5" spans="1:4" ht="15" customHeight="1" x14ac:dyDescent="0.3">
      <c r="A5" t="s">
        <v>123</v>
      </c>
      <c r="B5" s="11" t="s">
        <v>31</v>
      </c>
      <c r="C5" s="3"/>
      <c r="D5" s="3"/>
    </row>
    <row r="6" spans="1:4" ht="15" customHeight="1" x14ac:dyDescent="0.3">
      <c r="A6" t="s">
        <v>124</v>
      </c>
      <c r="B6" s="11" t="s">
        <v>31</v>
      </c>
      <c r="C6" s="3"/>
      <c r="D6" s="3"/>
    </row>
    <row r="7" spans="1:4" ht="15" customHeight="1" x14ac:dyDescent="0.3">
      <c r="A7" t="s">
        <v>73</v>
      </c>
      <c r="B7" s="11" t="s">
        <v>31</v>
      </c>
      <c r="C7" s="3"/>
      <c r="D7" s="3"/>
    </row>
    <row r="8" spans="1:4" ht="15" customHeight="1" x14ac:dyDescent="0.3">
      <c r="A8" t="s">
        <v>74</v>
      </c>
      <c r="B8" s="10" t="s">
        <v>47</v>
      </c>
      <c r="C8" s="3"/>
      <c r="D8" s="3"/>
    </row>
    <row r="9" spans="1:4" ht="15" customHeight="1" x14ac:dyDescent="0.3">
      <c r="A9" t="s">
        <v>75</v>
      </c>
      <c r="B9" s="12" t="s">
        <v>33</v>
      </c>
      <c r="C9" s="3"/>
      <c r="D9" s="3"/>
    </row>
    <row r="10" spans="1:4" ht="15" customHeight="1" x14ac:dyDescent="0.3">
      <c r="A10" t="s">
        <v>32</v>
      </c>
      <c r="B10" s="12" t="s">
        <v>32</v>
      </c>
      <c r="C10" s="3"/>
      <c r="D10" s="3"/>
    </row>
    <row r="11" spans="1:4" x14ac:dyDescent="0.3">
      <c r="A11" t="s">
        <v>79</v>
      </c>
      <c r="B11" s="11" t="s">
        <v>31</v>
      </c>
      <c r="C11" s="6"/>
      <c r="D11" s="6"/>
    </row>
    <row r="12" spans="1:4" ht="15" customHeight="1" x14ac:dyDescent="0.3">
      <c r="A12" s="10" t="s">
        <v>76</v>
      </c>
      <c r="B12" s="10" t="s">
        <v>34</v>
      </c>
      <c r="C12" s="3"/>
      <c r="D12" s="3"/>
    </row>
    <row r="13" spans="1:4" ht="15" customHeight="1" x14ac:dyDescent="0.3">
      <c r="A13" t="s">
        <v>80</v>
      </c>
      <c r="B13" s="10" t="s">
        <v>35</v>
      </c>
      <c r="C13" s="3"/>
      <c r="D13" s="3"/>
    </row>
    <row r="14" spans="1:4" x14ac:dyDescent="0.3">
      <c r="A14" t="s">
        <v>127</v>
      </c>
      <c r="B14" s="10" t="s">
        <v>36</v>
      </c>
      <c r="C14" s="3"/>
      <c r="D14" s="3"/>
    </row>
    <row r="15" spans="1:4" ht="15" customHeight="1" x14ac:dyDescent="0.3">
      <c r="A15" t="s">
        <v>81</v>
      </c>
      <c r="B15" s="10" t="s">
        <v>37</v>
      </c>
      <c r="C15" s="3"/>
      <c r="D15" s="3"/>
    </row>
    <row r="16" spans="1:4" ht="15" customHeight="1" x14ac:dyDescent="0.3">
      <c r="A16" t="s">
        <v>77</v>
      </c>
      <c r="B16" s="10" t="s">
        <v>37</v>
      </c>
      <c r="C16" s="3"/>
      <c r="D16" s="3"/>
    </row>
    <row r="17" spans="1:4" ht="15" customHeight="1" x14ac:dyDescent="0.3">
      <c r="A17" t="s">
        <v>128</v>
      </c>
      <c r="B17" s="10" t="s">
        <v>38</v>
      </c>
      <c r="C17" s="3"/>
      <c r="D17" s="3"/>
    </row>
    <row r="18" spans="1:4" ht="15" customHeight="1" x14ac:dyDescent="0.3">
      <c r="A18" t="s">
        <v>39</v>
      </c>
      <c r="B18" s="10" t="s">
        <v>39</v>
      </c>
      <c r="C18" s="3"/>
      <c r="D18" s="3"/>
    </row>
    <row r="19" spans="1:4" x14ac:dyDescent="0.3">
      <c r="A19" t="s">
        <v>84</v>
      </c>
      <c r="B19" s="10" t="s">
        <v>40</v>
      </c>
      <c r="C19" s="6"/>
      <c r="D19" s="6"/>
    </row>
    <row r="20" spans="1:4" ht="15" customHeight="1" x14ac:dyDescent="0.3">
      <c r="A20" t="s">
        <v>82</v>
      </c>
      <c r="B20" s="10" t="s">
        <v>41</v>
      </c>
      <c r="C20" s="3"/>
      <c r="D20" s="3"/>
    </row>
    <row r="21" spans="1:4" x14ac:dyDescent="0.3">
      <c r="A21" t="s">
        <v>42</v>
      </c>
      <c r="B21" s="10" t="s">
        <v>42</v>
      </c>
      <c r="C21" s="3"/>
      <c r="D21" s="3"/>
    </row>
    <row r="22" spans="1:4" ht="15" customHeight="1" x14ac:dyDescent="0.3">
      <c r="A22" t="s">
        <v>85</v>
      </c>
      <c r="B22" s="10" t="s">
        <v>43</v>
      </c>
      <c r="C22" s="3"/>
      <c r="D22" s="3"/>
    </row>
    <row r="23" spans="1:4" ht="15" customHeight="1" x14ac:dyDescent="0.3">
      <c r="A23" t="s">
        <v>86</v>
      </c>
      <c r="B23" s="10" t="s">
        <v>44</v>
      </c>
      <c r="C23" s="3"/>
      <c r="D23" s="3"/>
    </row>
    <row r="24" spans="1:4" ht="15" customHeight="1" x14ac:dyDescent="0.3">
      <c r="A24" t="s">
        <v>78</v>
      </c>
      <c r="B24" s="10" t="s">
        <v>45</v>
      </c>
      <c r="C24" s="3"/>
      <c r="D24" s="3"/>
    </row>
    <row r="25" spans="1:4" ht="15" customHeight="1" x14ac:dyDescent="0.3">
      <c r="A25" t="s">
        <v>87</v>
      </c>
      <c r="B25" s="10" t="s">
        <v>45</v>
      </c>
      <c r="C25" s="3"/>
      <c r="D25" s="3"/>
    </row>
    <row r="26" spans="1:4" ht="15" customHeight="1" x14ac:dyDescent="0.3">
      <c r="A26" t="s">
        <v>88</v>
      </c>
      <c r="B26" s="10" t="s">
        <v>46</v>
      </c>
      <c r="C26" s="3"/>
      <c r="D26" s="3"/>
    </row>
    <row r="27" spans="1:4" ht="15" customHeight="1" x14ac:dyDescent="0.3">
      <c r="A27" t="s">
        <v>83</v>
      </c>
      <c r="B27" s="10" t="s">
        <v>40</v>
      </c>
      <c r="C27" s="3"/>
      <c r="D27" s="3"/>
    </row>
    <row r="28" spans="1:4" ht="15" customHeight="1" x14ac:dyDescent="0.3">
      <c r="A28" t="s">
        <v>48</v>
      </c>
      <c r="B28" s="10" t="s">
        <v>48</v>
      </c>
      <c r="C28" s="3"/>
      <c r="D28" s="3"/>
    </row>
    <row r="29" spans="1:4" ht="15" customHeight="1" x14ac:dyDescent="0.3">
      <c r="A29" s="10" t="s">
        <v>129</v>
      </c>
      <c r="B29" s="10" t="s">
        <v>49</v>
      </c>
      <c r="C29" s="3"/>
      <c r="D29" s="3"/>
    </row>
    <row r="30" spans="1:4" ht="15" customHeight="1" x14ac:dyDescent="0.3">
      <c r="A30" t="s">
        <v>89</v>
      </c>
      <c r="B30" s="10" t="s">
        <v>50</v>
      </c>
      <c r="C30" s="3"/>
      <c r="D30" s="3"/>
    </row>
    <row r="31" spans="1:4" ht="15" customHeight="1" x14ac:dyDescent="0.3">
      <c r="A31" s="10" t="s">
        <v>51</v>
      </c>
      <c r="B31" s="10" t="s">
        <v>51</v>
      </c>
      <c r="C31" s="3"/>
      <c r="D31" s="3"/>
    </row>
    <row r="32" spans="1:4" ht="15" customHeight="1" x14ac:dyDescent="0.3">
      <c r="A32" t="s">
        <v>130</v>
      </c>
      <c r="B32" s="10" t="s">
        <v>52</v>
      </c>
      <c r="C32" s="3"/>
      <c r="D32" s="3"/>
    </row>
    <row r="33" spans="1:4" ht="15" customHeight="1" x14ac:dyDescent="0.3">
      <c r="A33" t="s">
        <v>131</v>
      </c>
      <c r="B33" s="10" t="s">
        <v>53</v>
      </c>
      <c r="C33" s="3"/>
      <c r="D33" s="3"/>
    </row>
    <row r="34" spans="1:4" ht="15" customHeight="1" x14ac:dyDescent="0.3">
      <c r="A34" t="s">
        <v>132</v>
      </c>
      <c r="B34" s="10" t="s">
        <v>54</v>
      </c>
      <c r="C34" s="3"/>
      <c r="D34" s="3"/>
    </row>
    <row r="35" spans="1:4" ht="15" customHeight="1" x14ac:dyDescent="0.3">
      <c r="A35" t="s">
        <v>133</v>
      </c>
      <c r="B35" s="10" t="s">
        <v>55</v>
      </c>
      <c r="C35" s="3"/>
      <c r="D35" s="3"/>
    </row>
    <row r="36" spans="1:4" x14ac:dyDescent="0.3">
      <c r="A36" s="10" t="s">
        <v>105</v>
      </c>
      <c r="B36" s="10" t="s">
        <v>56</v>
      </c>
      <c r="C36" s="6"/>
      <c r="D36" s="6"/>
    </row>
    <row r="37" spans="1:4" x14ac:dyDescent="0.3">
      <c r="A37" s="10" t="s">
        <v>107</v>
      </c>
      <c r="B37" s="10" t="s">
        <v>56</v>
      </c>
      <c r="C37" s="6"/>
      <c r="D37" s="6"/>
    </row>
    <row r="38" spans="1:4" x14ac:dyDescent="0.3">
      <c r="A38" s="10" t="s">
        <v>110</v>
      </c>
      <c r="B38" s="10" t="s">
        <v>57</v>
      </c>
      <c r="C38" s="6"/>
      <c r="D38" s="6"/>
    </row>
    <row r="39" spans="1:4" x14ac:dyDescent="0.3">
      <c r="A39" s="10" t="s">
        <v>194</v>
      </c>
      <c r="B39" s="10" t="s">
        <v>194</v>
      </c>
      <c r="C39" s="6"/>
      <c r="D39" s="6"/>
    </row>
    <row r="40" spans="1:4" x14ac:dyDescent="0.3">
      <c r="A40" s="10" t="s">
        <v>125</v>
      </c>
      <c r="B40" s="10" t="s">
        <v>58</v>
      </c>
      <c r="C40" s="6"/>
      <c r="D40" s="6"/>
    </row>
    <row r="41" spans="1:4" x14ac:dyDescent="0.3">
      <c r="A41" s="10" t="s">
        <v>104</v>
      </c>
      <c r="B41" s="10" t="s">
        <v>59</v>
      </c>
      <c r="C41" s="6"/>
      <c r="D41" s="6"/>
    </row>
    <row r="42" spans="1:4" x14ac:dyDescent="0.3">
      <c r="A42" t="s">
        <v>134</v>
      </c>
      <c r="B42" s="10" t="s">
        <v>60</v>
      </c>
      <c r="C42" s="6"/>
      <c r="D42" s="6"/>
    </row>
    <row r="43" spans="1:4" x14ac:dyDescent="0.3">
      <c r="A43" s="10" t="s">
        <v>116</v>
      </c>
      <c r="B43" s="10" t="s">
        <v>61</v>
      </c>
      <c r="C43" s="6"/>
      <c r="D43" s="6"/>
    </row>
    <row r="44" spans="1:4" ht="15" customHeight="1" x14ac:dyDescent="0.3">
      <c r="A44" s="10" t="s">
        <v>112</v>
      </c>
      <c r="B44" s="10" t="s">
        <v>62</v>
      </c>
      <c r="C44" s="3"/>
      <c r="D44" s="3"/>
    </row>
    <row r="45" spans="1:4" ht="15" customHeight="1" x14ac:dyDescent="0.3">
      <c r="A45" s="10" t="s">
        <v>126</v>
      </c>
      <c r="B45" s="10" t="s">
        <v>62</v>
      </c>
      <c r="C45" s="3"/>
      <c r="D45" s="3"/>
    </row>
    <row r="46" spans="1:4" ht="15" customHeight="1" x14ac:dyDescent="0.3">
      <c r="A46" s="10" t="s">
        <v>114</v>
      </c>
      <c r="B46" s="10" t="s">
        <v>63</v>
      </c>
      <c r="C46" s="3"/>
      <c r="D46" s="3"/>
    </row>
    <row r="47" spans="1:4" ht="15" customHeight="1" x14ac:dyDescent="0.3">
      <c r="A47" s="10" t="s">
        <v>115</v>
      </c>
      <c r="B47" s="10" t="s">
        <v>63</v>
      </c>
      <c r="C47" s="3"/>
      <c r="D47" s="3"/>
    </row>
    <row r="48" spans="1:4" ht="15" customHeight="1" x14ac:dyDescent="0.3">
      <c r="A48" s="10" t="s">
        <v>63</v>
      </c>
      <c r="B48" s="10" t="s">
        <v>63</v>
      </c>
      <c r="C48" s="3"/>
      <c r="D48" s="3"/>
    </row>
    <row r="49" spans="1:4" ht="15" customHeight="1" x14ac:dyDescent="0.3">
      <c r="A49" s="10" t="s">
        <v>64</v>
      </c>
      <c r="B49" s="10" t="s">
        <v>64</v>
      </c>
      <c r="C49" s="3"/>
      <c r="D49" s="3"/>
    </row>
    <row r="50" spans="1:4" ht="15" customHeight="1" x14ac:dyDescent="0.3">
      <c r="A50" s="10" t="s">
        <v>65</v>
      </c>
      <c r="B50" s="10" t="s">
        <v>65</v>
      </c>
      <c r="C50" s="3"/>
      <c r="D50" s="3"/>
    </row>
    <row r="51" spans="1:4" x14ac:dyDescent="0.3">
      <c r="A51" s="10" t="s">
        <v>66</v>
      </c>
      <c r="B51" s="10" t="s">
        <v>66</v>
      </c>
    </row>
    <row r="52" spans="1:4" x14ac:dyDescent="0.3">
      <c r="A52" s="10" t="s">
        <v>135</v>
      </c>
      <c r="B52" s="10" t="s">
        <v>67</v>
      </c>
    </row>
    <row r="53" spans="1:4" x14ac:dyDescent="0.3">
      <c r="A53" s="10" t="s">
        <v>121</v>
      </c>
      <c r="B53" s="10" t="s">
        <v>68</v>
      </c>
    </row>
    <row r="54" spans="1:4" x14ac:dyDescent="0.3">
      <c r="A54" s="10" t="s">
        <v>136</v>
      </c>
      <c r="B54" s="10" t="s">
        <v>69</v>
      </c>
    </row>
    <row r="55" spans="1:4" x14ac:dyDescent="0.3">
      <c r="A55" s="10" t="s">
        <v>137</v>
      </c>
      <c r="B55" s="10" t="s">
        <v>70</v>
      </c>
    </row>
    <row r="56" spans="1:4" x14ac:dyDescent="0.3">
      <c r="A56" s="10" t="s">
        <v>195</v>
      </c>
      <c r="B56" s="10" t="s">
        <v>71</v>
      </c>
    </row>
    <row r="57" spans="1:4" x14ac:dyDescent="0.3">
      <c r="A57" s="10" t="s">
        <v>196</v>
      </c>
      <c r="B57" s="10" t="s">
        <v>71</v>
      </c>
    </row>
    <row r="58" spans="1:4" x14ac:dyDescent="0.3">
      <c r="A58" s="10" t="s">
        <v>197</v>
      </c>
      <c r="B58" s="10" t="s">
        <v>71</v>
      </c>
    </row>
    <row r="59" spans="1:4" x14ac:dyDescent="0.3">
      <c r="A59" s="10" t="s">
        <v>198</v>
      </c>
      <c r="B59" s="10" t="s">
        <v>71</v>
      </c>
    </row>
    <row r="60" spans="1:4" x14ac:dyDescent="0.3">
      <c r="A60" s="10" t="s">
        <v>199</v>
      </c>
      <c r="B60" s="10" t="s">
        <v>71</v>
      </c>
    </row>
    <row r="61" spans="1:4" x14ac:dyDescent="0.3">
      <c r="A61" s="10" t="s">
        <v>200</v>
      </c>
      <c r="B61" s="10" t="s">
        <v>71</v>
      </c>
    </row>
    <row r="62" spans="1:4" x14ac:dyDescent="0.3">
      <c r="A62" s="15" t="s">
        <v>201</v>
      </c>
      <c r="B62" s="15" t="s">
        <v>31</v>
      </c>
    </row>
    <row r="63" spans="1:4" x14ac:dyDescent="0.3">
      <c r="A63" s="15" t="s">
        <v>202</v>
      </c>
      <c r="B63" s="15" t="s">
        <v>31</v>
      </c>
    </row>
    <row r="64" spans="1:4" x14ac:dyDescent="0.3">
      <c r="A64" s="15" t="s">
        <v>203</v>
      </c>
      <c r="B64" s="10" t="s">
        <v>50</v>
      </c>
    </row>
    <row r="65" spans="1:2" x14ac:dyDescent="0.3">
      <c r="A65" s="15" t="s">
        <v>204</v>
      </c>
      <c r="B65" s="15" t="s">
        <v>50</v>
      </c>
    </row>
    <row r="66" spans="1:2" x14ac:dyDescent="0.3">
      <c r="A66" s="15" t="s">
        <v>205</v>
      </c>
      <c r="B66" s="15" t="s">
        <v>50</v>
      </c>
    </row>
    <row r="67" spans="1:2" x14ac:dyDescent="0.3">
      <c r="A67" s="15" t="s">
        <v>206</v>
      </c>
      <c r="B67" s="15" t="s">
        <v>50</v>
      </c>
    </row>
    <row r="68" spans="1:2" x14ac:dyDescent="0.3">
      <c r="A68" s="15" t="s">
        <v>207</v>
      </c>
      <c r="B68" s="10" t="s">
        <v>36</v>
      </c>
    </row>
    <row r="69" spans="1:2" x14ac:dyDescent="0.3">
      <c r="A69" s="15" t="s">
        <v>213</v>
      </c>
      <c r="B69" s="10" t="s">
        <v>50</v>
      </c>
    </row>
    <row r="70" spans="1:2" x14ac:dyDescent="0.3">
      <c r="A70" s="15" t="s">
        <v>214</v>
      </c>
      <c r="B70" s="10" t="s">
        <v>50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2022-10-04T02:21:02Z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bfe30f36-effb-4567-a6f2-00b91a96ba23</vt:lpwstr>
  </property>
  <property fmtid="{D5CDD505-2E9C-101B-9397-08002B2CF9AE}" pid="3" name="ABClassification">
    <vt:lpwstr>StrictlyConfidential</vt:lpwstr>
  </property>
  <property fmtid="{D5CDD505-2E9C-101B-9397-08002B2CF9AE}" pid="4" name="NAZSupply">
    <vt:lpwstr>Null</vt:lpwstr>
  </property>
</Properties>
</file>