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CB08C4F3-C509-4C1B-9902-76B67F9FEF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urly OT" sheetId="1" r:id="rId1"/>
    <sheet name="Look Up" sheetId="2" r:id="rId2"/>
    <sheet name="Cleaning_Startup_Ref" sheetId="3" r:id="rId3"/>
  </sheets>
  <definedNames>
    <definedName name="_xlnm._FilterDatabase" localSheetId="0" hidden="1">'Hourly OT'!$A$2:$DV$151</definedName>
    <definedName name="_xlnm._FilterDatabase" localSheetId="1" hidden="1">'Look Up'!$A$2:$AW$145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6" i="1" l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5" i="1"/>
  <c r="BI67" i="1"/>
  <c r="BI68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5" i="1"/>
  <c r="BI75" i="1"/>
  <c r="BI145" i="1"/>
  <c r="BI127" i="1"/>
  <c r="BI90" i="1"/>
  <c r="BI92" i="1"/>
  <c r="BI51" i="1"/>
  <c r="BI104" i="1"/>
  <c r="BI57" i="1"/>
  <c r="BI140" i="1"/>
  <c r="BI110" i="1"/>
  <c r="BI91" i="1"/>
  <c r="BI107" i="1"/>
  <c r="BI99" i="1"/>
  <c r="BI76" i="1"/>
  <c r="BI123" i="1"/>
  <c r="BI103" i="1"/>
  <c r="BI71" i="1"/>
  <c r="BI59" i="1"/>
  <c r="BI34" i="1"/>
  <c r="BI114" i="1"/>
  <c r="BI37" i="1"/>
  <c r="BI83" i="1"/>
  <c r="BI52" i="1"/>
  <c r="BI118" i="1"/>
  <c r="BI73" i="1"/>
  <c r="BI53" i="1"/>
  <c r="BI47" i="1"/>
  <c r="BI136" i="1"/>
  <c r="BI111" i="1"/>
  <c r="BI121" i="1"/>
  <c r="BI88" i="1"/>
  <c r="BI77" i="1"/>
  <c r="BI117" i="1"/>
  <c r="BI87" i="1"/>
  <c r="BI115" i="1"/>
  <c r="BI86" i="1"/>
  <c r="BI56" i="1"/>
  <c r="BI38" i="1"/>
  <c r="BI135" i="1"/>
  <c r="BI100" i="1"/>
  <c r="BI124" i="1"/>
  <c r="BI36" i="1"/>
  <c r="BI39" i="1"/>
  <c r="BI79" i="1"/>
  <c r="BI49" i="1"/>
  <c r="BI95" i="1"/>
  <c r="BI62" i="1"/>
  <c r="BI132" i="1"/>
  <c r="BI70" i="1"/>
  <c r="BI142" i="1"/>
  <c r="BI85" i="1"/>
  <c r="BI144" i="1"/>
  <c r="BI93" i="1"/>
  <c r="BI106" i="1"/>
  <c r="BI129" i="1"/>
  <c r="BI81" i="1"/>
  <c r="BI113" i="1"/>
  <c r="BI128" i="1"/>
  <c r="BI82" i="1"/>
  <c r="BI105" i="1"/>
  <c r="BI44" i="1"/>
  <c r="BI48" i="1"/>
  <c r="BI45" i="1"/>
  <c r="BI89" i="1"/>
  <c r="BI116" i="1"/>
  <c r="BI151" i="1"/>
  <c r="BX151" i="1"/>
  <c r="CC151" i="1"/>
  <c r="BI32" i="1"/>
  <c r="BI125" i="1"/>
  <c r="BI108" i="1"/>
  <c r="BI143" i="1"/>
  <c r="BI141" i="1"/>
  <c r="BI131" i="1"/>
  <c r="BI139" i="1"/>
  <c r="BI112" i="1"/>
  <c r="BI96" i="1"/>
  <c r="BI80" i="1"/>
  <c r="BI43" i="1"/>
  <c r="BI74" i="1"/>
  <c r="BI40" i="1"/>
  <c r="BI63" i="1"/>
  <c r="BI33" i="1"/>
  <c r="BI72" i="1"/>
  <c r="BI46" i="1"/>
  <c r="BI94" i="1"/>
  <c r="BI55" i="1"/>
  <c r="BI149" i="1"/>
  <c r="BI130" i="1"/>
  <c r="BI41" i="1"/>
  <c r="BI102" i="1"/>
  <c r="BI66" i="1"/>
  <c r="BI133" i="1"/>
  <c r="BI50" i="1"/>
  <c r="BI122" i="1"/>
  <c r="BI120" i="1"/>
  <c r="BI138" i="1"/>
  <c r="BI146" i="1"/>
  <c r="BI134" i="1"/>
  <c r="BI64" i="1"/>
  <c r="BI147" i="1"/>
  <c r="BI98" i="1"/>
  <c r="BI54" i="1"/>
  <c r="BI126" i="1"/>
  <c r="BI148" i="1"/>
  <c r="BI97" i="1"/>
  <c r="BI109" i="1"/>
  <c r="BI101" i="1"/>
  <c r="BI35" i="1"/>
  <c r="BI150" i="1"/>
  <c r="BI42" i="1"/>
  <c r="BI137" i="1"/>
  <c r="BI84" i="1"/>
  <c r="BI58" i="1"/>
  <c r="BI61" i="1"/>
  <c r="BI60" i="1"/>
  <c r="BI119" i="1"/>
  <c r="BI69" i="1"/>
  <c r="BI65" i="1"/>
  <c r="BI78" i="1" l="1"/>
  <c r="H63" i="3" l="1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2" i="3"/>
  <c r="E52" i="3"/>
  <c r="H51" i="3"/>
  <c r="E51" i="3"/>
  <c r="H50" i="3"/>
  <c r="E50" i="3"/>
  <c r="H49" i="3"/>
  <c r="E49" i="3"/>
  <c r="H47" i="3"/>
  <c r="E47" i="3"/>
  <c r="H46" i="3"/>
  <c r="E46" i="3"/>
  <c r="H45" i="3"/>
  <c r="E45" i="3"/>
  <c r="H44" i="3"/>
  <c r="E44" i="3"/>
  <c r="H43" i="3"/>
  <c r="E43" i="3"/>
  <c r="H40" i="3"/>
  <c r="E40" i="3"/>
  <c r="H39" i="3"/>
  <c r="E39" i="3"/>
  <c r="H38" i="3"/>
  <c r="E38" i="3"/>
  <c r="H37" i="3"/>
  <c r="E37" i="3"/>
  <c r="H36" i="3"/>
  <c r="E36" i="3"/>
  <c r="H34" i="3"/>
  <c r="E34" i="3"/>
  <c r="H33" i="3"/>
  <c r="E33" i="3"/>
  <c r="H32" i="3"/>
  <c r="E32" i="3"/>
  <c r="H31" i="3"/>
  <c r="E31" i="3"/>
  <c r="H30" i="3"/>
  <c r="E30" i="3"/>
  <c r="H29" i="3"/>
  <c r="E29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3" i="3"/>
  <c r="E13" i="3"/>
  <c r="H12" i="3"/>
  <c r="E12" i="3"/>
  <c r="H11" i="3"/>
  <c r="E11" i="3"/>
  <c r="H10" i="3"/>
  <c r="E10" i="3"/>
  <c r="H9" i="3"/>
  <c r="E9" i="3"/>
  <c r="H7" i="3"/>
  <c r="H6" i="3"/>
  <c r="E6" i="3"/>
  <c r="H5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Chan, Kelsey</author>
    <author>Komlenovic, Goran</author>
    <author>Shrestha, Priya</author>
    <author>Nodwell, Kyle</author>
    <author>cory.asselin</author>
    <author>Miller, Luke</author>
    <author>Reddick, Kimberley</author>
  </authors>
  <commentList>
    <comment ref="A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  <comment ref="BH50" authorId="1" shapeId="0" xr:uid="{DA6176C4-BC32-446A-96C0-65A8A5751CDB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1 bump L. Corbett to BS</t>
        </r>
      </text>
    </comment>
    <comment ref="BH56" authorId="2" shapeId="0" xr:uid="{80AE2287-B907-49D3-A15B-A9EA05405ADE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M56" authorId="1" shapeId="0" xr:uid="{E139601E-8709-4991-B0AB-844C3B80582A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W56" authorId="1" shapeId="0" xr:uid="{B0CCA758-5718-48BA-9643-C36678D0126C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1 bump D. Gardiner to packer</t>
        </r>
      </text>
    </comment>
    <comment ref="CB56" authorId="3" shapeId="0" xr:uid="{772ABD63-37CD-4632-8CE8-F97B6507610D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57" authorId="2" shapeId="0" xr:uid="{70F51B34-2B2F-4057-B5F0-121B7A74B2AF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M57" authorId="3" shapeId="0" xr:uid="{56CBD1E9-D423-4549-8116-6BCE08EABEAC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Left Cellphone here- did not charge</t>
        </r>
      </text>
    </comment>
    <comment ref="BH62" authorId="1" shapeId="0" xr:uid="{C2F87D80-33F7-45AC-A5D5-C04573DF7A78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LC2 filler</t>
        </r>
      </text>
    </comment>
    <comment ref="BB64" authorId="4" shapeId="0" xr:uid="{C4CCA1CB-F7D8-4B27-8E23-5A26D11334B2}">
      <text>
        <r>
          <rPr>
            <b/>
            <sz val="8"/>
            <color indexed="81"/>
            <rFont val="Tahoma"/>
            <family val="2"/>
          </rPr>
          <t>cory.asselin:</t>
        </r>
        <r>
          <rPr>
            <sz val="8"/>
            <color indexed="81"/>
            <rFont val="Tahoma"/>
            <family val="2"/>
          </rPr>
          <t xml:space="preserve">
as per voicemial &amp; e-mail January 22nd</t>
        </r>
      </text>
    </comment>
    <comment ref="BO67" authorId="1" shapeId="0" xr:uid="{DB7E7878-60B6-49E6-B793-8EC79B02AB48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T67" authorId="1" shapeId="0" xr:uid="{A20EB06E-8E29-4AE2-A46A-6F45E80959C6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
</t>
        </r>
      </text>
    </comment>
    <comment ref="BW67" authorId="1" shapeId="0" xr:uid="{AF7580FE-B43F-4E67-9057-6A075976D82B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1 bump D. Gardiner to packer</t>
        </r>
      </text>
    </comment>
    <comment ref="BH71" authorId="1" shapeId="0" xr:uid="{A297D70D-E55A-4D64-8042-C5E5F34C12B1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utility</t>
        </r>
      </text>
    </comment>
    <comment ref="CB71" authorId="3" shapeId="0" xr:uid="{900BCD9D-3E3D-4A74-869D-8F563741AD03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Packer Re: J.Clarke to pall rlf</t>
        </r>
      </text>
    </comment>
    <comment ref="BJ73" authorId="2" shapeId="0" xr:uid="{D54676FC-E83E-49B0-ACDC-604F4D1626F6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4E BS </t>
        </r>
      </text>
    </comment>
    <comment ref="BO73" authorId="3" shapeId="0" xr:uid="{A23B5E80-E412-4213-8EF5-C44CFCAC7ACB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Filler Re: D.Isaac to Labeler - Wright to filler Rlf</t>
        </r>
      </text>
    </comment>
    <comment ref="BT73" authorId="3" shapeId="0" xr:uid="{0DE4DFD3-2EF4-4FD1-A14F-DCD625AB7E9A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Pall Truck Tr.</t>
        </r>
      </text>
    </comment>
    <comment ref="BW73" authorId="1" shapeId="0" xr:uid="{20116731-B46D-4B23-B121-2F4821C5FF5B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1 bump D. Gardiner to packer</t>
        </r>
      </text>
    </comment>
    <comment ref="CB73" authorId="3" shapeId="0" xr:uid="{EC0EA578-2837-40AD-A2E5-C44D7A4F4AD8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J75" authorId="1" shapeId="0" xr:uid="{F2C1A2AD-94F9-4ABA-863A-298BE9714A10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MFU</t>
        </r>
      </text>
    </comment>
    <comment ref="BM75" authorId="1" shapeId="0" xr:uid="{A5429199-0F30-4488-98F5-33FEFBCE151F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packer</t>
        </r>
      </text>
    </comment>
    <comment ref="BT75" authorId="1" shapeId="0" xr:uid="{C0C61526-77C8-4C4C-864A-C81E7E677BD1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MFU</t>
        </r>
      </text>
    </comment>
    <comment ref="BW75" authorId="1" shapeId="0" xr:uid="{9D68763D-FEA1-48F3-BDE6-D4808DDD53B9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MFU
</t>
        </r>
      </text>
    </comment>
    <comment ref="BH77" authorId="1" shapeId="0" xr:uid="{DBB25D52-C47E-41B6-9FCF-A8B37697AB4B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LC2 filler</t>
        </r>
      </text>
    </comment>
    <comment ref="BM77" authorId="3" shapeId="0" xr:uid="{F5159710-7C9E-4801-926A-5739E21F1AE3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LC2 Packer</t>
        </r>
      </text>
    </comment>
    <comment ref="BH78" authorId="2" shapeId="0" xr:uid="{7735C471-9D7B-46E1-B3D7-BF9BD6CDABA8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4E filler relief</t>
        </r>
      </text>
    </comment>
    <comment ref="BM78" authorId="3" shapeId="0" xr:uid="{D760F14A-1C51-4D42-AF6A-6A533430C5C7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Labeler</t>
        </r>
      </text>
    </comment>
    <comment ref="BR78" authorId="3" shapeId="0" xr:uid="{178617AE-4D33-4189-9A9E-991302D2485B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Filler Rlf</t>
        </r>
      </text>
    </comment>
    <comment ref="BH79" authorId="2" shapeId="0" xr:uid="{5752A6B8-88F4-4F39-9F09-482699EB2EEB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4E filler relief</t>
        </r>
      </text>
    </comment>
    <comment ref="BM79" authorId="3" shapeId="0" xr:uid="{3AD22001-9240-460D-977F-5BEAAD1CA4A7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Labeler</t>
        </r>
      </text>
    </comment>
    <comment ref="BR79" authorId="3" shapeId="0" xr:uid="{640CE274-C52A-43F6-86BC-ADB60BB84DD4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Filler Rlf</t>
        </r>
      </text>
    </comment>
    <comment ref="BW79" authorId="1" shapeId="0" xr:uid="{662193FF-A5FB-4463-BB7A-40D44867941E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1 bump D. Gardiner to packer</t>
        </r>
      </text>
    </comment>
    <comment ref="BM82" authorId="3" shapeId="0" xr:uid="{7584B83B-E605-4030-A875-CB51AA432F52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LC2 Packer</t>
        </r>
      </text>
    </comment>
    <comment ref="BH84" authorId="1" shapeId="0" xr:uid="{0663D627-16B1-4556-9794-2249014BDB99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LC2 filler</t>
        </r>
      </text>
    </comment>
    <comment ref="BM84" authorId="1" shapeId="0" xr:uid="{583A03A5-92CD-4320-B181-F863D21E2524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R84" authorId="3" shapeId="0" xr:uid="{E913BA1B-DA20-48D2-A435-8D7FD51D4B61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84" authorId="3" shapeId="0" xr:uid="{FB06CB3B-5082-415C-A168-14FD0E89E811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85" authorId="1" shapeId="0" xr:uid="{A373149E-90D6-4CE8-AA6A-21BABD811CA5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utility</t>
        </r>
      </text>
    </comment>
    <comment ref="CB85" authorId="3" shapeId="0" xr:uid="{AA9C7BF5-A131-44CA-AC87-2DAA1AD8158E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Packer Re: J.Clarke to pall rlf</t>
        </r>
      </text>
    </comment>
    <comment ref="BH86" authorId="1" shapeId="0" xr:uid="{7CACFE21-4D53-469B-9A40-3EC06DF03BAF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packer</t>
        </r>
      </text>
    </comment>
    <comment ref="BM86" authorId="1" shapeId="0" xr:uid="{1208A148-AC0C-46D9-AE4A-2B9F033362A2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packer</t>
        </r>
      </text>
    </comment>
    <comment ref="BR86" authorId="3" shapeId="0" xr:uid="{7EE87E65-9A1E-4BD0-8FEE-F38179D98801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BW86" authorId="1" shapeId="0" xr:uid="{1A61D7C7-ECE6-4D02-9689-616447624E88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MFU
</t>
        </r>
      </text>
    </comment>
    <comment ref="CB86" authorId="3" shapeId="0" xr:uid="{48B1449A-0A6E-45AC-9B46-958B3EE2F0F9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M88" authorId="3" shapeId="0" xr:uid="{822FDDA6-4659-4943-A612-7935A178F25B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PFT- 1 bump Hayter to Pall Rlf</t>
        </r>
      </text>
    </comment>
    <comment ref="BR88" authorId="3" shapeId="0" xr:uid="{B1F0FE5E-A673-4252-BEBE-02C87DAA4DAC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88" authorId="3" shapeId="0" xr:uid="{443BC8E1-561E-4344-9979-5536903270BA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89" authorId="1" shapeId="0" xr:uid="{7866A63E-1B78-415D-98EE-8EB997B716C9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pall relief</t>
        </r>
      </text>
    </comment>
    <comment ref="BO89" authorId="3" shapeId="0" xr:uid="{4E721FF7-0903-40EF-A6A8-86CB741A1581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Pall Rlf</t>
        </r>
      </text>
    </comment>
    <comment ref="BT89" authorId="3" shapeId="0" xr:uid="{BD288CB7-2B47-4A3A-9279-129D4A6BB7E9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Pall Rlf</t>
        </r>
      </text>
    </comment>
    <comment ref="BW89" authorId="3" shapeId="0" xr:uid="{1A6B0F6E-B792-44B5-9F3C-A28F9BCE0F14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Pall Rlf</t>
        </r>
      </text>
    </comment>
    <comment ref="CB89" authorId="3" shapeId="0" xr:uid="{3D455E19-5774-4874-B058-1C50B66C4039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Pall Rlf</t>
        </r>
      </text>
    </comment>
    <comment ref="BH90" authorId="5" shapeId="0" xr:uid="{C346E0C0-BF8B-4C9E-9198-288A579D49FF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M90" authorId="3" shapeId="0" xr:uid="{04454F84-EA62-4085-8F8F-4A39875D3D78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90" authorId="3" shapeId="0" xr:uid="{AB36DBFC-CB6B-4BD3-A29F-67FD7856FDC5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90" authorId="5" shapeId="0" xr:uid="{0CD801B5-5813-4D1D-82A0-18FCD3D4125F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BS</t>
        </r>
      </text>
    </comment>
    <comment ref="BH91" authorId="5" shapeId="0" xr:uid="{E569BF25-EACF-4E0E-A7A1-727D926CBE0A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M91" authorId="5" shapeId="0" xr:uid="{00A58FCB-66C4-4D18-BE47-5EC2BD4919BF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T91" authorId="3" shapeId="0" xr:uid="{A2A8A770-E2D6-416C-BA6D-47FA4F97E175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91" authorId="5" shapeId="0" xr:uid="{CC2003D7-9C8D-4826-B094-9839924354B2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BS</t>
        </r>
      </text>
    </comment>
    <comment ref="BY91" authorId="5" shapeId="0" xr:uid="{58F577AD-D141-4DC6-82E3-68C37C022AAB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BS</t>
        </r>
      </text>
    </comment>
    <comment ref="BM92" authorId="3" shapeId="0" xr:uid="{28448F5F-4D49-47B6-A205-F594162AAE0D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Filler Re 1 bump to Wright to labeler - needs ref- did not charge - did charge for Pall rlf tho...</t>
        </r>
      </text>
    </comment>
    <comment ref="BR92" authorId="3" shapeId="0" xr:uid="{1A7A1FB3-90DB-46EC-8D3B-BB8DF5CE97C9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BT92" authorId="1" shapeId="0" xr:uid="{4A1D3AD6-DAAE-451A-A0ED-668CCD680B96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1 bump D. Gardiner to packer</t>
        </r>
      </text>
    </comment>
    <comment ref="BY92" authorId="3" shapeId="0" xr:uid="{BFBB3DD1-C3C7-43C5-A03A-C4492068DFB1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4L Filler Refresher</t>
        </r>
      </text>
    </comment>
    <comment ref="BM93" authorId="1" shapeId="0" xr:uid="{9256C7CA-F95D-41B4-9ACE-A4B775ABD3CE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packer</t>
        </r>
      </text>
    </comment>
    <comment ref="BR93" authorId="3" shapeId="0" xr:uid="{AA236F2F-F352-48CE-9498-A5239D207FD0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93" authorId="3" shapeId="0" xr:uid="{07EBEF7B-8F77-4646-AE84-0B5B5D502D35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M94" authorId="1" shapeId="0" xr:uid="{EA8B8E6B-C29D-4711-90E4-F231CDC1B2DF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R94" authorId="3" shapeId="0" xr:uid="{40000F35-8B72-43B6-933D-26AE18D3EC83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BY94" authorId="1" shapeId="0" xr:uid="{8F38F600-FB37-4193-BEE6-5E331D6CC7A4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 pallet truck training</t>
        </r>
      </text>
    </comment>
    <comment ref="CB94" authorId="3" shapeId="0" xr:uid="{8ADB7257-4FB3-4AC4-A566-A5AAE806511E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95" authorId="5" shapeId="0" xr:uid="{EA6CFD56-4982-4BB2-AC49-F2B96DB8B564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M95" authorId="3" shapeId="0" xr:uid="{6BDA3F57-0639-4041-AFBE-0736381443F1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95" authorId="3" shapeId="0" xr:uid="{A4FD8C71-E6F7-4DD5-9721-4B25BAEBC082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95" authorId="5" shapeId="0" xr:uid="{082C136A-FD6D-4BDF-A0CA-E71EC91025BF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4O BS</t>
        </r>
      </text>
    </comment>
    <comment ref="BM96" authorId="1" shapeId="0" xr:uid="{1510C6BD-97F4-4FD7-B2C1-16C9F6A7C095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R96" authorId="3" shapeId="0" xr:uid="{5BEE6080-44E5-4F2B-B94E-7568DCC3D38F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96" authorId="3" shapeId="0" xr:uid="{A18C2559-5285-4F45-8C35-C39476142AB6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J98" authorId="2" shapeId="0" xr:uid="{153E26EA-7F8F-4BAA-BA60-9870C2B4AEA9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4E filler relief</t>
        </r>
      </text>
    </comment>
    <comment ref="BM98" authorId="3" shapeId="0" xr:uid="{493199D4-E37D-4657-B6EF-F7008DF7BF75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Labeler</t>
        </r>
      </text>
    </comment>
    <comment ref="BT98" authorId="3" shapeId="0" xr:uid="{15E90904-8C63-4C2D-BDAC-68786572781E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Filler Rlf</t>
        </r>
      </text>
    </comment>
    <comment ref="CB98" authorId="3" shapeId="0" xr:uid="{6C8555F1-865C-45EB-9806-C4858B717283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M99" authorId="1" shapeId="0" xr:uid="{DB72EC81-338F-4767-8760-A13C8719443A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R99" authorId="3" shapeId="0" xr:uid="{B3EB20E9-C4EF-4230-84CC-CE06269CE52F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BW99" authorId="1" shapeId="0" xr:uid="{DFF79C95-641F-4F31-995D-DC23991F5B3A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HACCP</t>
        </r>
      </text>
    </comment>
    <comment ref="CB99" authorId="3" shapeId="0" xr:uid="{56B24FBF-83D3-4868-A357-EAA2B336FAD6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R100" authorId="3" shapeId="0" xr:uid="{BDB4E7D9-2D1E-4213-B411-AB3547353641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BW100" authorId="1" shapeId="0" xr:uid="{382B3730-DC61-4198-80EB-3C54D7115C6B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1 bump N. Lazar to HACCP</t>
        </r>
      </text>
    </comment>
    <comment ref="CB100" authorId="3" shapeId="0" xr:uid="{E5325940-2DAA-45A2-9096-F1C7E0268C37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101" authorId="5" shapeId="0" xr:uid="{8F854DA1-824A-42F5-9A92-4F419C5BF79E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Packer</t>
        </r>
      </text>
    </comment>
    <comment ref="BM101" authorId="3" shapeId="0" xr:uid="{105B48D2-13DF-4504-9B44-C890AFD42B7E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MFU/Packer</t>
        </r>
      </text>
    </comment>
    <comment ref="BR101" authorId="5" shapeId="0" xr:uid="{DC5B7FF8-A411-4318-9058-23946EBB6141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4E Packer</t>
        </r>
      </text>
    </comment>
    <comment ref="BW101" authorId="5" shapeId="0" xr:uid="{98568E0D-291F-4CFE-97B1-F4743DDAF8CC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4E Packer</t>
        </r>
      </text>
    </comment>
    <comment ref="CB101" authorId="5" shapeId="0" xr:uid="{8B316B95-19B9-4726-8558-E7ACAED1C275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Packer</t>
        </r>
      </text>
    </comment>
    <comment ref="BJ102" authorId="1" shapeId="0" xr:uid="{D9BE35A4-891D-483A-BD96-80DF9A3122A5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1 bump J. Clarke to pall relief </t>
        </r>
      </text>
    </comment>
    <comment ref="BM102" authorId="3" shapeId="0" xr:uid="{9D1D9DDF-FEC0-4B15-8E0D-05A7662FDAFC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102" authorId="3" shapeId="0" xr:uid="{E1727103-FB0C-4A58-A60C-B0F9D2568083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02" authorId="3" shapeId="0" xr:uid="{B08AA925-D131-41C8-9FAA-B80F13D920FA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CB102" authorId="3" shapeId="0" xr:uid="{6667F2CD-0E6B-47F6-9F65-298311AD5BB6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Double back - Shift Manager Day - did not charge</t>
        </r>
      </text>
    </comment>
    <comment ref="BH103" authorId="2" shapeId="0" xr:uid="{6C1B6610-2664-4D5B-A863-20E05DAA4170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1 bump for double backing for BS (rock)</t>
        </r>
      </text>
    </comment>
    <comment ref="BH104" authorId="1" shapeId="0" xr:uid="{826FD4C0-D5EA-4A70-A20D-EF64FC38A021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can depal</t>
        </r>
      </text>
    </comment>
    <comment ref="BM104" authorId="1" shapeId="0" xr:uid="{8FCE0919-5CBB-4C76-B416-509F5105B338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can depal</t>
        </r>
      </text>
    </comment>
    <comment ref="BR104" authorId="3" shapeId="0" xr:uid="{A3CA702B-5772-422E-927B-C331E3F62EE4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LC1 Depal </t>
        </r>
      </text>
    </comment>
    <comment ref="BB105" authorId="4" shapeId="0" xr:uid="{181CC410-CFCC-493C-9750-B8BC8EA0041D}">
      <text>
        <r>
          <rPr>
            <b/>
            <sz val="8"/>
            <color indexed="81"/>
            <rFont val="Tahoma"/>
            <family val="2"/>
          </rPr>
          <t>cory.asselin:</t>
        </r>
        <r>
          <rPr>
            <sz val="8"/>
            <color indexed="81"/>
            <rFont val="Tahoma"/>
            <family val="2"/>
          </rPr>
          <t xml:space="preserve">
changed from C to x Dec 3rd</t>
        </r>
      </text>
    </comment>
    <comment ref="BH105" authorId="1" shapeId="0" xr:uid="{6633B362-461E-4646-9A7F-CA9DCECF248D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can depal</t>
        </r>
      </text>
    </comment>
    <comment ref="BM105" authorId="1" shapeId="0" xr:uid="{93E8B18F-F680-4A3E-AC80-A361B9F32100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can depal</t>
        </r>
      </text>
    </comment>
    <comment ref="BR105" authorId="3" shapeId="0" xr:uid="{4601855D-3368-4AF6-9221-BDF50E9B85A5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LC1 Depal </t>
        </r>
      </text>
    </comment>
    <comment ref="BH106" authorId="5" shapeId="0" xr:uid="{E94E1F11-6A59-4CC2-9AC9-8A1CC7DEA937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M106" authorId="3" shapeId="0" xr:uid="{F668E584-CAB8-43A3-BAD0-40A22A61A0DC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106" authorId="3" shapeId="0" xr:uid="{7FBA4729-99FD-47FC-A309-6A893045A174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06" authorId="3" shapeId="0" xr:uid="{27309823-62A9-4A10-B57C-0F2856C8506F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107" authorId="1" shapeId="0" xr:uid="{5487FCCB-00F4-4D6C-BEA3-B7584CC45E39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07" authorId="1" shapeId="0" xr:uid="{3B7C6318-0C32-4B9F-8BC8-EBA9FF3CE27E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can depal</t>
        </r>
      </text>
    </comment>
    <comment ref="BH108" authorId="5" shapeId="0" xr:uid="{BD033B2E-7489-4F08-89F0-C5DB83697D03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M108" authorId="3" shapeId="0" xr:uid="{FF14C71A-DBF5-4A25-9F10-3DFE37B2E8BE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108" authorId="3" shapeId="0" xr:uid="{20CD90D0-CA7F-4B54-BB32-4A721E2CAB9F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T108" authorId="5" shapeId="0" xr:uid="{93F8B0AD-CCFA-41EF-952A-9278F9AD4441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4O BS</t>
        </r>
      </text>
    </comment>
    <comment ref="BW108" authorId="3" shapeId="0" xr:uid="{F3FCDA52-3480-4954-A39F-18A227DC5100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J109" authorId="5" shapeId="0" xr:uid="{93F2474A-D635-4BB8-8CBF-8B3FEED0D551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M109" authorId="3" shapeId="0" xr:uid="{3CA2B0AB-FD6C-46EB-BF41-1713332F9DC7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109" authorId="3" shapeId="0" xr:uid="{0AC1D757-1390-4481-8838-C42A30F4C8AA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09" authorId="3" shapeId="0" xr:uid="{CF333BE9-3187-4C7D-863F-269B0FC3C437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M110" authorId="1" shapeId="0" xr:uid="{BCC4312C-0270-47F1-9108-B6496C96396E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packer</t>
        </r>
      </text>
    </comment>
    <comment ref="BR110" authorId="3" shapeId="0" xr:uid="{90E0AC4A-AF87-410C-BB08-B635CC81A3F9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BY110" authorId="1" shapeId="0" xr:uid="{65B1A2F9-666A-4665-8015-07D4183505B7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packer</t>
        </r>
      </text>
    </comment>
    <comment ref="CB110" authorId="3" shapeId="0" xr:uid="{58AE1B6C-2158-4636-BD90-68D73F23A8D5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111" authorId="1" shapeId="0" xr:uid="{52FC0213-7210-4F11-80B6-89188C552681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pall relief</t>
        </r>
      </text>
    </comment>
    <comment ref="BO111" authorId="3" shapeId="0" xr:uid="{7EB6116E-9337-4F03-9CFF-4A9404C15260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T111" authorId="3" shapeId="0" xr:uid="{D487DCA5-352A-41E4-A533-EA4EED772594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Y111" authorId="3" shapeId="0" xr:uid="{30879774-7533-4C32-8DD5-899778D59CEC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Pall Rlf</t>
        </r>
      </text>
    </comment>
    <comment ref="CB111" authorId="3" shapeId="0" xr:uid="{C0363027-4704-403D-8AD0-530A484C76F9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Pall Rlf</t>
        </r>
      </text>
    </comment>
    <comment ref="BM112" authorId="1" shapeId="0" xr:uid="{65A61B99-4F64-4089-8737-8A0FB264F27D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R112" authorId="3" shapeId="0" xr:uid="{AE74C7ED-3826-4D4D-BB01-C0015F1E7ADB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112" authorId="3" shapeId="0" xr:uid="{5764924B-7689-4D89-AFBF-6FB921D8C278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M113" authorId="3" shapeId="0" xr:uid="{F2C8F7BE-E168-49F8-8505-92BB0C810425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113" authorId="3" shapeId="0" xr:uid="{E282B88E-B01A-4C7B-BBE9-D9976C2C0A63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13" authorId="3" shapeId="0" xr:uid="{EE10DA65-CF47-492C-A042-4F1FB3B82022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M114" authorId="3" shapeId="0" xr:uid="{07121A1D-179E-4DDB-AD37-45A5BBC8FE13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Packer - Re: Tarrant to labeler</t>
        </r>
      </text>
    </comment>
    <comment ref="BW114" authorId="1" shapeId="0" xr:uid="{00786FF9-D816-4BB5-B111-9E3E229B6289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packer</t>
        </r>
      </text>
    </comment>
    <comment ref="CD114" authorId="6" shapeId="0" xr:uid="{E4B3FB16-F5A5-479C-9EAA-BE4084FA17AE}">
      <text>
        <r>
          <rPr>
            <b/>
            <sz val="9"/>
            <color indexed="81"/>
            <rFont val="Tahoma"/>
            <charset val="1"/>
          </rPr>
          <t>Reddick, Kimberley:</t>
        </r>
        <r>
          <rPr>
            <sz val="9"/>
            <color indexed="81"/>
            <rFont val="Tahoma"/>
            <charset val="1"/>
          </rPr>
          <t xml:space="preserve">
4 o packer</t>
        </r>
      </text>
    </comment>
    <comment ref="BJ115" authorId="1" shapeId="0" xr:uid="{C1ACA591-9D4A-46A2-8C63-6A62B91DCE3F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O115" authorId="1" shapeId="0" xr:uid="{21926977-8C1A-410B-961A-7A796DE37191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can depal</t>
        </r>
      </text>
    </comment>
    <comment ref="BT115" authorId="3" shapeId="0" xr:uid="{1AADD103-4365-4679-920E-872F0244C555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LC1 Depal </t>
        </r>
      </text>
    </comment>
    <comment ref="BY115" authorId="3" shapeId="0" xr:uid="{17BC4876-8E1A-4497-8C9C-DA4921C5B572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CD115" authorId="3" shapeId="0" xr:uid="{9584FFD7-DFF2-4710-8EE7-E4E15BAAEE03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Ex. Depal</t>
        </r>
      </text>
    </comment>
    <comment ref="BH116" authorId="1" shapeId="0" xr:uid="{DA67165C-CE60-4959-AA6F-FC427663A225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M116" authorId="3" shapeId="0" xr:uid="{948BE4E3-BBE9-4338-B181-10E9BB773703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Rinser Trial</t>
        </r>
      </text>
    </comment>
    <comment ref="BW116" authorId="3" shapeId="0" xr:uid="{D4CFD1BB-AF91-4D23-A32A-C00079E4BD1C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4L Btl Brks
</t>
        </r>
      </text>
    </comment>
    <comment ref="BJ117" authorId="1" shapeId="0" xr:uid="{EA6EDCB2-FFBD-489E-B74F-E537B7D49616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utility</t>
        </r>
      </text>
    </comment>
    <comment ref="BO117" authorId="3" shapeId="0" xr:uid="{5EBC89BC-9D80-4019-B83C-79CC006AB354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Rinser Trial</t>
        </r>
      </text>
    </comment>
    <comment ref="BT117" authorId="3" shapeId="0" xr:uid="{7C51C523-A403-41DB-B7B7-BAD7B1FAD76E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Rinser</t>
        </r>
      </text>
    </comment>
    <comment ref="BW117" authorId="3" shapeId="0" xr:uid="{C100E101-041B-41F1-ACAF-F3830A25A073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4L Btl Brks
</t>
        </r>
      </text>
    </comment>
    <comment ref="CB117" authorId="3" shapeId="0" xr:uid="{4BD666EF-FD59-441D-BDCD-991845F788DE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Packer Re: J.Clarke to pall rlf</t>
        </r>
      </text>
    </comment>
    <comment ref="BJ118" authorId="2" shapeId="0" xr:uid="{5E06EF88-018D-4964-A412-D9038744FE04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double backing BS (rock)</t>
        </r>
      </text>
    </comment>
    <comment ref="BO118" authorId="1" shapeId="0" xr:uid="{E1111C75-0D56-4075-A6E4-5CCBB788E801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T118" authorId="3" shapeId="0" xr:uid="{4E5FEDD2-35D2-4F9D-A7F2-993FBAF55DB4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4L Btl Rlf</t>
        </r>
      </text>
    </comment>
    <comment ref="BW118" authorId="3" shapeId="0" xr:uid="{6643B957-E223-4C97-A340-B3DF657BA971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Btls brks - absent - did not charge</t>
        </r>
      </text>
    </comment>
    <comment ref="BM120" authorId="3" shapeId="0" xr:uid="{B9676AFC-8E1F-49C9-8F72-EE5B25B63A6C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Pall Rlf </t>
        </r>
      </text>
    </comment>
    <comment ref="BR120" authorId="3" shapeId="0" xr:uid="{D5E9462F-0EE0-4D6A-B421-AF98AD8DB940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120" authorId="3" shapeId="0" xr:uid="{F96A7839-DE71-4D57-8E21-886BBF30B792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121" authorId="5" shapeId="0" xr:uid="{9C021F58-534B-4478-AFD4-2C11879D710D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M121" authorId="3" shapeId="0" xr:uid="{464555E1-850F-4657-B9A3-C64308F16424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121" authorId="3" shapeId="0" xr:uid="{65F9A85E-9AFC-4A04-B13F-1C08AC8E4D3C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21" authorId="3" shapeId="0" xr:uid="{B8AFC9F3-6D24-42C9-8728-FCCEEBB5CC46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122" authorId="1" shapeId="0" xr:uid="{4EEED3DC-7556-4E51-ADE0-7744B2D26211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W122" authorId="3" shapeId="0" xr:uid="{B81FE947-143F-4E21-B153-D62131B31C68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4L Btl Brks
</t>
        </r>
      </text>
    </comment>
    <comment ref="CB122" authorId="3" shapeId="0" xr:uid="{6CFC36BB-6B66-4F30-BE6D-C515D48F0E5B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Packer Re: J.Clarke to pall rlf</t>
        </r>
      </text>
    </comment>
    <comment ref="BM123" authorId="3" shapeId="0" xr:uid="{9E49E830-CE5F-493C-98FE-7128B461B43C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brevement - did not charge</t>
        </r>
      </text>
    </comment>
    <comment ref="BH124" authorId="1" shapeId="0" xr:uid="{FDE408F4-03F6-422F-A419-E2DE67BDF5CC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W124" authorId="3" shapeId="0" xr:uid="{67D37881-5ACD-4707-B8FD-71D4DB70D2DB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4L Btl Brks
</t>
        </r>
      </text>
    </comment>
    <comment ref="CB124" authorId="3" shapeId="0" xr:uid="{61FA5358-ED57-4829-ACE2-F67C91EDBDBF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Packer Re: J.Clarke to pall rlf</t>
        </r>
      </text>
    </comment>
    <comment ref="BM125" authorId="1" shapeId="0" xr:uid="{84D57836-DC3C-4A92-9B94-02DFBF684D09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R125" authorId="3" shapeId="0" xr:uid="{FC378CC6-32F4-45E5-A143-5CC75658BFB8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125" authorId="3" shapeId="0" xr:uid="{F229F573-9311-4B8C-912A-72E0CA8C35C8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126" authorId="2" shapeId="0" xr:uid="{E5C8A329-832B-419D-9B9B-84BA07EF1BC4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in on Sunday 11a-11p</t>
        </r>
      </text>
    </comment>
    <comment ref="BJ126" authorId="1" shapeId="0" xr:uid="{72380EED-102E-43C8-BE56-050EFFA5A379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M126" authorId="1" shapeId="0" xr:uid="{2D17D870-2F96-4459-9935-E637E0E8F76E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PFT</t>
        </r>
      </text>
    </comment>
    <comment ref="BY126" authorId="3" shapeId="0" xr:uid="{CDE9F422-6C48-4391-A1D8-D67B928E1A8A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4L Btl Brks
</t>
        </r>
      </text>
    </comment>
    <comment ref="BO127" authorId="1" shapeId="0" xr:uid="{79091748-1509-429A-9BC4-49C26540DC4C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R127" authorId="3" shapeId="0" xr:uid="{952AB879-BBEA-4AC7-91E6-2E3EC9A76E39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127" authorId="3" shapeId="0" xr:uid="{363F4739-4E2F-4CB3-9996-A8A6A59AB5B3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M128" authorId="3" shapeId="0" xr:uid="{ED1AF8F5-CBA5-4D89-A416-C47F353807D0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128" authorId="3" shapeId="0" xr:uid="{7C98B9DD-F5EA-47A6-BA1A-71FFDFFA1B64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28" authorId="3" shapeId="0" xr:uid="{DA3E7E98-593F-498F-BADE-E7DCA4825184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J129" authorId="2" shapeId="0" xr:uid="{A71CDC29-08F4-4D53-B898-9543E7C1D7C0}">
      <text>
        <r>
          <rPr>
            <b/>
            <sz val="9"/>
            <color indexed="81"/>
            <rFont val="Tahoma"/>
            <family val="2"/>
          </rPr>
          <t>Shrestha, Priya:</t>
        </r>
        <r>
          <rPr>
            <sz val="9"/>
            <color indexed="81"/>
            <rFont val="Tahoma"/>
            <family val="2"/>
          </rPr>
          <t xml:space="preserve">
11p-3a filler relief on rock</t>
        </r>
      </text>
    </comment>
    <comment ref="BO129" authorId="3" shapeId="0" xr:uid="{41B26D34-4A3A-43F7-906C-2280C54E72C0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Rinser Trial</t>
        </r>
      </text>
    </comment>
    <comment ref="BT129" authorId="3" shapeId="0" xr:uid="{E34CDF41-C5AD-4152-B72E-53BF393297D7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Rinser</t>
        </r>
      </text>
    </comment>
    <comment ref="BO130" authorId="3" shapeId="0" xr:uid="{7AF6D4BC-5E86-444A-810E-FBCF9B547DA9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LC2 Filler</t>
        </r>
      </text>
    </comment>
    <comment ref="BR130" authorId="3" shapeId="0" xr:uid="{4A59BB7D-3276-4AC4-B23E-55DE74AD01AF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30" authorId="3" shapeId="0" xr:uid="{8CB9A05B-FFEE-4011-A63B-2212452AEECD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Y130" authorId="5" shapeId="0" xr:uid="{D746D04A-6729-4117-9650-B43C2E3C8E57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4O BS</t>
        </r>
      </text>
    </comment>
    <comment ref="BO131" authorId="3" shapeId="0" xr:uid="{C0A418C9-38FA-45D9-BB51-1E3A1E56F8DF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4L Btl Supply</t>
        </r>
      </text>
    </comment>
    <comment ref="BR131" authorId="3" shapeId="0" xr:uid="{9AB0F0F1-B884-4461-939F-E6F986989E0E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31" authorId="3" shapeId="0" xr:uid="{C1566C95-F015-4300-95D8-1F774685CC26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133" authorId="1" shapeId="0" xr:uid="{4C0B1D85-016A-4318-8B63-326092749E78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W133" authorId="3" shapeId="0" xr:uid="{61869810-B090-4C0C-B3B9-CC11586E9BD9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4L Btl Brks
</t>
        </r>
      </text>
    </comment>
    <comment ref="BM134" authorId="3" shapeId="0" xr:uid="{88CD43EC-52A8-47B2-A984-8F73353D864A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LC2 Packer</t>
        </r>
      </text>
    </comment>
    <comment ref="BR134" authorId="3" shapeId="0" xr:uid="{5ED356A3-0564-4895-8484-6839410F08E4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134" authorId="3" shapeId="0" xr:uid="{499311FC-D3D5-4634-8760-FBCC021BC25F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M135" authorId="3" shapeId="0" xr:uid="{7F988950-8AA4-4BFB-B332-4C2D79125D34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LC2 Packer</t>
        </r>
      </text>
    </comment>
    <comment ref="BR135" authorId="3" shapeId="0" xr:uid="{CCB47813-4846-4178-84B9-A35D5AE31183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BW135" authorId="1" shapeId="0" xr:uid="{8B0E58C0-20CC-476B-B6E9-510B5E890CE3}">
      <text>
        <r>
          <rPr>
            <b/>
            <sz val="9"/>
            <color indexed="81"/>
            <rFont val="Tahoma"/>
            <charset val="1"/>
          </rPr>
          <t>Komlenovic, Goran:</t>
        </r>
        <r>
          <rPr>
            <sz val="9"/>
            <color indexed="81"/>
            <rFont val="Tahoma"/>
            <charset val="1"/>
          </rPr>
          <t xml:space="preserve">
4O HACCP</t>
        </r>
      </text>
    </comment>
    <comment ref="CB135" authorId="3" shapeId="0" xr:uid="{0077CE09-3522-43DA-809D-4B90C6691CA8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O136" authorId="3" shapeId="0" xr:uid="{C653897D-6BF7-45E2-8998-67118956DCB6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Packer</t>
        </r>
      </text>
    </comment>
    <comment ref="BT136" authorId="3" shapeId="0" xr:uid="{3680024A-9BE1-4238-84AB-BBA60FAB2375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Packer Re: J.Isaac to MFU</t>
        </r>
      </text>
    </comment>
    <comment ref="BY136" authorId="5" shapeId="0" xr:uid="{679DE964-74DE-48DF-B467-98EE1C1FCD22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HACCP</t>
        </r>
      </text>
    </comment>
    <comment ref="BM137" authorId="1" shapeId="0" xr:uid="{DB0B4548-0E28-4E9B-B2DC-BBA12824DC92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R137" authorId="3" shapeId="0" xr:uid="{07C29F77-155F-4CBB-890A-E16BACA16BFA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137" authorId="3" shapeId="0" xr:uid="{A32A613E-E20E-447E-BF38-385E87AC4BE0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J138" authorId="5" shapeId="0" xr:uid="{AA049118-FBC1-487B-95CB-2D371EF0F255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BS</t>
        </r>
      </text>
    </comment>
    <comment ref="BO138" authorId="5" shapeId="0" xr:uid="{E71E4AE4-2FB9-4027-A33F-DBCC5941D097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LC1 Depal</t>
        </r>
      </text>
    </comment>
    <comment ref="BR138" authorId="3" shapeId="0" xr:uid="{1F55BF08-89DA-4E78-902E-6E806A7E44AB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T138" authorId="5" shapeId="0" xr:uid="{40DBE805-202E-4BB2-9C4A-12CF4BD27643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4O Pal</t>
        </r>
      </text>
    </comment>
    <comment ref="BW138" authorId="3" shapeId="0" xr:uid="{8354E80F-0514-419D-9B55-74B75B68CEE8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J139" authorId="5" shapeId="0" xr:uid="{5F70D4C4-4D61-4A93-A112-51284D3BBC54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Pal Rel</t>
        </r>
      </text>
    </comment>
    <comment ref="BM139" authorId="3" shapeId="0" xr:uid="{4717EE46-63CD-45D3-AE81-DF23A765A252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T139" authorId="5" shapeId="0" xr:uid="{F440852D-B4F0-4457-81FE-8B9246CD9D62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4O Pal</t>
        </r>
      </text>
    </comment>
    <comment ref="BH140" authorId="5" shapeId="0" xr:uid="{E3E37280-7432-4163-A1CC-2DC38ED9AA6A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Packer</t>
        </r>
      </text>
    </comment>
    <comment ref="BO140" authorId="3" shapeId="0" xr:uid="{539CE50E-465B-4D7E-BB43-0A81C95A96C2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4L Btl Supply</t>
        </r>
      </text>
    </comment>
    <comment ref="BR140" authorId="3" shapeId="0" xr:uid="{D5E58D89-AC3F-44FE-8AEF-2A51678EB488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40" authorId="5" shapeId="0" xr:uid="{BE60EBA1-B3DA-4365-80CD-AC51EA402FCB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lb4 packer</t>
        </r>
      </text>
    </comment>
    <comment ref="BY140" authorId="5" shapeId="0" xr:uid="{3E8330E7-7518-436F-ABFB-CED60AC2D011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4O LC2 Filler
</t>
        </r>
      </text>
    </comment>
    <comment ref="BM142" authorId="3" shapeId="0" xr:uid="{ABD6EB47-3342-4355-B733-DE6AB89BC523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142" authorId="3" shapeId="0" xr:uid="{20621E8B-87D8-4EDC-8F44-B71E22B0E5CE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 - berevement - Did not charge</t>
        </r>
      </text>
    </comment>
    <comment ref="BY142" authorId="3" shapeId="0" xr:uid="{2A6F6D0C-B7F9-42C5-9223-75005DFF427F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J144" authorId="1" shapeId="0" xr:uid="{86F8A168-326B-4D32-82DC-0588F5DC9CD0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O144" authorId="3" shapeId="0" xr:uid="{DAA02784-B25C-47F1-A9E0-7CC33E5E8D41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Candling Re: Tarrant to Filler Rlf</t>
        </r>
      </text>
    </comment>
    <comment ref="BJ145" authorId="5" shapeId="0" xr:uid="{3DFBD789-44C9-45FA-8A43-3C7B0676E7EA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Packer</t>
        </r>
      </text>
    </comment>
    <comment ref="BM145" authorId="3" shapeId="0" xr:uid="{E8EB5C59-1D5D-4F00-973B-FB7A9B574C2D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Packer</t>
        </r>
      </text>
    </comment>
    <comment ref="BR145" authorId="3" shapeId="0" xr:uid="{4A922CC6-3B9F-491A-B14D-0519AA0FAD84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 - needs Refresher</t>
        </r>
      </text>
    </comment>
    <comment ref="BW145" authorId="5" shapeId="0" xr:uid="{C772AC03-30DA-4E9F-81DB-256FBDB7EE7F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lb4 packer</t>
        </r>
      </text>
    </comment>
    <comment ref="CB145" authorId="5" shapeId="0" xr:uid="{5BDF0ABC-2E56-466C-AE78-32F371F53F3D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Packer</t>
        </r>
      </text>
    </comment>
    <comment ref="BJ146" authorId="5" shapeId="0" xr:uid="{728869C1-57E6-4A9C-8102-868F47BF571D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Depal</t>
        </r>
      </text>
    </comment>
    <comment ref="BM146" authorId="3" shapeId="0" xr:uid="{26099B87-9C49-4F83-A531-A7E9960C6E7D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R146" authorId="3" shapeId="0" xr:uid="{E5F3C99A-3F05-4B82-86F6-0F79E69B90E1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W146" authorId="3" shapeId="0" xr:uid="{0461F4CC-D26C-442C-B731-0D131EDBED5A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R147" authorId="3" shapeId="0" xr:uid="{299F3530-9EF4-4DBF-ACAC-2BDF63D583BF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
</t>
        </r>
      </text>
    </comment>
    <comment ref="CB147" authorId="3" shapeId="0" xr:uid="{ED53EC34-729D-46DA-A9A3-1CD556A701EA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M148" authorId="3" shapeId="0" xr:uid="{785BB54D-7A8C-4BA4-8C79-19B179216939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T148" authorId="3" shapeId="0" xr:uid="{BF83EB3A-DB88-429F-A63C-43DAA691E083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4E Btl Supply</t>
        </r>
      </text>
    </comment>
    <comment ref="BY148" authorId="3" shapeId="0" xr:uid="{EEF1F5BF-1B5F-4AEC-AC22-E6155682C927}">
      <text>
        <r>
          <rPr>
            <b/>
            <sz val="9"/>
            <color indexed="81"/>
            <rFont val="Tahoma"/>
            <charset val="1"/>
          </rPr>
          <t>Nodwell, Kyle:</t>
        </r>
        <r>
          <rPr>
            <sz val="9"/>
            <color indexed="81"/>
            <rFont val="Tahoma"/>
            <charset val="1"/>
          </rPr>
          <t xml:space="preserve">
4E Btl Supply</t>
        </r>
      </text>
    </comment>
    <comment ref="BH149" authorId="5" shapeId="0" xr:uid="{E03E2719-E60D-41ED-8391-C772A0351032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4O Utility</t>
        </r>
      </text>
    </comment>
    <comment ref="BM149" authorId="5" shapeId="0" xr:uid="{C56E7F95-2B88-45C4-A7B6-F453720E8763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4E MFU</t>
        </r>
      </text>
    </comment>
    <comment ref="BR149" authorId="5" shapeId="0" xr:uid="{7E262B42-728A-44EA-A981-34B622040016}">
      <text>
        <r>
          <rPr>
            <b/>
            <sz val="9"/>
            <color indexed="81"/>
            <rFont val="Tahoma"/>
            <family val="2"/>
          </rPr>
          <t>Miller, Luke:</t>
        </r>
        <r>
          <rPr>
            <sz val="9"/>
            <color indexed="81"/>
            <rFont val="Tahoma"/>
            <family val="2"/>
          </rPr>
          <t xml:space="preserve">
4E MFU</t>
        </r>
      </text>
    </comment>
    <comment ref="BW149" authorId="5" shapeId="0" xr:uid="{A766AB98-423D-4817-842F-678233729B0E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lb4 packer</t>
        </r>
      </text>
    </comment>
    <comment ref="CB149" authorId="5" shapeId="0" xr:uid="{57D830CF-093A-438B-A940-1E3A9E485F03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4E MFU</t>
        </r>
      </text>
    </comment>
    <comment ref="BH150" authorId="1" shapeId="0" xr:uid="{80221051-8E70-4937-9C1C-BFC1E1F66977}">
      <text>
        <r>
          <rPr>
            <b/>
            <sz val="9"/>
            <color indexed="81"/>
            <rFont val="Tahoma"/>
            <family val="2"/>
          </rPr>
          <t>Komlenovic, Goran:</t>
        </r>
        <r>
          <rPr>
            <sz val="9"/>
            <color indexed="81"/>
            <rFont val="Tahoma"/>
            <family val="2"/>
          </rPr>
          <t xml:space="preserve">
4E BS</t>
        </r>
      </text>
    </comment>
    <comment ref="BO151" authorId="3" shapeId="0" xr:uid="{B71329C8-C981-4C03-8B61-B1E05613D0CE}">
      <text>
        <r>
          <rPr>
            <b/>
            <sz val="9"/>
            <color indexed="81"/>
            <rFont val="Tahoma"/>
            <family val="2"/>
          </rPr>
          <t>Nodwell, Kyle:</t>
        </r>
        <r>
          <rPr>
            <sz val="9"/>
            <color indexed="81"/>
            <rFont val="Tahoma"/>
            <family val="2"/>
          </rPr>
          <t xml:space="preserve">
4L Pall Rlf</t>
        </r>
      </text>
    </comment>
    <comment ref="BT151" authorId="5" shapeId="0" xr:uid="{14856AB2-6ADB-4B6D-9773-ECFCE6E81749}">
      <text>
        <r>
          <rPr>
            <b/>
            <sz val="9"/>
            <color indexed="81"/>
            <rFont val="Tahoma"/>
            <charset val="1"/>
          </rPr>
          <t>Miller, Luke:</t>
        </r>
        <r>
          <rPr>
            <sz val="9"/>
            <color indexed="81"/>
            <rFont val="Tahoma"/>
            <charset val="1"/>
          </rPr>
          <t xml:space="preserve">
4O Pal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Chan, Kelsey</author>
  </authors>
  <commentList>
    <comment ref="AE4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Expires Nov 2019</t>
        </r>
      </text>
    </comment>
    <comment ref="AE5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Expired</t>
        </r>
      </text>
    </comment>
    <comment ref="AE5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Expires May 2019</t>
        </r>
      </text>
    </comment>
    <comment ref="AD10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Expires Nov 11, 2018</t>
        </r>
      </text>
    </comment>
    <comment ref="AE10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Expires Nov 2019</t>
        </r>
      </text>
    </comment>
    <comment ref="AE10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Expires Nov 2019
</t>
        </r>
      </text>
    </comment>
    <comment ref="AD1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Expires Nov 11, 2018</t>
        </r>
      </text>
    </comment>
    <comment ref="AE1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Expired</t>
        </r>
      </text>
    </comment>
    <comment ref="AE12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Expired</t>
        </r>
      </text>
    </comment>
  </commentList>
</comments>
</file>

<file path=xl/sharedStrings.xml><?xml version="1.0" encoding="utf-8"?>
<sst xmlns="http://schemas.openxmlformats.org/spreadsheetml/2006/main" count="2124" uniqueCount="535">
  <si>
    <t>Start-up</t>
  </si>
  <si>
    <t>MON</t>
  </si>
  <si>
    <t>TUE</t>
  </si>
  <si>
    <t>WED</t>
  </si>
  <si>
    <t>THUR</t>
  </si>
  <si>
    <t>FRI</t>
  </si>
  <si>
    <t>Clean up</t>
  </si>
  <si>
    <t>SAT</t>
  </si>
  <si>
    <t>SUN</t>
  </si>
  <si>
    <t>Seniority</t>
  </si>
  <si>
    <t>Crew</t>
  </si>
  <si>
    <t>Empl.#</t>
  </si>
  <si>
    <t>Last Name</t>
  </si>
  <si>
    <t>First Name</t>
  </si>
  <si>
    <t>TOTAL OT HOURS (YTD - Worked &amp; Ref)</t>
  </si>
  <si>
    <t>Total Refused Hours</t>
  </si>
  <si>
    <t>Total Refused Hours charged</t>
  </si>
  <si>
    <t>Total Hours Worked</t>
  </si>
  <si>
    <t xml:space="preserve">Refused Hours PLUS Worked Hours </t>
  </si>
  <si>
    <t>BOTTLE SUPPLY</t>
  </si>
  <si>
    <t>DEPAL RESTRICTED</t>
  </si>
  <si>
    <t>FILLER</t>
  </si>
  <si>
    <t>FILLER RELIEF</t>
  </si>
  <si>
    <t>HUB</t>
  </si>
  <si>
    <t>LINE 4 LABELER</t>
  </si>
  <si>
    <t>CANDLING</t>
  </si>
  <si>
    <t>LINE 5 PACKER</t>
  </si>
  <si>
    <t>PALLETIZER</t>
  </si>
  <si>
    <t>LINE 4 UTILITY</t>
  </si>
  <si>
    <t>MFU</t>
  </si>
  <si>
    <t>BULK GLASS</t>
  </si>
  <si>
    <t>SOAKER</t>
  </si>
  <si>
    <t>PFT</t>
  </si>
  <si>
    <t>HACCP CLEANER</t>
  </si>
  <si>
    <t>QC REWORK</t>
  </si>
  <si>
    <t>KEG LINE</t>
  </si>
  <si>
    <t>Poll</t>
  </si>
  <si>
    <t>OT Refused</t>
  </si>
  <si>
    <t>Refused Hours Charged</t>
  </si>
  <si>
    <t>OT Hours Accepted</t>
  </si>
  <si>
    <t>Poll Early</t>
  </si>
  <si>
    <t>Poll Late</t>
  </si>
  <si>
    <t>Bud</t>
  </si>
  <si>
    <t>Blue</t>
  </si>
  <si>
    <t>BAMFORD</t>
  </si>
  <si>
    <t>Derek</t>
  </si>
  <si>
    <t>LTD</t>
  </si>
  <si>
    <t>BIELIK</t>
  </si>
  <si>
    <t>Ivan J</t>
  </si>
  <si>
    <t>Rock</t>
  </si>
  <si>
    <t>BUCHANAN</t>
  </si>
  <si>
    <t>Darryl</t>
  </si>
  <si>
    <t>CAMARINHA</t>
  </si>
  <si>
    <t>Bruno</t>
  </si>
  <si>
    <t>CARD</t>
  </si>
  <si>
    <t>Steve</t>
  </si>
  <si>
    <t>CHISNALL</t>
  </si>
  <si>
    <t>John</t>
  </si>
  <si>
    <t>COMPANION</t>
  </si>
  <si>
    <t>Carol</t>
  </si>
  <si>
    <t>COURSOL</t>
  </si>
  <si>
    <t>Denis</t>
  </si>
  <si>
    <t>DAVILA</t>
  </si>
  <si>
    <t>Frank G</t>
  </si>
  <si>
    <t>DEMELO</t>
  </si>
  <si>
    <t>Larry</t>
  </si>
  <si>
    <t>DEROO</t>
  </si>
  <si>
    <t>Patrick</t>
  </si>
  <si>
    <t>DIGGS</t>
  </si>
  <si>
    <t>Pam</t>
  </si>
  <si>
    <t>FRANCIS</t>
  </si>
  <si>
    <t>Geoffrey</t>
  </si>
  <si>
    <t>GILES</t>
  </si>
  <si>
    <t>Kelly</t>
  </si>
  <si>
    <t>Brad</t>
  </si>
  <si>
    <t>GRAY</t>
  </si>
  <si>
    <t>Samuel E</t>
  </si>
  <si>
    <t>GREENE</t>
  </si>
  <si>
    <t>David</t>
  </si>
  <si>
    <t>GREIG</t>
  </si>
  <si>
    <t>HAWKE</t>
  </si>
  <si>
    <t>Lonnie</t>
  </si>
  <si>
    <t>HAYTER</t>
  </si>
  <si>
    <t>Elaine</t>
  </si>
  <si>
    <t>HLODAN</t>
  </si>
  <si>
    <t>Kevin</t>
  </si>
  <si>
    <t>HUMPHREY</t>
  </si>
  <si>
    <t>Brandon</t>
  </si>
  <si>
    <t>Robert</t>
  </si>
  <si>
    <t>ISAAC</t>
  </si>
  <si>
    <t>Judy</t>
  </si>
  <si>
    <t>JAMIESON</t>
  </si>
  <si>
    <t>Matthew</t>
  </si>
  <si>
    <t>KEATING</t>
  </si>
  <si>
    <t>Brent</t>
  </si>
  <si>
    <t>KNIGHTS</t>
  </si>
  <si>
    <t>KOMLENOVIC</t>
  </si>
  <si>
    <t>Goran</t>
  </si>
  <si>
    <t>LAFLEUR</t>
  </si>
  <si>
    <t>Michael</t>
  </si>
  <si>
    <t>Mike</t>
  </si>
  <si>
    <t>Mark A</t>
  </si>
  <si>
    <t>LUMLEY</t>
  </si>
  <si>
    <t>Barry</t>
  </si>
  <si>
    <t>Paul</t>
  </si>
  <si>
    <t>MAZZA</t>
  </si>
  <si>
    <t>Tony</t>
  </si>
  <si>
    <t>MCKENZIE</t>
  </si>
  <si>
    <t>Derrick</t>
  </si>
  <si>
    <t>MCMILLAN</t>
  </si>
  <si>
    <t>MEDINA</t>
  </si>
  <si>
    <t>Matt</t>
  </si>
  <si>
    <t>MITORAJ</t>
  </si>
  <si>
    <t>Adam</t>
  </si>
  <si>
    <t>MOLINARI</t>
  </si>
  <si>
    <t>Ossie</t>
  </si>
  <si>
    <t>NEUFELD</t>
  </si>
  <si>
    <t>Dawn</t>
  </si>
  <si>
    <t>Stan</t>
  </si>
  <si>
    <t>PISKUN</t>
  </si>
  <si>
    <t>REDDICK</t>
  </si>
  <si>
    <t>Kimberley</t>
  </si>
  <si>
    <t>Union Pres</t>
  </si>
  <si>
    <t>ROBINSON</t>
  </si>
  <si>
    <t>Jeffrey</t>
  </si>
  <si>
    <t>SANTIN</t>
  </si>
  <si>
    <t>SELISKE</t>
  </si>
  <si>
    <t>Daniel</t>
  </si>
  <si>
    <t>SMILIE</t>
  </si>
  <si>
    <t>Roy</t>
  </si>
  <si>
    <t>SQUIRES</t>
  </si>
  <si>
    <t>Mark</t>
  </si>
  <si>
    <t>SUMMERS</t>
  </si>
  <si>
    <t>Lisa A</t>
  </si>
  <si>
    <t>Stephen</t>
  </si>
  <si>
    <t>VERMUE</t>
  </si>
  <si>
    <t>VO</t>
  </si>
  <si>
    <t>Duc</t>
  </si>
  <si>
    <t>WESENGER</t>
  </si>
  <si>
    <t>WILCOX</t>
  </si>
  <si>
    <t>Josh</t>
  </si>
  <si>
    <t>Bottle supply</t>
  </si>
  <si>
    <t>Depal restricted</t>
  </si>
  <si>
    <t>Filler</t>
  </si>
  <si>
    <t>Filler Relief</t>
  </si>
  <si>
    <t>Line 4 Labeler</t>
  </si>
  <si>
    <t>Candling</t>
  </si>
  <si>
    <t>Line 5 Packer</t>
  </si>
  <si>
    <t>Palletizer</t>
  </si>
  <si>
    <t>Line 4 Utility</t>
  </si>
  <si>
    <t>Bulk Glass</t>
  </si>
  <si>
    <t>Soaker</t>
  </si>
  <si>
    <t>HACCP cleaner</t>
  </si>
  <si>
    <t>Promo/Prep</t>
  </si>
  <si>
    <t>QC Rework</t>
  </si>
  <si>
    <t>Can filler</t>
  </si>
  <si>
    <t>Can Utility</t>
  </si>
  <si>
    <t>Keg Line</t>
  </si>
  <si>
    <t>Work Stab</t>
  </si>
  <si>
    <t>Working at Heights</t>
  </si>
  <si>
    <t>Confined Space</t>
  </si>
  <si>
    <t>Can Line Work Stab</t>
  </si>
  <si>
    <t>Fall Arrest</t>
  </si>
  <si>
    <t>WORK STAB</t>
  </si>
  <si>
    <t>WORKING AT HEIGHTS</t>
  </si>
  <si>
    <t>CONFINED SPACE</t>
  </si>
  <si>
    <t>FALL ARREST</t>
  </si>
  <si>
    <t>CAN LINE WORK STAB</t>
  </si>
  <si>
    <t xml:space="preserve">Bud </t>
  </si>
  <si>
    <t>GHELLER</t>
  </si>
  <si>
    <t>FISHER</t>
  </si>
  <si>
    <t>Todd</t>
  </si>
  <si>
    <t>MCGILL</t>
  </si>
  <si>
    <t>Chantal</t>
  </si>
  <si>
    <t>NEABLE</t>
  </si>
  <si>
    <t>Murray</t>
  </si>
  <si>
    <t>NODWELL</t>
  </si>
  <si>
    <t>Kyle</t>
  </si>
  <si>
    <t>Emilio</t>
  </si>
  <si>
    <t>MCCALLUM</t>
  </si>
  <si>
    <t>BOISMIER</t>
  </si>
  <si>
    <t>KIRK</t>
  </si>
  <si>
    <t>Jacqueline</t>
  </si>
  <si>
    <t>BULLOCK</t>
  </si>
  <si>
    <t>HARRIS</t>
  </si>
  <si>
    <t>GARCIA</t>
  </si>
  <si>
    <t>Ken</t>
  </si>
  <si>
    <t>RAYNER</t>
  </si>
  <si>
    <t>Roger</t>
  </si>
  <si>
    <t>SIMON</t>
  </si>
  <si>
    <t>SMITH</t>
  </si>
  <si>
    <t>Richard</t>
  </si>
  <si>
    <t>DELGADO</t>
  </si>
  <si>
    <t>BRIDGER</t>
  </si>
  <si>
    <t>Union</t>
  </si>
  <si>
    <t>CHALLIS</t>
  </si>
  <si>
    <t>Tracy</t>
  </si>
  <si>
    <t>LAMOND</t>
  </si>
  <si>
    <t>Blake</t>
  </si>
  <si>
    <t xml:space="preserve">HARRIS </t>
  </si>
  <si>
    <t>New</t>
  </si>
  <si>
    <t>GEDDES</t>
  </si>
  <si>
    <t>Darren</t>
  </si>
  <si>
    <t>BATE</t>
  </si>
  <si>
    <t>Evan</t>
  </si>
  <si>
    <t>ADCOCK</t>
  </si>
  <si>
    <t>Kory</t>
  </si>
  <si>
    <t>ANDERSON</t>
  </si>
  <si>
    <t>Depal Supply Op</t>
  </si>
  <si>
    <t>Saws Supply Op</t>
  </si>
  <si>
    <t>Depals/ Breezeway Tunnel</t>
  </si>
  <si>
    <t>Saws</t>
  </si>
  <si>
    <t>Mezz Floor</t>
  </si>
  <si>
    <t>Reclaim Water Tank</t>
  </si>
  <si>
    <t>Filler Acid Wash</t>
  </si>
  <si>
    <t>Hot Water Tanks</t>
  </si>
  <si>
    <t>Updated as of May 12/2017</t>
  </si>
  <si>
    <t>Production</t>
  </si>
  <si>
    <t>Column for vlookup</t>
  </si>
  <si>
    <t>Manpower Requirements for Cleaning &amp; Startups</t>
  </si>
  <si>
    <t>Revision date:</t>
  </si>
  <si>
    <t>What we currently schedule…</t>
  </si>
  <si>
    <t>If short on time, may be possible to do it in….</t>
  </si>
  <si>
    <t>Line</t>
  </si>
  <si>
    <t>Equipment/ Task</t>
  </si>
  <si>
    <t>Current Ops</t>
  </si>
  <si>
    <t>Current Time (h)</t>
  </si>
  <si>
    <t>Current Manhours</t>
  </si>
  <si>
    <t>Possible Ops?</t>
  </si>
  <si>
    <t>Possible Time? (h)</t>
  </si>
  <si>
    <t>Possible Manhours</t>
  </si>
  <si>
    <t>Description</t>
  </si>
  <si>
    <t>SOP Exists?</t>
  </si>
  <si>
    <t>SOP Notes</t>
  </si>
  <si>
    <t>BOT SOP #</t>
  </si>
  <si>
    <t>People Who Perform Task</t>
  </si>
  <si>
    <t>Additional Notes</t>
  </si>
  <si>
    <t>Bottling End of Production Cleaning</t>
  </si>
  <si>
    <t>Line 1</t>
  </si>
  <si>
    <t>Internal and external clean</t>
  </si>
  <si>
    <t>Y</t>
  </si>
  <si>
    <t>Soaker op and L1 bottle supply</t>
  </si>
  <si>
    <t>1 Soaker Sprays</t>
  </si>
  <si>
    <t>Caustic and rinser sprays, strainers</t>
  </si>
  <si>
    <t>Soaker op</t>
  </si>
  <si>
    <t>1 Disco</t>
  </si>
  <si>
    <t>Disco and area</t>
  </si>
  <si>
    <t>1 Reclaim</t>
  </si>
  <si>
    <t>Rinser/OMNI</t>
  </si>
  <si>
    <t>Rinser, conveyors, OMNI, vacuum tank/lines</t>
  </si>
  <si>
    <t>N</t>
  </si>
  <si>
    <t>no vac tank</t>
  </si>
  <si>
    <t>Candling/Pasto/Beer Dump</t>
  </si>
  <si>
    <t>Floors, conveyors, trenches, surfaces</t>
  </si>
  <si>
    <t>Utility</t>
  </si>
  <si>
    <t>Flush, foam, scrub, rinse</t>
  </si>
  <si>
    <t>215768/215815</t>
  </si>
  <si>
    <t>Filler op and filler relief</t>
  </si>
  <si>
    <t>Labeler</t>
  </si>
  <si>
    <t>Labeler, floors, conveyors</t>
  </si>
  <si>
    <t>Labeler op and helper</t>
  </si>
  <si>
    <t>Igor/Packer/CMU</t>
  </si>
  <si>
    <t>Packer, CMU, sealer, floors, conveyors</t>
  </si>
  <si>
    <t>L1 packer and L1 candler</t>
  </si>
  <si>
    <t>Line 4</t>
  </si>
  <si>
    <t>Soaker op and L4 bottle supply</t>
  </si>
  <si>
    <t>4 Soaker Sprays</t>
  </si>
  <si>
    <t>4&amp;5 Disco/Reno</t>
  </si>
  <si>
    <t>Disco, reno, and area</t>
  </si>
  <si>
    <t>216553/214835</t>
  </si>
  <si>
    <t>215770/216590</t>
  </si>
  <si>
    <t>Floors, conveyors, trenches surfaces</t>
  </si>
  <si>
    <t>214655/214809</t>
  </si>
  <si>
    <t>Filler ops</t>
  </si>
  <si>
    <t>Labelers</t>
  </si>
  <si>
    <t>Labelers, floors, conveyors</t>
  </si>
  <si>
    <t>2 labeler ops and 2 helpers</t>
  </si>
  <si>
    <t>Mead</t>
  </si>
  <si>
    <t>Machine, floors, conveyors</t>
  </si>
  <si>
    <t>Packer op</t>
  </si>
  <si>
    <t>Jones</t>
  </si>
  <si>
    <t>4 Drop Packer</t>
  </si>
  <si>
    <t>Machines, floors, conveyors</t>
  </si>
  <si>
    <t>5 Drop Packer</t>
  </si>
  <si>
    <t>Carton Makeup</t>
  </si>
  <si>
    <t>CMU op</t>
  </si>
  <si>
    <t>Line 5</t>
  </si>
  <si>
    <t>Soaker op and L5 bottle supply</t>
  </si>
  <si>
    <t>5 Soaker Sprays</t>
  </si>
  <si>
    <t>Common</t>
  </si>
  <si>
    <t>Machines, platforms, floors, tunnel, breezeway</t>
  </si>
  <si>
    <t>Good CIL</t>
  </si>
  <si>
    <t>Bottle supply ops</t>
  </si>
  <si>
    <t>Machines, platforms, floors, doghouse, conveyors</t>
  </si>
  <si>
    <t>Machine, floors</t>
  </si>
  <si>
    <t>Bulk glass op</t>
  </si>
  <si>
    <t>Baler/Docks</t>
  </si>
  <si>
    <t>Machine, floors, docks, compactor</t>
  </si>
  <si>
    <t>PFT drivers</t>
  </si>
  <si>
    <t>Machines, conveyors, inspectors, platform</t>
  </si>
  <si>
    <t>CIL on SP only</t>
  </si>
  <si>
    <t>Palletizer op</t>
  </si>
  <si>
    <t>Example of EOW clean up list</t>
  </si>
  <si>
    <t>Bottling Periodic Cleaning</t>
  </si>
  <si>
    <t>Line 1/4</t>
  </si>
  <si>
    <t>Soaker Top Down</t>
  </si>
  <si>
    <t>Machine - thorough, surrounding floor area</t>
  </si>
  <si>
    <t>2/4 soaker ops, all must have fall arrest training</t>
  </si>
  <si>
    <t>Pasteurizer Top Down</t>
  </si>
  <si>
    <t>Machine, infeed and discharge conveyors, floor</t>
  </si>
  <si>
    <t>214805/214810</t>
  </si>
  <si>
    <t>1 experienced op + 3 cleaning helpers (anyone with low hours)</t>
  </si>
  <si>
    <t>Coordinated with plumber (2-3 hrs)</t>
  </si>
  <si>
    <t>Tank</t>
  </si>
  <si>
    <t>Refer to refusal sheet</t>
  </si>
  <si>
    <t>Machine</t>
  </si>
  <si>
    <t>215791/215944</t>
  </si>
  <si>
    <t>?</t>
  </si>
  <si>
    <t>Bottling Start Up Requirements</t>
  </si>
  <si>
    <t>Soaker ops - usually same ops do 1 &amp; 4</t>
  </si>
  <si>
    <t>Soaker Cone Flush</t>
  </si>
  <si>
    <t>Soaker ops - same as above, come in 2 hours early instead of 1</t>
  </si>
  <si>
    <t>HUB op</t>
  </si>
  <si>
    <t>Jetter CIP</t>
  </si>
  <si>
    <t>HUB op - same as HUB op, no additional time needed</t>
  </si>
  <si>
    <t>Pasteurizer</t>
  </si>
  <si>
    <t>Line 4 filler op</t>
  </si>
  <si>
    <t>Line 4 filler op - same filler op, no additional time needed</t>
  </si>
  <si>
    <t>Line Utility/ Pasteurizer</t>
  </si>
  <si>
    <t>Line 4 utility</t>
  </si>
  <si>
    <t>214555/214556</t>
  </si>
  <si>
    <t>Line 4 labeler op</t>
  </si>
  <si>
    <t>Depals</t>
  </si>
  <si>
    <t>(Starting both</t>
  </si>
  <si>
    <t>Bottle supply ops, check refusal sheet for experience</t>
  </si>
  <si>
    <t>lines)</t>
  </si>
  <si>
    <t>214662/214485</t>
  </si>
  <si>
    <t>PFT/ baler ops - posted position so poll ops with posted first</t>
  </si>
  <si>
    <t>Example of start up list</t>
  </si>
  <si>
    <t>Highlighted = updated</t>
  </si>
  <si>
    <t>Helpers do not have to have experience for OT</t>
  </si>
  <si>
    <t>Periodic cleaning activities require experience</t>
  </si>
  <si>
    <t>L4 Hartness Packer</t>
  </si>
  <si>
    <t>Logistics</t>
  </si>
  <si>
    <t>HITCHCOCK</t>
  </si>
  <si>
    <t>Joe</t>
  </si>
  <si>
    <t>CLARKE</t>
  </si>
  <si>
    <t>James</t>
  </si>
  <si>
    <t>GONSALVES</t>
  </si>
  <si>
    <t>Ray</t>
  </si>
  <si>
    <t>KILGOUR</t>
  </si>
  <si>
    <t>Luke</t>
  </si>
  <si>
    <t>Damien</t>
  </si>
  <si>
    <t>RAWLINGS</t>
  </si>
  <si>
    <t>Jason</t>
  </si>
  <si>
    <t>N/A</t>
  </si>
  <si>
    <t>GARDINER</t>
  </si>
  <si>
    <t>Rick</t>
  </si>
  <si>
    <t>Keenan</t>
  </si>
  <si>
    <t>HILL</t>
  </si>
  <si>
    <t>ISMAIL</t>
  </si>
  <si>
    <t>Ashley</t>
  </si>
  <si>
    <t>MCINTYRE</t>
  </si>
  <si>
    <t>Connor</t>
  </si>
  <si>
    <t>SACKRIDER</t>
  </si>
  <si>
    <t>CHRISTODOULOU</t>
  </si>
  <si>
    <t>Bill</t>
  </si>
  <si>
    <t>Sackrider</t>
  </si>
  <si>
    <t>Christodoulou</t>
  </si>
  <si>
    <t>Rawlings</t>
  </si>
  <si>
    <t>Variopac</t>
  </si>
  <si>
    <t>GEHAN</t>
  </si>
  <si>
    <t>MCCART</t>
  </si>
  <si>
    <t>McCART</t>
  </si>
  <si>
    <t>UDOMA</t>
  </si>
  <si>
    <t>Nsikan</t>
  </si>
  <si>
    <t xml:space="preserve">Al  </t>
  </si>
  <si>
    <t>SADLER</t>
  </si>
  <si>
    <t>Neil</t>
  </si>
  <si>
    <t>GARLICK</t>
  </si>
  <si>
    <t>Mackenzi</t>
  </si>
  <si>
    <t>Paula</t>
  </si>
  <si>
    <t>LAZAR</t>
  </si>
  <si>
    <t>Ninip</t>
  </si>
  <si>
    <t>NEW</t>
  </si>
  <si>
    <t>VOUVALIDIS</t>
  </si>
  <si>
    <t>REEDER</t>
  </si>
  <si>
    <t>Shawn</t>
  </si>
  <si>
    <t>Lucas</t>
  </si>
  <si>
    <t>MANNING</t>
  </si>
  <si>
    <t>BISSELL</t>
  </si>
  <si>
    <t>Benjamin</t>
  </si>
  <si>
    <t>JARVIS</t>
  </si>
  <si>
    <t>Erik</t>
  </si>
  <si>
    <t>Delgado</t>
  </si>
  <si>
    <t>Donald</t>
  </si>
  <si>
    <t>WWF</t>
  </si>
  <si>
    <t>TS</t>
  </si>
  <si>
    <t>CMU Support Trays</t>
  </si>
  <si>
    <t>CMU Support 6s</t>
  </si>
  <si>
    <t>Can Packer</t>
  </si>
  <si>
    <t>Can Depal</t>
  </si>
  <si>
    <t>CMU SUPPORT 6s</t>
  </si>
  <si>
    <t>CMU SUPPORT TRAYS</t>
  </si>
  <si>
    <t>Pouch Line</t>
  </si>
  <si>
    <t>Pouch Line Filler</t>
  </si>
  <si>
    <t>BREEN</t>
  </si>
  <si>
    <t>Holly</t>
  </si>
  <si>
    <t>Brown</t>
  </si>
  <si>
    <t>Raechel</t>
  </si>
  <si>
    <t>HASEBENEBI</t>
  </si>
  <si>
    <t>Hiruy</t>
  </si>
  <si>
    <t>Nolan</t>
  </si>
  <si>
    <t>Jones-Ellington</t>
  </si>
  <si>
    <t>Jacob</t>
  </si>
  <si>
    <t>MAYBERRY</t>
  </si>
  <si>
    <t>Beth</t>
  </si>
  <si>
    <t>MORAIS</t>
  </si>
  <si>
    <t>Demetrius</t>
  </si>
  <si>
    <t>TARRANT</t>
  </si>
  <si>
    <t>Justin</t>
  </si>
  <si>
    <t>Brewing</t>
  </si>
  <si>
    <t>MATTHEWS</t>
  </si>
  <si>
    <t>Flute</t>
  </si>
  <si>
    <t>Langer</t>
  </si>
  <si>
    <t>Cory</t>
  </si>
  <si>
    <t>OFF</t>
  </si>
  <si>
    <t>HAMED</t>
  </si>
  <si>
    <t>Ramazan</t>
  </si>
  <si>
    <t>SPENCER</t>
  </si>
  <si>
    <t>Braydon</t>
  </si>
  <si>
    <t>RICHARDSON</t>
  </si>
  <si>
    <t>Devyn</t>
  </si>
  <si>
    <t>LUZIUS-VANIN</t>
  </si>
  <si>
    <t>MCCORMICK</t>
  </si>
  <si>
    <t>Rhonda</t>
  </si>
  <si>
    <t>AUSTIN</t>
  </si>
  <si>
    <t>Orville</t>
  </si>
  <si>
    <t>BROWN</t>
  </si>
  <si>
    <t>Brittney</t>
  </si>
  <si>
    <t>YOUNG</t>
  </si>
  <si>
    <t>Lavender</t>
  </si>
  <si>
    <t>Nick</t>
  </si>
  <si>
    <t>LYTTLE</t>
  </si>
  <si>
    <t>RIEHL</t>
  </si>
  <si>
    <t>Tonya</t>
  </si>
  <si>
    <t>SHREVE</t>
  </si>
  <si>
    <t>Sean</t>
  </si>
  <si>
    <t>New Hire</t>
  </si>
  <si>
    <t xml:space="preserve">KNIGHT </t>
  </si>
  <si>
    <t>Adrian</t>
  </si>
  <si>
    <t>RINSER</t>
  </si>
  <si>
    <t>Rinser</t>
  </si>
  <si>
    <t>BACHMANN</t>
  </si>
  <si>
    <t>Joshua</t>
  </si>
  <si>
    <t>BRUNO</t>
  </si>
  <si>
    <t>Nathan</t>
  </si>
  <si>
    <t>DEYLE</t>
  </si>
  <si>
    <t>Cole</t>
  </si>
  <si>
    <t>EKERUCHE</t>
  </si>
  <si>
    <t>GRANT</t>
  </si>
  <si>
    <t>Alexander</t>
  </si>
  <si>
    <t>HENDERSON</t>
  </si>
  <si>
    <t>HOLDEN</t>
  </si>
  <si>
    <t>MCGUIGAN</t>
  </si>
  <si>
    <t>Shannon</t>
  </si>
  <si>
    <t>SIT</t>
  </si>
  <si>
    <t>Joseph</t>
  </si>
  <si>
    <t>WANDS</t>
  </si>
  <si>
    <t>WRIGHT</t>
  </si>
  <si>
    <t>Jones Packer</t>
  </si>
  <si>
    <t>Bulk Glass Palletizer</t>
  </si>
  <si>
    <t>LC1 CAN FILLER</t>
  </si>
  <si>
    <t>LC1 CAN UTILITY</t>
  </si>
  <si>
    <t>LC1 CAN PACKER</t>
  </si>
  <si>
    <t>LC1 CAN DEPAL</t>
  </si>
  <si>
    <t>LC2 DEPAL</t>
  </si>
  <si>
    <t>LC2 FILLER</t>
  </si>
  <si>
    <t>LC2 GPI QUIKFLEX</t>
  </si>
  <si>
    <t>LC2 KEELCLIP</t>
  </si>
  <si>
    <t>LC2 PALLETIZER</t>
  </si>
  <si>
    <t>LC2 OCME SHRINK</t>
  </si>
  <si>
    <t>LC2 OCME TRAY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</si>
  <si>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</si>
  <si>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</si>
  <si>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</si>
  <si>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</si>
  <si>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</si>
  <si>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</si>
  <si>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</si>
  <si>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POUCH CMU</t>
  </si>
  <si>
    <t>Pouch CMU</t>
  </si>
  <si>
    <t>Blank Space</t>
  </si>
  <si>
    <t>CORBETT</t>
  </si>
  <si>
    <t>Leigha</t>
  </si>
  <si>
    <t>L4 HARTNESS PACKER</t>
  </si>
  <si>
    <t>MCNIVEN</t>
  </si>
  <si>
    <t>Kate</t>
  </si>
  <si>
    <t>Admin</t>
  </si>
  <si>
    <t>Off</t>
  </si>
  <si>
    <t>Anderson</t>
  </si>
  <si>
    <t>Rebecca</t>
  </si>
  <si>
    <t>Love</t>
  </si>
  <si>
    <t>Conrad</t>
  </si>
  <si>
    <t>Saunders</t>
  </si>
  <si>
    <t>Dylan</t>
  </si>
  <si>
    <t>Van Deuren</t>
  </si>
  <si>
    <t>Amanda</t>
  </si>
  <si>
    <t>Morris</t>
  </si>
  <si>
    <t>Rory</t>
  </si>
  <si>
    <t>Sotnikov</t>
  </si>
  <si>
    <t>Anastasia</t>
  </si>
  <si>
    <t>Ivanovich</t>
  </si>
  <si>
    <t>Nicole</t>
  </si>
  <si>
    <t>Ruiz</t>
  </si>
  <si>
    <t>Carlos</t>
  </si>
  <si>
    <t xml:space="preserve">Mann </t>
  </si>
  <si>
    <t>Aaron</t>
  </si>
  <si>
    <t>MANNESS</t>
  </si>
  <si>
    <t>RAND</t>
  </si>
  <si>
    <t>TROWELL</t>
  </si>
  <si>
    <t>WILLIAMS</t>
  </si>
  <si>
    <t>Jackson</t>
  </si>
  <si>
    <t>Clinton</t>
  </si>
  <si>
    <t>Austin</t>
  </si>
  <si>
    <t>x</t>
  </si>
  <si>
    <t>C</t>
  </si>
  <si>
    <t>Week Of: Sept 12th 2022</t>
  </si>
  <si>
    <t>Vacation</t>
  </si>
  <si>
    <t>Quit</t>
  </si>
  <si>
    <t>off</t>
  </si>
  <si>
    <t>Pouch Packer</t>
  </si>
  <si>
    <t>Pouch Filler</t>
  </si>
  <si>
    <t>PROMO/PROMO PREP</t>
  </si>
  <si>
    <t>VarioPak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</si>
</sst>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2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2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Verdana"/>
      <family val="2"/>
    </font>
    <font>
      <b/>
      <sz val="10"/>
      <color rgb="FF00B050"/>
      <name val="Verdana"/>
      <family val="2"/>
    </font>
    <font>
      <sz val="8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sz val="10"/>
      <name val="Times New Roman"/>
      <family val="1"/>
    </font>
    <font>
      <b/>
      <sz val="10"/>
      <color indexed="52"/>
      <name val="Verdana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FF"/>
      <name val="Verdana"/>
      <family val="2"/>
    </font>
    <font>
      <sz val="8"/>
      <name val="Calibri"/>
      <family val="2"/>
      <scheme val="minor"/>
    </font>
    <font>
      <b/>
      <sz val="10"/>
      <color theme="4" tint="-0.499984740745262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7F8FD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23" fillId="0" borderId="0" applyNumberFormat="0" applyFill="0" applyBorder="0" applyAlignment="0" applyProtection="0"/>
  </cellStyleXfs>
  <cellXfs count="25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 applyBorder="1"/>
    <xf numFmtId="0" fontId="6" fillId="2" borderId="5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2" fontId="0" fillId="0" borderId="21" xfId="0" applyNumberFormat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7" fillId="4" borderId="21" xfId="0" applyFont="1" applyFill="1" applyBorder="1"/>
    <xf numFmtId="1" fontId="7" fillId="0" borderId="21" xfId="0" applyNumberFormat="1" applyFont="1" applyFill="1" applyBorder="1" applyAlignment="1">
      <alignment horizontal="right"/>
    </xf>
    <xf numFmtId="0" fontId="7" fillId="0" borderId="21" xfId="0" applyFont="1" applyFill="1" applyBorder="1" applyAlignment="1"/>
    <xf numFmtId="0" fontId="7" fillId="0" borderId="21" xfId="0" applyFont="1" applyFill="1" applyBorder="1"/>
    <xf numFmtId="1" fontId="7" fillId="0" borderId="21" xfId="0" applyNumberFormat="1" applyFont="1" applyFill="1" applyBorder="1" applyAlignment="1"/>
    <xf numFmtId="0" fontId="7" fillId="0" borderId="21" xfId="0" applyFont="1" applyBorder="1"/>
    <xf numFmtId="1" fontId="7" fillId="0" borderId="21" xfId="0" applyNumberFormat="1" applyFont="1" applyBorder="1" applyAlignment="1">
      <alignment horizontal="right"/>
    </xf>
    <xf numFmtId="0" fontId="7" fillId="0" borderId="21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" fontId="13" fillId="0" borderId="0" xfId="0" applyNumberFormat="1" applyFont="1" applyBorder="1" applyAlignment="1">
      <alignment horizontal="right"/>
    </xf>
    <xf numFmtId="0" fontId="5" fillId="0" borderId="0" xfId="0" applyFont="1" applyBorder="1" applyAlignment="1"/>
    <xf numFmtId="0" fontId="9" fillId="4" borderId="23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 wrapText="1"/>
    </xf>
    <xf numFmtId="2" fontId="0" fillId="6" borderId="20" xfId="0" applyNumberFormat="1" applyFill="1" applyBorder="1" applyAlignment="1">
      <alignment horizontal="center"/>
    </xf>
    <xf numFmtId="2" fontId="0" fillId="6" borderId="21" xfId="0" applyNumberFormat="1" applyFill="1" applyBorder="1" applyAlignment="1">
      <alignment horizontal="center"/>
    </xf>
    <xf numFmtId="1" fontId="7" fillId="4" borderId="21" xfId="0" applyNumberFormat="1" applyFont="1" applyFill="1" applyBorder="1" applyAlignment="1"/>
    <xf numFmtId="0" fontId="7" fillId="4" borderId="21" xfId="0" applyFont="1" applyFill="1" applyBorder="1" applyAlignment="1"/>
    <xf numFmtId="2" fontId="0" fillId="0" borderId="15" xfId="0" applyNumberFormat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0" fillId="6" borderId="23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12" fillId="0" borderId="21" xfId="0" applyFont="1" applyFill="1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7" fillId="8" borderId="21" xfId="0" applyFont="1" applyFill="1" applyBorder="1"/>
    <xf numFmtId="1" fontId="7" fillId="8" borderId="21" xfId="0" applyNumberFormat="1" applyFont="1" applyFill="1" applyBorder="1" applyAlignment="1"/>
    <xf numFmtId="0" fontId="8" fillId="8" borderId="21" xfId="0" applyFont="1" applyFill="1" applyBorder="1" applyAlignment="1">
      <alignment horizontal="left"/>
    </xf>
    <xf numFmtId="0" fontId="12" fillId="8" borderId="21" xfId="0" applyFont="1" applyFill="1" applyBorder="1" applyAlignment="1">
      <alignment horizontal="left"/>
    </xf>
    <xf numFmtId="164" fontId="4" fillId="0" borderId="21" xfId="0" applyNumberFormat="1" applyFont="1" applyFill="1" applyBorder="1" applyAlignment="1">
      <alignment horizontal="left" vertical="distributed"/>
    </xf>
    <xf numFmtId="0" fontId="11" fillId="0" borderId="21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1" fontId="7" fillId="8" borderId="21" xfId="0" applyNumberFormat="1" applyFont="1" applyFill="1" applyBorder="1" applyAlignment="1">
      <alignment horizontal="center"/>
    </xf>
    <xf numFmtId="0" fontId="11" fillId="8" borderId="21" xfId="0" applyFont="1" applyFill="1" applyBorder="1" applyAlignment="1">
      <alignment horizontal="left"/>
    </xf>
    <xf numFmtId="0" fontId="7" fillId="8" borderId="21" xfId="0" applyFont="1" applyFill="1" applyBorder="1" applyAlignment="1">
      <alignment horizontal="right"/>
    </xf>
    <xf numFmtId="0" fontId="7" fillId="8" borderId="21" xfId="0" applyFont="1" applyFill="1" applyBorder="1" applyAlignment="1">
      <alignment horizontal="left"/>
    </xf>
    <xf numFmtId="1" fontId="7" fillId="8" borderId="21" xfId="0" applyNumberFormat="1" applyFont="1" applyFill="1" applyBorder="1" applyAlignment="1">
      <alignment horizontal="left"/>
    </xf>
    <xf numFmtId="0" fontId="19" fillId="8" borderId="21" xfId="0" applyFont="1" applyFill="1" applyBorder="1" applyAlignment="1">
      <alignment horizontal="left"/>
    </xf>
    <xf numFmtId="1" fontId="7" fillId="8" borderId="21" xfId="0" applyNumberFormat="1" applyFont="1" applyFill="1" applyBorder="1" applyAlignment="1">
      <alignment horizontal="right"/>
    </xf>
    <xf numFmtId="0" fontId="7" fillId="8" borderId="21" xfId="0" applyFont="1" applyFill="1" applyBorder="1" applyAlignment="1"/>
    <xf numFmtId="1" fontId="7" fillId="8" borderId="21" xfId="0" applyNumberFormat="1" applyFont="1" applyFill="1" applyBorder="1" applyAlignment="1">
      <alignment horizontal="center" vertical="center"/>
    </xf>
    <xf numFmtId="0" fontId="17" fillId="8" borderId="21" xfId="0" applyFont="1" applyFill="1" applyBorder="1"/>
    <xf numFmtId="0" fontId="5" fillId="8" borderId="21" xfId="0" applyFont="1" applyFill="1" applyBorder="1" applyAlignment="1"/>
    <xf numFmtId="0" fontId="7" fillId="8" borderId="21" xfId="1" applyFont="1" applyFill="1" applyBorder="1" applyAlignment="1">
      <alignment horizontal="right"/>
    </xf>
    <xf numFmtId="0" fontId="7" fillId="8" borderId="21" xfId="1" applyFont="1" applyFill="1" applyBorder="1"/>
    <xf numFmtId="1" fontId="7" fillId="9" borderId="21" xfId="0" applyNumberFormat="1" applyFont="1" applyFill="1" applyBorder="1" applyAlignment="1">
      <alignment horizontal="center"/>
    </xf>
    <xf numFmtId="0" fontId="7" fillId="9" borderId="21" xfId="0" applyFont="1" applyFill="1" applyBorder="1"/>
    <xf numFmtId="164" fontId="4" fillId="9" borderId="21" xfId="0" applyNumberFormat="1" applyFont="1" applyFill="1" applyBorder="1" applyAlignment="1">
      <alignment horizontal="left"/>
    </xf>
    <xf numFmtId="0" fontId="5" fillId="0" borderId="21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9" fillId="0" borderId="27" xfId="0" applyFont="1" applyFill="1" applyBorder="1" applyAlignment="1">
      <alignment horizontal="center"/>
    </xf>
    <xf numFmtId="0" fontId="9" fillId="0" borderId="27" xfId="0" applyNumberFormat="1" applyFont="1" applyFill="1" applyBorder="1" applyAlignment="1">
      <alignment horizontal="center"/>
    </xf>
    <xf numFmtId="0" fontId="20" fillId="0" borderId="0" xfId="0" applyFont="1" applyFill="1"/>
    <xf numFmtId="14" fontId="0" fillId="0" borderId="0" xfId="0" applyNumberFormat="1" applyFill="1" applyAlignment="1">
      <alignment horizontal="left"/>
    </xf>
    <xf numFmtId="0" fontId="22" fillId="0" borderId="19" xfId="0" applyFont="1" applyBorder="1"/>
    <xf numFmtId="0" fontId="0" fillId="0" borderId="41" xfId="0" applyBorder="1"/>
    <xf numFmtId="0" fontId="0" fillId="0" borderId="23" xfId="0" applyBorder="1"/>
    <xf numFmtId="0" fontId="22" fillId="0" borderId="19" xfId="0" applyFont="1" applyBorder="1" applyAlignment="1"/>
    <xf numFmtId="0" fontId="0" fillId="0" borderId="41" xfId="0" applyBorder="1" applyAlignment="1"/>
    <xf numFmtId="0" fontId="0" fillId="0" borderId="23" xfId="0" applyBorder="1" applyAlignment="1"/>
    <xf numFmtId="0" fontId="20" fillId="0" borderId="40" xfId="0" applyFont="1" applyBorder="1" applyAlignment="1">
      <alignment horizontal="center" wrapText="1"/>
    </xf>
    <xf numFmtId="0" fontId="20" fillId="0" borderId="38" xfId="0" applyFont="1" applyBorder="1" applyAlignment="1">
      <alignment horizontal="center" wrapText="1"/>
    </xf>
    <xf numFmtId="0" fontId="20" fillId="0" borderId="40" xfId="0" applyFont="1" applyFill="1" applyBorder="1" applyAlignment="1">
      <alignment horizontal="center" wrapText="1"/>
    </xf>
    <xf numFmtId="0" fontId="20" fillId="12" borderId="0" xfId="0" applyFont="1" applyFill="1"/>
    <xf numFmtId="0" fontId="0" fillId="12" borderId="0" xfId="0" applyFill="1" applyAlignment="1">
      <alignment horizontal="right"/>
    </xf>
    <xf numFmtId="0" fontId="20" fillId="0" borderId="18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3" fillId="0" borderId="0" xfId="2"/>
    <xf numFmtId="0" fontId="0" fillId="0" borderId="0" xfId="0" applyBorder="1" applyAlignment="1">
      <alignment horizontal="center"/>
    </xf>
    <xf numFmtId="0" fontId="20" fillId="8" borderId="0" xfId="0" applyFon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8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20" fillId="10" borderId="0" xfId="0" applyFont="1" applyFill="1"/>
    <xf numFmtId="0" fontId="20" fillId="10" borderId="0" xfId="0" applyFont="1" applyFill="1" applyAlignment="1">
      <alignment horizontal="right"/>
    </xf>
    <xf numFmtId="0" fontId="0" fillId="13" borderId="18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7" xfId="0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/>
    <xf numFmtId="0" fontId="18" fillId="0" borderId="21" xfId="0" applyFont="1" applyFill="1" applyBorder="1" applyAlignment="1"/>
    <xf numFmtId="164" fontId="12" fillId="0" borderId="21" xfId="0" applyNumberFormat="1" applyFont="1" applyFill="1" applyBorder="1" applyAlignment="1">
      <alignment horizontal="left"/>
    </xf>
    <xf numFmtId="0" fontId="7" fillId="0" borderId="26" xfId="0" applyFont="1" applyFill="1" applyBorder="1"/>
    <xf numFmtId="1" fontId="7" fillId="0" borderId="26" xfId="0" applyNumberFormat="1" applyFont="1" applyFill="1" applyBorder="1" applyAlignment="1"/>
    <xf numFmtId="0" fontId="0" fillId="8" borderId="21" xfId="0" applyFill="1" applyBorder="1"/>
    <xf numFmtId="0" fontId="0" fillId="8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Fill="1" applyBorder="1"/>
    <xf numFmtId="0" fontId="0" fillId="0" borderId="21" xfId="0" applyBorder="1" applyAlignment="1">
      <alignment textRotation="32"/>
    </xf>
    <xf numFmtId="0" fontId="0" fillId="0" borderId="21" xfId="0" applyBorder="1"/>
    <xf numFmtId="164" fontId="3" fillId="0" borderId="21" xfId="0" applyNumberFormat="1" applyFont="1" applyFill="1" applyBorder="1" applyAlignment="1">
      <alignment horizontal="center" vertical="distributed"/>
    </xf>
    <xf numFmtId="1" fontId="3" fillId="0" borderId="21" xfId="0" applyNumberFormat="1" applyFont="1" applyFill="1" applyBorder="1" applyAlignment="1">
      <alignment horizontal="center" vertical="distributed"/>
    </xf>
    <xf numFmtId="1" fontId="3" fillId="0" borderId="21" xfId="0" applyNumberFormat="1" applyFont="1" applyFill="1" applyBorder="1" applyAlignment="1">
      <alignment vertical="distributed"/>
    </xf>
    <xf numFmtId="0" fontId="5" fillId="8" borderId="21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wrapText="1"/>
    </xf>
    <xf numFmtId="0" fontId="5" fillId="8" borderId="21" xfId="0" applyFont="1" applyFill="1" applyBorder="1"/>
    <xf numFmtId="0" fontId="0" fillId="8" borderId="21" xfId="0" applyFont="1" applyFill="1" applyBorder="1"/>
    <xf numFmtId="1" fontId="7" fillId="8" borderId="21" xfId="1" applyNumberFormat="1" applyFont="1" applyFill="1" applyBorder="1" applyAlignment="1"/>
    <xf numFmtId="0" fontId="0" fillId="9" borderId="21" xfId="0" applyFill="1" applyBorder="1"/>
    <xf numFmtId="0" fontId="10" fillId="8" borderId="21" xfId="0" applyFont="1" applyFill="1" applyBorder="1" applyAlignment="1">
      <alignment horizontal="left"/>
    </xf>
    <xf numFmtId="0" fontId="0" fillId="10" borderId="21" xfId="0" applyFill="1" applyBorder="1"/>
    <xf numFmtId="0" fontId="4" fillId="8" borderId="21" xfId="0" applyFont="1" applyFill="1" applyBorder="1" applyAlignment="1">
      <alignment horizontal="left"/>
    </xf>
    <xf numFmtId="1" fontId="7" fillId="4" borderId="21" xfId="0" applyNumberFormat="1" applyFont="1" applyFill="1" applyBorder="1" applyAlignment="1">
      <alignment horizontal="right"/>
    </xf>
    <xf numFmtId="0" fontId="25" fillId="0" borderId="21" xfId="0" applyFont="1" applyFill="1" applyBorder="1" applyAlignment="1">
      <alignment horizontal="left"/>
    </xf>
    <xf numFmtId="2" fontId="0" fillId="0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12" fillId="4" borderId="21" xfId="0" applyFont="1" applyFill="1" applyBorder="1" applyAlignment="1">
      <alignment horizontal="left"/>
    </xf>
    <xf numFmtId="0" fontId="0" fillId="0" borderId="21" xfId="0" applyBorder="1" applyAlignment="1">
      <alignment horizontal="center" textRotation="32"/>
    </xf>
    <xf numFmtId="0" fontId="0" fillId="0" borderId="21" xfId="0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5" fillId="8" borderId="21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0" fontId="7" fillId="0" borderId="21" xfId="0" applyFont="1" applyBorder="1" applyAlignment="1"/>
    <xf numFmtId="1" fontId="18" fillId="0" borderId="21" xfId="0" applyNumberFormat="1" applyFont="1" applyFill="1" applyBorder="1" applyAlignment="1">
      <alignment horizontal="center"/>
    </xf>
    <xf numFmtId="1" fontId="7" fillId="8" borderId="21" xfId="0" applyNumberFormat="1" applyFont="1" applyFill="1" applyBorder="1"/>
    <xf numFmtId="0" fontId="7" fillId="0" borderId="21" xfId="0" applyFont="1" applyBorder="1" applyAlignment="1">
      <alignment horizontal="center"/>
    </xf>
    <xf numFmtId="1" fontId="18" fillId="8" borderId="21" xfId="0" applyNumberFormat="1" applyFont="1" applyFill="1" applyBorder="1" applyAlignment="1">
      <alignment horizontal="center"/>
    </xf>
    <xf numFmtId="1" fontId="0" fillId="8" borderId="21" xfId="0" applyNumberFormat="1" applyFill="1" applyBorder="1" applyAlignment="1">
      <alignment horizontal="center"/>
    </xf>
    <xf numFmtId="1" fontId="0" fillId="8" borderId="21" xfId="0" applyNumberFormat="1" applyFill="1" applyBorder="1"/>
    <xf numFmtId="0" fontId="18" fillId="8" borderId="21" xfId="0" applyFont="1" applyFill="1" applyBorder="1" applyAlignment="1"/>
    <xf numFmtId="1" fontId="7" fillId="8" borderId="21" xfId="0" applyNumberFormat="1" applyFont="1" applyFill="1" applyBorder="1" applyAlignment="1">
      <alignment horizontal="left" vertical="top"/>
    </xf>
    <xf numFmtId="0" fontId="7" fillId="8" borderId="26" xfId="0" applyFont="1" applyFill="1" applyBorder="1" applyAlignment="1">
      <alignment horizontal="right"/>
    </xf>
    <xf numFmtId="0" fontId="7" fillId="8" borderId="26" xfId="0" applyFont="1" applyFill="1" applyBorder="1" applyAlignment="1">
      <alignment horizontal="left"/>
    </xf>
    <xf numFmtId="0" fontId="2" fillId="6" borderId="9" xfId="0" applyNumberFormat="1" applyFont="1" applyFill="1" applyBorder="1" applyAlignment="1">
      <alignment horizontal="center" vertical="center" textRotation="255" wrapText="1"/>
    </xf>
    <xf numFmtId="0" fontId="2" fillId="6" borderId="17" xfId="0" applyNumberFormat="1" applyFont="1" applyFill="1" applyBorder="1" applyAlignment="1">
      <alignment horizontal="center" vertical="center" textRotation="255" wrapText="1"/>
    </xf>
    <xf numFmtId="0" fontId="2" fillId="6" borderId="32" xfId="0" applyNumberFormat="1" applyFont="1" applyFill="1" applyBorder="1" applyAlignment="1">
      <alignment horizontal="center" vertical="center" textRotation="255" wrapText="1"/>
    </xf>
    <xf numFmtId="0" fontId="2" fillId="3" borderId="9" xfId="0" applyNumberFormat="1" applyFont="1" applyFill="1" applyBorder="1" applyAlignment="1">
      <alignment horizontal="center" vertical="center" textRotation="255" wrapText="1"/>
    </xf>
    <xf numFmtId="0" fontId="2" fillId="3" borderId="17" xfId="0" applyNumberFormat="1" applyFont="1" applyFill="1" applyBorder="1" applyAlignment="1">
      <alignment horizontal="center" vertical="center" textRotation="255" wrapText="1"/>
    </xf>
    <xf numFmtId="0" fontId="2" fillId="3" borderId="32" xfId="0" applyNumberFormat="1" applyFont="1" applyFill="1" applyBorder="1" applyAlignment="1">
      <alignment horizontal="center" vertical="center" textRotation="255" wrapText="1"/>
    </xf>
    <xf numFmtId="0" fontId="0" fillId="15" borderId="0" xfId="0" applyNumberFormat="1" applyFill="1"/>
    <xf numFmtId="0" fontId="2" fillId="15" borderId="10" xfId="0" applyNumberFormat="1" applyFont="1" applyFill="1" applyBorder="1" applyAlignment="1">
      <alignment horizontal="center" vertical="center" textRotation="255" wrapText="1"/>
    </xf>
    <xf numFmtId="0" fontId="2" fillId="15" borderId="18" xfId="0" applyNumberFormat="1" applyFont="1" applyFill="1" applyBorder="1" applyAlignment="1">
      <alignment horizontal="center" vertical="center" textRotation="255" wrapText="1"/>
    </xf>
    <xf numFmtId="0" fontId="2" fillId="15" borderId="33" xfId="0" applyNumberFormat="1" applyFont="1" applyFill="1" applyBorder="1" applyAlignment="1">
      <alignment horizontal="center" vertical="center" textRotation="255" wrapText="1"/>
    </xf>
    <xf numFmtId="0" fontId="0" fillId="0" borderId="0" xfId="0" applyNumberFormat="1" applyFill="1"/>
    <xf numFmtId="0" fontId="25" fillId="8" borderId="21" xfId="0" applyFont="1" applyFill="1" applyBorder="1" applyAlignment="1">
      <alignment horizontal="left"/>
    </xf>
    <xf numFmtId="0" fontId="0" fillId="3" borderId="23" xfId="0" applyNumberFormat="1" applyFill="1" applyBorder="1" applyAlignment="1">
      <alignment horizontal="center"/>
    </xf>
    <xf numFmtId="0" fontId="0" fillId="4" borderId="23" xfId="0" applyNumberFormat="1" applyFill="1" applyBorder="1" applyAlignment="1">
      <alignment horizontal="center"/>
    </xf>
    <xf numFmtId="0" fontId="0" fillId="7" borderId="23" xfId="0" applyNumberFormat="1" applyFill="1" applyBorder="1" applyAlignment="1">
      <alignment horizontal="center"/>
    </xf>
    <xf numFmtId="0" fontId="0" fillId="15" borderId="23" xfId="0" applyNumberFormat="1" applyFill="1" applyBorder="1" applyAlignment="1">
      <alignment horizontal="center"/>
    </xf>
    <xf numFmtId="0" fontId="0" fillId="14" borderId="23" xfId="0" applyNumberFormat="1" applyFill="1" applyBorder="1" applyAlignment="1">
      <alignment horizontal="center"/>
    </xf>
    <xf numFmtId="1" fontId="7" fillId="0" borderId="21" xfId="0" applyNumberFormat="1" applyFont="1" applyFill="1" applyBorder="1"/>
    <xf numFmtId="0" fontId="0" fillId="8" borderId="21" xfId="0" quotePrefix="1" applyFill="1" applyBorder="1"/>
    <xf numFmtId="0" fontId="10" fillId="0" borderId="21" xfId="0" applyFont="1" applyBorder="1" applyAlignment="1">
      <alignment horizontal="left"/>
    </xf>
    <xf numFmtId="1" fontId="7" fillId="0" borderId="21" xfId="0" applyNumberFormat="1" applyFont="1" applyBorder="1"/>
    <xf numFmtId="0" fontId="12" fillId="0" borderId="21" xfId="0" applyFont="1" applyBorder="1" applyAlignment="1">
      <alignment horizontal="left"/>
    </xf>
    <xf numFmtId="1" fontId="7" fillId="4" borderId="21" xfId="0" applyNumberFormat="1" applyFont="1" applyFill="1" applyBorder="1" applyAlignment="1">
      <alignment horizontal="center"/>
    </xf>
    <xf numFmtId="0" fontId="27" fillId="0" borderId="21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0" fontId="9" fillId="16" borderId="23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3" fillId="6" borderId="9" xfId="0" applyNumberFormat="1" applyFont="1" applyFill="1" applyBorder="1" applyAlignment="1">
      <alignment horizontal="center" vertical="center" textRotation="255" wrapText="1"/>
    </xf>
    <xf numFmtId="0" fontId="3" fillId="6" borderId="17" xfId="0" applyNumberFormat="1" applyFont="1" applyFill="1" applyBorder="1" applyAlignment="1">
      <alignment horizontal="center" vertical="center" textRotation="255" wrapText="1"/>
    </xf>
    <xf numFmtId="0" fontId="3" fillId="6" borderId="32" xfId="0" applyNumberFormat="1" applyFont="1" applyFill="1" applyBorder="1" applyAlignment="1">
      <alignment horizontal="center" vertical="center" textRotation="255" wrapText="1"/>
    </xf>
    <xf numFmtId="0" fontId="2" fillId="7" borderId="9" xfId="0" applyNumberFormat="1" applyFont="1" applyFill="1" applyBorder="1" applyAlignment="1">
      <alignment horizontal="center" vertical="center" textRotation="255" wrapText="1"/>
    </xf>
    <xf numFmtId="0" fontId="2" fillId="7" borderId="17" xfId="0" applyNumberFormat="1" applyFont="1" applyFill="1" applyBorder="1" applyAlignment="1">
      <alignment horizontal="center" vertical="center" textRotation="255" wrapText="1"/>
    </xf>
    <xf numFmtId="0" fontId="2" fillId="7" borderId="32" xfId="0" applyNumberFormat="1" applyFont="1" applyFill="1" applyBorder="1" applyAlignment="1">
      <alignment horizontal="center" vertical="center" textRotation="255" wrapText="1"/>
    </xf>
    <xf numFmtId="0" fontId="2" fillId="4" borderId="9" xfId="0" applyNumberFormat="1" applyFont="1" applyFill="1" applyBorder="1" applyAlignment="1">
      <alignment horizontal="center" vertical="center" textRotation="255" wrapText="1"/>
    </xf>
    <xf numFmtId="0" fontId="2" fillId="4" borderId="17" xfId="0" applyNumberFormat="1" applyFont="1" applyFill="1" applyBorder="1" applyAlignment="1">
      <alignment horizontal="center" vertical="center" textRotation="255" wrapText="1"/>
    </xf>
    <xf numFmtId="0" fontId="2" fillId="4" borderId="32" xfId="0" applyNumberFormat="1" applyFont="1" applyFill="1" applyBorder="1" applyAlignment="1">
      <alignment horizontal="center" vertical="center" textRotation="255" wrapText="1"/>
    </xf>
    <xf numFmtId="0" fontId="2" fillId="6" borderId="9" xfId="0" applyNumberFormat="1" applyFont="1" applyFill="1" applyBorder="1" applyAlignment="1">
      <alignment horizontal="center" vertical="center" textRotation="255" wrapText="1"/>
    </xf>
    <xf numFmtId="0" fontId="2" fillId="6" borderId="17" xfId="0" applyNumberFormat="1" applyFont="1" applyFill="1" applyBorder="1" applyAlignment="1">
      <alignment horizontal="center" vertical="center" textRotation="255" wrapText="1"/>
    </xf>
    <xf numFmtId="0" fontId="2" fillId="6" borderId="32" xfId="0" applyNumberFormat="1" applyFont="1" applyFill="1" applyBorder="1" applyAlignment="1">
      <alignment horizontal="center" vertical="center" textRotation="255" wrapText="1"/>
    </xf>
    <xf numFmtId="0" fontId="2" fillId="3" borderId="9" xfId="0" applyNumberFormat="1" applyFont="1" applyFill="1" applyBorder="1" applyAlignment="1">
      <alignment horizontal="center" vertical="center" textRotation="255" wrapText="1"/>
    </xf>
    <xf numFmtId="0" fontId="2" fillId="3" borderId="17" xfId="0" applyNumberFormat="1" applyFont="1" applyFill="1" applyBorder="1" applyAlignment="1">
      <alignment horizontal="center" vertical="center" textRotation="255" wrapText="1"/>
    </xf>
    <xf numFmtId="0" fontId="2" fillId="3" borderId="32" xfId="0" applyNumberFormat="1" applyFont="1" applyFill="1" applyBorder="1" applyAlignment="1">
      <alignment horizontal="center" vertical="center" textRotation="255" wrapText="1"/>
    </xf>
    <xf numFmtId="0" fontId="2" fillId="6" borderId="10" xfId="0" applyNumberFormat="1" applyFont="1" applyFill="1" applyBorder="1" applyAlignment="1">
      <alignment horizontal="center" vertical="center" textRotation="255" wrapText="1"/>
    </xf>
    <xf numFmtId="0" fontId="2" fillId="6" borderId="18" xfId="0" applyNumberFormat="1" applyFont="1" applyFill="1" applyBorder="1" applyAlignment="1">
      <alignment horizontal="center" vertical="center" textRotation="255" wrapText="1"/>
    </xf>
    <xf numFmtId="0" fontId="2" fillId="6" borderId="33" xfId="0" applyNumberFormat="1" applyFont="1" applyFill="1" applyBorder="1" applyAlignment="1">
      <alignment horizontal="center" vertical="center" textRotation="255" wrapText="1"/>
    </xf>
    <xf numFmtId="0" fontId="2" fillId="14" borderId="11" xfId="0" applyNumberFormat="1" applyFont="1" applyFill="1" applyBorder="1" applyAlignment="1">
      <alignment horizontal="center" vertical="center" textRotation="255" wrapText="1"/>
    </xf>
    <xf numFmtId="0" fontId="2" fillId="14" borderId="19" xfId="0" applyNumberFormat="1" applyFont="1" applyFill="1" applyBorder="1" applyAlignment="1">
      <alignment horizontal="center" vertical="center" textRotation="255" wrapText="1"/>
    </xf>
    <xf numFmtId="0" fontId="2" fillId="14" borderId="28" xfId="0" applyNumberFormat="1" applyFont="1" applyFill="1" applyBorder="1" applyAlignment="1">
      <alignment horizontal="center" vertical="center" textRotation="255" wrapText="1"/>
    </xf>
    <xf numFmtId="0" fontId="2" fillId="14" borderId="9" xfId="0" applyNumberFormat="1" applyFont="1" applyFill="1" applyBorder="1" applyAlignment="1">
      <alignment horizontal="center" vertical="center" textRotation="255" wrapText="1"/>
    </xf>
    <xf numFmtId="0" fontId="2" fillId="14" borderId="17" xfId="0" applyNumberFormat="1" applyFont="1" applyFill="1" applyBorder="1" applyAlignment="1">
      <alignment horizontal="center" vertical="center" textRotation="255" wrapText="1"/>
    </xf>
    <xf numFmtId="0" fontId="2" fillId="14" borderId="32" xfId="0" applyNumberFormat="1" applyFont="1" applyFill="1" applyBorder="1" applyAlignment="1">
      <alignment horizontal="center" vertical="center" textRotation="255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 textRotation="255" wrapText="1"/>
    </xf>
    <xf numFmtId="49" fontId="2" fillId="6" borderId="16" xfId="0" applyNumberFormat="1" applyFont="1" applyFill="1" applyBorder="1" applyAlignment="1">
      <alignment horizontal="center" vertical="center" textRotation="255" wrapText="1"/>
    </xf>
    <xf numFmtId="49" fontId="2" fillId="6" borderId="31" xfId="0" applyNumberFormat="1" applyFont="1" applyFill="1" applyBorder="1" applyAlignment="1">
      <alignment horizontal="center" vertical="center" textRotation="255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0" borderId="25" xfId="0" applyNumberFormat="1" applyFont="1" applyBorder="1" applyAlignment="1">
      <alignment horizontal="center" vertical="center" wrapText="1"/>
    </xf>
    <xf numFmtId="0" fontId="2" fillId="6" borderId="9" xfId="0" applyNumberFormat="1" applyFont="1" applyFill="1" applyBorder="1" applyAlignment="1">
      <alignment horizontal="center" vertical="center" textRotation="255"/>
    </xf>
    <xf numFmtId="0" fontId="2" fillId="6" borderId="17" xfId="0" applyNumberFormat="1" applyFont="1" applyFill="1" applyBorder="1" applyAlignment="1">
      <alignment horizontal="center" vertical="center" textRotation="255"/>
    </xf>
    <xf numFmtId="0" fontId="2" fillId="6" borderId="32" xfId="0" applyNumberFormat="1" applyFont="1" applyFill="1" applyBorder="1" applyAlignment="1">
      <alignment horizontal="center" vertical="center" textRotation="255"/>
    </xf>
    <xf numFmtId="0" fontId="2" fillId="3" borderId="9" xfId="0" applyNumberFormat="1" applyFont="1" applyFill="1" applyBorder="1" applyAlignment="1">
      <alignment horizontal="center" vertical="center" textRotation="255"/>
    </xf>
    <xf numFmtId="0" fontId="2" fillId="3" borderId="17" xfId="0" applyNumberFormat="1" applyFont="1" applyFill="1" applyBorder="1" applyAlignment="1">
      <alignment horizontal="center" vertical="center" textRotation="255"/>
    </xf>
    <xf numFmtId="0" fontId="2" fillId="3" borderId="32" xfId="0" applyNumberFormat="1" applyFont="1" applyFill="1" applyBorder="1" applyAlignment="1">
      <alignment horizontal="center" vertical="center" textRotation="255"/>
    </xf>
    <xf numFmtId="0" fontId="21" fillId="11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Normal 4" xfId="1" xr:uid="{00000000-0005-0000-0000-000002000000}"/>
  </cellStyles>
  <dxfs count="37">
    <dxf>
      <font>
        <strike val="0"/>
      </font>
    </dxf>
    <dxf>
      <font>
        <color rgb="FF9C0006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strike val="0"/>
      </font>
    </dxf>
    <dxf>
      <font>
        <color rgb="FF9C0006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7F8FD"/>
      <color rgb="FFCCCCFF"/>
      <color rgb="FF0000FF"/>
      <color rgb="FFFFCCCC"/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81644</xdr:colOff>
      <xdr:row>0</xdr:row>
      <xdr:rowOff>217714</xdr:rowOff>
    </xdr:from>
    <xdr:to>
      <xdr:col>99</xdr:col>
      <xdr:colOff>476251</xdr:colOff>
      <xdr:row>1</xdr:row>
      <xdr:rowOff>639535</xdr:rowOff>
    </xdr:to>
    <xdr:sp macro="[0]!Polling_Sheet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077215" y="217714"/>
          <a:ext cx="2231572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2032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all" spc="0" normalizeH="0" baseline="0" noProof="0">
              <a:ln>
                <a:noFill/>
              </a:ln>
              <a:solidFill>
                <a:srgbClr val="0B990E"/>
              </a:solidFill>
              <a:effectLst/>
              <a:uLnTx/>
              <a:uFillTx/>
              <a:latin typeface="+mn-lt"/>
              <a:ea typeface="+mn-ea"/>
              <a:cs typeface="+mn-cs"/>
            </a:rPr>
            <a:t>Polling Preference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all" spc="0" normalizeH="0" baseline="0" noProof="0">
              <a:ln>
                <a:noFill/>
              </a:ln>
              <a:solidFill>
                <a:srgbClr val="0B990E"/>
              </a:solidFill>
              <a:effectLst/>
              <a:uLnTx/>
              <a:uFillTx/>
              <a:latin typeface="+mn-lt"/>
              <a:ea typeface="+mn-ea"/>
              <a:cs typeface="+mn-cs"/>
            </a:rPr>
            <a:t>Press here to add X's  </a:t>
          </a:r>
          <a:r>
            <a:rPr kumimoji="0" lang="en-US" sz="1600" b="0" i="0" u="none" strike="noStrike" kern="0" cap="all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Note: "pKG OT </a:t>
          </a: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template" must be 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/../../../../../LDN02/SharedData/LBO_Applications/London_Packaging_Hourly/Crew%20Startup%20Cleanup%20and%20OT%20lists/Bud/Cleanups/2017/Bud%20Cleanup%20Lines%201&amp;4%20%20Feb%2017%202017%20.docx" TargetMode="External"/><Relationship Id="rId1" Type="http://schemas.openxmlformats.org/officeDocument/2006/relationships/hyperlink" Target="../../../../../../LDN02/SharedData/LBO_Applications/London_Packaging_Hourly/Crew%20Startup%20Cleanup%20and%20OT%20lists/Rolling%20Rock%20Crew/Startup/Two%20Lines/2017%20Start%20Ups/Two%20lines/5%20-%20May%202017/Line%201%20&amp;4%20Startup%20May%201st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ZO204"/>
  <sheetViews>
    <sheetView tabSelected="1" zoomScale="70" zoomScaleNormal="70" workbookViewId="0">
      <pane ySplit="4" topLeftCell="A5" activePane="bottomLeft" state="frozen"/>
      <selection activeCell="C1" sqref="A1:XFD1048576"/>
      <selection pane="bottomLeft" activeCell="A18" sqref="A18"/>
    </sheetView>
  </sheetViews>
  <sheetFormatPr defaultColWidth="9.109375" defaultRowHeight="14.4" outlineLevelCol="1" x14ac:dyDescent="0.3"/>
  <cols>
    <col min="1" max="1" width="11.88671875" style="19" customWidth="1"/>
    <col min="2" max="2" width="12" style="19" customWidth="1"/>
    <col min="3" max="3" width="10.33203125" style="21" customWidth="1"/>
    <col min="4" max="5" width="19.109375" style="22" customWidth="1"/>
    <col min="6" max="6" width="16.109375" style="22" customWidth="1"/>
    <col min="7" max="9" width="12.6640625" customWidth="1"/>
    <col min="10" max="10" width="13.33203125" customWidth="1"/>
    <col min="11" max="11" width="13" style="1" hidden="1" customWidth="1" outlineLevel="1"/>
    <col min="12" max="13" width="6.5546875" style="2" hidden="1" customWidth="1" outlineLevel="1"/>
    <col min="14" max="17" width="5.109375" style="2" hidden="1" customWidth="1" outlineLevel="1"/>
    <col min="18" max="18" width="7.5546875" style="2" hidden="1" customWidth="1" outlineLevel="1"/>
    <col min="19" max="29" width="5.109375" style="2" hidden="1" customWidth="1" outlineLevel="1"/>
    <col min="30" max="30" width="5.6640625" style="2" hidden="1" customWidth="1" outlineLevel="1"/>
    <col min="31" max="31" width="7.44140625" style="2" hidden="1" customWidth="1" outlineLevel="1"/>
    <col min="32" max="42" width="5.109375" style="2" hidden="1" customWidth="1" outlineLevel="1"/>
    <col min="43" max="49" width="5.109375" style="153" hidden="1" customWidth="1" outlineLevel="1"/>
    <col min="50" max="53" width="5.109375" style="2" hidden="1" customWidth="1" outlineLevel="1"/>
    <col min="54" max="54" width="9.109375" style="33" customWidth="1" collapsed="1"/>
    <col min="55" max="57" width="9.109375" style="33" hidden="1" customWidth="1" outlineLevel="1"/>
    <col min="58" max="58" width="9.109375" style="33" collapsed="1"/>
    <col min="59" max="59" width="9.109375" style="33"/>
    <col min="60" max="62" width="9.109375" style="33" hidden="1" customWidth="1" outlineLevel="1"/>
    <col min="63" max="63" width="9.109375" style="33" collapsed="1"/>
    <col min="64" max="64" width="9.109375" style="33"/>
    <col min="65" max="67" width="9.109375" style="33" hidden="1" customWidth="1" outlineLevel="1"/>
    <col min="68" max="68" width="9.109375" style="33" collapsed="1"/>
    <col min="69" max="69" width="9.109375" style="33"/>
    <col min="70" max="72" width="9.109375" style="33" hidden="1" customWidth="1" outlineLevel="1"/>
    <col min="73" max="73" width="9.109375" style="33" collapsed="1"/>
    <col min="74" max="74" width="9.109375" style="33"/>
    <col min="75" max="77" width="9.109375" style="33" hidden="1" customWidth="1" outlineLevel="1"/>
    <col min="78" max="78" width="9.109375" style="33" collapsed="1"/>
    <col min="79" max="79" width="9.109375" style="33"/>
    <col min="80" max="82" width="9.109375" style="33" hidden="1" customWidth="1" outlineLevel="1"/>
    <col min="83" max="83" width="9.109375" style="33" collapsed="1"/>
    <col min="84" max="86" width="9.109375" hidden="1" customWidth="1" outlineLevel="1"/>
    <col min="87" max="87" width="9.109375" collapsed="1"/>
    <col min="88" max="90" width="9.109375" hidden="1" customWidth="1" outlineLevel="1"/>
    <col min="91" max="91" width="9.109375" collapsed="1"/>
    <col min="92" max="94" width="9.109375" hidden="1" customWidth="1" outlineLevel="1"/>
    <col min="95" max="95" width="9.109375" collapsed="1"/>
    <col min="97" max="100" width="0" hidden="1" customWidth="1"/>
    <col min="229" max="229" width="11.88671875" customWidth="1"/>
    <col min="230" max="230" width="12" customWidth="1"/>
    <col min="231" max="231" width="8.33203125" customWidth="1"/>
    <col min="232" max="232" width="19.109375" customWidth="1"/>
    <col min="233" max="234" width="10.44140625" customWidth="1"/>
    <col min="235" max="235" width="12.6640625" customWidth="1"/>
    <col min="236" max="236" width="13.5546875" customWidth="1"/>
    <col min="237" max="237" width="12.6640625" customWidth="1"/>
    <col min="238" max="241" width="9.6640625" customWidth="1"/>
    <col min="242" max="244" width="10.6640625" customWidth="1"/>
    <col min="245" max="251" width="7.33203125" customWidth="1"/>
    <col min="252" max="252" width="1.6640625" customWidth="1"/>
    <col min="485" max="485" width="11.88671875" customWidth="1"/>
    <col min="486" max="486" width="12" customWidth="1"/>
    <col min="487" max="487" width="8.33203125" customWidth="1"/>
    <col min="488" max="488" width="19.109375" customWidth="1"/>
    <col min="489" max="490" width="10.44140625" customWidth="1"/>
    <col min="491" max="491" width="12.6640625" customWidth="1"/>
    <col min="492" max="492" width="13.5546875" customWidth="1"/>
    <col min="493" max="493" width="12.6640625" customWidth="1"/>
    <col min="494" max="497" width="9.6640625" customWidth="1"/>
    <col min="498" max="500" width="10.6640625" customWidth="1"/>
    <col min="501" max="507" width="7.33203125" customWidth="1"/>
    <col min="508" max="508" width="1.6640625" customWidth="1"/>
    <col min="741" max="741" width="11.88671875" customWidth="1"/>
    <col min="742" max="742" width="12" customWidth="1"/>
    <col min="743" max="743" width="8.33203125" customWidth="1"/>
    <col min="744" max="744" width="19.109375" customWidth="1"/>
    <col min="745" max="746" width="10.44140625" customWidth="1"/>
    <col min="747" max="747" width="12.6640625" customWidth="1"/>
    <col min="748" max="748" width="13.5546875" customWidth="1"/>
    <col min="749" max="749" width="12.6640625" customWidth="1"/>
    <col min="750" max="753" width="9.6640625" customWidth="1"/>
    <col min="754" max="756" width="10.6640625" customWidth="1"/>
    <col min="757" max="763" width="7.33203125" customWidth="1"/>
    <col min="764" max="764" width="1.6640625" customWidth="1"/>
    <col min="997" max="997" width="11.88671875" customWidth="1"/>
    <col min="998" max="998" width="12" customWidth="1"/>
    <col min="999" max="999" width="8.33203125" customWidth="1"/>
    <col min="1000" max="1000" width="19.109375" customWidth="1"/>
    <col min="1001" max="1002" width="10.44140625" customWidth="1"/>
    <col min="1003" max="1003" width="12.6640625" customWidth="1"/>
    <col min="1004" max="1004" width="13.5546875" customWidth="1"/>
    <col min="1005" max="1005" width="12.6640625" customWidth="1"/>
    <col min="1006" max="1009" width="9.6640625" customWidth="1"/>
    <col min="1010" max="1012" width="10.6640625" customWidth="1"/>
    <col min="1013" max="1019" width="7.33203125" customWidth="1"/>
    <col min="1020" max="1020" width="1.6640625" customWidth="1"/>
    <col min="1253" max="1253" width="11.88671875" customWidth="1"/>
    <col min="1254" max="1254" width="12" customWidth="1"/>
    <col min="1255" max="1255" width="8.33203125" customWidth="1"/>
    <col min="1256" max="1256" width="19.109375" customWidth="1"/>
    <col min="1257" max="1258" width="10.44140625" customWidth="1"/>
    <col min="1259" max="1259" width="12.6640625" customWidth="1"/>
    <col min="1260" max="1260" width="13.5546875" customWidth="1"/>
    <col min="1261" max="1261" width="12.6640625" customWidth="1"/>
    <col min="1262" max="1265" width="9.6640625" customWidth="1"/>
    <col min="1266" max="1268" width="10.6640625" customWidth="1"/>
    <col min="1269" max="1275" width="7.33203125" customWidth="1"/>
    <col min="1276" max="1276" width="1.6640625" customWidth="1"/>
    <col min="1509" max="1509" width="11.88671875" customWidth="1"/>
    <col min="1510" max="1510" width="12" customWidth="1"/>
    <col min="1511" max="1511" width="8.33203125" customWidth="1"/>
    <col min="1512" max="1512" width="19.109375" customWidth="1"/>
    <col min="1513" max="1514" width="10.44140625" customWidth="1"/>
    <col min="1515" max="1515" width="12.6640625" customWidth="1"/>
    <col min="1516" max="1516" width="13.5546875" customWidth="1"/>
    <col min="1517" max="1517" width="12.6640625" customWidth="1"/>
    <col min="1518" max="1521" width="9.6640625" customWidth="1"/>
    <col min="1522" max="1524" width="10.6640625" customWidth="1"/>
    <col min="1525" max="1531" width="7.33203125" customWidth="1"/>
    <col min="1532" max="1532" width="1.6640625" customWidth="1"/>
    <col min="1765" max="1765" width="11.88671875" customWidth="1"/>
    <col min="1766" max="1766" width="12" customWidth="1"/>
    <col min="1767" max="1767" width="8.33203125" customWidth="1"/>
    <col min="1768" max="1768" width="19.109375" customWidth="1"/>
    <col min="1769" max="1770" width="10.44140625" customWidth="1"/>
    <col min="1771" max="1771" width="12.6640625" customWidth="1"/>
    <col min="1772" max="1772" width="13.5546875" customWidth="1"/>
    <col min="1773" max="1773" width="12.6640625" customWidth="1"/>
    <col min="1774" max="1777" width="9.6640625" customWidth="1"/>
    <col min="1778" max="1780" width="10.6640625" customWidth="1"/>
    <col min="1781" max="1787" width="7.33203125" customWidth="1"/>
    <col min="1788" max="1788" width="1.6640625" customWidth="1"/>
    <col min="2021" max="2021" width="11.88671875" customWidth="1"/>
    <col min="2022" max="2022" width="12" customWidth="1"/>
    <col min="2023" max="2023" width="8.33203125" customWidth="1"/>
    <col min="2024" max="2024" width="19.109375" customWidth="1"/>
    <col min="2025" max="2026" width="10.44140625" customWidth="1"/>
    <col min="2027" max="2027" width="12.6640625" customWidth="1"/>
    <col min="2028" max="2028" width="13.5546875" customWidth="1"/>
    <col min="2029" max="2029" width="12.6640625" customWidth="1"/>
    <col min="2030" max="2033" width="9.6640625" customWidth="1"/>
    <col min="2034" max="2036" width="10.6640625" customWidth="1"/>
    <col min="2037" max="2043" width="7.33203125" customWidth="1"/>
    <col min="2044" max="2044" width="1.6640625" customWidth="1"/>
    <col min="2277" max="2277" width="11.88671875" customWidth="1"/>
    <col min="2278" max="2278" width="12" customWidth="1"/>
    <col min="2279" max="2279" width="8.33203125" customWidth="1"/>
    <col min="2280" max="2280" width="19.109375" customWidth="1"/>
    <col min="2281" max="2282" width="10.44140625" customWidth="1"/>
    <col min="2283" max="2283" width="12.6640625" customWidth="1"/>
    <col min="2284" max="2284" width="13.5546875" customWidth="1"/>
    <col min="2285" max="2285" width="12.6640625" customWidth="1"/>
    <col min="2286" max="2289" width="9.6640625" customWidth="1"/>
    <col min="2290" max="2292" width="10.6640625" customWidth="1"/>
    <col min="2293" max="2299" width="7.33203125" customWidth="1"/>
    <col min="2300" max="2300" width="1.6640625" customWidth="1"/>
    <col min="2533" max="2533" width="11.88671875" customWidth="1"/>
    <col min="2534" max="2534" width="12" customWidth="1"/>
    <col min="2535" max="2535" width="8.33203125" customWidth="1"/>
    <col min="2536" max="2536" width="19.109375" customWidth="1"/>
    <col min="2537" max="2538" width="10.44140625" customWidth="1"/>
    <col min="2539" max="2539" width="12.6640625" customWidth="1"/>
    <col min="2540" max="2540" width="13.5546875" customWidth="1"/>
    <col min="2541" max="2541" width="12.6640625" customWidth="1"/>
    <col min="2542" max="2545" width="9.6640625" customWidth="1"/>
    <col min="2546" max="2548" width="10.6640625" customWidth="1"/>
    <col min="2549" max="2555" width="7.33203125" customWidth="1"/>
    <col min="2556" max="2556" width="1.6640625" customWidth="1"/>
    <col min="2789" max="2789" width="11.88671875" customWidth="1"/>
    <col min="2790" max="2790" width="12" customWidth="1"/>
    <col min="2791" max="2791" width="8.33203125" customWidth="1"/>
    <col min="2792" max="2792" width="19.109375" customWidth="1"/>
    <col min="2793" max="2794" width="10.44140625" customWidth="1"/>
    <col min="2795" max="2795" width="12.6640625" customWidth="1"/>
    <col min="2796" max="2796" width="13.5546875" customWidth="1"/>
    <col min="2797" max="2797" width="12.6640625" customWidth="1"/>
    <col min="2798" max="2801" width="9.6640625" customWidth="1"/>
    <col min="2802" max="2804" width="10.6640625" customWidth="1"/>
    <col min="2805" max="2811" width="7.33203125" customWidth="1"/>
    <col min="2812" max="2812" width="1.6640625" customWidth="1"/>
    <col min="3045" max="3045" width="11.88671875" customWidth="1"/>
    <col min="3046" max="3046" width="12" customWidth="1"/>
    <col min="3047" max="3047" width="8.33203125" customWidth="1"/>
    <col min="3048" max="3048" width="19.109375" customWidth="1"/>
    <col min="3049" max="3050" width="10.44140625" customWidth="1"/>
    <col min="3051" max="3051" width="12.6640625" customWidth="1"/>
    <col min="3052" max="3052" width="13.5546875" customWidth="1"/>
    <col min="3053" max="3053" width="12.6640625" customWidth="1"/>
    <col min="3054" max="3057" width="9.6640625" customWidth="1"/>
    <col min="3058" max="3060" width="10.6640625" customWidth="1"/>
    <col min="3061" max="3067" width="7.33203125" customWidth="1"/>
    <col min="3068" max="3068" width="1.6640625" customWidth="1"/>
    <col min="3301" max="3301" width="11.88671875" customWidth="1"/>
    <col min="3302" max="3302" width="12" customWidth="1"/>
    <col min="3303" max="3303" width="8.33203125" customWidth="1"/>
    <col min="3304" max="3304" width="19.109375" customWidth="1"/>
    <col min="3305" max="3306" width="10.44140625" customWidth="1"/>
    <col min="3307" max="3307" width="12.6640625" customWidth="1"/>
    <col min="3308" max="3308" width="13.5546875" customWidth="1"/>
    <col min="3309" max="3309" width="12.6640625" customWidth="1"/>
    <col min="3310" max="3313" width="9.6640625" customWidth="1"/>
    <col min="3314" max="3316" width="10.6640625" customWidth="1"/>
    <col min="3317" max="3323" width="7.33203125" customWidth="1"/>
    <col min="3324" max="3324" width="1.6640625" customWidth="1"/>
    <col min="3557" max="3557" width="11.88671875" customWidth="1"/>
    <col min="3558" max="3558" width="12" customWidth="1"/>
    <col min="3559" max="3559" width="8.33203125" customWidth="1"/>
    <col min="3560" max="3560" width="19.109375" customWidth="1"/>
    <col min="3561" max="3562" width="10.44140625" customWidth="1"/>
    <col min="3563" max="3563" width="12.6640625" customWidth="1"/>
    <col min="3564" max="3564" width="13.5546875" customWidth="1"/>
    <col min="3565" max="3565" width="12.6640625" customWidth="1"/>
    <col min="3566" max="3569" width="9.6640625" customWidth="1"/>
    <col min="3570" max="3572" width="10.6640625" customWidth="1"/>
    <col min="3573" max="3579" width="7.33203125" customWidth="1"/>
    <col min="3580" max="3580" width="1.6640625" customWidth="1"/>
    <col min="3813" max="3813" width="11.88671875" customWidth="1"/>
    <col min="3814" max="3814" width="12" customWidth="1"/>
    <col min="3815" max="3815" width="8.33203125" customWidth="1"/>
    <col min="3816" max="3816" width="19.109375" customWidth="1"/>
    <col min="3817" max="3818" width="10.44140625" customWidth="1"/>
    <col min="3819" max="3819" width="12.6640625" customWidth="1"/>
    <col min="3820" max="3820" width="13.5546875" customWidth="1"/>
    <col min="3821" max="3821" width="12.6640625" customWidth="1"/>
    <col min="3822" max="3825" width="9.6640625" customWidth="1"/>
    <col min="3826" max="3828" width="10.6640625" customWidth="1"/>
    <col min="3829" max="3835" width="7.33203125" customWidth="1"/>
    <col min="3836" max="3836" width="1.6640625" customWidth="1"/>
    <col min="4069" max="4069" width="11.88671875" customWidth="1"/>
    <col min="4070" max="4070" width="12" customWidth="1"/>
    <col min="4071" max="4071" width="8.33203125" customWidth="1"/>
    <col min="4072" max="4072" width="19.109375" customWidth="1"/>
    <col min="4073" max="4074" width="10.44140625" customWidth="1"/>
    <col min="4075" max="4075" width="12.6640625" customWidth="1"/>
    <col min="4076" max="4076" width="13.5546875" customWidth="1"/>
    <col min="4077" max="4077" width="12.6640625" customWidth="1"/>
    <col min="4078" max="4081" width="9.6640625" customWidth="1"/>
    <col min="4082" max="4084" width="10.6640625" customWidth="1"/>
    <col min="4085" max="4091" width="7.33203125" customWidth="1"/>
    <col min="4092" max="4092" width="1.6640625" customWidth="1"/>
    <col min="4325" max="4325" width="11.88671875" customWidth="1"/>
    <col min="4326" max="4326" width="12" customWidth="1"/>
    <col min="4327" max="4327" width="8.33203125" customWidth="1"/>
    <col min="4328" max="4328" width="19.109375" customWidth="1"/>
    <col min="4329" max="4330" width="10.44140625" customWidth="1"/>
    <col min="4331" max="4331" width="12.6640625" customWidth="1"/>
    <col min="4332" max="4332" width="13.5546875" customWidth="1"/>
    <col min="4333" max="4333" width="12.6640625" customWidth="1"/>
    <col min="4334" max="4337" width="9.6640625" customWidth="1"/>
    <col min="4338" max="4340" width="10.6640625" customWidth="1"/>
    <col min="4341" max="4347" width="7.33203125" customWidth="1"/>
    <col min="4348" max="4348" width="1.6640625" customWidth="1"/>
    <col min="4581" max="4581" width="11.88671875" customWidth="1"/>
    <col min="4582" max="4582" width="12" customWidth="1"/>
    <col min="4583" max="4583" width="8.33203125" customWidth="1"/>
    <col min="4584" max="4584" width="19.109375" customWidth="1"/>
    <col min="4585" max="4586" width="10.44140625" customWidth="1"/>
    <col min="4587" max="4587" width="12.6640625" customWidth="1"/>
    <col min="4588" max="4588" width="13.5546875" customWidth="1"/>
    <col min="4589" max="4589" width="12.6640625" customWidth="1"/>
    <col min="4590" max="4593" width="9.6640625" customWidth="1"/>
    <col min="4594" max="4596" width="10.6640625" customWidth="1"/>
    <col min="4597" max="4603" width="7.33203125" customWidth="1"/>
    <col min="4604" max="4604" width="1.6640625" customWidth="1"/>
    <col min="4837" max="4837" width="11.88671875" customWidth="1"/>
    <col min="4838" max="4838" width="12" customWidth="1"/>
    <col min="4839" max="4839" width="8.33203125" customWidth="1"/>
    <col min="4840" max="4840" width="19.109375" customWidth="1"/>
    <col min="4841" max="4842" width="10.44140625" customWidth="1"/>
    <col min="4843" max="4843" width="12.6640625" customWidth="1"/>
    <col min="4844" max="4844" width="13.5546875" customWidth="1"/>
    <col min="4845" max="4845" width="12.6640625" customWidth="1"/>
    <col min="4846" max="4849" width="9.6640625" customWidth="1"/>
    <col min="4850" max="4852" width="10.6640625" customWidth="1"/>
    <col min="4853" max="4859" width="7.33203125" customWidth="1"/>
    <col min="4860" max="4860" width="1.6640625" customWidth="1"/>
    <col min="5093" max="5093" width="11.88671875" customWidth="1"/>
    <col min="5094" max="5094" width="12" customWidth="1"/>
    <col min="5095" max="5095" width="8.33203125" customWidth="1"/>
    <col min="5096" max="5096" width="19.109375" customWidth="1"/>
    <col min="5097" max="5098" width="10.44140625" customWidth="1"/>
    <col min="5099" max="5099" width="12.6640625" customWidth="1"/>
    <col min="5100" max="5100" width="13.5546875" customWidth="1"/>
    <col min="5101" max="5101" width="12.6640625" customWidth="1"/>
    <col min="5102" max="5105" width="9.6640625" customWidth="1"/>
    <col min="5106" max="5108" width="10.6640625" customWidth="1"/>
    <col min="5109" max="5115" width="7.33203125" customWidth="1"/>
    <col min="5116" max="5116" width="1.6640625" customWidth="1"/>
    <col min="5349" max="5349" width="11.88671875" customWidth="1"/>
    <col min="5350" max="5350" width="12" customWidth="1"/>
    <col min="5351" max="5351" width="8.33203125" customWidth="1"/>
    <col min="5352" max="5352" width="19.109375" customWidth="1"/>
    <col min="5353" max="5354" width="10.44140625" customWidth="1"/>
    <col min="5355" max="5355" width="12.6640625" customWidth="1"/>
    <col min="5356" max="5356" width="13.5546875" customWidth="1"/>
    <col min="5357" max="5357" width="12.6640625" customWidth="1"/>
    <col min="5358" max="5361" width="9.6640625" customWidth="1"/>
    <col min="5362" max="5364" width="10.6640625" customWidth="1"/>
    <col min="5365" max="5371" width="7.33203125" customWidth="1"/>
    <col min="5372" max="5372" width="1.6640625" customWidth="1"/>
    <col min="5605" max="5605" width="11.88671875" customWidth="1"/>
    <col min="5606" max="5606" width="12" customWidth="1"/>
    <col min="5607" max="5607" width="8.33203125" customWidth="1"/>
    <col min="5608" max="5608" width="19.109375" customWidth="1"/>
    <col min="5609" max="5610" width="10.44140625" customWidth="1"/>
    <col min="5611" max="5611" width="12.6640625" customWidth="1"/>
    <col min="5612" max="5612" width="13.5546875" customWidth="1"/>
    <col min="5613" max="5613" width="12.6640625" customWidth="1"/>
    <col min="5614" max="5617" width="9.6640625" customWidth="1"/>
    <col min="5618" max="5620" width="10.6640625" customWidth="1"/>
    <col min="5621" max="5627" width="7.33203125" customWidth="1"/>
    <col min="5628" max="5628" width="1.6640625" customWidth="1"/>
    <col min="5861" max="5861" width="11.88671875" customWidth="1"/>
    <col min="5862" max="5862" width="12" customWidth="1"/>
    <col min="5863" max="5863" width="8.33203125" customWidth="1"/>
    <col min="5864" max="5864" width="19.109375" customWidth="1"/>
    <col min="5865" max="5866" width="10.44140625" customWidth="1"/>
    <col min="5867" max="5867" width="12.6640625" customWidth="1"/>
    <col min="5868" max="5868" width="13.5546875" customWidth="1"/>
    <col min="5869" max="5869" width="12.6640625" customWidth="1"/>
    <col min="5870" max="5873" width="9.6640625" customWidth="1"/>
    <col min="5874" max="5876" width="10.6640625" customWidth="1"/>
    <col min="5877" max="5883" width="7.33203125" customWidth="1"/>
    <col min="5884" max="5884" width="1.6640625" customWidth="1"/>
    <col min="6117" max="6117" width="11.88671875" customWidth="1"/>
    <col min="6118" max="6118" width="12" customWidth="1"/>
    <col min="6119" max="6119" width="8.33203125" customWidth="1"/>
    <col min="6120" max="6120" width="19.109375" customWidth="1"/>
    <col min="6121" max="6122" width="10.44140625" customWidth="1"/>
    <col min="6123" max="6123" width="12.6640625" customWidth="1"/>
    <col min="6124" max="6124" width="13.5546875" customWidth="1"/>
    <col min="6125" max="6125" width="12.6640625" customWidth="1"/>
    <col min="6126" max="6129" width="9.6640625" customWidth="1"/>
    <col min="6130" max="6132" width="10.6640625" customWidth="1"/>
    <col min="6133" max="6139" width="7.33203125" customWidth="1"/>
    <col min="6140" max="6140" width="1.6640625" customWidth="1"/>
    <col min="6373" max="6373" width="11.88671875" customWidth="1"/>
    <col min="6374" max="6374" width="12" customWidth="1"/>
    <col min="6375" max="6375" width="8.33203125" customWidth="1"/>
    <col min="6376" max="6376" width="19.109375" customWidth="1"/>
    <col min="6377" max="6378" width="10.44140625" customWidth="1"/>
    <col min="6379" max="6379" width="12.6640625" customWidth="1"/>
    <col min="6380" max="6380" width="13.5546875" customWidth="1"/>
    <col min="6381" max="6381" width="12.6640625" customWidth="1"/>
    <col min="6382" max="6385" width="9.6640625" customWidth="1"/>
    <col min="6386" max="6388" width="10.6640625" customWidth="1"/>
    <col min="6389" max="6395" width="7.33203125" customWidth="1"/>
    <col min="6396" max="6396" width="1.6640625" customWidth="1"/>
    <col min="6629" max="6629" width="11.88671875" customWidth="1"/>
    <col min="6630" max="6630" width="12" customWidth="1"/>
    <col min="6631" max="6631" width="8.33203125" customWidth="1"/>
    <col min="6632" max="6632" width="19.109375" customWidth="1"/>
    <col min="6633" max="6634" width="10.44140625" customWidth="1"/>
    <col min="6635" max="6635" width="12.6640625" customWidth="1"/>
    <col min="6636" max="6636" width="13.5546875" customWidth="1"/>
    <col min="6637" max="6637" width="12.6640625" customWidth="1"/>
    <col min="6638" max="6641" width="9.6640625" customWidth="1"/>
    <col min="6642" max="6644" width="10.6640625" customWidth="1"/>
    <col min="6645" max="6651" width="7.33203125" customWidth="1"/>
    <col min="6652" max="6652" width="1.6640625" customWidth="1"/>
    <col min="6885" max="6885" width="11.88671875" customWidth="1"/>
    <col min="6886" max="6886" width="12" customWidth="1"/>
    <col min="6887" max="6887" width="8.33203125" customWidth="1"/>
    <col min="6888" max="6888" width="19.109375" customWidth="1"/>
    <col min="6889" max="6890" width="10.44140625" customWidth="1"/>
    <col min="6891" max="6891" width="12.6640625" customWidth="1"/>
    <col min="6892" max="6892" width="13.5546875" customWidth="1"/>
    <col min="6893" max="6893" width="12.6640625" customWidth="1"/>
    <col min="6894" max="6897" width="9.6640625" customWidth="1"/>
    <col min="6898" max="6900" width="10.6640625" customWidth="1"/>
    <col min="6901" max="6907" width="7.33203125" customWidth="1"/>
    <col min="6908" max="6908" width="1.6640625" customWidth="1"/>
    <col min="7141" max="7141" width="11.88671875" customWidth="1"/>
    <col min="7142" max="7142" width="12" customWidth="1"/>
    <col min="7143" max="7143" width="8.33203125" customWidth="1"/>
    <col min="7144" max="7144" width="19.109375" customWidth="1"/>
    <col min="7145" max="7146" width="10.44140625" customWidth="1"/>
    <col min="7147" max="7147" width="12.6640625" customWidth="1"/>
    <col min="7148" max="7148" width="13.5546875" customWidth="1"/>
    <col min="7149" max="7149" width="12.6640625" customWidth="1"/>
    <col min="7150" max="7153" width="9.6640625" customWidth="1"/>
    <col min="7154" max="7156" width="10.6640625" customWidth="1"/>
    <col min="7157" max="7163" width="7.33203125" customWidth="1"/>
    <col min="7164" max="7164" width="1.6640625" customWidth="1"/>
    <col min="7397" max="7397" width="11.88671875" customWidth="1"/>
    <col min="7398" max="7398" width="12" customWidth="1"/>
    <col min="7399" max="7399" width="8.33203125" customWidth="1"/>
    <col min="7400" max="7400" width="19.109375" customWidth="1"/>
    <col min="7401" max="7402" width="10.44140625" customWidth="1"/>
    <col min="7403" max="7403" width="12.6640625" customWidth="1"/>
    <col min="7404" max="7404" width="13.5546875" customWidth="1"/>
    <col min="7405" max="7405" width="12.6640625" customWidth="1"/>
    <col min="7406" max="7409" width="9.6640625" customWidth="1"/>
    <col min="7410" max="7412" width="10.6640625" customWidth="1"/>
    <col min="7413" max="7419" width="7.33203125" customWidth="1"/>
    <col min="7420" max="7420" width="1.6640625" customWidth="1"/>
    <col min="7653" max="7653" width="11.88671875" customWidth="1"/>
    <col min="7654" max="7654" width="12" customWidth="1"/>
    <col min="7655" max="7655" width="8.33203125" customWidth="1"/>
    <col min="7656" max="7656" width="19.109375" customWidth="1"/>
    <col min="7657" max="7658" width="10.44140625" customWidth="1"/>
    <col min="7659" max="7659" width="12.6640625" customWidth="1"/>
    <col min="7660" max="7660" width="13.5546875" customWidth="1"/>
    <col min="7661" max="7661" width="12.6640625" customWidth="1"/>
    <col min="7662" max="7665" width="9.6640625" customWidth="1"/>
    <col min="7666" max="7668" width="10.6640625" customWidth="1"/>
    <col min="7669" max="7675" width="7.33203125" customWidth="1"/>
    <col min="7676" max="7676" width="1.6640625" customWidth="1"/>
    <col min="7909" max="7909" width="11.88671875" customWidth="1"/>
    <col min="7910" max="7910" width="12" customWidth="1"/>
    <col min="7911" max="7911" width="8.33203125" customWidth="1"/>
    <col min="7912" max="7912" width="19.109375" customWidth="1"/>
    <col min="7913" max="7914" width="10.44140625" customWidth="1"/>
    <col min="7915" max="7915" width="12.6640625" customWidth="1"/>
    <col min="7916" max="7916" width="13.5546875" customWidth="1"/>
    <col min="7917" max="7917" width="12.6640625" customWidth="1"/>
    <col min="7918" max="7921" width="9.6640625" customWidth="1"/>
    <col min="7922" max="7924" width="10.6640625" customWidth="1"/>
    <col min="7925" max="7931" width="7.33203125" customWidth="1"/>
    <col min="7932" max="7932" width="1.6640625" customWidth="1"/>
    <col min="8165" max="8165" width="11.88671875" customWidth="1"/>
    <col min="8166" max="8166" width="12" customWidth="1"/>
    <col min="8167" max="8167" width="8.33203125" customWidth="1"/>
    <col min="8168" max="8168" width="19.109375" customWidth="1"/>
    <col min="8169" max="8170" width="10.44140625" customWidth="1"/>
    <col min="8171" max="8171" width="12.6640625" customWidth="1"/>
    <col min="8172" max="8172" width="13.5546875" customWidth="1"/>
    <col min="8173" max="8173" width="12.6640625" customWidth="1"/>
    <col min="8174" max="8177" width="9.6640625" customWidth="1"/>
    <col min="8178" max="8180" width="10.6640625" customWidth="1"/>
    <col min="8181" max="8187" width="7.33203125" customWidth="1"/>
    <col min="8188" max="8188" width="1.6640625" customWidth="1"/>
    <col min="8421" max="8421" width="11.88671875" customWidth="1"/>
    <col min="8422" max="8422" width="12" customWidth="1"/>
    <col min="8423" max="8423" width="8.33203125" customWidth="1"/>
    <col min="8424" max="8424" width="19.109375" customWidth="1"/>
    <col min="8425" max="8426" width="10.44140625" customWidth="1"/>
    <col min="8427" max="8427" width="12.6640625" customWidth="1"/>
    <col min="8428" max="8428" width="13.5546875" customWidth="1"/>
    <col min="8429" max="8429" width="12.6640625" customWidth="1"/>
    <col min="8430" max="8433" width="9.6640625" customWidth="1"/>
    <col min="8434" max="8436" width="10.6640625" customWidth="1"/>
    <col min="8437" max="8443" width="7.33203125" customWidth="1"/>
    <col min="8444" max="8444" width="1.6640625" customWidth="1"/>
    <col min="8677" max="8677" width="11.88671875" customWidth="1"/>
    <col min="8678" max="8678" width="12" customWidth="1"/>
    <col min="8679" max="8679" width="8.33203125" customWidth="1"/>
    <col min="8680" max="8680" width="19.109375" customWidth="1"/>
    <col min="8681" max="8682" width="10.44140625" customWidth="1"/>
    <col min="8683" max="8683" width="12.6640625" customWidth="1"/>
    <col min="8684" max="8684" width="13.5546875" customWidth="1"/>
    <col min="8685" max="8685" width="12.6640625" customWidth="1"/>
    <col min="8686" max="8689" width="9.6640625" customWidth="1"/>
    <col min="8690" max="8692" width="10.6640625" customWidth="1"/>
    <col min="8693" max="8699" width="7.33203125" customWidth="1"/>
    <col min="8700" max="8700" width="1.6640625" customWidth="1"/>
    <col min="8933" max="8933" width="11.88671875" customWidth="1"/>
    <col min="8934" max="8934" width="12" customWidth="1"/>
    <col min="8935" max="8935" width="8.33203125" customWidth="1"/>
    <col min="8936" max="8936" width="19.109375" customWidth="1"/>
    <col min="8937" max="8938" width="10.44140625" customWidth="1"/>
    <col min="8939" max="8939" width="12.6640625" customWidth="1"/>
    <col min="8940" max="8940" width="13.5546875" customWidth="1"/>
    <col min="8941" max="8941" width="12.6640625" customWidth="1"/>
    <col min="8942" max="8945" width="9.6640625" customWidth="1"/>
    <col min="8946" max="8948" width="10.6640625" customWidth="1"/>
    <col min="8949" max="8955" width="7.33203125" customWidth="1"/>
    <col min="8956" max="8956" width="1.6640625" customWidth="1"/>
    <col min="9189" max="9189" width="11.88671875" customWidth="1"/>
    <col min="9190" max="9190" width="12" customWidth="1"/>
    <col min="9191" max="9191" width="8.33203125" customWidth="1"/>
    <col min="9192" max="9192" width="19.109375" customWidth="1"/>
    <col min="9193" max="9194" width="10.44140625" customWidth="1"/>
    <col min="9195" max="9195" width="12.6640625" customWidth="1"/>
    <col min="9196" max="9196" width="13.5546875" customWidth="1"/>
    <col min="9197" max="9197" width="12.6640625" customWidth="1"/>
    <col min="9198" max="9201" width="9.6640625" customWidth="1"/>
    <col min="9202" max="9204" width="10.6640625" customWidth="1"/>
    <col min="9205" max="9211" width="7.33203125" customWidth="1"/>
    <col min="9212" max="9212" width="1.6640625" customWidth="1"/>
    <col min="9445" max="9445" width="11.88671875" customWidth="1"/>
    <col min="9446" max="9446" width="12" customWidth="1"/>
    <col min="9447" max="9447" width="8.33203125" customWidth="1"/>
    <col min="9448" max="9448" width="19.109375" customWidth="1"/>
    <col min="9449" max="9450" width="10.44140625" customWidth="1"/>
    <col min="9451" max="9451" width="12.6640625" customWidth="1"/>
    <col min="9452" max="9452" width="13.5546875" customWidth="1"/>
    <col min="9453" max="9453" width="12.6640625" customWidth="1"/>
    <col min="9454" max="9457" width="9.6640625" customWidth="1"/>
    <col min="9458" max="9460" width="10.6640625" customWidth="1"/>
    <col min="9461" max="9467" width="7.33203125" customWidth="1"/>
    <col min="9468" max="9468" width="1.6640625" customWidth="1"/>
    <col min="9701" max="9701" width="11.88671875" customWidth="1"/>
    <col min="9702" max="9702" width="12" customWidth="1"/>
    <col min="9703" max="9703" width="8.33203125" customWidth="1"/>
    <col min="9704" max="9704" width="19.109375" customWidth="1"/>
    <col min="9705" max="9706" width="10.44140625" customWidth="1"/>
    <col min="9707" max="9707" width="12.6640625" customWidth="1"/>
    <col min="9708" max="9708" width="13.5546875" customWidth="1"/>
    <col min="9709" max="9709" width="12.6640625" customWidth="1"/>
    <col min="9710" max="9713" width="9.6640625" customWidth="1"/>
    <col min="9714" max="9716" width="10.6640625" customWidth="1"/>
    <col min="9717" max="9723" width="7.33203125" customWidth="1"/>
    <col min="9724" max="9724" width="1.6640625" customWidth="1"/>
    <col min="9957" max="9957" width="11.88671875" customWidth="1"/>
    <col min="9958" max="9958" width="12" customWidth="1"/>
    <col min="9959" max="9959" width="8.33203125" customWidth="1"/>
    <col min="9960" max="9960" width="19.109375" customWidth="1"/>
    <col min="9961" max="9962" width="10.44140625" customWidth="1"/>
    <col min="9963" max="9963" width="12.6640625" customWidth="1"/>
    <col min="9964" max="9964" width="13.5546875" customWidth="1"/>
    <col min="9965" max="9965" width="12.6640625" customWidth="1"/>
    <col min="9966" max="9969" width="9.6640625" customWidth="1"/>
    <col min="9970" max="9972" width="10.6640625" customWidth="1"/>
    <col min="9973" max="9979" width="7.33203125" customWidth="1"/>
    <col min="9980" max="9980" width="1.6640625" customWidth="1"/>
    <col min="10213" max="10213" width="11.88671875" customWidth="1"/>
    <col min="10214" max="10214" width="12" customWidth="1"/>
    <col min="10215" max="10215" width="8.33203125" customWidth="1"/>
    <col min="10216" max="10216" width="19.109375" customWidth="1"/>
    <col min="10217" max="10218" width="10.44140625" customWidth="1"/>
    <col min="10219" max="10219" width="12.6640625" customWidth="1"/>
    <col min="10220" max="10220" width="13.5546875" customWidth="1"/>
    <col min="10221" max="10221" width="12.6640625" customWidth="1"/>
    <col min="10222" max="10225" width="9.6640625" customWidth="1"/>
    <col min="10226" max="10228" width="10.6640625" customWidth="1"/>
    <col min="10229" max="10235" width="7.33203125" customWidth="1"/>
    <col min="10236" max="10236" width="1.6640625" customWidth="1"/>
    <col min="10469" max="10469" width="11.88671875" customWidth="1"/>
    <col min="10470" max="10470" width="12" customWidth="1"/>
    <col min="10471" max="10471" width="8.33203125" customWidth="1"/>
    <col min="10472" max="10472" width="19.109375" customWidth="1"/>
    <col min="10473" max="10474" width="10.44140625" customWidth="1"/>
    <col min="10475" max="10475" width="12.6640625" customWidth="1"/>
    <col min="10476" max="10476" width="13.5546875" customWidth="1"/>
    <col min="10477" max="10477" width="12.6640625" customWidth="1"/>
    <col min="10478" max="10481" width="9.6640625" customWidth="1"/>
    <col min="10482" max="10484" width="10.6640625" customWidth="1"/>
    <col min="10485" max="10491" width="7.33203125" customWidth="1"/>
    <col min="10492" max="10492" width="1.6640625" customWidth="1"/>
    <col min="10725" max="10725" width="11.88671875" customWidth="1"/>
    <col min="10726" max="10726" width="12" customWidth="1"/>
    <col min="10727" max="10727" width="8.33203125" customWidth="1"/>
    <col min="10728" max="10728" width="19.109375" customWidth="1"/>
    <col min="10729" max="10730" width="10.44140625" customWidth="1"/>
    <col min="10731" max="10731" width="12.6640625" customWidth="1"/>
    <col min="10732" max="10732" width="13.5546875" customWidth="1"/>
    <col min="10733" max="10733" width="12.6640625" customWidth="1"/>
    <col min="10734" max="10737" width="9.6640625" customWidth="1"/>
    <col min="10738" max="10740" width="10.6640625" customWidth="1"/>
    <col min="10741" max="10747" width="7.33203125" customWidth="1"/>
    <col min="10748" max="10748" width="1.6640625" customWidth="1"/>
    <col min="10981" max="10981" width="11.88671875" customWidth="1"/>
    <col min="10982" max="10982" width="12" customWidth="1"/>
    <col min="10983" max="10983" width="8.33203125" customWidth="1"/>
    <col min="10984" max="10984" width="19.109375" customWidth="1"/>
    <col min="10985" max="10986" width="10.44140625" customWidth="1"/>
    <col min="10987" max="10987" width="12.6640625" customWidth="1"/>
    <col min="10988" max="10988" width="13.5546875" customWidth="1"/>
    <col min="10989" max="10989" width="12.6640625" customWidth="1"/>
    <col min="10990" max="10993" width="9.6640625" customWidth="1"/>
    <col min="10994" max="10996" width="10.6640625" customWidth="1"/>
    <col min="10997" max="11003" width="7.33203125" customWidth="1"/>
    <col min="11004" max="11004" width="1.6640625" customWidth="1"/>
    <col min="11237" max="11237" width="11.88671875" customWidth="1"/>
    <col min="11238" max="11238" width="12" customWidth="1"/>
    <col min="11239" max="11239" width="8.33203125" customWidth="1"/>
    <col min="11240" max="11240" width="19.109375" customWidth="1"/>
    <col min="11241" max="11242" width="10.44140625" customWidth="1"/>
    <col min="11243" max="11243" width="12.6640625" customWidth="1"/>
    <col min="11244" max="11244" width="13.5546875" customWidth="1"/>
    <col min="11245" max="11245" width="12.6640625" customWidth="1"/>
    <col min="11246" max="11249" width="9.6640625" customWidth="1"/>
    <col min="11250" max="11252" width="10.6640625" customWidth="1"/>
    <col min="11253" max="11259" width="7.33203125" customWidth="1"/>
    <col min="11260" max="11260" width="1.6640625" customWidth="1"/>
    <col min="11493" max="11493" width="11.88671875" customWidth="1"/>
    <col min="11494" max="11494" width="12" customWidth="1"/>
    <col min="11495" max="11495" width="8.33203125" customWidth="1"/>
    <col min="11496" max="11496" width="19.109375" customWidth="1"/>
    <col min="11497" max="11498" width="10.44140625" customWidth="1"/>
    <col min="11499" max="11499" width="12.6640625" customWidth="1"/>
    <col min="11500" max="11500" width="13.5546875" customWidth="1"/>
    <col min="11501" max="11501" width="12.6640625" customWidth="1"/>
    <col min="11502" max="11505" width="9.6640625" customWidth="1"/>
    <col min="11506" max="11508" width="10.6640625" customWidth="1"/>
    <col min="11509" max="11515" width="7.33203125" customWidth="1"/>
    <col min="11516" max="11516" width="1.6640625" customWidth="1"/>
    <col min="11749" max="11749" width="11.88671875" customWidth="1"/>
    <col min="11750" max="11750" width="12" customWidth="1"/>
    <col min="11751" max="11751" width="8.33203125" customWidth="1"/>
    <col min="11752" max="11752" width="19.109375" customWidth="1"/>
    <col min="11753" max="11754" width="10.44140625" customWidth="1"/>
    <col min="11755" max="11755" width="12.6640625" customWidth="1"/>
    <col min="11756" max="11756" width="13.5546875" customWidth="1"/>
    <col min="11757" max="11757" width="12.6640625" customWidth="1"/>
    <col min="11758" max="11761" width="9.6640625" customWidth="1"/>
    <col min="11762" max="11764" width="10.6640625" customWidth="1"/>
    <col min="11765" max="11771" width="7.33203125" customWidth="1"/>
    <col min="11772" max="11772" width="1.6640625" customWidth="1"/>
    <col min="12005" max="12005" width="11.88671875" customWidth="1"/>
    <col min="12006" max="12006" width="12" customWidth="1"/>
    <col min="12007" max="12007" width="8.33203125" customWidth="1"/>
    <col min="12008" max="12008" width="19.109375" customWidth="1"/>
    <col min="12009" max="12010" width="10.44140625" customWidth="1"/>
    <col min="12011" max="12011" width="12.6640625" customWidth="1"/>
    <col min="12012" max="12012" width="13.5546875" customWidth="1"/>
    <col min="12013" max="12013" width="12.6640625" customWidth="1"/>
    <col min="12014" max="12017" width="9.6640625" customWidth="1"/>
    <col min="12018" max="12020" width="10.6640625" customWidth="1"/>
    <col min="12021" max="12027" width="7.33203125" customWidth="1"/>
    <col min="12028" max="12028" width="1.6640625" customWidth="1"/>
    <col min="12261" max="12261" width="11.88671875" customWidth="1"/>
    <col min="12262" max="12262" width="12" customWidth="1"/>
    <col min="12263" max="12263" width="8.33203125" customWidth="1"/>
    <col min="12264" max="12264" width="19.109375" customWidth="1"/>
    <col min="12265" max="12266" width="10.44140625" customWidth="1"/>
    <col min="12267" max="12267" width="12.6640625" customWidth="1"/>
    <col min="12268" max="12268" width="13.5546875" customWidth="1"/>
    <col min="12269" max="12269" width="12.6640625" customWidth="1"/>
    <col min="12270" max="12273" width="9.6640625" customWidth="1"/>
    <col min="12274" max="12276" width="10.6640625" customWidth="1"/>
    <col min="12277" max="12283" width="7.33203125" customWidth="1"/>
    <col min="12284" max="12284" width="1.6640625" customWidth="1"/>
    <col min="12517" max="12517" width="11.88671875" customWidth="1"/>
    <col min="12518" max="12518" width="12" customWidth="1"/>
    <col min="12519" max="12519" width="8.33203125" customWidth="1"/>
    <col min="12520" max="12520" width="19.109375" customWidth="1"/>
    <col min="12521" max="12522" width="10.44140625" customWidth="1"/>
    <col min="12523" max="12523" width="12.6640625" customWidth="1"/>
    <col min="12524" max="12524" width="13.5546875" customWidth="1"/>
    <col min="12525" max="12525" width="12.6640625" customWidth="1"/>
    <col min="12526" max="12529" width="9.6640625" customWidth="1"/>
    <col min="12530" max="12532" width="10.6640625" customWidth="1"/>
    <col min="12533" max="12539" width="7.33203125" customWidth="1"/>
    <col min="12540" max="12540" width="1.6640625" customWidth="1"/>
    <col min="12773" max="12773" width="11.88671875" customWidth="1"/>
    <col min="12774" max="12774" width="12" customWidth="1"/>
    <col min="12775" max="12775" width="8.33203125" customWidth="1"/>
    <col min="12776" max="12776" width="19.109375" customWidth="1"/>
    <col min="12777" max="12778" width="10.44140625" customWidth="1"/>
    <col min="12779" max="12779" width="12.6640625" customWidth="1"/>
    <col min="12780" max="12780" width="13.5546875" customWidth="1"/>
    <col min="12781" max="12781" width="12.6640625" customWidth="1"/>
    <col min="12782" max="12785" width="9.6640625" customWidth="1"/>
    <col min="12786" max="12788" width="10.6640625" customWidth="1"/>
    <col min="12789" max="12795" width="7.33203125" customWidth="1"/>
    <col min="12796" max="12796" width="1.6640625" customWidth="1"/>
    <col min="13029" max="13029" width="11.88671875" customWidth="1"/>
    <col min="13030" max="13030" width="12" customWidth="1"/>
    <col min="13031" max="13031" width="8.33203125" customWidth="1"/>
    <col min="13032" max="13032" width="19.109375" customWidth="1"/>
    <col min="13033" max="13034" width="10.44140625" customWidth="1"/>
    <col min="13035" max="13035" width="12.6640625" customWidth="1"/>
    <col min="13036" max="13036" width="13.5546875" customWidth="1"/>
    <col min="13037" max="13037" width="12.6640625" customWidth="1"/>
    <col min="13038" max="13041" width="9.6640625" customWidth="1"/>
    <col min="13042" max="13044" width="10.6640625" customWidth="1"/>
    <col min="13045" max="13051" width="7.33203125" customWidth="1"/>
    <col min="13052" max="13052" width="1.6640625" customWidth="1"/>
    <col min="13285" max="13285" width="11.88671875" customWidth="1"/>
    <col min="13286" max="13286" width="12" customWidth="1"/>
    <col min="13287" max="13287" width="8.33203125" customWidth="1"/>
    <col min="13288" max="13288" width="19.109375" customWidth="1"/>
    <col min="13289" max="13290" width="10.44140625" customWidth="1"/>
    <col min="13291" max="13291" width="12.6640625" customWidth="1"/>
    <col min="13292" max="13292" width="13.5546875" customWidth="1"/>
    <col min="13293" max="13293" width="12.6640625" customWidth="1"/>
    <col min="13294" max="13297" width="9.6640625" customWidth="1"/>
    <col min="13298" max="13300" width="10.6640625" customWidth="1"/>
    <col min="13301" max="13307" width="7.33203125" customWidth="1"/>
    <col min="13308" max="13308" width="1.6640625" customWidth="1"/>
    <col min="13541" max="13541" width="11.88671875" customWidth="1"/>
    <col min="13542" max="13542" width="12" customWidth="1"/>
    <col min="13543" max="13543" width="8.33203125" customWidth="1"/>
    <col min="13544" max="13544" width="19.109375" customWidth="1"/>
    <col min="13545" max="13546" width="10.44140625" customWidth="1"/>
    <col min="13547" max="13547" width="12.6640625" customWidth="1"/>
    <col min="13548" max="13548" width="13.5546875" customWidth="1"/>
    <col min="13549" max="13549" width="12.6640625" customWidth="1"/>
    <col min="13550" max="13553" width="9.6640625" customWidth="1"/>
    <col min="13554" max="13556" width="10.6640625" customWidth="1"/>
    <col min="13557" max="13563" width="7.33203125" customWidth="1"/>
    <col min="13564" max="13564" width="1.6640625" customWidth="1"/>
    <col min="13797" max="13797" width="11.88671875" customWidth="1"/>
    <col min="13798" max="13798" width="12" customWidth="1"/>
    <col min="13799" max="13799" width="8.33203125" customWidth="1"/>
    <col min="13800" max="13800" width="19.109375" customWidth="1"/>
    <col min="13801" max="13802" width="10.44140625" customWidth="1"/>
    <col min="13803" max="13803" width="12.6640625" customWidth="1"/>
    <col min="13804" max="13804" width="13.5546875" customWidth="1"/>
    <col min="13805" max="13805" width="12.6640625" customWidth="1"/>
    <col min="13806" max="13809" width="9.6640625" customWidth="1"/>
    <col min="13810" max="13812" width="10.6640625" customWidth="1"/>
    <col min="13813" max="13819" width="7.33203125" customWidth="1"/>
    <col min="13820" max="13820" width="1.6640625" customWidth="1"/>
    <col min="14053" max="14053" width="11.88671875" customWidth="1"/>
    <col min="14054" max="14054" width="12" customWidth="1"/>
    <col min="14055" max="14055" width="8.33203125" customWidth="1"/>
    <col min="14056" max="14056" width="19.109375" customWidth="1"/>
    <col min="14057" max="14058" width="10.44140625" customWidth="1"/>
    <col min="14059" max="14059" width="12.6640625" customWidth="1"/>
    <col min="14060" max="14060" width="13.5546875" customWidth="1"/>
    <col min="14061" max="14061" width="12.6640625" customWidth="1"/>
    <col min="14062" max="14065" width="9.6640625" customWidth="1"/>
    <col min="14066" max="14068" width="10.6640625" customWidth="1"/>
    <col min="14069" max="14075" width="7.33203125" customWidth="1"/>
    <col min="14076" max="14076" width="1.6640625" customWidth="1"/>
    <col min="14309" max="14309" width="11.88671875" customWidth="1"/>
    <col min="14310" max="14310" width="12" customWidth="1"/>
    <col min="14311" max="14311" width="8.33203125" customWidth="1"/>
    <col min="14312" max="14312" width="19.109375" customWidth="1"/>
    <col min="14313" max="14314" width="10.44140625" customWidth="1"/>
    <col min="14315" max="14315" width="12.6640625" customWidth="1"/>
    <col min="14316" max="14316" width="13.5546875" customWidth="1"/>
    <col min="14317" max="14317" width="12.6640625" customWidth="1"/>
    <col min="14318" max="14321" width="9.6640625" customWidth="1"/>
    <col min="14322" max="14324" width="10.6640625" customWidth="1"/>
    <col min="14325" max="14331" width="7.33203125" customWidth="1"/>
    <col min="14332" max="14332" width="1.6640625" customWidth="1"/>
    <col min="14565" max="14565" width="11.88671875" customWidth="1"/>
    <col min="14566" max="14566" width="12" customWidth="1"/>
    <col min="14567" max="14567" width="8.33203125" customWidth="1"/>
    <col min="14568" max="14568" width="19.109375" customWidth="1"/>
    <col min="14569" max="14570" width="10.44140625" customWidth="1"/>
    <col min="14571" max="14571" width="12.6640625" customWidth="1"/>
    <col min="14572" max="14572" width="13.5546875" customWidth="1"/>
    <col min="14573" max="14573" width="12.6640625" customWidth="1"/>
    <col min="14574" max="14577" width="9.6640625" customWidth="1"/>
    <col min="14578" max="14580" width="10.6640625" customWidth="1"/>
    <col min="14581" max="14587" width="7.33203125" customWidth="1"/>
    <col min="14588" max="14588" width="1.6640625" customWidth="1"/>
    <col min="14821" max="14821" width="11.88671875" customWidth="1"/>
    <col min="14822" max="14822" width="12" customWidth="1"/>
    <col min="14823" max="14823" width="8.33203125" customWidth="1"/>
    <col min="14824" max="14824" width="19.109375" customWidth="1"/>
    <col min="14825" max="14826" width="10.44140625" customWidth="1"/>
    <col min="14827" max="14827" width="12.6640625" customWidth="1"/>
    <col min="14828" max="14828" width="13.5546875" customWidth="1"/>
    <col min="14829" max="14829" width="12.6640625" customWidth="1"/>
    <col min="14830" max="14833" width="9.6640625" customWidth="1"/>
    <col min="14834" max="14836" width="10.6640625" customWidth="1"/>
    <col min="14837" max="14843" width="7.33203125" customWidth="1"/>
    <col min="14844" max="14844" width="1.6640625" customWidth="1"/>
    <col min="15077" max="15077" width="11.88671875" customWidth="1"/>
    <col min="15078" max="15078" width="12" customWidth="1"/>
    <col min="15079" max="15079" width="8.33203125" customWidth="1"/>
    <col min="15080" max="15080" width="19.109375" customWidth="1"/>
    <col min="15081" max="15082" width="10.44140625" customWidth="1"/>
    <col min="15083" max="15083" width="12.6640625" customWidth="1"/>
    <col min="15084" max="15084" width="13.5546875" customWidth="1"/>
    <col min="15085" max="15085" width="12.6640625" customWidth="1"/>
    <col min="15086" max="15089" width="9.6640625" customWidth="1"/>
    <col min="15090" max="15092" width="10.6640625" customWidth="1"/>
    <col min="15093" max="15099" width="7.33203125" customWidth="1"/>
    <col min="15100" max="15100" width="1.6640625" customWidth="1"/>
    <col min="15333" max="15333" width="11.88671875" customWidth="1"/>
    <col min="15334" max="15334" width="12" customWidth="1"/>
    <col min="15335" max="15335" width="8.33203125" customWidth="1"/>
    <col min="15336" max="15336" width="19.109375" customWidth="1"/>
    <col min="15337" max="15338" width="10.44140625" customWidth="1"/>
    <col min="15339" max="15339" width="12.6640625" customWidth="1"/>
    <col min="15340" max="15340" width="13.5546875" customWidth="1"/>
    <col min="15341" max="15341" width="12.6640625" customWidth="1"/>
    <col min="15342" max="15345" width="9.6640625" customWidth="1"/>
    <col min="15346" max="15348" width="10.6640625" customWidth="1"/>
    <col min="15349" max="15355" width="7.33203125" customWidth="1"/>
    <col min="15356" max="15356" width="1.6640625" customWidth="1"/>
    <col min="15589" max="15589" width="11.88671875" customWidth="1"/>
    <col min="15590" max="15590" width="12" customWidth="1"/>
    <col min="15591" max="15591" width="8.33203125" customWidth="1"/>
    <col min="15592" max="15592" width="19.109375" customWidth="1"/>
    <col min="15593" max="15594" width="10.44140625" customWidth="1"/>
    <col min="15595" max="15595" width="12.6640625" customWidth="1"/>
    <col min="15596" max="15596" width="13.5546875" customWidth="1"/>
    <col min="15597" max="15597" width="12.6640625" customWidth="1"/>
    <col min="15598" max="15601" width="9.6640625" customWidth="1"/>
    <col min="15602" max="15604" width="10.6640625" customWidth="1"/>
    <col min="15605" max="15611" width="7.33203125" customWidth="1"/>
    <col min="15612" max="15612" width="1.6640625" customWidth="1"/>
    <col min="15845" max="15845" width="11.88671875" customWidth="1"/>
    <col min="15846" max="15846" width="12" customWidth="1"/>
    <col min="15847" max="15847" width="8.33203125" customWidth="1"/>
    <col min="15848" max="15848" width="19.109375" customWidth="1"/>
    <col min="15849" max="15850" width="10.44140625" customWidth="1"/>
    <col min="15851" max="15851" width="12.6640625" customWidth="1"/>
    <col min="15852" max="15852" width="13.5546875" customWidth="1"/>
    <col min="15853" max="15853" width="12.6640625" customWidth="1"/>
    <col min="15854" max="15857" width="9.6640625" customWidth="1"/>
    <col min="15858" max="15860" width="10.6640625" customWidth="1"/>
    <col min="15861" max="15867" width="7.33203125" customWidth="1"/>
    <col min="15868" max="15868" width="1.6640625" customWidth="1"/>
    <col min="16101" max="16101" width="11.88671875" customWidth="1"/>
    <col min="16102" max="16102" width="12" customWidth="1"/>
    <col min="16103" max="16103" width="8.33203125" customWidth="1"/>
    <col min="16104" max="16104" width="19.109375" customWidth="1"/>
    <col min="16105" max="16106" width="10.44140625" customWidth="1"/>
    <col min="16107" max="16107" width="12.6640625" customWidth="1"/>
    <col min="16108" max="16108" width="13.5546875" customWidth="1"/>
    <col min="16109" max="16109" width="12.6640625" customWidth="1"/>
    <col min="16110" max="16113" width="9.6640625" customWidth="1"/>
    <col min="16114" max="16116" width="10.6640625" customWidth="1"/>
    <col min="16117" max="16123" width="7.33203125" customWidth="1"/>
    <col min="16124" max="16124" width="1.6640625" customWidth="1"/>
  </cols>
  <sheetData>
    <row r="1" spans="1:126" ht="64.5" customHeight="1" thickBot="1" x14ac:dyDescent="0.35">
      <c r="A1" s="180" t="s">
        <v>527</v>
      </c>
      <c r="B1" s="180"/>
      <c r="C1" s="180"/>
      <c r="D1" s="180"/>
      <c r="E1" s="180"/>
      <c r="F1" s="180"/>
      <c r="G1" s="180"/>
      <c r="H1" s="180"/>
      <c r="I1" s="180"/>
      <c r="J1" s="180"/>
      <c r="AQ1" s="157"/>
      <c r="AR1" s="157"/>
      <c r="AS1" s="157"/>
      <c r="AT1" s="157"/>
      <c r="AU1" s="157"/>
      <c r="AV1" s="157"/>
      <c r="AW1" s="157"/>
      <c r="BB1" s="208" t="s">
        <v>0</v>
      </c>
      <c r="BC1" s="209"/>
      <c r="BD1" s="209"/>
      <c r="BE1" s="210"/>
      <c r="BF1" s="205" t="s">
        <v>1</v>
      </c>
      <c r="BG1" s="206"/>
      <c r="BH1" s="206"/>
      <c r="BI1" s="206"/>
      <c r="BJ1" s="207"/>
      <c r="BK1" s="205" t="s">
        <v>2</v>
      </c>
      <c r="BL1" s="206"/>
      <c r="BM1" s="206"/>
      <c r="BN1" s="206"/>
      <c r="BO1" s="207"/>
      <c r="BP1" s="205" t="s">
        <v>3</v>
      </c>
      <c r="BQ1" s="206"/>
      <c r="BR1" s="206"/>
      <c r="BS1" s="206"/>
      <c r="BT1" s="207"/>
      <c r="BU1" s="208" t="s">
        <v>4</v>
      </c>
      <c r="BV1" s="209"/>
      <c r="BW1" s="209"/>
      <c r="BX1" s="209"/>
      <c r="BY1" s="210"/>
      <c r="BZ1" s="205" t="s">
        <v>5</v>
      </c>
      <c r="CA1" s="206"/>
      <c r="CB1" s="206"/>
      <c r="CC1" s="206"/>
      <c r="CD1" s="207"/>
      <c r="CE1" s="205" t="s">
        <v>6</v>
      </c>
      <c r="CF1" s="206"/>
      <c r="CG1" s="206"/>
      <c r="CH1" s="206"/>
      <c r="CI1" s="205" t="s">
        <v>7</v>
      </c>
      <c r="CJ1" s="206"/>
      <c r="CK1" s="206"/>
      <c r="CL1" s="206"/>
      <c r="CM1" s="205" t="s">
        <v>8</v>
      </c>
      <c r="CN1" s="206"/>
      <c r="CO1" s="206"/>
      <c r="CP1" s="206"/>
      <c r="CQ1" s="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</row>
    <row r="2" spans="1:126" ht="131.25" customHeight="1" thickBot="1" x14ac:dyDescent="0.35">
      <c r="A2" s="211" t="s">
        <v>9</v>
      </c>
      <c r="B2" s="214" t="s">
        <v>10</v>
      </c>
      <c r="C2" s="217" t="s">
        <v>11</v>
      </c>
      <c r="D2" s="220" t="s">
        <v>12</v>
      </c>
      <c r="E2" s="220" t="s">
        <v>13</v>
      </c>
      <c r="F2" s="247" t="s">
        <v>14</v>
      </c>
      <c r="G2" s="226" t="s">
        <v>15</v>
      </c>
      <c r="H2" s="229" t="s">
        <v>16</v>
      </c>
      <c r="I2" s="232" t="s">
        <v>17</v>
      </c>
      <c r="J2" s="235" t="s">
        <v>18</v>
      </c>
      <c r="K2" s="223" t="s">
        <v>19</v>
      </c>
      <c r="L2" s="181" t="s">
        <v>20</v>
      </c>
      <c r="M2" s="181" t="s">
        <v>451</v>
      </c>
      <c r="N2" s="250" t="s">
        <v>21</v>
      </c>
      <c r="O2" s="190" t="s">
        <v>22</v>
      </c>
      <c r="P2" s="193" t="s">
        <v>24</v>
      </c>
      <c r="Q2" s="253" t="s">
        <v>25</v>
      </c>
      <c r="R2" s="193" t="s">
        <v>495</v>
      </c>
      <c r="S2" s="193" t="s">
        <v>26</v>
      </c>
      <c r="T2" s="150" t="s">
        <v>470</v>
      </c>
      <c r="U2" s="193" t="s">
        <v>27</v>
      </c>
      <c r="V2" s="190" t="s">
        <v>28</v>
      </c>
      <c r="W2" s="190" t="s">
        <v>29</v>
      </c>
      <c r="X2" s="187" t="s">
        <v>403</v>
      </c>
      <c r="Y2" s="187" t="s">
        <v>402</v>
      </c>
      <c r="Z2" s="190" t="s">
        <v>30</v>
      </c>
      <c r="AA2" s="147" t="s">
        <v>471</v>
      </c>
      <c r="AB2" s="190" t="s">
        <v>31</v>
      </c>
      <c r="AC2" s="190" t="s">
        <v>32</v>
      </c>
      <c r="AD2" s="190" t="s">
        <v>33</v>
      </c>
      <c r="AE2" s="187" t="s">
        <v>533</v>
      </c>
      <c r="AF2" s="187" t="s">
        <v>34</v>
      </c>
      <c r="AG2" s="184" t="s">
        <v>163</v>
      </c>
      <c r="AH2" s="184" t="s">
        <v>164</v>
      </c>
      <c r="AI2" s="184" t="s">
        <v>165</v>
      </c>
      <c r="AJ2" s="184" t="s">
        <v>166</v>
      </c>
      <c r="AK2" s="190" t="s">
        <v>472</v>
      </c>
      <c r="AL2" s="190" t="s">
        <v>473</v>
      </c>
      <c r="AM2" s="190" t="s">
        <v>534</v>
      </c>
      <c r="AN2" s="190" t="s">
        <v>474</v>
      </c>
      <c r="AO2" s="196" t="s">
        <v>475</v>
      </c>
      <c r="AP2" s="184" t="s">
        <v>167</v>
      </c>
      <c r="AQ2" s="154" t="s">
        <v>476</v>
      </c>
      <c r="AR2" s="154" t="s">
        <v>477</v>
      </c>
      <c r="AS2" s="154" t="s">
        <v>478</v>
      </c>
      <c r="AT2" s="154" t="s">
        <v>479</v>
      </c>
      <c r="AU2" s="154" t="s">
        <v>481</v>
      </c>
      <c r="AV2" s="154" t="s">
        <v>482</v>
      </c>
      <c r="AW2" s="154" t="s">
        <v>480</v>
      </c>
      <c r="AX2" s="199" t="s">
        <v>35</v>
      </c>
      <c r="AY2" s="199" t="s">
        <v>532</v>
      </c>
      <c r="AZ2" s="202" t="s">
        <v>490</v>
      </c>
      <c r="BA2" s="199" t="s">
        <v>531</v>
      </c>
      <c r="BB2" s="238" t="s">
        <v>36</v>
      </c>
      <c r="BC2" s="241" t="s">
        <v>37</v>
      </c>
      <c r="BD2" s="241" t="s">
        <v>38</v>
      </c>
      <c r="BE2" s="244" t="s">
        <v>39</v>
      </c>
      <c r="BF2" s="238" t="s">
        <v>40</v>
      </c>
      <c r="BG2" s="241" t="s">
        <v>41</v>
      </c>
      <c r="BH2" s="241" t="s">
        <v>37</v>
      </c>
      <c r="BI2" s="241" t="s">
        <v>38</v>
      </c>
      <c r="BJ2" s="244" t="s">
        <v>39</v>
      </c>
      <c r="BK2" s="238" t="s">
        <v>40</v>
      </c>
      <c r="BL2" s="241" t="s">
        <v>41</v>
      </c>
      <c r="BM2" s="241" t="s">
        <v>37</v>
      </c>
      <c r="BN2" s="241" t="s">
        <v>38</v>
      </c>
      <c r="BO2" s="244" t="s">
        <v>39</v>
      </c>
      <c r="BP2" s="238" t="s">
        <v>40</v>
      </c>
      <c r="BQ2" s="241" t="s">
        <v>41</v>
      </c>
      <c r="BR2" s="241" t="s">
        <v>37</v>
      </c>
      <c r="BS2" s="241" t="s">
        <v>38</v>
      </c>
      <c r="BT2" s="244" t="s">
        <v>39</v>
      </c>
      <c r="BU2" s="238" t="s">
        <v>40</v>
      </c>
      <c r="BV2" s="241" t="s">
        <v>41</v>
      </c>
      <c r="BW2" s="241" t="s">
        <v>37</v>
      </c>
      <c r="BX2" s="241" t="s">
        <v>38</v>
      </c>
      <c r="BY2" s="244" t="s">
        <v>39</v>
      </c>
      <c r="BZ2" s="238" t="s">
        <v>40</v>
      </c>
      <c r="CA2" s="241" t="s">
        <v>41</v>
      </c>
      <c r="CB2" s="241" t="s">
        <v>37</v>
      </c>
      <c r="CC2" s="241" t="s">
        <v>38</v>
      </c>
      <c r="CD2" s="244" t="s">
        <v>39</v>
      </c>
      <c r="CE2" s="238" t="s">
        <v>36</v>
      </c>
      <c r="CF2" s="241" t="s">
        <v>37</v>
      </c>
      <c r="CG2" s="241" t="s">
        <v>38</v>
      </c>
      <c r="CH2" s="241" t="s">
        <v>39</v>
      </c>
      <c r="CI2" s="238" t="s">
        <v>36</v>
      </c>
      <c r="CJ2" s="241" t="s">
        <v>37</v>
      </c>
      <c r="CK2" s="241" t="s">
        <v>38</v>
      </c>
      <c r="CL2" s="241" t="s">
        <v>39</v>
      </c>
      <c r="CM2" s="238" t="s">
        <v>36</v>
      </c>
      <c r="CN2" s="241" t="s">
        <v>37</v>
      </c>
      <c r="CO2" s="241" t="s">
        <v>38</v>
      </c>
      <c r="CP2" s="241" t="s">
        <v>39</v>
      </c>
      <c r="CQ2" s="4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</row>
    <row r="3" spans="1:126" ht="24.75" customHeight="1" x14ac:dyDescent="0.3">
      <c r="A3" s="212"/>
      <c r="B3" s="215"/>
      <c r="C3" s="218"/>
      <c r="D3" s="221"/>
      <c r="E3" s="221"/>
      <c r="F3" s="248"/>
      <c r="G3" s="227"/>
      <c r="H3" s="230"/>
      <c r="I3" s="233"/>
      <c r="J3" s="236"/>
      <c r="K3" s="224"/>
      <c r="L3" s="182"/>
      <c r="M3" s="182"/>
      <c r="N3" s="251"/>
      <c r="O3" s="191"/>
      <c r="P3" s="194"/>
      <c r="Q3" s="254"/>
      <c r="R3" s="194"/>
      <c r="S3" s="194"/>
      <c r="T3" s="151"/>
      <c r="U3" s="194"/>
      <c r="V3" s="191"/>
      <c r="W3" s="191"/>
      <c r="X3" s="188"/>
      <c r="Y3" s="188"/>
      <c r="Z3" s="191"/>
      <c r="AA3" s="148"/>
      <c r="AB3" s="191"/>
      <c r="AC3" s="191"/>
      <c r="AD3" s="191"/>
      <c r="AE3" s="188"/>
      <c r="AF3" s="188"/>
      <c r="AG3" s="185"/>
      <c r="AH3" s="185"/>
      <c r="AI3" s="185"/>
      <c r="AJ3" s="185"/>
      <c r="AK3" s="191"/>
      <c r="AL3" s="191"/>
      <c r="AM3" s="191"/>
      <c r="AN3" s="191"/>
      <c r="AO3" s="197"/>
      <c r="AP3" s="185"/>
      <c r="AQ3" s="155"/>
      <c r="AR3" s="155"/>
      <c r="AS3" s="155"/>
      <c r="AT3" s="155"/>
      <c r="AU3" s="155"/>
      <c r="AV3" s="155"/>
      <c r="AW3" s="155"/>
      <c r="AX3" s="200"/>
      <c r="AY3" s="200"/>
      <c r="AZ3" s="203"/>
      <c r="BA3" s="200"/>
      <c r="BB3" s="239"/>
      <c r="BC3" s="242"/>
      <c r="BD3" s="242"/>
      <c r="BE3" s="245"/>
      <c r="BF3" s="239"/>
      <c r="BG3" s="242"/>
      <c r="BH3" s="242"/>
      <c r="BI3" s="242"/>
      <c r="BJ3" s="245"/>
      <c r="BK3" s="239"/>
      <c r="BL3" s="242"/>
      <c r="BM3" s="242"/>
      <c r="BN3" s="242"/>
      <c r="BO3" s="245"/>
      <c r="BP3" s="239"/>
      <c r="BQ3" s="242"/>
      <c r="BR3" s="242"/>
      <c r="BS3" s="242"/>
      <c r="BT3" s="245"/>
      <c r="BU3" s="239"/>
      <c r="BV3" s="242"/>
      <c r="BW3" s="242"/>
      <c r="BX3" s="242"/>
      <c r="BY3" s="245"/>
      <c r="BZ3" s="239"/>
      <c r="CA3" s="242"/>
      <c r="CB3" s="242"/>
      <c r="CC3" s="242"/>
      <c r="CD3" s="245"/>
      <c r="CE3" s="239"/>
      <c r="CF3" s="242"/>
      <c r="CG3" s="242"/>
      <c r="CH3" s="242"/>
      <c r="CI3" s="239"/>
      <c r="CJ3" s="242"/>
      <c r="CK3" s="242"/>
      <c r="CL3" s="242"/>
      <c r="CM3" s="239"/>
      <c r="CN3" s="242"/>
      <c r="CO3" s="242"/>
      <c r="CP3" s="242"/>
      <c r="CQ3" s="64"/>
    </row>
    <row r="4" spans="1:126" ht="13.5" customHeight="1" thickBot="1" x14ac:dyDescent="0.35">
      <c r="A4" s="213"/>
      <c r="B4" s="216"/>
      <c r="C4" s="219"/>
      <c r="D4" s="222"/>
      <c r="E4" s="222"/>
      <c r="F4" s="249"/>
      <c r="G4" s="228"/>
      <c r="H4" s="231"/>
      <c r="I4" s="234"/>
      <c r="J4" s="237"/>
      <c r="K4" s="225"/>
      <c r="L4" s="183"/>
      <c r="M4" s="183"/>
      <c r="N4" s="252"/>
      <c r="O4" s="192"/>
      <c r="P4" s="195"/>
      <c r="Q4" s="255"/>
      <c r="R4" s="195"/>
      <c r="S4" s="195"/>
      <c r="T4" s="152"/>
      <c r="U4" s="195"/>
      <c r="V4" s="192"/>
      <c r="W4" s="192"/>
      <c r="X4" s="189"/>
      <c r="Y4" s="189"/>
      <c r="Z4" s="192"/>
      <c r="AA4" s="149"/>
      <c r="AB4" s="192"/>
      <c r="AC4" s="192"/>
      <c r="AD4" s="192"/>
      <c r="AE4" s="189"/>
      <c r="AF4" s="189"/>
      <c r="AG4" s="186"/>
      <c r="AH4" s="186"/>
      <c r="AI4" s="186"/>
      <c r="AJ4" s="186"/>
      <c r="AK4" s="192"/>
      <c r="AL4" s="192"/>
      <c r="AM4" s="192"/>
      <c r="AN4" s="192"/>
      <c r="AO4" s="198"/>
      <c r="AP4" s="186"/>
      <c r="AQ4" s="156"/>
      <c r="AR4" s="156"/>
      <c r="AS4" s="156"/>
      <c r="AT4" s="156"/>
      <c r="AU4" s="156"/>
      <c r="AV4" s="156"/>
      <c r="AW4" s="156"/>
      <c r="AX4" s="201"/>
      <c r="AY4" s="201"/>
      <c r="AZ4" s="204"/>
      <c r="BA4" s="201"/>
      <c r="BB4" s="240"/>
      <c r="BC4" s="243"/>
      <c r="BD4" s="243"/>
      <c r="BE4" s="246"/>
      <c r="BF4" s="240"/>
      <c r="BG4" s="243"/>
      <c r="BH4" s="243"/>
      <c r="BI4" s="243"/>
      <c r="BJ4" s="246"/>
      <c r="BK4" s="240"/>
      <c r="BL4" s="243"/>
      <c r="BM4" s="243"/>
      <c r="BN4" s="243"/>
      <c r="BO4" s="246"/>
      <c r="BP4" s="240"/>
      <c r="BQ4" s="243"/>
      <c r="BR4" s="243"/>
      <c r="BS4" s="243"/>
      <c r="BT4" s="246"/>
      <c r="BU4" s="240"/>
      <c r="BV4" s="243"/>
      <c r="BW4" s="243"/>
      <c r="BX4" s="243"/>
      <c r="BY4" s="246"/>
      <c r="BZ4" s="240"/>
      <c r="CA4" s="243"/>
      <c r="CB4" s="243"/>
      <c r="CC4" s="243"/>
      <c r="CD4" s="246"/>
      <c r="CE4" s="240"/>
      <c r="CF4" s="243"/>
      <c r="CG4" s="243"/>
      <c r="CH4" s="243"/>
      <c r="CI4" s="240"/>
      <c r="CJ4" s="243"/>
      <c r="CK4" s="243"/>
      <c r="CL4" s="243"/>
      <c r="CM4" s="240"/>
      <c r="CN4" s="243"/>
      <c r="CO4" s="243"/>
      <c r="CP4" s="243"/>
      <c r="CQ4" s="64"/>
    </row>
    <row r="5" spans="1:126" s="7" customFormat="1" ht="15" customHeight="1" x14ac:dyDescent="0.3">
      <c r="A5" s="135">
        <v>500</v>
      </c>
      <c r="B5" s="166" t="s">
        <v>343</v>
      </c>
      <c r="C5" s="16">
        <v>7403318</v>
      </c>
      <c r="D5" s="16" t="s">
        <v>521</v>
      </c>
      <c r="E5" s="167" t="s">
        <v>524</v>
      </c>
      <c r="F5" s="29">
        <v>-13</v>
      </c>
      <c r="G5" s="25">
        <v>0</v>
      </c>
      <c r="H5" s="9">
        <v>0</v>
      </c>
      <c r="I5" s="26">
        <v>0</v>
      </c>
      <c r="J5" s="32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159">
        <v>0</v>
      </c>
      <c r="Q5" s="159">
        <v>0</v>
      </c>
      <c r="R5" s="159">
        <v>0</v>
      </c>
      <c r="S5" s="159">
        <v>0</v>
      </c>
      <c r="T5" s="159">
        <v>0</v>
      </c>
      <c r="U5" s="159">
        <v>0</v>
      </c>
      <c r="V5" s="31">
        <v>0</v>
      </c>
      <c r="W5" s="31">
        <v>0</v>
      </c>
      <c r="X5" s="160">
        <v>0</v>
      </c>
      <c r="Y5" s="160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160">
        <v>0</v>
      </c>
      <c r="AF5" s="160">
        <v>0</v>
      </c>
      <c r="AG5" s="161">
        <v>0</v>
      </c>
      <c r="AH5" s="161">
        <v>0</v>
      </c>
      <c r="AI5" s="161">
        <v>0</v>
      </c>
      <c r="AJ5" s="16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161">
        <v>0</v>
      </c>
      <c r="AQ5" s="162">
        <v>0</v>
      </c>
      <c r="AR5" s="162">
        <v>0</v>
      </c>
      <c r="AS5" s="162">
        <v>0</v>
      </c>
      <c r="AT5" s="162">
        <v>0</v>
      </c>
      <c r="AU5" s="162">
        <v>0</v>
      </c>
      <c r="AV5" s="162">
        <v>0</v>
      </c>
      <c r="AW5" s="162">
        <v>0</v>
      </c>
      <c r="AX5" s="163">
        <v>0</v>
      </c>
      <c r="AY5" s="163">
        <v>0</v>
      </c>
      <c r="AZ5" s="163">
        <v>0</v>
      </c>
      <c r="BA5" s="163">
        <v>0</v>
      </c>
      <c r="BB5" s="172"/>
      <c r="BC5" s="65"/>
      <c r="BD5" s="65">
        <f>BC5*2.5</f>
        <v>0</v>
      </c>
      <c r="BE5" s="65"/>
      <c r="BF5" s="172"/>
      <c r="BG5" s="172"/>
      <c r="BH5" s="65"/>
      <c r="BI5" s="66">
        <f>IF(BH5&lt;4,BH5*1.5,BH5*1.625)</f>
        <v>0</v>
      </c>
      <c r="BJ5" s="65"/>
      <c r="BK5" s="172"/>
      <c r="BL5" s="172"/>
      <c r="BM5" s="34"/>
      <c r="BN5" s="34">
        <f>IF(BM5&lt;4,BM5*1.5,BM5*1.625)</f>
        <v>0</v>
      </c>
      <c r="BO5" s="34"/>
      <c r="BP5" s="172"/>
      <c r="BQ5" s="172"/>
      <c r="BR5" s="34"/>
      <c r="BS5" s="34">
        <f>IF(BR5&lt;4,BR5*1.5,BR5*1.625)</f>
        <v>0</v>
      </c>
      <c r="BT5" s="34"/>
      <c r="BU5" s="172"/>
      <c r="BV5" s="172"/>
      <c r="BW5" s="65"/>
      <c r="BX5" s="65">
        <f>IF(BW5&lt;4,BW5*1.5,BW5*1.625)</f>
        <v>0</v>
      </c>
      <c r="BY5" s="65"/>
      <c r="BZ5" s="172"/>
      <c r="CA5" s="172"/>
      <c r="CB5" s="34"/>
      <c r="CC5" s="34">
        <f>IF(CB5&lt;4,CB5*1.5,CB5*1.625)</f>
        <v>0</v>
      </c>
      <c r="CD5" s="34"/>
      <c r="CE5" s="172"/>
      <c r="CF5" s="34"/>
      <c r="CG5" s="34">
        <f>IF(CF5&lt;4,CF5*1.5,CF5*1.625)</f>
        <v>0</v>
      </c>
      <c r="CH5" s="34"/>
      <c r="CI5" s="172"/>
      <c r="CJ5" s="34"/>
      <c r="CK5" s="34">
        <f>IF(CJ5&gt;4,CJ5*1.5,CJ5*1.625)</f>
        <v>0</v>
      </c>
      <c r="CL5" s="34"/>
      <c r="CM5" s="172"/>
      <c r="CN5" s="23"/>
      <c r="CO5" s="5">
        <f>CN5*2.5</f>
        <v>0</v>
      </c>
      <c r="CP5" s="10"/>
      <c r="CQ5" s="6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</row>
    <row r="6" spans="1:126" s="7" customFormat="1" ht="15" customHeight="1" x14ac:dyDescent="0.3">
      <c r="A6" s="135">
        <v>2</v>
      </c>
      <c r="B6" s="37" t="s">
        <v>46</v>
      </c>
      <c r="C6" s="16">
        <v>26804</v>
      </c>
      <c r="D6" s="14" t="s">
        <v>132</v>
      </c>
      <c r="E6" s="15" t="s">
        <v>133</v>
      </c>
      <c r="F6" s="29">
        <v>0</v>
      </c>
      <c r="G6" s="25">
        <v>0</v>
      </c>
      <c r="H6" s="9">
        <v>0</v>
      </c>
      <c r="I6" s="26">
        <v>0</v>
      </c>
      <c r="J6" s="32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159">
        <v>0</v>
      </c>
      <c r="Q6" s="159">
        <v>0</v>
      </c>
      <c r="R6" s="159">
        <v>0</v>
      </c>
      <c r="S6" s="159">
        <v>0</v>
      </c>
      <c r="T6" s="159">
        <v>0</v>
      </c>
      <c r="U6" s="159">
        <v>0</v>
      </c>
      <c r="V6" s="31">
        <v>0</v>
      </c>
      <c r="W6" s="31">
        <v>0</v>
      </c>
      <c r="X6" s="160">
        <v>0</v>
      </c>
      <c r="Y6" s="160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160">
        <v>0</v>
      </c>
      <c r="AF6" s="160">
        <v>0</v>
      </c>
      <c r="AG6" s="161">
        <v>0</v>
      </c>
      <c r="AH6" s="161">
        <v>0</v>
      </c>
      <c r="AI6" s="161">
        <v>0</v>
      </c>
      <c r="AJ6" s="16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161">
        <v>0</v>
      </c>
      <c r="AQ6" s="162">
        <v>0</v>
      </c>
      <c r="AR6" s="162">
        <v>0</v>
      </c>
      <c r="AS6" s="162">
        <v>0</v>
      </c>
      <c r="AT6" s="162">
        <v>0</v>
      </c>
      <c r="AU6" s="162">
        <v>0</v>
      </c>
      <c r="AV6" s="162">
        <v>0</v>
      </c>
      <c r="AW6" s="162">
        <v>0</v>
      </c>
      <c r="AX6" s="163">
        <v>0</v>
      </c>
      <c r="AY6" s="163">
        <v>0</v>
      </c>
      <c r="AZ6" s="163">
        <v>0</v>
      </c>
      <c r="BA6" s="163">
        <v>0</v>
      </c>
      <c r="BB6" s="171"/>
      <c r="BC6" s="65"/>
      <c r="BD6" s="65">
        <f>BC6*2.5</f>
        <v>0</v>
      </c>
      <c r="BE6" s="65"/>
      <c r="BF6" s="171"/>
      <c r="BG6" s="171"/>
      <c r="BH6" s="65"/>
      <c r="BI6" s="66">
        <f>IF(BH6&lt;4,BH6*1.5,BH6*1.625)</f>
        <v>0</v>
      </c>
      <c r="BJ6" s="65"/>
      <c r="BK6" s="171"/>
      <c r="BL6" s="171"/>
      <c r="BM6" s="34"/>
      <c r="BN6" s="34">
        <f>IF(BM6&lt;4,BM6*1.5,BM6*1.625)</f>
        <v>0</v>
      </c>
      <c r="BO6" s="34"/>
      <c r="BP6" s="171"/>
      <c r="BQ6" s="171"/>
      <c r="BR6" s="34"/>
      <c r="BS6" s="34">
        <f>IF(BR6&lt;4,BR6*1.5,BR6*1.625)</f>
        <v>0</v>
      </c>
      <c r="BT6" s="34"/>
      <c r="BU6" s="171"/>
      <c r="BV6" s="171"/>
      <c r="BW6" s="65"/>
      <c r="BX6" s="65">
        <f>IF(BW6&lt;4,BW6*1.5,BW6*1.625)</f>
        <v>0</v>
      </c>
      <c r="BY6" s="65"/>
      <c r="BZ6" s="171"/>
      <c r="CA6" s="171"/>
      <c r="CB6" s="34"/>
      <c r="CC6" s="34">
        <f>IF(CB6&lt;4,CB6*1.5,CB6*1.625)</f>
        <v>0</v>
      </c>
      <c r="CD6" s="34"/>
      <c r="CE6" s="171"/>
      <c r="CF6" s="34"/>
      <c r="CG6" s="34">
        <f>IF(CF6&lt;4,CF6*1.5,CF6*1.625)</f>
        <v>0</v>
      </c>
      <c r="CH6" s="34"/>
      <c r="CI6" s="171"/>
      <c r="CJ6" s="34"/>
      <c r="CK6" s="34">
        <f>IF(CJ6&gt;4,CJ6*1.5,CJ6*1.625)</f>
        <v>0</v>
      </c>
      <c r="CL6" s="34"/>
      <c r="CM6" s="171"/>
      <c r="CN6" s="23"/>
      <c r="CO6" s="5">
        <f>CN6*2.5</f>
        <v>0</v>
      </c>
      <c r="CP6" s="10"/>
      <c r="CQ6" s="6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</row>
    <row r="7" spans="1:126" s="7" customFormat="1" ht="15" customHeight="1" x14ac:dyDescent="0.3">
      <c r="A7" s="135">
        <v>5</v>
      </c>
      <c r="B7" s="44" t="s">
        <v>46</v>
      </c>
      <c r="C7" s="14">
        <v>7027489</v>
      </c>
      <c r="D7" s="16" t="s">
        <v>47</v>
      </c>
      <c r="E7" s="15" t="s">
        <v>48</v>
      </c>
      <c r="F7" s="29">
        <v>0</v>
      </c>
      <c r="G7" s="25">
        <v>0</v>
      </c>
      <c r="H7" s="9">
        <v>0</v>
      </c>
      <c r="I7" s="26">
        <v>0</v>
      </c>
      <c r="J7" s="32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159">
        <v>0</v>
      </c>
      <c r="Q7" s="159">
        <v>0</v>
      </c>
      <c r="R7" s="159">
        <v>0</v>
      </c>
      <c r="S7" s="159">
        <v>0</v>
      </c>
      <c r="T7" s="159">
        <v>0</v>
      </c>
      <c r="U7" s="159">
        <v>0</v>
      </c>
      <c r="V7" s="31">
        <v>0</v>
      </c>
      <c r="W7" s="31">
        <v>0</v>
      </c>
      <c r="X7" s="160">
        <v>0</v>
      </c>
      <c r="Y7" s="160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160">
        <v>0</v>
      </c>
      <c r="AF7" s="160">
        <v>0</v>
      </c>
      <c r="AG7" s="161">
        <v>0</v>
      </c>
      <c r="AH7" s="161">
        <v>0</v>
      </c>
      <c r="AI7" s="161">
        <v>0</v>
      </c>
      <c r="AJ7" s="16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161">
        <v>0</v>
      </c>
      <c r="AQ7" s="162">
        <v>0</v>
      </c>
      <c r="AR7" s="162">
        <v>0</v>
      </c>
      <c r="AS7" s="162">
        <v>0</v>
      </c>
      <c r="AT7" s="162">
        <v>0</v>
      </c>
      <c r="AU7" s="162">
        <v>0</v>
      </c>
      <c r="AV7" s="162">
        <v>0</v>
      </c>
      <c r="AW7" s="162">
        <v>0</v>
      </c>
      <c r="AX7" s="163">
        <v>0</v>
      </c>
      <c r="AY7" s="163">
        <v>0</v>
      </c>
      <c r="AZ7" s="163">
        <v>0</v>
      </c>
      <c r="BA7" s="163">
        <v>0</v>
      </c>
      <c r="BB7" s="171"/>
      <c r="BC7" s="65"/>
      <c r="BD7" s="65">
        <f>BC7*2.5</f>
        <v>0</v>
      </c>
      <c r="BE7" s="65"/>
      <c r="BF7" s="171"/>
      <c r="BG7" s="171"/>
      <c r="BH7" s="65"/>
      <c r="BI7" s="66">
        <f>IF(BH7&lt;4,BH7*1.5,BH7*1.625)</f>
        <v>0</v>
      </c>
      <c r="BJ7" s="65"/>
      <c r="BK7" s="171"/>
      <c r="BL7" s="171"/>
      <c r="BM7" s="34"/>
      <c r="BN7" s="34">
        <f>IF(BM7&lt;4,BM7*1.5,BM7*1.625)</f>
        <v>0</v>
      </c>
      <c r="BO7" s="34"/>
      <c r="BP7" s="171"/>
      <c r="BQ7" s="171"/>
      <c r="BR7" s="34"/>
      <c r="BS7" s="34">
        <f>IF(BR7&lt;4,BR7*1.5,BR7*1.625)</f>
        <v>0</v>
      </c>
      <c r="BT7" s="34"/>
      <c r="BU7" s="171"/>
      <c r="BV7" s="171"/>
      <c r="BW7" s="65"/>
      <c r="BX7" s="65">
        <f>IF(BW7&lt;4,BW7*1.5,BW7*1.625)</f>
        <v>0</v>
      </c>
      <c r="BY7" s="65"/>
      <c r="BZ7" s="171"/>
      <c r="CA7" s="171"/>
      <c r="CB7" s="34"/>
      <c r="CC7" s="34">
        <f>IF(CB7&lt;4,CB7*1.5,CB7*1.625)</f>
        <v>0</v>
      </c>
      <c r="CD7" s="34"/>
      <c r="CE7" s="171"/>
      <c r="CF7" s="34"/>
      <c r="CG7" s="34">
        <f>IF(CF7&lt;4,CF7*1.5,CF7*1.625)</f>
        <v>0</v>
      </c>
      <c r="CH7" s="34"/>
      <c r="CI7" s="171"/>
      <c r="CJ7" s="34"/>
      <c r="CK7" s="34">
        <f>IF(CJ7&gt;4,CJ7*1.5,CJ7*1.625)</f>
        <v>0</v>
      </c>
      <c r="CL7" s="34"/>
      <c r="CM7" s="171"/>
      <c r="CN7" s="23"/>
      <c r="CO7" s="5">
        <f>CN7*2.5</f>
        <v>0</v>
      </c>
      <c r="CP7" s="10"/>
      <c r="CQ7" s="6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</row>
    <row r="8" spans="1:126" s="7" customFormat="1" ht="15" customHeight="1" x14ac:dyDescent="0.3">
      <c r="A8" s="135">
        <v>7</v>
      </c>
      <c r="B8" s="43" t="s">
        <v>355</v>
      </c>
      <c r="C8" s="16">
        <v>7027788</v>
      </c>
      <c r="D8" s="14" t="s">
        <v>193</v>
      </c>
      <c r="E8" s="15" t="s">
        <v>78</v>
      </c>
      <c r="F8" s="29">
        <v>0</v>
      </c>
      <c r="G8" s="25">
        <v>0</v>
      </c>
      <c r="H8" s="9">
        <v>0</v>
      </c>
      <c r="I8" s="26">
        <v>0</v>
      </c>
      <c r="J8" s="32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159">
        <v>0</v>
      </c>
      <c r="Q8" s="159">
        <v>0</v>
      </c>
      <c r="R8" s="159">
        <v>0</v>
      </c>
      <c r="S8" s="159">
        <v>0</v>
      </c>
      <c r="T8" s="159">
        <v>0</v>
      </c>
      <c r="U8" s="159">
        <v>0</v>
      </c>
      <c r="V8" s="31">
        <v>0</v>
      </c>
      <c r="W8" s="31">
        <v>0</v>
      </c>
      <c r="X8" s="160">
        <v>0</v>
      </c>
      <c r="Y8" s="160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160">
        <v>0</v>
      </c>
      <c r="AF8" s="160">
        <v>0</v>
      </c>
      <c r="AG8" s="161">
        <v>0</v>
      </c>
      <c r="AH8" s="161">
        <v>0</v>
      </c>
      <c r="AI8" s="161">
        <v>0</v>
      </c>
      <c r="AJ8" s="16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161">
        <v>0</v>
      </c>
      <c r="AQ8" s="162">
        <v>0</v>
      </c>
      <c r="AR8" s="162">
        <v>0</v>
      </c>
      <c r="AS8" s="162">
        <v>0</v>
      </c>
      <c r="AT8" s="162">
        <v>0</v>
      </c>
      <c r="AU8" s="162">
        <v>0</v>
      </c>
      <c r="AV8" s="162">
        <v>0</v>
      </c>
      <c r="AW8" s="162">
        <v>0</v>
      </c>
      <c r="AX8" s="163">
        <v>0</v>
      </c>
      <c r="AY8" s="163">
        <v>0</v>
      </c>
      <c r="AZ8" s="163">
        <v>0</v>
      </c>
      <c r="BA8" s="163">
        <v>0</v>
      </c>
      <c r="BB8" s="171"/>
      <c r="BC8" s="65"/>
      <c r="BD8" s="65">
        <f>BC8*2.5</f>
        <v>0</v>
      </c>
      <c r="BE8" s="65"/>
      <c r="BF8" s="172" t="s">
        <v>525</v>
      </c>
      <c r="BG8" s="172" t="s">
        <v>525</v>
      </c>
      <c r="BH8" s="65"/>
      <c r="BI8" s="66">
        <f>IF(BH8&lt;4,BH8*1.5,BH8*1.625)</f>
        <v>0</v>
      </c>
      <c r="BJ8" s="65"/>
      <c r="BK8" s="172" t="s">
        <v>525</v>
      </c>
      <c r="BL8" s="172" t="s">
        <v>525</v>
      </c>
      <c r="BM8" s="34"/>
      <c r="BN8" s="34">
        <f>IF(BM8&lt;4,BM8*1.5,BM8*1.625)</f>
        <v>0</v>
      </c>
      <c r="BO8" s="34"/>
      <c r="BP8" s="172" t="s">
        <v>525</v>
      </c>
      <c r="BQ8" s="172" t="s">
        <v>525</v>
      </c>
      <c r="BR8" s="34"/>
      <c r="BS8" s="34">
        <f>IF(BR8&lt;4,BR8*1.5,BR8*1.625)</f>
        <v>0</v>
      </c>
      <c r="BT8" s="34"/>
      <c r="BU8" s="172" t="s">
        <v>525</v>
      </c>
      <c r="BV8" s="172" t="s">
        <v>525</v>
      </c>
      <c r="BW8" s="65"/>
      <c r="BX8" s="65">
        <f>IF(BW8&lt;4,BW8*1.5,BW8*1.625)</f>
        <v>0</v>
      </c>
      <c r="BY8" s="65"/>
      <c r="BZ8" s="172" t="s">
        <v>525</v>
      </c>
      <c r="CA8" s="172" t="s">
        <v>525</v>
      </c>
      <c r="CB8" s="34"/>
      <c r="CC8" s="34">
        <f>IF(CB8&lt;4,CB8*1.5,CB8*1.625)</f>
        <v>0</v>
      </c>
      <c r="CD8" s="34"/>
      <c r="CE8" s="172" t="s">
        <v>525</v>
      </c>
      <c r="CF8" s="34"/>
      <c r="CG8" s="34">
        <f>IF(CF8&lt;4,CF8*1.5,CF8*1.625)</f>
        <v>0</v>
      </c>
      <c r="CH8" s="34"/>
      <c r="CI8" s="172" t="s">
        <v>525</v>
      </c>
      <c r="CJ8" s="34"/>
      <c r="CK8" s="34">
        <f>IF(CJ8&gt;4,CJ8*1.5,CJ8*1.625)</f>
        <v>0</v>
      </c>
      <c r="CL8" s="34"/>
      <c r="CM8" s="171"/>
      <c r="CN8" s="23"/>
      <c r="CO8" s="5">
        <f>CN8*2.5</f>
        <v>0</v>
      </c>
      <c r="CP8" s="10"/>
      <c r="CQ8" s="6"/>
      <c r="CR8" s="33"/>
      <c r="CS8" s="126"/>
      <c r="CT8" s="126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</row>
    <row r="9" spans="1:126" s="7" customFormat="1" ht="15" customHeight="1" x14ac:dyDescent="0.3">
      <c r="A9" s="135">
        <v>10</v>
      </c>
      <c r="B9" s="125" t="s">
        <v>46</v>
      </c>
      <c r="C9" s="14">
        <v>41825</v>
      </c>
      <c r="D9" s="14" t="s">
        <v>77</v>
      </c>
      <c r="E9" s="15" t="s">
        <v>78</v>
      </c>
      <c r="F9" s="29">
        <v>0</v>
      </c>
      <c r="G9" s="25">
        <v>0</v>
      </c>
      <c r="H9" s="9">
        <v>0</v>
      </c>
      <c r="I9" s="26">
        <v>0</v>
      </c>
      <c r="J9" s="32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159">
        <v>0</v>
      </c>
      <c r="Q9" s="159">
        <v>0</v>
      </c>
      <c r="R9" s="159">
        <v>0</v>
      </c>
      <c r="S9" s="159">
        <v>0</v>
      </c>
      <c r="T9" s="159">
        <v>0</v>
      </c>
      <c r="U9" s="159">
        <v>0</v>
      </c>
      <c r="V9" s="31">
        <v>0</v>
      </c>
      <c r="W9" s="31">
        <v>0</v>
      </c>
      <c r="X9" s="160">
        <v>0</v>
      </c>
      <c r="Y9" s="160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160">
        <v>0</v>
      </c>
      <c r="AF9" s="160">
        <v>0</v>
      </c>
      <c r="AG9" s="161">
        <v>0</v>
      </c>
      <c r="AH9" s="161">
        <v>0</v>
      </c>
      <c r="AI9" s="161">
        <v>0</v>
      </c>
      <c r="AJ9" s="16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161">
        <v>0</v>
      </c>
      <c r="AQ9" s="162">
        <v>0</v>
      </c>
      <c r="AR9" s="162">
        <v>0</v>
      </c>
      <c r="AS9" s="162">
        <v>0</v>
      </c>
      <c r="AT9" s="162">
        <v>0</v>
      </c>
      <c r="AU9" s="162">
        <v>0</v>
      </c>
      <c r="AV9" s="162">
        <v>0</v>
      </c>
      <c r="AW9" s="162">
        <v>0</v>
      </c>
      <c r="AX9" s="163">
        <v>0</v>
      </c>
      <c r="AY9" s="163">
        <v>0</v>
      </c>
      <c r="AZ9" s="163">
        <v>0</v>
      </c>
      <c r="BA9" s="163">
        <v>0</v>
      </c>
      <c r="BB9" s="171"/>
      <c r="BC9" s="65"/>
      <c r="BD9" s="65">
        <f>BC9*2.5</f>
        <v>0</v>
      </c>
      <c r="BE9" s="65"/>
      <c r="BF9" s="171"/>
      <c r="BG9" s="171"/>
      <c r="BH9" s="65"/>
      <c r="BI9" s="66">
        <f>IF(BH9&lt;4,BH9*1.5,BH9*1.625)</f>
        <v>0</v>
      </c>
      <c r="BJ9" s="65"/>
      <c r="BK9" s="171"/>
      <c r="BL9" s="171"/>
      <c r="BM9" s="34"/>
      <c r="BN9" s="34">
        <f>IF(BM9&lt;4,BM9*1.5,BM9*1.625)</f>
        <v>0</v>
      </c>
      <c r="BO9" s="34"/>
      <c r="BP9" s="171"/>
      <c r="BQ9" s="171"/>
      <c r="BR9" s="34"/>
      <c r="BS9" s="34">
        <f>IF(BR9&lt;4,BR9*1.5,BR9*1.625)</f>
        <v>0</v>
      </c>
      <c r="BT9" s="34"/>
      <c r="BU9" s="171"/>
      <c r="BV9" s="171"/>
      <c r="BW9" s="65"/>
      <c r="BX9" s="65">
        <f>IF(BW9&lt;4,BW9*1.5,BW9*1.625)</f>
        <v>0</v>
      </c>
      <c r="BY9" s="65"/>
      <c r="BZ9" s="171"/>
      <c r="CA9" s="171"/>
      <c r="CB9" s="34"/>
      <c r="CC9" s="34">
        <f>IF(CB9&lt;4,CB9*1.5,CB9*1.625)</f>
        <v>0</v>
      </c>
      <c r="CD9" s="34"/>
      <c r="CE9" s="171"/>
      <c r="CF9" s="34"/>
      <c r="CG9" s="34">
        <f>IF(CF9&lt;4,CF9*1.5,CF9*1.625)</f>
        <v>0</v>
      </c>
      <c r="CH9" s="34"/>
      <c r="CI9" s="171"/>
      <c r="CJ9" s="34"/>
      <c r="CK9" s="34">
        <f>IF(CJ9&gt;4,CJ9*1.5,CJ9*1.625)</f>
        <v>0</v>
      </c>
      <c r="CL9" s="34"/>
      <c r="CM9" s="171"/>
      <c r="CN9" s="23"/>
      <c r="CO9" s="5">
        <f>CN9*2.5</f>
        <v>0</v>
      </c>
      <c r="CP9" s="10"/>
      <c r="CQ9" s="6"/>
      <c r="CR9" s="33"/>
      <c r="CS9" s="126"/>
      <c r="CT9" s="126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</row>
    <row r="10" spans="1:126" s="7" customFormat="1" ht="15" customHeight="1" x14ac:dyDescent="0.3">
      <c r="A10" s="135">
        <v>13</v>
      </c>
      <c r="B10" s="125" t="s">
        <v>355</v>
      </c>
      <c r="C10" s="124">
        <v>7051784</v>
      </c>
      <c r="D10" s="28" t="s">
        <v>344</v>
      </c>
      <c r="E10" s="28" t="s">
        <v>345</v>
      </c>
      <c r="F10" s="29">
        <v>0</v>
      </c>
      <c r="G10" s="25">
        <v>0</v>
      </c>
      <c r="H10" s="9">
        <v>0</v>
      </c>
      <c r="I10" s="26">
        <v>0</v>
      </c>
      <c r="J10" s="32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159">
        <v>0</v>
      </c>
      <c r="Q10" s="159">
        <v>0</v>
      </c>
      <c r="R10" s="159">
        <v>0</v>
      </c>
      <c r="S10" s="159">
        <v>0</v>
      </c>
      <c r="T10" s="159">
        <v>0</v>
      </c>
      <c r="U10" s="159">
        <v>0</v>
      </c>
      <c r="V10" s="31">
        <v>0</v>
      </c>
      <c r="W10" s="31">
        <v>0</v>
      </c>
      <c r="X10" s="160">
        <v>0</v>
      </c>
      <c r="Y10" s="160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160">
        <v>0</v>
      </c>
      <c r="AF10" s="160">
        <v>0</v>
      </c>
      <c r="AG10" s="161">
        <v>0</v>
      </c>
      <c r="AH10" s="161">
        <v>0</v>
      </c>
      <c r="AI10" s="161">
        <v>0</v>
      </c>
      <c r="AJ10" s="16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161">
        <v>0</v>
      </c>
      <c r="AQ10" s="162">
        <v>0</v>
      </c>
      <c r="AR10" s="162">
        <v>0</v>
      </c>
      <c r="AS10" s="162">
        <v>0</v>
      </c>
      <c r="AT10" s="162">
        <v>0</v>
      </c>
      <c r="AU10" s="162">
        <v>0</v>
      </c>
      <c r="AV10" s="162">
        <v>0</v>
      </c>
      <c r="AW10" s="162">
        <v>0</v>
      </c>
      <c r="AX10" s="163">
        <v>0</v>
      </c>
      <c r="AY10" s="163">
        <v>0</v>
      </c>
      <c r="AZ10" s="163">
        <v>0</v>
      </c>
      <c r="BA10" s="163">
        <v>0</v>
      </c>
      <c r="BB10" s="171"/>
      <c r="BC10" s="65"/>
      <c r="BD10" s="65">
        <f>BC10*2.5</f>
        <v>0</v>
      </c>
      <c r="BE10" s="65"/>
      <c r="BF10" s="171"/>
      <c r="BG10" s="171"/>
      <c r="BH10" s="65"/>
      <c r="BI10" s="66">
        <f>IF(BH10&lt;4,BH10*1.5,BH10*1.625)</f>
        <v>0</v>
      </c>
      <c r="BJ10" s="65"/>
      <c r="BK10" s="171"/>
      <c r="BL10" s="171"/>
      <c r="BM10" s="34"/>
      <c r="BN10" s="34">
        <f>IF(BM10&lt;4,BM10*1.5,BM10*1.625)</f>
        <v>0</v>
      </c>
      <c r="BO10" s="34"/>
      <c r="BP10" s="171"/>
      <c r="BQ10" s="171"/>
      <c r="BR10" s="34"/>
      <c r="BS10" s="34">
        <f>IF(BR10&lt;4,BR10*1.5,BR10*1.625)</f>
        <v>0</v>
      </c>
      <c r="BT10" s="34"/>
      <c r="BU10" s="171"/>
      <c r="BV10" s="171"/>
      <c r="BW10" s="65"/>
      <c r="BX10" s="65">
        <f>IF(BW10&lt;4,BW10*1.5,BW10*1.625)</f>
        <v>0</v>
      </c>
      <c r="BY10" s="65"/>
      <c r="BZ10" s="171"/>
      <c r="CA10" s="171"/>
      <c r="CB10" s="34"/>
      <c r="CC10" s="34">
        <f>IF(CB10&lt;4,CB10*1.5,CB10*1.625)</f>
        <v>0</v>
      </c>
      <c r="CD10" s="34"/>
      <c r="CE10" s="171"/>
      <c r="CF10" s="34"/>
      <c r="CG10" s="34">
        <f>IF(CF10&lt;4,CF10*1.5,CF10*1.625)</f>
        <v>0</v>
      </c>
      <c r="CH10" s="34"/>
      <c r="CI10" s="171"/>
      <c r="CJ10" s="34"/>
      <c r="CK10" s="34">
        <f>IF(CJ10&gt;4,CJ10*1.5,CJ10*1.625)</f>
        <v>0</v>
      </c>
      <c r="CL10" s="34"/>
      <c r="CM10" s="171"/>
      <c r="CN10" s="23"/>
      <c r="CO10" s="5">
        <f>CN10*2.5</f>
        <v>0</v>
      </c>
      <c r="CP10" s="10"/>
      <c r="CQ10" s="6"/>
      <c r="CR10" s="33"/>
      <c r="CS10" s="126"/>
      <c r="CT10" s="126"/>
      <c r="CU10" s="33"/>
      <c r="CV10" s="126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</row>
    <row r="11" spans="1:126" s="7" customFormat="1" ht="15" customHeight="1" x14ac:dyDescent="0.3">
      <c r="A11" s="135">
        <v>20</v>
      </c>
      <c r="B11" s="125" t="s">
        <v>122</v>
      </c>
      <c r="C11" s="14">
        <v>7055856</v>
      </c>
      <c r="D11" s="14" t="s">
        <v>123</v>
      </c>
      <c r="E11" s="15" t="s">
        <v>124</v>
      </c>
      <c r="F11" s="29">
        <v>0</v>
      </c>
      <c r="G11" s="25">
        <v>0</v>
      </c>
      <c r="H11" s="9">
        <v>0</v>
      </c>
      <c r="I11" s="26">
        <v>0</v>
      </c>
      <c r="J11" s="32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159">
        <v>0</v>
      </c>
      <c r="Q11" s="159">
        <v>0</v>
      </c>
      <c r="R11" s="159">
        <v>0</v>
      </c>
      <c r="S11" s="159">
        <v>0</v>
      </c>
      <c r="T11" s="159">
        <v>0</v>
      </c>
      <c r="U11" s="159">
        <v>0</v>
      </c>
      <c r="V11" s="31">
        <v>0</v>
      </c>
      <c r="W11" s="31">
        <v>0</v>
      </c>
      <c r="X11" s="160">
        <v>0</v>
      </c>
      <c r="Y11" s="160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160">
        <v>0</v>
      </c>
      <c r="AF11" s="160">
        <v>0</v>
      </c>
      <c r="AG11" s="161">
        <v>0</v>
      </c>
      <c r="AH11" s="161">
        <v>0</v>
      </c>
      <c r="AI11" s="161">
        <v>0</v>
      </c>
      <c r="AJ11" s="16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161">
        <v>0</v>
      </c>
      <c r="AQ11" s="162">
        <v>0</v>
      </c>
      <c r="AR11" s="162">
        <v>0</v>
      </c>
      <c r="AS11" s="162">
        <v>0</v>
      </c>
      <c r="AT11" s="162">
        <v>0</v>
      </c>
      <c r="AU11" s="162">
        <v>0</v>
      </c>
      <c r="AV11" s="162">
        <v>0</v>
      </c>
      <c r="AW11" s="162">
        <v>0</v>
      </c>
      <c r="AX11" s="163">
        <v>0</v>
      </c>
      <c r="AY11" s="163">
        <v>0</v>
      </c>
      <c r="AZ11" s="163">
        <v>0</v>
      </c>
      <c r="BA11" s="163">
        <v>0</v>
      </c>
      <c r="BB11" s="171"/>
      <c r="BC11" s="65"/>
      <c r="BD11" s="65">
        <f>BC11*2.5</f>
        <v>0</v>
      </c>
      <c r="BE11" s="65"/>
      <c r="BF11" s="171"/>
      <c r="BG11" s="171"/>
      <c r="BH11" s="65"/>
      <c r="BI11" s="66">
        <f>IF(BH11&lt;4,BH11*1.5,BH11*1.625)</f>
        <v>0</v>
      </c>
      <c r="BJ11" s="65"/>
      <c r="BK11" s="171"/>
      <c r="BL11" s="171"/>
      <c r="BM11" s="34"/>
      <c r="BN11" s="34">
        <f>IF(BM11&lt;4,BM11*1.5,BM11*1.625)</f>
        <v>0</v>
      </c>
      <c r="BO11" s="34"/>
      <c r="BP11" s="171"/>
      <c r="BQ11" s="171"/>
      <c r="BR11" s="34"/>
      <c r="BS11" s="34">
        <f>IF(BR11&lt;4,BR11*1.5,BR11*1.625)</f>
        <v>0</v>
      </c>
      <c r="BT11" s="34"/>
      <c r="BU11" s="171"/>
      <c r="BV11" s="171"/>
      <c r="BW11" s="65"/>
      <c r="BX11" s="65">
        <f>IF(BW11&lt;4,BW11*1.5,BW11*1.625)</f>
        <v>0</v>
      </c>
      <c r="BY11" s="65"/>
      <c r="BZ11" s="171"/>
      <c r="CA11" s="171"/>
      <c r="CB11" s="34"/>
      <c r="CC11" s="34">
        <f>IF(CB11&lt;4,CB11*1.5,CB11*1.625)</f>
        <v>0</v>
      </c>
      <c r="CD11" s="34"/>
      <c r="CE11" s="171"/>
      <c r="CF11" s="34"/>
      <c r="CG11" s="34">
        <f>IF(CF11&lt;4,CF11*1.5,CF11*1.625)</f>
        <v>0</v>
      </c>
      <c r="CH11" s="34"/>
      <c r="CI11" s="171"/>
      <c r="CJ11" s="34"/>
      <c r="CK11" s="34">
        <f>IF(CJ11&gt;4,CJ11*1.5,CJ11*1.625)</f>
        <v>0</v>
      </c>
      <c r="CL11" s="34"/>
      <c r="CM11" s="171"/>
      <c r="CN11" s="23"/>
      <c r="CO11" s="5">
        <f>CN11*2.5</f>
        <v>0</v>
      </c>
      <c r="CP11" s="10"/>
      <c r="CQ11" s="6"/>
      <c r="CR11" s="33"/>
      <c r="CS11" s="126"/>
      <c r="CT11" s="126"/>
      <c r="CU11" s="33"/>
      <c r="CV11" s="126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</row>
    <row r="12" spans="1:126" s="7" customFormat="1" ht="15" customHeight="1" x14ac:dyDescent="0.3">
      <c r="A12" s="135">
        <v>29</v>
      </c>
      <c r="B12" s="125" t="s">
        <v>46</v>
      </c>
      <c r="C12" s="59">
        <v>7091826</v>
      </c>
      <c r="D12" s="14" t="s">
        <v>64</v>
      </c>
      <c r="E12" s="15" t="s">
        <v>65</v>
      </c>
      <c r="F12" s="29">
        <v>0</v>
      </c>
      <c r="G12" s="25">
        <v>0</v>
      </c>
      <c r="H12" s="9">
        <v>0</v>
      </c>
      <c r="I12" s="26">
        <v>0</v>
      </c>
      <c r="J12" s="32">
        <v>0</v>
      </c>
      <c r="K12" s="31">
        <v>1</v>
      </c>
      <c r="L12" s="31">
        <v>0</v>
      </c>
      <c r="M12" s="31">
        <v>0</v>
      </c>
      <c r="N12" s="31">
        <v>0</v>
      </c>
      <c r="O12" s="31">
        <v>0</v>
      </c>
      <c r="P12" s="159">
        <v>0</v>
      </c>
      <c r="Q12" s="159">
        <v>0</v>
      </c>
      <c r="R12" s="159">
        <v>0</v>
      </c>
      <c r="S12" s="159">
        <v>0</v>
      </c>
      <c r="T12" s="159">
        <v>0</v>
      </c>
      <c r="U12" s="159">
        <v>0</v>
      </c>
      <c r="V12" s="31">
        <v>0</v>
      </c>
      <c r="W12" s="31">
        <v>0</v>
      </c>
      <c r="X12" s="160">
        <v>0</v>
      </c>
      <c r="Y12" s="160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160">
        <v>1</v>
      </c>
      <c r="AF12" s="160">
        <v>1</v>
      </c>
      <c r="AG12" s="161">
        <v>0</v>
      </c>
      <c r="AH12" s="161">
        <v>0</v>
      </c>
      <c r="AI12" s="161">
        <v>0</v>
      </c>
      <c r="AJ12" s="16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161">
        <v>0</v>
      </c>
      <c r="AQ12" s="162">
        <v>0</v>
      </c>
      <c r="AR12" s="162">
        <v>0</v>
      </c>
      <c r="AS12" s="162">
        <v>0</v>
      </c>
      <c r="AT12" s="162">
        <v>0</v>
      </c>
      <c r="AU12" s="162">
        <v>0</v>
      </c>
      <c r="AV12" s="162">
        <v>0</v>
      </c>
      <c r="AW12" s="162">
        <v>0</v>
      </c>
      <c r="AX12" s="163">
        <v>0</v>
      </c>
      <c r="AY12" s="163">
        <v>0</v>
      </c>
      <c r="AZ12" s="163">
        <v>0</v>
      </c>
      <c r="BA12" s="163">
        <v>0</v>
      </c>
      <c r="BB12" s="172"/>
      <c r="BC12" s="65"/>
      <c r="BD12" s="65">
        <f>BC12*2.5</f>
        <v>0</v>
      </c>
      <c r="BE12" s="65"/>
      <c r="BF12" s="172" t="s">
        <v>525</v>
      </c>
      <c r="BG12" s="172" t="s">
        <v>525</v>
      </c>
      <c r="BH12" s="65"/>
      <c r="BI12" s="66">
        <f>IF(BH12&lt;4,BH12*1.5,BH12*1.625)</f>
        <v>0</v>
      </c>
      <c r="BJ12" s="65"/>
      <c r="BK12" s="172" t="s">
        <v>525</v>
      </c>
      <c r="BL12" s="172" t="s">
        <v>525</v>
      </c>
      <c r="BM12" s="34"/>
      <c r="BN12" s="34">
        <f>IF(BM12&lt;4,BM12*1.5,BM12*1.625)</f>
        <v>0</v>
      </c>
      <c r="BO12" s="34"/>
      <c r="BP12" s="172" t="s">
        <v>525</v>
      </c>
      <c r="BQ12" s="172" t="s">
        <v>525</v>
      </c>
      <c r="BR12" s="34"/>
      <c r="BS12" s="34">
        <f>IF(BR12&lt;4,BR12*1.5,BR12*1.625)</f>
        <v>0</v>
      </c>
      <c r="BT12" s="34"/>
      <c r="BU12" s="172" t="s">
        <v>525</v>
      </c>
      <c r="BV12" s="172" t="s">
        <v>525</v>
      </c>
      <c r="BW12" s="65"/>
      <c r="BX12" s="65">
        <f>IF(BW12&lt;4,BW12*1.5,BW12*1.625)</f>
        <v>0</v>
      </c>
      <c r="BY12" s="65"/>
      <c r="BZ12" s="172" t="s">
        <v>525</v>
      </c>
      <c r="CA12" s="172" t="s">
        <v>525</v>
      </c>
      <c r="CB12" s="34"/>
      <c r="CC12" s="34">
        <f>IF(CB12&lt;4,CB12*1.5,CB12*1.625)</f>
        <v>0</v>
      </c>
      <c r="CD12" s="34"/>
      <c r="CE12" s="172" t="s">
        <v>525</v>
      </c>
      <c r="CF12" s="34"/>
      <c r="CG12" s="34">
        <f>IF(CF12&lt;4,CF12*1.5,CF12*1.625)</f>
        <v>0</v>
      </c>
      <c r="CH12" s="34"/>
      <c r="CI12" s="172" t="s">
        <v>525</v>
      </c>
      <c r="CJ12" s="34"/>
      <c r="CK12" s="34">
        <f>IF(CJ12&gt;4,CJ12*1.5,CJ12*1.625)</f>
        <v>0</v>
      </c>
      <c r="CL12" s="34"/>
      <c r="CM12" s="172" t="s">
        <v>525</v>
      </c>
      <c r="CN12" s="23"/>
      <c r="CO12" s="5">
        <f>CN12*2.5</f>
        <v>0</v>
      </c>
      <c r="CP12" s="10"/>
      <c r="CQ12" s="6"/>
      <c r="CR12" s="33"/>
      <c r="CS12" s="126"/>
      <c r="CT12" s="126"/>
      <c r="CU12" s="33"/>
      <c r="CV12" s="126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</row>
    <row r="13" spans="1:126" s="7" customFormat="1" ht="15" customHeight="1" x14ac:dyDescent="0.3">
      <c r="A13" s="135">
        <v>34</v>
      </c>
      <c r="B13" s="37" t="s">
        <v>426</v>
      </c>
      <c r="C13" s="14">
        <v>7074372</v>
      </c>
      <c r="D13" s="14" t="s">
        <v>72</v>
      </c>
      <c r="E13" s="14" t="s">
        <v>73</v>
      </c>
      <c r="F13" s="29">
        <v>0</v>
      </c>
      <c r="G13" s="25">
        <v>0</v>
      </c>
      <c r="H13" s="9">
        <v>0</v>
      </c>
      <c r="I13" s="26">
        <v>0</v>
      </c>
      <c r="J13" s="32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159">
        <v>0</v>
      </c>
      <c r="Q13" s="159">
        <v>0</v>
      </c>
      <c r="R13" s="159">
        <v>0</v>
      </c>
      <c r="S13" s="159">
        <v>0</v>
      </c>
      <c r="T13" s="159">
        <v>0</v>
      </c>
      <c r="U13" s="159">
        <v>1</v>
      </c>
      <c r="V13" s="31">
        <v>0</v>
      </c>
      <c r="W13" s="31">
        <v>0</v>
      </c>
      <c r="X13" s="160">
        <v>0</v>
      </c>
      <c r="Y13" s="160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160">
        <v>1</v>
      </c>
      <c r="AF13" s="160">
        <v>0</v>
      </c>
      <c r="AG13" s="161">
        <v>0</v>
      </c>
      <c r="AH13" s="161">
        <v>0</v>
      </c>
      <c r="AI13" s="161">
        <v>0</v>
      </c>
      <c r="AJ13" s="16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161">
        <v>0</v>
      </c>
      <c r="AQ13" s="162">
        <v>0</v>
      </c>
      <c r="AR13" s="162">
        <v>0</v>
      </c>
      <c r="AS13" s="162">
        <v>0</v>
      </c>
      <c r="AT13" s="162">
        <v>0</v>
      </c>
      <c r="AU13" s="162">
        <v>0</v>
      </c>
      <c r="AV13" s="162">
        <v>0</v>
      </c>
      <c r="AW13" s="162">
        <v>0</v>
      </c>
      <c r="AX13" s="163">
        <v>0</v>
      </c>
      <c r="AY13" s="163">
        <v>0</v>
      </c>
      <c r="AZ13" s="163">
        <v>0</v>
      </c>
      <c r="BA13" s="163">
        <v>0</v>
      </c>
      <c r="BB13" s="172" t="s">
        <v>525</v>
      </c>
      <c r="BC13" s="65"/>
      <c r="BD13" s="65">
        <f>BC13*2.5</f>
        <v>0</v>
      </c>
      <c r="BE13" s="65"/>
      <c r="BF13" s="172" t="s">
        <v>525</v>
      </c>
      <c r="BG13" s="172" t="s">
        <v>525</v>
      </c>
      <c r="BH13" s="65"/>
      <c r="BI13" s="66">
        <f>IF(BH13&lt;4,BH13*1.5,BH13*1.625)</f>
        <v>0</v>
      </c>
      <c r="BJ13" s="65"/>
      <c r="BK13" s="172" t="s">
        <v>525</v>
      </c>
      <c r="BL13" s="172" t="s">
        <v>525</v>
      </c>
      <c r="BM13" s="34"/>
      <c r="BN13" s="34">
        <f>IF(BM13&lt;4,BM13*1.5,BM13*1.625)</f>
        <v>0</v>
      </c>
      <c r="BO13" s="34"/>
      <c r="BP13" s="172" t="s">
        <v>525</v>
      </c>
      <c r="BQ13" s="172" t="s">
        <v>525</v>
      </c>
      <c r="BR13" s="34"/>
      <c r="BS13" s="34">
        <f>IF(BR13&lt;4,BR13*1.5,BR13*1.625)</f>
        <v>0</v>
      </c>
      <c r="BT13" s="34"/>
      <c r="BU13" s="172" t="s">
        <v>525</v>
      </c>
      <c r="BV13" s="172" t="s">
        <v>525</v>
      </c>
      <c r="BW13" s="65"/>
      <c r="BX13" s="65">
        <f>IF(BW13&lt;4,BW13*1.5,BW13*1.625)</f>
        <v>0</v>
      </c>
      <c r="BY13" s="65"/>
      <c r="BZ13" s="172" t="s">
        <v>525</v>
      </c>
      <c r="CA13" s="172" t="s">
        <v>525</v>
      </c>
      <c r="CB13" s="34"/>
      <c r="CC13" s="34">
        <f>IF(CB13&lt;4,CB13*1.5,CB13*1.625)</f>
        <v>0</v>
      </c>
      <c r="CD13" s="34"/>
      <c r="CE13" s="172" t="s">
        <v>525</v>
      </c>
      <c r="CF13" s="34"/>
      <c r="CG13" s="34">
        <f>IF(CF13&lt;4,CF13*1.5,CF13*1.625)</f>
        <v>0</v>
      </c>
      <c r="CH13" s="34"/>
      <c r="CI13" s="172" t="s">
        <v>525</v>
      </c>
      <c r="CJ13" s="34"/>
      <c r="CK13" s="34">
        <f>IF(CJ13&gt;4,CJ13*1.5,CJ13*1.625)</f>
        <v>0</v>
      </c>
      <c r="CL13" s="34"/>
      <c r="CM13" s="172" t="s">
        <v>525</v>
      </c>
      <c r="CN13" s="23"/>
      <c r="CO13" s="5">
        <f>CN13*2.5</f>
        <v>0</v>
      </c>
      <c r="CP13" s="10"/>
      <c r="CQ13" s="6"/>
      <c r="CR13" s="33"/>
      <c r="CS13" s="126"/>
      <c r="CT13" s="126"/>
      <c r="CU13" s="33"/>
      <c r="CV13" s="126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</row>
    <row r="14" spans="1:126" s="7" customFormat="1" ht="15" customHeight="1" x14ac:dyDescent="0.3">
      <c r="A14" s="135">
        <v>88</v>
      </c>
      <c r="B14" s="37" t="s">
        <v>343</v>
      </c>
      <c r="C14" s="14">
        <v>7098033</v>
      </c>
      <c r="D14" s="14" t="s">
        <v>377</v>
      </c>
      <c r="E14" s="15" t="s">
        <v>378</v>
      </c>
      <c r="F14" s="29">
        <v>0</v>
      </c>
      <c r="G14" s="25">
        <v>0</v>
      </c>
      <c r="H14" s="9">
        <v>0</v>
      </c>
      <c r="I14" s="26">
        <v>0</v>
      </c>
      <c r="J14" s="32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159">
        <v>0</v>
      </c>
      <c r="Q14" s="159">
        <v>0</v>
      </c>
      <c r="R14" s="159">
        <v>0</v>
      </c>
      <c r="S14" s="159">
        <v>0</v>
      </c>
      <c r="T14" s="159">
        <v>0</v>
      </c>
      <c r="U14" s="159">
        <v>0</v>
      </c>
      <c r="V14" s="31">
        <v>0</v>
      </c>
      <c r="W14" s="31">
        <v>0</v>
      </c>
      <c r="X14" s="160">
        <v>0</v>
      </c>
      <c r="Y14" s="160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160">
        <v>0</v>
      </c>
      <c r="AF14" s="160">
        <v>0</v>
      </c>
      <c r="AG14" s="161">
        <v>0</v>
      </c>
      <c r="AH14" s="161">
        <v>0</v>
      </c>
      <c r="AI14" s="161">
        <v>0</v>
      </c>
      <c r="AJ14" s="16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161">
        <v>0</v>
      </c>
      <c r="AQ14" s="162">
        <v>0</v>
      </c>
      <c r="AR14" s="162">
        <v>0</v>
      </c>
      <c r="AS14" s="162">
        <v>0</v>
      </c>
      <c r="AT14" s="162">
        <v>0</v>
      </c>
      <c r="AU14" s="162">
        <v>0</v>
      </c>
      <c r="AV14" s="162">
        <v>0</v>
      </c>
      <c r="AW14" s="162">
        <v>0</v>
      </c>
      <c r="AX14" s="163">
        <v>0</v>
      </c>
      <c r="AY14" s="163">
        <v>0</v>
      </c>
      <c r="AZ14" s="163">
        <v>0</v>
      </c>
      <c r="BA14" s="163">
        <v>0</v>
      </c>
      <c r="BB14" s="171"/>
      <c r="BC14" s="65"/>
      <c r="BD14" s="65">
        <f>BC14*2.5</f>
        <v>0</v>
      </c>
      <c r="BE14" s="65"/>
      <c r="BF14" s="171"/>
      <c r="BG14" s="171"/>
      <c r="BH14" s="65"/>
      <c r="BI14" s="66">
        <f>IF(BH14&lt;4,BH14*1.5,BH14*1.625)</f>
        <v>0</v>
      </c>
      <c r="BJ14" s="65"/>
      <c r="BK14" s="171"/>
      <c r="BL14" s="171"/>
      <c r="BM14" s="34"/>
      <c r="BN14" s="34">
        <f>IF(BM14&lt;4,BM14*1.5,BM14*1.625)</f>
        <v>0</v>
      </c>
      <c r="BO14" s="34"/>
      <c r="BP14" s="171"/>
      <c r="BQ14" s="171"/>
      <c r="BR14" s="34"/>
      <c r="BS14" s="34">
        <f>IF(BR14&lt;4,BR14*1.5,BR14*1.625)</f>
        <v>0</v>
      </c>
      <c r="BT14" s="34"/>
      <c r="BU14" s="171"/>
      <c r="BV14" s="171"/>
      <c r="BW14" s="65"/>
      <c r="BX14" s="65">
        <f>IF(BW14&lt;4,BW14*1.5,BW14*1.625)</f>
        <v>0</v>
      </c>
      <c r="BY14" s="65"/>
      <c r="BZ14" s="171"/>
      <c r="CA14" s="171"/>
      <c r="CB14" s="34"/>
      <c r="CC14" s="34">
        <f>IF(CB14&lt;4,CB14*1.5,CB14*1.625)</f>
        <v>0</v>
      </c>
      <c r="CD14" s="34"/>
      <c r="CE14" s="171"/>
      <c r="CF14" s="34"/>
      <c r="CG14" s="34">
        <f>IF(CF14&lt;4,CF14*1.5,CF14*1.625)</f>
        <v>0</v>
      </c>
      <c r="CH14" s="34"/>
      <c r="CI14" s="171"/>
      <c r="CJ14" s="34"/>
      <c r="CK14" s="34">
        <f>IF(CJ14&gt;4,CJ14*1.5,CJ14*1.625)</f>
        <v>0</v>
      </c>
      <c r="CL14" s="34"/>
      <c r="CM14" s="171"/>
      <c r="CN14" s="23"/>
      <c r="CO14" s="5">
        <f>CN14*2.5</f>
        <v>0</v>
      </c>
      <c r="CP14" s="10"/>
      <c r="CQ14" s="6"/>
      <c r="CR14" s="33"/>
      <c r="CS14" s="126"/>
      <c r="CT14" s="126"/>
      <c r="CU14" s="33"/>
      <c r="CV14" s="126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</row>
    <row r="15" spans="1:126" s="7" customFormat="1" ht="15" customHeight="1" x14ac:dyDescent="0.3">
      <c r="A15" s="169">
        <v>501</v>
      </c>
      <c r="B15" s="168" t="s">
        <v>343</v>
      </c>
      <c r="C15" s="17">
        <v>7402896</v>
      </c>
      <c r="D15" s="16" t="s">
        <v>518</v>
      </c>
      <c r="E15" s="16" t="s">
        <v>517</v>
      </c>
      <c r="F15" s="29">
        <v>0</v>
      </c>
      <c r="G15" s="25">
        <v>0</v>
      </c>
      <c r="H15" s="9">
        <v>0</v>
      </c>
      <c r="I15" s="26">
        <v>0</v>
      </c>
      <c r="J15" s="32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159">
        <v>0</v>
      </c>
      <c r="Q15" s="159">
        <v>0</v>
      </c>
      <c r="R15" s="159">
        <v>0</v>
      </c>
      <c r="S15" s="159">
        <v>0</v>
      </c>
      <c r="T15" s="159">
        <v>0</v>
      </c>
      <c r="U15" s="159">
        <v>0</v>
      </c>
      <c r="V15" s="31">
        <v>0</v>
      </c>
      <c r="W15" s="31">
        <v>0</v>
      </c>
      <c r="X15" s="160">
        <v>0</v>
      </c>
      <c r="Y15" s="160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160">
        <v>0</v>
      </c>
      <c r="AF15" s="160">
        <v>0</v>
      </c>
      <c r="AG15" s="161">
        <v>0</v>
      </c>
      <c r="AH15" s="161">
        <v>0</v>
      </c>
      <c r="AI15" s="161">
        <v>0</v>
      </c>
      <c r="AJ15" s="16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161">
        <v>0</v>
      </c>
      <c r="AQ15" s="162">
        <v>0</v>
      </c>
      <c r="AR15" s="162">
        <v>0</v>
      </c>
      <c r="AS15" s="162">
        <v>0</v>
      </c>
      <c r="AT15" s="162">
        <v>0</v>
      </c>
      <c r="AU15" s="162">
        <v>0</v>
      </c>
      <c r="AV15" s="162">
        <v>0</v>
      </c>
      <c r="AW15" s="162">
        <v>0</v>
      </c>
      <c r="AX15" s="163">
        <v>0</v>
      </c>
      <c r="AY15" s="163">
        <v>0</v>
      </c>
      <c r="AZ15" s="163">
        <v>0</v>
      </c>
      <c r="BA15" s="163">
        <v>0</v>
      </c>
      <c r="BB15" s="71"/>
      <c r="BC15" s="65"/>
      <c r="BD15" s="65">
        <f>BC15*2.5</f>
        <v>0</v>
      </c>
      <c r="BE15" s="65"/>
      <c r="BF15" s="71"/>
      <c r="BG15" s="71"/>
      <c r="BH15" s="65"/>
      <c r="BI15" s="66">
        <f>IF(BH15&lt;4,BH15*1.5,BH15*1.625)</f>
        <v>0</v>
      </c>
      <c r="BJ15" s="65"/>
      <c r="BK15" s="71"/>
      <c r="BL15" s="71"/>
      <c r="BM15" s="34"/>
      <c r="BN15" s="34">
        <f>IF(BM15&lt;4,BM15*1.5,BM15*1.625)</f>
        <v>0</v>
      </c>
      <c r="BO15" s="34"/>
      <c r="BP15" s="71"/>
      <c r="BQ15" s="71"/>
      <c r="BR15" s="34"/>
      <c r="BS15" s="34">
        <f>IF(BR15&lt;4,BR15*1.5,BR15*1.625)</f>
        <v>0</v>
      </c>
      <c r="BT15" s="34"/>
      <c r="BU15" s="71"/>
      <c r="BV15" s="71"/>
      <c r="BW15" s="65"/>
      <c r="BX15" s="65">
        <f>IF(BW15&lt;4,BW15*1.5,BW15*1.625)</f>
        <v>0</v>
      </c>
      <c r="BY15" s="65"/>
      <c r="BZ15" s="71"/>
      <c r="CA15" s="71"/>
      <c r="CB15" s="34"/>
      <c r="CC15" s="34">
        <f>IF(CB15&lt;4,CB15*1.5,CB15*1.625)</f>
        <v>0</v>
      </c>
      <c r="CD15" s="34"/>
      <c r="CE15" s="71"/>
      <c r="CF15" s="34"/>
      <c r="CG15" s="34">
        <f>IF(CF15&lt;4,CF15*1.5,CF15*1.625)</f>
        <v>0</v>
      </c>
      <c r="CH15" s="34"/>
      <c r="CI15" s="71"/>
      <c r="CJ15" s="34"/>
      <c r="CK15" s="34">
        <f>IF(CJ15&gt;4,CJ15*1.5,CJ15*1.625)</f>
        <v>0</v>
      </c>
      <c r="CL15" s="34"/>
      <c r="CM15" s="71"/>
      <c r="CN15" s="23"/>
      <c r="CO15" s="5">
        <f>CN15*2.5</f>
        <v>0</v>
      </c>
      <c r="CP15" s="10"/>
      <c r="CQ15" s="6"/>
      <c r="CR15" s="33"/>
      <c r="CS15" s="126"/>
      <c r="CT15" s="126"/>
      <c r="CU15" s="33"/>
      <c r="CV15" s="126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</row>
    <row r="16" spans="1:126" s="7" customFormat="1" ht="15" customHeight="1" x14ac:dyDescent="0.3">
      <c r="A16" s="135">
        <v>502</v>
      </c>
      <c r="B16" s="168" t="s">
        <v>343</v>
      </c>
      <c r="C16" s="16">
        <v>7403250</v>
      </c>
      <c r="D16" s="16" t="s">
        <v>519</v>
      </c>
      <c r="E16" s="167" t="s">
        <v>522</v>
      </c>
      <c r="F16" s="29">
        <v>0</v>
      </c>
      <c r="G16" s="25">
        <v>0</v>
      </c>
      <c r="H16" s="9">
        <v>0</v>
      </c>
      <c r="I16" s="26">
        <v>0</v>
      </c>
      <c r="J16" s="32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159">
        <v>0</v>
      </c>
      <c r="Q16" s="159">
        <v>0</v>
      </c>
      <c r="R16" s="159">
        <v>0</v>
      </c>
      <c r="S16" s="159">
        <v>0</v>
      </c>
      <c r="T16" s="159">
        <v>0</v>
      </c>
      <c r="U16" s="159">
        <v>0</v>
      </c>
      <c r="V16" s="31">
        <v>0</v>
      </c>
      <c r="W16" s="31">
        <v>0</v>
      </c>
      <c r="X16" s="160">
        <v>0</v>
      </c>
      <c r="Y16" s="160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160">
        <v>0</v>
      </c>
      <c r="AF16" s="160">
        <v>0</v>
      </c>
      <c r="AG16" s="161">
        <v>0</v>
      </c>
      <c r="AH16" s="161">
        <v>0</v>
      </c>
      <c r="AI16" s="161">
        <v>0</v>
      </c>
      <c r="AJ16" s="16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161">
        <v>0</v>
      </c>
      <c r="AQ16" s="162">
        <v>0</v>
      </c>
      <c r="AR16" s="162">
        <v>0</v>
      </c>
      <c r="AS16" s="162">
        <v>0</v>
      </c>
      <c r="AT16" s="162">
        <v>0</v>
      </c>
      <c r="AU16" s="162">
        <v>0</v>
      </c>
      <c r="AV16" s="162">
        <v>0</v>
      </c>
      <c r="AW16" s="162">
        <v>0</v>
      </c>
      <c r="AX16" s="163">
        <v>0</v>
      </c>
      <c r="AY16" s="163">
        <v>0</v>
      </c>
      <c r="AZ16" s="163">
        <v>0</v>
      </c>
      <c r="BA16" s="163">
        <v>0</v>
      </c>
      <c r="BB16" s="172"/>
      <c r="BC16" s="65"/>
      <c r="BD16" s="65">
        <f>BC16*2.5</f>
        <v>0</v>
      </c>
      <c r="BE16" s="65"/>
      <c r="BF16" s="172"/>
      <c r="BG16" s="172"/>
      <c r="BH16" s="65"/>
      <c r="BI16" s="66">
        <f>IF(BH16&lt;4,BH16*1.5,BH16*1.625)</f>
        <v>0</v>
      </c>
      <c r="BJ16" s="65"/>
      <c r="BK16" s="172"/>
      <c r="BL16" s="172"/>
      <c r="BM16" s="34"/>
      <c r="BN16" s="34">
        <f>IF(BM16&lt;4,BM16*1.5,BM16*1.625)</f>
        <v>0</v>
      </c>
      <c r="BO16" s="34"/>
      <c r="BP16" s="172"/>
      <c r="BQ16" s="172"/>
      <c r="BR16" s="34"/>
      <c r="BS16" s="34">
        <f>IF(BR16&lt;4,BR16*1.5,BR16*1.625)</f>
        <v>0</v>
      </c>
      <c r="BT16" s="34"/>
      <c r="BU16" s="172"/>
      <c r="BV16" s="172"/>
      <c r="BW16" s="65"/>
      <c r="BX16" s="65">
        <f>IF(BW16&lt;4,BW16*1.5,BW16*1.625)</f>
        <v>0</v>
      </c>
      <c r="BY16" s="65"/>
      <c r="BZ16" s="172"/>
      <c r="CA16" s="172"/>
      <c r="CB16" s="34"/>
      <c r="CC16" s="34">
        <f>IF(CB16&lt;4,CB16*1.5,CB16*1.625)</f>
        <v>0</v>
      </c>
      <c r="CD16" s="34"/>
      <c r="CE16" s="172"/>
      <c r="CF16" s="34"/>
      <c r="CG16" s="34">
        <f>IF(CF16&lt;4,CF16*1.5,CF16*1.625)</f>
        <v>0</v>
      </c>
      <c r="CH16" s="34"/>
      <c r="CI16" s="172"/>
      <c r="CJ16" s="34"/>
      <c r="CK16" s="34">
        <f>IF(CJ16&gt;4,CJ16*1.5,CJ16*1.625)</f>
        <v>0</v>
      </c>
      <c r="CL16" s="34"/>
      <c r="CM16" s="172"/>
      <c r="CN16" s="23"/>
      <c r="CO16" s="5">
        <f>CN16*2.5</f>
        <v>0</v>
      </c>
      <c r="CP16" s="10"/>
      <c r="CQ16" s="6"/>
      <c r="CR16" s="33"/>
      <c r="CS16" s="126"/>
      <c r="CT16" s="126"/>
      <c r="CU16" s="33"/>
      <c r="CV16" s="126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</row>
    <row r="17" spans="1:126" s="7" customFormat="1" ht="15" customHeight="1" x14ac:dyDescent="0.3">
      <c r="A17" s="135">
        <v>503</v>
      </c>
      <c r="B17" s="170" t="s">
        <v>343</v>
      </c>
      <c r="C17" s="16">
        <v>7402629</v>
      </c>
      <c r="D17" s="16" t="s">
        <v>520</v>
      </c>
      <c r="E17" s="167" t="s">
        <v>523</v>
      </c>
      <c r="F17" s="29">
        <v>0</v>
      </c>
      <c r="G17" s="25">
        <v>0</v>
      </c>
      <c r="H17" s="9">
        <v>0</v>
      </c>
      <c r="I17" s="26">
        <v>0</v>
      </c>
      <c r="J17" s="32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159">
        <v>0</v>
      </c>
      <c r="Q17" s="159">
        <v>0</v>
      </c>
      <c r="R17" s="159">
        <v>0</v>
      </c>
      <c r="S17" s="159">
        <v>0</v>
      </c>
      <c r="T17" s="159">
        <v>0</v>
      </c>
      <c r="U17" s="159">
        <v>0</v>
      </c>
      <c r="V17" s="31">
        <v>0</v>
      </c>
      <c r="W17" s="31">
        <v>0</v>
      </c>
      <c r="X17" s="160">
        <v>0</v>
      </c>
      <c r="Y17" s="160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160">
        <v>0</v>
      </c>
      <c r="AF17" s="160">
        <v>0</v>
      </c>
      <c r="AG17" s="161">
        <v>0</v>
      </c>
      <c r="AH17" s="161">
        <v>0</v>
      </c>
      <c r="AI17" s="161">
        <v>0</v>
      </c>
      <c r="AJ17" s="16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161">
        <v>0</v>
      </c>
      <c r="AQ17" s="162">
        <v>0</v>
      </c>
      <c r="AR17" s="162">
        <v>0</v>
      </c>
      <c r="AS17" s="162">
        <v>0</v>
      </c>
      <c r="AT17" s="162">
        <v>0</v>
      </c>
      <c r="AU17" s="162">
        <v>0</v>
      </c>
      <c r="AV17" s="162">
        <v>0</v>
      </c>
      <c r="AW17" s="162">
        <v>0</v>
      </c>
      <c r="AX17" s="163">
        <v>0</v>
      </c>
      <c r="AY17" s="163">
        <v>0</v>
      </c>
      <c r="AZ17" s="163">
        <v>0</v>
      </c>
      <c r="BA17" s="163">
        <v>0</v>
      </c>
      <c r="BB17" s="71"/>
      <c r="BC17" s="65"/>
      <c r="BD17" s="65">
        <f>BC17*2.5</f>
        <v>0</v>
      </c>
      <c r="BE17" s="65"/>
      <c r="BF17" s="71"/>
      <c r="BG17" s="71"/>
      <c r="BH17" s="65"/>
      <c r="BI17" s="66">
        <f>IF(BH17&lt;4,BH17*1.5,BH17*1.625)</f>
        <v>0</v>
      </c>
      <c r="BJ17" s="65"/>
      <c r="BK17" s="71"/>
      <c r="BL17" s="71"/>
      <c r="BM17" s="34"/>
      <c r="BN17" s="34">
        <f>IF(BM17&lt;4,BM17*1.5,BM17*1.625)</f>
        <v>0</v>
      </c>
      <c r="BO17" s="34"/>
      <c r="BP17" s="71"/>
      <c r="BQ17" s="71"/>
      <c r="BR17" s="34"/>
      <c r="BS17" s="34">
        <f>IF(BR17&lt;4,BR17*1.5,BR17*1.625)</f>
        <v>0</v>
      </c>
      <c r="BT17" s="34"/>
      <c r="BU17" s="71"/>
      <c r="BV17" s="71"/>
      <c r="BW17" s="65"/>
      <c r="BX17" s="65">
        <f>IF(BW17&lt;4,BW17*1.5,BW17*1.625)</f>
        <v>0</v>
      </c>
      <c r="BY17" s="65"/>
      <c r="BZ17" s="71"/>
      <c r="CA17" s="71"/>
      <c r="CB17" s="34"/>
      <c r="CC17" s="34">
        <f>IF(CB17&lt;4,CB17*1.5,CB17*1.625)</f>
        <v>0</v>
      </c>
      <c r="CD17" s="34"/>
      <c r="CE17" s="71"/>
      <c r="CF17" s="34"/>
      <c r="CG17" s="34">
        <f>IF(CF17&lt;4,CF17*1.5,CF17*1.625)</f>
        <v>0</v>
      </c>
      <c r="CH17" s="34"/>
      <c r="CI17" s="71"/>
      <c r="CJ17" s="34"/>
      <c r="CK17" s="34">
        <f>IF(CJ17&gt;4,CJ17*1.5,CJ17*1.625)</f>
        <v>0</v>
      </c>
      <c r="CL17" s="34"/>
      <c r="CM17" s="71"/>
      <c r="CN17" s="23"/>
      <c r="CO17" s="5">
        <f>CN17*2.5</f>
        <v>0</v>
      </c>
      <c r="CP17" s="10"/>
      <c r="CQ17" s="6"/>
      <c r="CR17" s="33"/>
      <c r="CS17" s="126"/>
      <c r="CT17" s="126"/>
      <c r="CU17" s="33"/>
      <c r="CV17" s="126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</row>
    <row r="18" spans="1:126" s="7" customFormat="1" ht="15" customHeight="1" x14ac:dyDescent="0.3">
      <c r="A18" s="135">
        <v>75</v>
      </c>
      <c r="B18" s="125" t="s">
        <v>43</v>
      </c>
      <c r="C18" s="14">
        <v>7095158</v>
      </c>
      <c r="D18" s="14" t="s">
        <v>197</v>
      </c>
      <c r="E18" s="14" t="s">
        <v>198</v>
      </c>
      <c r="F18" s="29">
        <v>0.27449999999999997</v>
      </c>
      <c r="G18" s="25">
        <v>0</v>
      </c>
      <c r="H18" s="9">
        <v>0</v>
      </c>
      <c r="I18" s="26">
        <v>0</v>
      </c>
      <c r="J18" s="32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159">
        <v>0</v>
      </c>
      <c r="Q18" s="159">
        <v>1</v>
      </c>
      <c r="R18" s="159">
        <v>0</v>
      </c>
      <c r="S18" s="159">
        <v>0</v>
      </c>
      <c r="T18" s="159">
        <v>0</v>
      </c>
      <c r="U18" s="159">
        <v>0</v>
      </c>
      <c r="V18" s="31">
        <v>0</v>
      </c>
      <c r="W18" s="31">
        <v>0</v>
      </c>
      <c r="X18" s="160">
        <v>0</v>
      </c>
      <c r="Y18" s="160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160">
        <v>1</v>
      </c>
      <c r="AF18" s="160">
        <v>1</v>
      </c>
      <c r="AG18" s="161">
        <v>0</v>
      </c>
      <c r="AH18" s="161">
        <v>0</v>
      </c>
      <c r="AI18" s="161">
        <v>0</v>
      </c>
      <c r="AJ18" s="161">
        <v>0</v>
      </c>
      <c r="AK18" s="31">
        <v>0</v>
      </c>
      <c r="AL18" s="31">
        <v>0</v>
      </c>
      <c r="AM18" s="31">
        <v>0</v>
      </c>
      <c r="AN18" s="31">
        <v>1</v>
      </c>
      <c r="AO18" s="31">
        <v>1</v>
      </c>
      <c r="AP18" s="161">
        <v>0</v>
      </c>
      <c r="AQ18" s="162">
        <v>0</v>
      </c>
      <c r="AR18" s="162">
        <v>0</v>
      </c>
      <c r="AS18" s="162">
        <v>0</v>
      </c>
      <c r="AT18" s="162">
        <v>0</v>
      </c>
      <c r="AU18" s="162">
        <v>0</v>
      </c>
      <c r="AV18" s="162">
        <v>0</v>
      </c>
      <c r="AW18" s="162">
        <v>0</v>
      </c>
      <c r="AX18" s="163">
        <v>0</v>
      </c>
      <c r="AY18" s="163">
        <v>0</v>
      </c>
      <c r="AZ18" s="163">
        <v>0</v>
      </c>
      <c r="BA18" s="163">
        <v>0</v>
      </c>
      <c r="BB18" s="171"/>
      <c r="BC18" s="65"/>
      <c r="BD18" s="65">
        <f>BC18*2.5</f>
        <v>0</v>
      </c>
      <c r="BE18" s="65"/>
      <c r="BF18" s="171"/>
      <c r="BG18" s="171"/>
      <c r="BH18" s="65"/>
      <c r="BI18" s="66">
        <f>IF(BH18&lt;4,BH18*1.5,BH18*1.625)</f>
        <v>0</v>
      </c>
      <c r="BJ18" s="65"/>
      <c r="BK18" s="171"/>
      <c r="BL18" s="171"/>
      <c r="BM18" s="34"/>
      <c r="BN18" s="34">
        <f>IF(BM18&lt;4,BM18*1.5,BM18*1.625)</f>
        <v>0</v>
      </c>
      <c r="BO18" s="34"/>
      <c r="BP18" s="171"/>
      <c r="BQ18" s="171"/>
      <c r="BR18" s="34"/>
      <c r="BS18" s="34">
        <f>IF(BR18&lt;4,BR18*1.5,BR18*1.625)</f>
        <v>0</v>
      </c>
      <c r="BT18" s="34"/>
      <c r="BU18" s="171"/>
      <c r="BV18" s="171"/>
      <c r="BW18" s="65"/>
      <c r="BX18" s="65">
        <f>IF(BW18&lt;4,BW18*1.5,BW18*1.625)</f>
        <v>0</v>
      </c>
      <c r="BY18" s="65"/>
      <c r="BZ18" s="171"/>
      <c r="CA18" s="171"/>
      <c r="CB18" s="34"/>
      <c r="CC18" s="34">
        <f>IF(CB18&lt;4,CB18*1.5,CB18*1.625)</f>
        <v>0</v>
      </c>
      <c r="CD18" s="34"/>
      <c r="CE18" s="171"/>
      <c r="CF18" s="34"/>
      <c r="CG18" s="34">
        <f>IF(CF18&lt;4,CF18*1.5,CF18*1.625)</f>
        <v>0</v>
      </c>
      <c r="CH18" s="34"/>
      <c r="CI18" s="171"/>
      <c r="CJ18" s="34"/>
      <c r="CK18" s="34">
        <f>IF(CJ18&gt;4,CJ18*1.5,CJ18*1.625)</f>
        <v>0</v>
      </c>
      <c r="CL18" s="34"/>
      <c r="CM18" s="171"/>
      <c r="CN18" s="23"/>
      <c r="CO18" s="5">
        <f>CN18*2.5</f>
        <v>0</v>
      </c>
      <c r="CP18" s="10"/>
      <c r="CQ18" s="6"/>
      <c r="CR18" s="33"/>
      <c r="CS18" s="126"/>
      <c r="CT18" s="126"/>
      <c r="CU18" s="33"/>
      <c r="CV18" s="126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</row>
    <row r="19" spans="1:126" s="7" customFormat="1" ht="15" customHeight="1" x14ac:dyDescent="0.3">
      <c r="A19" s="135">
        <v>117</v>
      </c>
      <c r="B19" s="125" t="s">
        <v>426</v>
      </c>
      <c r="C19" s="14">
        <v>7402023</v>
      </c>
      <c r="D19" s="14" t="s">
        <v>408</v>
      </c>
      <c r="E19" s="15" t="s">
        <v>409</v>
      </c>
      <c r="F19" s="29">
        <v>30</v>
      </c>
      <c r="G19" s="25">
        <v>0</v>
      </c>
      <c r="H19" s="9">
        <v>0</v>
      </c>
      <c r="I19" s="26">
        <v>0</v>
      </c>
      <c r="J19" s="32">
        <v>0</v>
      </c>
      <c r="K19" s="31">
        <v>1</v>
      </c>
      <c r="L19" s="31">
        <v>0</v>
      </c>
      <c r="M19" s="31">
        <v>0</v>
      </c>
      <c r="N19" s="31">
        <v>0</v>
      </c>
      <c r="O19" s="31">
        <v>0</v>
      </c>
      <c r="P19" s="159">
        <v>0</v>
      </c>
      <c r="Q19" s="159">
        <v>1</v>
      </c>
      <c r="R19" s="159">
        <v>1</v>
      </c>
      <c r="S19" s="159">
        <v>1</v>
      </c>
      <c r="T19" s="159">
        <v>0</v>
      </c>
      <c r="U19" s="159">
        <v>0</v>
      </c>
      <c r="V19" s="31">
        <v>0</v>
      </c>
      <c r="W19" s="31">
        <v>0</v>
      </c>
      <c r="X19" s="160">
        <v>0</v>
      </c>
      <c r="Y19" s="160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160">
        <v>1</v>
      </c>
      <c r="AF19" s="160">
        <v>1</v>
      </c>
      <c r="AG19" s="161">
        <v>0</v>
      </c>
      <c r="AH19" s="161">
        <v>0</v>
      </c>
      <c r="AI19" s="161">
        <v>0</v>
      </c>
      <c r="AJ19" s="161">
        <v>0</v>
      </c>
      <c r="AK19" s="31">
        <v>1</v>
      </c>
      <c r="AL19" s="31">
        <v>0</v>
      </c>
      <c r="AM19" s="31">
        <v>0</v>
      </c>
      <c r="AN19" s="31">
        <v>0</v>
      </c>
      <c r="AO19" s="31">
        <v>0</v>
      </c>
      <c r="AP19" s="161">
        <v>0</v>
      </c>
      <c r="AQ19" s="162">
        <v>0</v>
      </c>
      <c r="AR19" s="162">
        <v>0</v>
      </c>
      <c r="AS19" s="162">
        <v>0</v>
      </c>
      <c r="AT19" s="162">
        <v>0</v>
      </c>
      <c r="AU19" s="162">
        <v>0</v>
      </c>
      <c r="AV19" s="162">
        <v>0</v>
      </c>
      <c r="AW19" s="162">
        <v>0</v>
      </c>
      <c r="AX19" s="163">
        <v>0</v>
      </c>
      <c r="AY19" s="163">
        <v>0</v>
      </c>
      <c r="AZ19" s="163">
        <v>0</v>
      </c>
      <c r="BA19" s="163">
        <v>1</v>
      </c>
      <c r="BB19" s="71"/>
      <c r="BC19" s="65"/>
      <c r="BD19" s="65">
        <f>BC19*2.5</f>
        <v>0</v>
      </c>
      <c r="BE19" s="65"/>
      <c r="BF19" s="71"/>
      <c r="BG19" s="71"/>
      <c r="BH19" s="65"/>
      <c r="BI19" s="66">
        <f>IF(BH19&lt;4,BH19*1.5,BH19*1.625)</f>
        <v>0</v>
      </c>
      <c r="BJ19" s="65"/>
      <c r="BK19" s="71"/>
      <c r="BL19" s="71"/>
      <c r="BM19" s="34"/>
      <c r="BN19" s="34">
        <f>IF(BM19&lt;4,BM19*1.5,BM19*1.625)</f>
        <v>0</v>
      </c>
      <c r="BO19" s="34"/>
      <c r="BP19" s="71"/>
      <c r="BQ19" s="71"/>
      <c r="BR19" s="34"/>
      <c r="BS19" s="34">
        <f>IF(BR19&lt;4,BR19*1.5,BR19*1.625)</f>
        <v>0</v>
      </c>
      <c r="BT19" s="34"/>
      <c r="BU19" s="71"/>
      <c r="BV19" s="71"/>
      <c r="BW19" s="65"/>
      <c r="BX19" s="65">
        <f>IF(BW19&lt;4,BW19*1.5,BW19*1.625)</f>
        <v>0</v>
      </c>
      <c r="BY19" s="65"/>
      <c r="BZ19" s="71"/>
      <c r="CA19" s="71"/>
      <c r="CB19" s="34"/>
      <c r="CC19" s="34">
        <f>IF(CB19&lt;4,CB19*1.5,CB19*1.625)</f>
        <v>0</v>
      </c>
      <c r="CD19" s="34"/>
      <c r="CE19" s="71"/>
      <c r="CF19" s="34"/>
      <c r="CG19" s="34">
        <f>IF(CF19&lt;4,CF19*1.5,CF19*1.625)</f>
        <v>0</v>
      </c>
      <c r="CH19" s="34"/>
      <c r="CI19" s="71"/>
      <c r="CJ19" s="34"/>
      <c r="CK19" s="34">
        <f>IF(CJ19&gt;4,CJ19*1.5,CJ19*1.625)</f>
        <v>0</v>
      </c>
      <c r="CL19" s="34"/>
      <c r="CM19" s="71"/>
      <c r="CN19" s="23"/>
      <c r="CO19" s="5">
        <f>CN19*2.5</f>
        <v>0</v>
      </c>
      <c r="CP19" s="10"/>
      <c r="CQ19" s="6"/>
      <c r="CR19" s="33"/>
      <c r="CS19" s="126"/>
      <c r="CT19" s="126"/>
      <c r="CU19" s="33"/>
      <c r="CV19" s="126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</row>
    <row r="20" spans="1:126" s="7" customFormat="1" ht="15" customHeight="1" x14ac:dyDescent="0.3">
      <c r="A20" s="135">
        <v>16</v>
      </c>
      <c r="B20" s="37" t="s">
        <v>396</v>
      </c>
      <c r="C20" s="14">
        <v>7051891</v>
      </c>
      <c r="D20" s="14" t="s">
        <v>66</v>
      </c>
      <c r="E20" s="14" t="s">
        <v>67</v>
      </c>
      <c r="F20" s="29">
        <v>46</v>
      </c>
      <c r="G20" s="25">
        <v>0</v>
      </c>
      <c r="H20" s="9">
        <v>0</v>
      </c>
      <c r="I20" s="26">
        <v>0</v>
      </c>
      <c r="J20" s="32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159">
        <v>0</v>
      </c>
      <c r="Q20" s="159">
        <v>0</v>
      </c>
      <c r="R20" s="159">
        <v>0</v>
      </c>
      <c r="S20" s="159">
        <v>0</v>
      </c>
      <c r="T20" s="159">
        <v>0</v>
      </c>
      <c r="U20" s="159">
        <v>0</v>
      </c>
      <c r="V20" s="31">
        <v>0</v>
      </c>
      <c r="W20" s="31">
        <v>0</v>
      </c>
      <c r="X20" s="160">
        <v>0</v>
      </c>
      <c r="Y20" s="160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160">
        <v>1</v>
      </c>
      <c r="AF20" s="160">
        <v>1</v>
      </c>
      <c r="AG20" s="161">
        <v>1</v>
      </c>
      <c r="AH20" s="161">
        <v>0</v>
      </c>
      <c r="AI20" s="161">
        <v>0</v>
      </c>
      <c r="AJ20" s="161">
        <v>0</v>
      </c>
      <c r="AK20" s="31">
        <v>1</v>
      </c>
      <c r="AL20" s="31">
        <v>1</v>
      </c>
      <c r="AM20" s="31">
        <v>0</v>
      </c>
      <c r="AN20" s="31">
        <v>1</v>
      </c>
      <c r="AO20" s="31">
        <v>1</v>
      </c>
      <c r="AP20" s="161">
        <v>1</v>
      </c>
      <c r="AQ20" s="162">
        <v>0</v>
      </c>
      <c r="AR20" s="162">
        <v>0</v>
      </c>
      <c r="AS20" s="162">
        <v>0</v>
      </c>
      <c r="AT20" s="162">
        <v>0</v>
      </c>
      <c r="AU20" s="162">
        <v>0</v>
      </c>
      <c r="AV20" s="162">
        <v>0</v>
      </c>
      <c r="AW20" s="162">
        <v>0</v>
      </c>
      <c r="AX20" s="163">
        <v>0</v>
      </c>
      <c r="AY20" s="163">
        <v>0</v>
      </c>
      <c r="AZ20" s="163">
        <v>0</v>
      </c>
      <c r="BA20" s="163">
        <v>0</v>
      </c>
      <c r="BB20" s="172" t="s">
        <v>525</v>
      </c>
      <c r="BC20" s="65"/>
      <c r="BD20" s="65">
        <f>BC20*2.5</f>
        <v>0</v>
      </c>
      <c r="BE20" s="65"/>
      <c r="BF20" s="172" t="s">
        <v>525</v>
      </c>
      <c r="BG20" s="172" t="s">
        <v>525</v>
      </c>
      <c r="BH20" s="65"/>
      <c r="BI20" s="66">
        <f>IF(BH20&lt;4,BH20*1.5,BH20*1.625)</f>
        <v>0</v>
      </c>
      <c r="BJ20" s="65"/>
      <c r="BK20" s="172" t="s">
        <v>525</v>
      </c>
      <c r="BL20" s="172" t="s">
        <v>525</v>
      </c>
      <c r="BM20" s="34"/>
      <c r="BN20" s="34">
        <f>IF(BM20&lt;4,BM20*1.5,BM20*1.625)</f>
        <v>0</v>
      </c>
      <c r="BO20" s="34"/>
      <c r="BP20" s="172" t="s">
        <v>525</v>
      </c>
      <c r="BQ20" s="172" t="s">
        <v>525</v>
      </c>
      <c r="BR20" s="34"/>
      <c r="BS20" s="34">
        <f>IF(BR20&lt;4,BR20*1.5,BR20*1.625)</f>
        <v>0</v>
      </c>
      <c r="BT20" s="34"/>
      <c r="BU20" s="172" t="s">
        <v>525</v>
      </c>
      <c r="BV20" s="172" t="s">
        <v>525</v>
      </c>
      <c r="BW20" s="65"/>
      <c r="BX20" s="65">
        <f>IF(BW20&lt;4,BW20*1.5,BW20*1.625)</f>
        <v>0</v>
      </c>
      <c r="BY20" s="65"/>
      <c r="BZ20" s="172" t="s">
        <v>525</v>
      </c>
      <c r="CA20" s="172" t="s">
        <v>525</v>
      </c>
      <c r="CB20" s="34"/>
      <c r="CC20" s="34">
        <f>IF(CB20&lt;4,CB20*1.5,CB20*1.625)</f>
        <v>0</v>
      </c>
      <c r="CD20" s="34"/>
      <c r="CE20" s="172" t="s">
        <v>525</v>
      </c>
      <c r="CF20" s="34"/>
      <c r="CG20" s="34">
        <f>IF(CF20&lt;4,CF20*1.5,CF20*1.625)</f>
        <v>0</v>
      </c>
      <c r="CH20" s="34"/>
      <c r="CI20" s="172" t="s">
        <v>525</v>
      </c>
      <c r="CJ20" s="34"/>
      <c r="CK20" s="34">
        <f>IF(CJ20&gt;4,CJ20*1.5,CJ20*1.625)</f>
        <v>0</v>
      </c>
      <c r="CL20" s="34"/>
      <c r="CM20" s="172" t="s">
        <v>525</v>
      </c>
      <c r="CN20" s="23"/>
      <c r="CO20" s="5">
        <f>CN20*2.5</f>
        <v>0</v>
      </c>
      <c r="CP20" s="10"/>
      <c r="CQ20" s="6"/>
      <c r="CR20" s="33"/>
      <c r="CS20" s="126"/>
      <c r="CT20" s="126"/>
      <c r="CU20" s="33"/>
      <c r="CV20" s="126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</row>
    <row r="21" spans="1:126" s="33" customFormat="1" ht="15" customHeight="1" x14ac:dyDescent="0.3">
      <c r="A21" s="135">
        <v>18</v>
      </c>
      <c r="B21" s="37" t="s">
        <v>396</v>
      </c>
      <c r="C21" s="16">
        <v>7051890</v>
      </c>
      <c r="D21" s="14" t="s">
        <v>126</v>
      </c>
      <c r="E21" s="15" t="s">
        <v>127</v>
      </c>
      <c r="F21" s="29">
        <v>46</v>
      </c>
      <c r="G21" s="25">
        <v>0</v>
      </c>
      <c r="H21" s="9">
        <v>0</v>
      </c>
      <c r="I21" s="26">
        <v>0</v>
      </c>
      <c r="J21" s="32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159">
        <v>0</v>
      </c>
      <c r="Q21" s="159">
        <v>0</v>
      </c>
      <c r="R21" s="159">
        <v>0</v>
      </c>
      <c r="S21" s="159">
        <v>0</v>
      </c>
      <c r="T21" s="159">
        <v>0</v>
      </c>
      <c r="U21" s="159">
        <v>0</v>
      </c>
      <c r="V21" s="31">
        <v>0</v>
      </c>
      <c r="W21" s="31">
        <v>0</v>
      </c>
      <c r="X21" s="160">
        <v>0</v>
      </c>
      <c r="Y21" s="160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160">
        <v>1</v>
      </c>
      <c r="AF21" s="160">
        <v>1</v>
      </c>
      <c r="AG21" s="161">
        <v>1</v>
      </c>
      <c r="AH21" s="161">
        <v>0</v>
      </c>
      <c r="AI21" s="161">
        <v>0</v>
      </c>
      <c r="AJ21" s="161">
        <v>0</v>
      </c>
      <c r="AK21" s="31">
        <v>1</v>
      </c>
      <c r="AL21" s="31">
        <v>0</v>
      </c>
      <c r="AM21" s="31">
        <v>0</v>
      </c>
      <c r="AN21" s="31">
        <v>1</v>
      </c>
      <c r="AO21" s="31">
        <v>1</v>
      </c>
      <c r="AP21" s="161">
        <v>1</v>
      </c>
      <c r="AQ21" s="162">
        <v>0</v>
      </c>
      <c r="AR21" s="162">
        <v>0</v>
      </c>
      <c r="AS21" s="162">
        <v>0</v>
      </c>
      <c r="AT21" s="162">
        <v>0</v>
      </c>
      <c r="AU21" s="162">
        <v>0</v>
      </c>
      <c r="AV21" s="162">
        <v>0</v>
      </c>
      <c r="AW21" s="162">
        <v>0</v>
      </c>
      <c r="AX21" s="163">
        <v>0</v>
      </c>
      <c r="AY21" s="163">
        <v>0</v>
      </c>
      <c r="AZ21" s="163">
        <v>0</v>
      </c>
      <c r="BA21" s="163">
        <v>0</v>
      </c>
      <c r="BB21" s="173" t="s">
        <v>526</v>
      </c>
      <c r="BC21" s="65"/>
      <c r="BD21" s="65">
        <f>BC21*2.5</f>
        <v>0</v>
      </c>
      <c r="BE21" s="65"/>
      <c r="BF21" s="173" t="s">
        <v>526</v>
      </c>
      <c r="BG21" s="173" t="s">
        <v>526</v>
      </c>
      <c r="BH21" s="65"/>
      <c r="BI21" s="66">
        <f>IF(BH21&lt;4,BH21*1.5,BH21*1.625)</f>
        <v>0</v>
      </c>
      <c r="BJ21" s="65"/>
      <c r="BK21" s="173" t="s">
        <v>526</v>
      </c>
      <c r="BL21" s="173" t="s">
        <v>526</v>
      </c>
      <c r="BM21" s="34"/>
      <c r="BN21" s="34">
        <f>IF(BM21&lt;4,BM21*1.5,BM21*1.625)</f>
        <v>0</v>
      </c>
      <c r="BO21" s="34"/>
      <c r="BP21" s="173" t="s">
        <v>526</v>
      </c>
      <c r="BQ21" s="173" t="s">
        <v>526</v>
      </c>
      <c r="BR21" s="34"/>
      <c r="BS21" s="34">
        <f>IF(BR21&lt;4,BR21*1.5,BR21*1.625)</f>
        <v>0</v>
      </c>
      <c r="BT21" s="34"/>
      <c r="BU21" s="173" t="s">
        <v>526</v>
      </c>
      <c r="BV21" s="173" t="s">
        <v>526</v>
      </c>
      <c r="BW21" s="65"/>
      <c r="BX21" s="65">
        <f>IF(BW21&lt;4,BW21*1.5,BW21*1.625)</f>
        <v>0</v>
      </c>
      <c r="BY21" s="65"/>
      <c r="BZ21" s="173" t="s">
        <v>526</v>
      </c>
      <c r="CA21" s="173" t="s">
        <v>526</v>
      </c>
      <c r="CB21" s="34"/>
      <c r="CC21" s="34">
        <f>IF(CB21&lt;4,CB21*1.5,CB21*1.625)</f>
        <v>0</v>
      </c>
      <c r="CD21" s="34"/>
      <c r="CE21" s="173" t="s">
        <v>526</v>
      </c>
      <c r="CF21" s="34"/>
      <c r="CG21" s="34">
        <f>IF(CF21&lt;4,CF21*1.5,CF21*1.625)</f>
        <v>0</v>
      </c>
      <c r="CH21" s="34"/>
      <c r="CI21" s="173" t="s">
        <v>526</v>
      </c>
      <c r="CJ21" s="34"/>
      <c r="CK21" s="34">
        <f>IF(CJ21&gt;4,CJ21*1.5,CJ21*1.625)</f>
        <v>0</v>
      </c>
      <c r="CL21" s="34"/>
      <c r="CM21" s="173" t="s">
        <v>526</v>
      </c>
      <c r="CN21" s="23"/>
      <c r="CO21" s="5">
        <f>CN21*2.5</f>
        <v>0</v>
      </c>
      <c r="CP21" s="10"/>
      <c r="CQ21" s="6"/>
      <c r="CS21" s="126"/>
      <c r="CT21" s="126"/>
      <c r="CV21" s="126"/>
    </row>
    <row r="22" spans="1:126" s="7" customFormat="1" ht="15" customHeight="1" x14ac:dyDescent="0.3">
      <c r="A22" s="135">
        <v>32</v>
      </c>
      <c r="B22" s="36" t="s">
        <v>396</v>
      </c>
      <c r="C22" s="14">
        <v>7090966</v>
      </c>
      <c r="D22" s="14" t="s">
        <v>119</v>
      </c>
      <c r="E22" s="15" t="s">
        <v>78</v>
      </c>
      <c r="F22" s="29">
        <v>46</v>
      </c>
      <c r="G22" s="25">
        <v>0</v>
      </c>
      <c r="H22" s="9">
        <v>0</v>
      </c>
      <c r="I22" s="26">
        <v>0</v>
      </c>
      <c r="J22" s="32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159">
        <v>0</v>
      </c>
      <c r="Q22" s="159">
        <v>0</v>
      </c>
      <c r="R22" s="159">
        <v>0</v>
      </c>
      <c r="S22" s="159">
        <v>0</v>
      </c>
      <c r="T22" s="159">
        <v>0</v>
      </c>
      <c r="U22" s="159">
        <v>0</v>
      </c>
      <c r="V22" s="31">
        <v>0</v>
      </c>
      <c r="W22" s="31">
        <v>0</v>
      </c>
      <c r="X22" s="160">
        <v>0</v>
      </c>
      <c r="Y22" s="160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160">
        <v>0</v>
      </c>
      <c r="AF22" s="160">
        <v>0</v>
      </c>
      <c r="AG22" s="161">
        <v>1</v>
      </c>
      <c r="AH22" s="161">
        <v>0</v>
      </c>
      <c r="AI22" s="161">
        <v>0</v>
      </c>
      <c r="AJ22" s="161">
        <v>0</v>
      </c>
      <c r="AK22" s="31">
        <v>1</v>
      </c>
      <c r="AL22" s="31">
        <v>1</v>
      </c>
      <c r="AM22" s="31">
        <v>0</v>
      </c>
      <c r="AN22" s="31">
        <v>1</v>
      </c>
      <c r="AO22" s="31">
        <v>1</v>
      </c>
      <c r="AP22" s="161">
        <v>1</v>
      </c>
      <c r="AQ22" s="162">
        <v>0</v>
      </c>
      <c r="AR22" s="162">
        <v>0</v>
      </c>
      <c r="AS22" s="162">
        <v>0</v>
      </c>
      <c r="AT22" s="162">
        <v>0</v>
      </c>
      <c r="AU22" s="162">
        <v>0</v>
      </c>
      <c r="AV22" s="162">
        <v>0</v>
      </c>
      <c r="AW22" s="162">
        <v>0</v>
      </c>
      <c r="AX22" s="163">
        <v>0</v>
      </c>
      <c r="AY22" s="163">
        <v>0</v>
      </c>
      <c r="AZ22" s="163">
        <v>0</v>
      </c>
      <c r="BA22" s="163">
        <v>0</v>
      </c>
      <c r="BB22" s="172" t="s">
        <v>525</v>
      </c>
      <c r="BC22" s="65"/>
      <c r="BD22" s="65">
        <f>BC22*2.5</f>
        <v>0</v>
      </c>
      <c r="BE22" s="65"/>
      <c r="BF22" s="172" t="s">
        <v>525</v>
      </c>
      <c r="BG22" s="172" t="s">
        <v>525</v>
      </c>
      <c r="BH22" s="65"/>
      <c r="BI22" s="66">
        <f>IF(BH22&lt;4,BH22*1.5,BH22*1.625)</f>
        <v>0</v>
      </c>
      <c r="BJ22" s="65"/>
      <c r="BK22" s="172" t="s">
        <v>525</v>
      </c>
      <c r="BL22" s="172" t="s">
        <v>525</v>
      </c>
      <c r="BM22" s="34"/>
      <c r="BN22" s="34">
        <f>IF(BM22&lt;4,BM22*1.5,BM22*1.625)</f>
        <v>0</v>
      </c>
      <c r="BO22" s="34"/>
      <c r="BP22" s="172" t="s">
        <v>525</v>
      </c>
      <c r="BQ22" s="172" t="s">
        <v>525</v>
      </c>
      <c r="BR22" s="34"/>
      <c r="BS22" s="34">
        <f>IF(BR22&lt;4,BR22*1.5,BR22*1.625)</f>
        <v>0</v>
      </c>
      <c r="BT22" s="34"/>
      <c r="BU22" s="172" t="s">
        <v>525</v>
      </c>
      <c r="BV22" s="172" t="s">
        <v>525</v>
      </c>
      <c r="BW22" s="65"/>
      <c r="BX22" s="65">
        <f>IF(BW22&lt;4,BW22*1.5,BW22*1.625)</f>
        <v>0</v>
      </c>
      <c r="BY22" s="65"/>
      <c r="BZ22" s="172" t="s">
        <v>525</v>
      </c>
      <c r="CA22" s="172" t="s">
        <v>525</v>
      </c>
      <c r="CB22" s="34"/>
      <c r="CC22" s="34">
        <f>IF(CB22&lt;4,CB22*1.5,CB22*1.625)</f>
        <v>0</v>
      </c>
      <c r="CD22" s="34"/>
      <c r="CE22" s="172" t="s">
        <v>525</v>
      </c>
      <c r="CF22" s="34"/>
      <c r="CG22" s="34">
        <f>IF(CF22&lt;4,CF22*1.5,CF22*1.625)</f>
        <v>0</v>
      </c>
      <c r="CH22" s="34"/>
      <c r="CI22" s="172" t="s">
        <v>525</v>
      </c>
      <c r="CJ22" s="34"/>
      <c r="CK22" s="34">
        <f>IF(CJ22&gt;4,CJ22*1.5,CJ22*1.625)</f>
        <v>0</v>
      </c>
      <c r="CL22" s="34"/>
      <c r="CM22" s="172" t="s">
        <v>525</v>
      </c>
      <c r="CN22" s="23"/>
      <c r="CO22" s="5">
        <f>CN22*2.5</f>
        <v>0</v>
      </c>
      <c r="CP22" s="10"/>
      <c r="CQ22" s="6"/>
      <c r="CR22" s="33"/>
      <c r="CS22" s="126"/>
      <c r="CT22" s="126"/>
      <c r="CU22" s="33"/>
      <c r="CV22" s="126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</row>
    <row r="23" spans="1:126" s="7" customFormat="1" ht="15" customHeight="1" x14ac:dyDescent="0.3">
      <c r="A23" s="135">
        <v>72</v>
      </c>
      <c r="B23" s="36" t="s">
        <v>396</v>
      </c>
      <c r="C23" s="14">
        <v>7094183</v>
      </c>
      <c r="D23" s="14" t="s">
        <v>189</v>
      </c>
      <c r="E23" s="15" t="s">
        <v>118</v>
      </c>
      <c r="F23" s="29">
        <v>58</v>
      </c>
      <c r="G23" s="25">
        <v>0</v>
      </c>
      <c r="H23" s="9">
        <v>0</v>
      </c>
      <c r="I23" s="26">
        <v>0</v>
      </c>
      <c r="J23" s="32">
        <v>0</v>
      </c>
      <c r="K23" s="31">
        <v>1</v>
      </c>
      <c r="L23" s="31">
        <v>0</v>
      </c>
      <c r="M23" s="31">
        <v>0</v>
      </c>
      <c r="N23" s="31">
        <v>0</v>
      </c>
      <c r="O23" s="31">
        <v>0</v>
      </c>
      <c r="P23" s="159">
        <v>0</v>
      </c>
      <c r="Q23" s="159">
        <v>1</v>
      </c>
      <c r="R23" s="159">
        <v>0</v>
      </c>
      <c r="S23" s="159">
        <v>0</v>
      </c>
      <c r="T23" s="159">
        <v>0</v>
      </c>
      <c r="U23" s="159">
        <v>0</v>
      </c>
      <c r="V23" s="31">
        <v>0</v>
      </c>
      <c r="W23" s="31">
        <v>0</v>
      </c>
      <c r="X23" s="160">
        <v>0</v>
      </c>
      <c r="Y23" s="160">
        <v>1</v>
      </c>
      <c r="Z23" s="31">
        <v>0</v>
      </c>
      <c r="AA23" s="31">
        <v>0</v>
      </c>
      <c r="AB23" s="31">
        <v>0</v>
      </c>
      <c r="AC23" s="31">
        <v>0</v>
      </c>
      <c r="AD23" s="31">
        <v>1</v>
      </c>
      <c r="AE23" s="160">
        <v>1</v>
      </c>
      <c r="AF23" s="160">
        <v>1</v>
      </c>
      <c r="AG23" s="161">
        <v>0</v>
      </c>
      <c r="AH23" s="161">
        <v>0</v>
      </c>
      <c r="AI23" s="161">
        <v>0</v>
      </c>
      <c r="AJ23" s="161">
        <v>0</v>
      </c>
      <c r="AK23" s="31">
        <v>0</v>
      </c>
      <c r="AL23" s="31">
        <v>1</v>
      </c>
      <c r="AM23" s="31">
        <v>0</v>
      </c>
      <c r="AN23" s="31">
        <v>1</v>
      </c>
      <c r="AO23" s="31">
        <v>1</v>
      </c>
      <c r="AP23" s="161">
        <v>0</v>
      </c>
      <c r="AQ23" s="162">
        <v>0</v>
      </c>
      <c r="AR23" s="162">
        <v>0</v>
      </c>
      <c r="AS23" s="162">
        <v>0</v>
      </c>
      <c r="AT23" s="162">
        <v>0</v>
      </c>
      <c r="AU23" s="162">
        <v>0</v>
      </c>
      <c r="AV23" s="162">
        <v>0</v>
      </c>
      <c r="AW23" s="162">
        <v>0</v>
      </c>
      <c r="AX23" s="163">
        <v>0</v>
      </c>
      <c r="AY23" s="163">
        <v>0</v>
      </c>
      <c r="AZ23" s="163">
        <v>0</v>
      </c>
      <c r="BA23" s="163">
        <v>0</v>
      </c>
      <c r="BB23" s="172" t="s">
        <v>525</v>
      </c>
      <c r="BC23" s="65"/>
      <c r="BD23" s="65">
        <f>BC23*2.5</f>
        <v>0</v>
      </c>
      <c r="BE23" s="65"/>
      <c r="BF23" s="172" t="s">
        <v>525</v>
      </c>
      <c r="BG23" s="172" t="s">
        <v>525</v>
      </c>
      <c r="BH23" s="65"/>
      <c r="BI23" s="66">
        <f>IF(BH23&lt;4,BH23*1.5,BH23*1.625)</f>
        <v>0</v>
      </c>
      <c r="BJ23" s="65"/>
      <c r="BK23" s="172" t="s">
        <v>525</v>
      </c>
      <c r="BL23" s="172" t="s">
        <v>525</v>
      </c>
      <c r="BM23" s="34"/>
      <c r="BN23" s="34">
        <f>IF(BM23&lt;4,BM23*1.5,BM23*1.625)</f>
        <v>0</v>
      </c>
      <c r="BO23" s="34"/>
      <c r="BP23" s="172" t="s">
        <v>525</v>
      </c>
      <c r="BQ23" s="172" t="s">
        <v>525</v>
      </c>
      <c r="BR23" s="34"/>
      <c r="BS23" s="34">
        <f>IF(BR23&lt;4,BR23*1.5,BR23*1.625)</f>
        <v>0</v>
      </c>
      <c r="BT23" s="34"/>
      <c r="BU23" s="172" t="s">
        <v>525</v>
      </c>
      <c r="BV23" s="172" t="s">
        <v>525</v>
      </c>
      <c r="BW23" s="65"/>
      <c r="BX23" s="65">
        <f>IF(BW23&lt;4,BW23*1.5,BW23*1.625)</f>
        <v>0</v>
      </c>
      <c r="BY23" s="65"/>
      <c r="BZ23" s="172" t="s">
        <v>525</v>
      </c>
      <c r="CA23" s="172" t="s">
        <v>525</v>
      </c>
      <c r="CB23" s="34"/>
      <c r="CC23" s="34">
        <f>IF(CB23&lt;4,CB23*1.5,CB23*1.625)</f>
        <v>0</v>
      </c>
      <c r="CD23" s="34"/>
      <c r="CE23" s="172" t="s">
        <v>525</v>
      </c>
      <c r="CF23" s="34"/>
      <c r="CG23" s="34">
        <f>IF(CF23&lt;4,CF23*1.5,CF23*1.625)</f>
        <v>0</v>
      </c>
      <c r="CH23" s="34"/>
      <c r="CI23" s="172" t="s">
        <v>525</v>
      </c>
      <c r="CJ23" s="34"/>
      <c r="CK23" s="34">
        <f>IF(CJ23&gt;4,CJ23*1.5,CJ23*1.625)</f>
        <v>0</v>
      </c>
      <c r="CL23" s="34"/>
      <c r="CM23" s="172" t="s">
        <v>525</v>
      </c>
      <c r="CN23" s="23"/>
      <c r="CO23" s="5">
        <f>CN23*2.5</f>
        <v>0</v>
      </c>
      <c r="CP23" s="10"/>
      <c r="CQ23" s="6"/>
      <c r="CR23" s="33"/>
      <c r="CS23" s="126"/>
      <c r="CT23" s="126"/>
      <c r="CU23" s="33"/>
      <c r="CV23" s="126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</row>
    <row r="24" spans="1:126" s="7" customFormat="1" ht="15" customHeight="1" x14ac:dyDescent="0.3">
      <c r="A24" s="135">
        <v>91</v>
      </c>
      <c r="B24" s="36" t="s">
        <v>426</v>
      </c>
      <c r="C24" s="14">
        <v>7096575</v>
      </c>
      <c r="D24" s="14" t="s">
        <v>360</v>
      </c>
      <c r="E24" s="15" t="s">
        <v>361</v>
      </c>
      <c r="F24" s="35">
        <v>58</v>
      </c>
      <c r="G24" s="25">
        <v>0</v>
      </c>
      <c r="H24" s="9">
        <v>0</v>
      </c>
      <c r="I24" s="26">
        <v>0</v>
      </c>
      <c r="J24" s="32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159">
        <v>0</v>
      </c>
      <c r="Q24" s="159">
        <v>0</v>
      </c>
      <c r="R24" s="159">
        <v>0</v>
      </c>
      <c r="S24" s="159">
        <v>0</v>
      </c>
      <c r="T24" s="159">
        <v>0</v>
      </c>
      <c r="U24" s="159">
        <v>0</v>
      </c>
      <c r="V24" s="31">
        <v>0</v>
      </c>
      <c r="W24" s="31">
        <v>0</v>
      </c>
      <c r="X24" s="160">
        <v>0</v>
      </c>
      <c r="Y24" s="160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160">
        <v>1</v>
      </c>
      <c r="AF24" s="160">
        <v>1</v>
      </c>
      <c r="AG24" s="161">
        <v>0</v>
      </c>
      <c r="AH24" s="161">
        <v>0</v>
      </c>
      <c r="AI24" s="161">
        <v>0</v>
      </c>
      <c r="AJ24" s="161">
        <v>0</v>
      </c>
      <c r="AK24" s="31">
        <v>1</v>
      </c>
      <c r="AL24" s="31">
        <v>0</v>
      </c>
      <c r="AM24" s="31">
        <v>0</v>
      </c>
      <c r="AN24" s="31">
        <v>1</v>
      </c>
      <c r="AO24" s="31">
        <v>1</v>
      </c>
      <c r="AP24" s="161">
        <v>0</v>
      </c>
      <c r="AQ24" s="162">
        <v>0</v>
      </c>
      <c r="AR24" s="162">
        <v>0</v>
      </c>
      <c r="AS24" s="162">
        <v>0</v>
      </c>
      <c r="AT24" s="162">
        <v>0</v>
      </c>
      <c r="AU24" s="162">
        <v>0</v>
      </c>
      <c r="AV24" s="162">
        <v>0</v>
      </c>
      <c r="AW24" s="162">
        <v>0</v>
      </c>
      <c r="AX24" s="163">
        <v>0</v>
      </c>
      <c r="AY24" s="163">
        <v>0</v>
      </c>
      <c r="AZ24" s="163">
        <v>0</v>
      </c>
      <c r="BA24" s="163">
        <v>0</v>
      </c>
      <c r="BB24" s="171"/>
      <c r="BC24" s="65"/>
      <c r="BD24" s="65">
        <f>BC24*2.5</f>
        <v>0</v>
      </c>
      <c r="BE24" s="65"/>
      <c r="BF24" s="171"/>
      <c r="BG24" s="171"/>
      <c r="BH24" s="65"/>
      <c r="BI24" s="66">
        <f>IF(BH24&lt;4,BH24*1.5,BH24*1.625)</f>
        <v>0</v>
      </c>
      <c r="BJ24" s="65"/>
      <c r="BK24" s="171"/>
      <c r="BL24" s="171"/>
      <c r="BM24" s="34"/>
      <c r="BN24" s="34">
        <f>IF(BM24&lt;4,BM24*1.5,BM24*1.625)</f>
        <v>0</v>
      </c>
      <c r="BO24" s="34"/>
      <c r="BP24" s="171"/>
      <c r="BQ24" s="171"/>
      <c r="BR24" s="34"/>
      <c r="BS24" s="34">
        <f>IF(BR24&lt;4,BR24*1.5,BR24*1.625)</f>
        <v>0</v>
      </c>
      <c r="BT24" s="34"/>
      <c r="BU24" s="171"/>
      <c r="BV24" s="171"/>
      <c r="BW24" s="65"/>
      <c r="BX24" s="65">
        <f>IF(BW24&lt;4,BW24*1.5,BW24*1.625)</f>
        <v>0</v>
      </c>
      <c r="BY24" s="65"/>
      <c r="BZ24" s="171"/>
      <c r="CA24" s="171"/>
      <c r="CB24" s="34"/>
      <c r="CC24" s="34">
        <f>IF(CB24&lt;4,CB24*1.5,CB24*1.625)</f>
        <v>0</v>
      </c>
      <c r="CD24" s="34"/>
      <c r="CE24" s="171"/>
      <c r="CF24" s="34"/>
      <c r="CG24" s="34">
        <f>IF(CF24&lt;4,CF24*1.5,CF24*1.625)</f>
        <v>0</v>
      </c>
      <c r="CH24" s="34"/>
      <c r="CI24" s="171"/>
      <c r="CJ24" s="34"/>
      <c r="CK24" s="34">
        <f>IF(CJ24&gt;4,CJ24*1.5,CJ24*1.625)</f>
        <v>0</v>
      </c>
      <c r="CL24" s="34"/>
      <c r="CM24" s="171"/>
      <c r="CN24" s="23"/>
      <c r="CO24" s="5">
        <f>CN24*2.5</f>
        <v>0</v>
      </c>
      <c r="CP24" s="10"/>
      <c r="CQ24" s="6"/>
      <c r="CR24" s="33"/>
      <c r="CS24" s="126"/>
      <c r="CT24" s="126"/>
      <c r="CU24" s="33"/>
      <c r="CV24" s="126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</row>
    <row r="25" spans="1:126" s="8" customFormat="1" ht="15" customHeight="1" x14ac:dyDescent="0.3">
      <c r="A25" s="135">
        <v>95</v>
      </c>
      <c r="B25" s="36" t="s">
        <v>396</v>
      </c>
      <c r="C25" s="14">
        <v>7096286</v>
      </c>
      <c r="D25" s="14" t="s">
        <v>372</v>
      </c>
      <c r="E25" s="15" t="s">
        <v>45</v>
      </c>
      <c r="F25" s="29">
        <v>58</v>
      </c>
      <c r="G25" s="25">
        <v>0</v>
      </c>
      <c r="H25" s="9">
        <v>0</v>
      </c>
      <c r="I25" s="26">
        <v>0</v>
      </c>
      <c r="J25" s="32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159">
        <v>0</v>
      </c>
      <c r="Q25" s="159">
        <v>1</v>
      </c>
      <c r="R25" s="159">
        <v>1</v>
      </c>
      <c r="S25" s="159">
        <v>1</v>
      </c>
      <c r="T25" s="159">
        <v>0</v>
      </c>
      <c r="U25" s="159">
        <v>0</v>
      </c>
      <c r="V25" s="31">
        <v>0</v>
      </c>
      <c r="W25" s="31">
        <v>0</v>
      </c>
      <c r="X25" s="160">
        <v>0</v>
      </c>
      <c r="Y25" s="160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160">
        <v>1</v>
      </c>
      <c r="AF25" s="160">
        <v>1</v>
      </c>
      <c r="AG25" s="161">
        <v>0</v>
      </c>
      <c r="AH25" s="161">
        <v>0</v>
      </c>
      <c r="AI25" s="161">
        <v>0</v>
      </c>
      <c r="AJ25" s="16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161">
        <v>0</v>
      </c>
      <c r="AQ25" s="162">
        <v>0</v>
      </c>
      <c r="AR25" s="162">
        <v>0</v>
      </c>
      <c r="AS25" s="162">
        <v>0</v>
      </c>
      <c r="AT25" s="162">
        <v>0</v>
      </c>
      <c r="AU25" s="162">
        <v>0</v>
      </c>
      <c r="AV25" s="162">
        <v>0</v>
      </c>
      <c r="AW25" s="162">
        <v>0</v>
      </c>
      <c r="AX25" s="163">
        <v>0</v>
      </c>
      <c r="AY25" s="163">
        <v>0</v>
      </c>
      <c r="AZ25" s="163">
        <v>0</v>
      </c>
      <c r="BA25" s="163">
        <v>1</v>
      </c>
      <c r="BB25" s="172" t="s">
        <v>525</v>
      </c>
      <c r="BC25" s="65"/>
      <c r="BD25" s="65">
        <f>BC25*2.5</f>
        <v>0</v>
      </c>
      <c r="BE25" s="65"/>
      <c r="BF25" s="172" t="s">
        <v>525</v>
      </c>
      <c r="BG25" s="172" t="s">
        <v>525</v>
      </c>
      <c r="BH25" s="65"/>
      <c r="BI25" s="66">
        <f>IF(BH25&lt;4,BH25*1.5,BH25*1.625)</f>
        <v>0</v>
      </c>
      <c r="BJ25" s="65"/>
      <c r="BK25" s="172" t="s">
        <v>525</v>
      </c>
      <c r="BL25" s="172" t="s">
        <v>525</v>
      </c>
      <c r="BM25" s="34"/>
      <c r="BN25" s="34">
        <f>IF(BM25&lt;4,BM25*1.5,BM25*1.625)</f>
        <v>0</v>
      </c>
      <c r="BO25" s="34"/>
      <c r="BP25" s="172" t="s">
        <v>525</v>
      </c>
      <c r="BQ25" s="172" t="s">
        <v>525</v>
      </c>
      <c r="BR25" s="34"/>
      <c r="BS25" s="34">
        <f>IF(BR25&lt;4,BR25*1.5,BR25*1.625)</f>
        <v>0</v>
      </c>
      <c r="BT25" s="34"/>
      <c r="BU25" s="172" t="s">
        <v>525</v>
      </c>
      <c r="BV25" s="172" t="s">
        <v>525</v>
      </c>
      <c r="BW25" s="65"/>
      <c r="BX25" s="65">
        <f>IF(BW25&lt;4,BW25*1.5,BW25*1.625)</f>
        <v>0</v>
      </c>
      <c r="BY25" s="65"/>
      <c r="BZ25" s="172" t="s">
        <v>525</v>
      </c>
      <c r="CA25" s="172" t="s">
        <v>525</v>
      </c>
      <c r="CB25" s="34"/>
      <c r="CC25" s="34">
        <f>IF(CB25&lt;4,CB25*1.5,CB25*1.625)</f>
        <v>0</v>
      </c>
      <c r="CD25" s="34"/>
      <c r="CE25" s="172" t="s">
        <v>525</v>
      </c>
      <c r="CF25" s="34"/>
      <c r="CG25" s="34">
        <f>IF(CF25&lt;4,CF25*1.5,CF25*1.625)</f>
        <v>0</v>
      </c>
      <c r="CH25" s="34"/>
      <c r="CI25" s="172" t="s">
        <v>525</v>
      </c>
      <c r="CJ25" s="34"/>
      <c r="CK25" s="34">
        <f>IF(CJ25&gt;4,CJ25*1.5,CJ25*1.625)</f>
        <v>0</v>
      </c>
      <c r="CL25" s="34"/>
      <c r="CM25" s="172" t="s">
        <v>525</v>
      </c>
      <c r="CN25" s="23"/>
      <c r="CO25" s="5">
        <f>CN25*2.5</f>
        <v>0</v>
      </c>
      <c r="CP25" s="10"/>
      <c r="CQ25" s="6"/>
      <c r="CR25" s="33"/>
      <c r="CS25" s="126"/>
      <c r="CT25" s="126"/>
      <c r="CU25" s="33"/>
      <c r="CV25" s="126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</row>
    <row r="26" spans="1:126" s="7" customFormat="1" ht="15" customHeight="1" x14ac:dyDescent="0.3">
      <c r="A26" s="135">
        <v>6</v>
      </c>
      <c r="B26" s="125" t="s">
        <v>396</v>
      </c>
      <c r="C26" s="16">
        <v>7027011</v>
      </c>
      <c r="D26" s="14" t="s">
        <v>62</v>
      </c>
      <c r="E26" s="15" t="s">
        <v>63</v>
      </c>
      <c r="F26" s="29">
        <v>61.5</v>
      </c>
      <c r="G26" s="25">
        <v>0</v>
      </c>
      <c r="H26" s="9">
        <v>0</v>
      </c>
      <c r="I26" s="26">
        <v>0</v>
      </c>
      <c r="J26" s="32">
        <v>0</v>
      </c>
      <c r="K26" s="31">
        <v>0</v>
      </c>
      <c r="L26" s="31">
        <v>0</v>
      </c>
      <c r="M26" s="31">
        <v>0</v>
      </c>
      <c r="N26" s="31">
        <v>1</v>
      </c>
      <c r="O26" s="31">
        <v>1</v>
      </c>
      <c r="P26" s="159">
        <v>1</v>
      </c>
      <c r="Q26" s="159">
        <v>1</v>
      </c>
      <c r="R26" s="159">
        <v>0</v>
      </c>
      <c r="S26" s="159">
        <v>0</v>
      </c>
      <c r="T26" s="159">
        <v>0</v>
      </c>
      <c r="U26" s="159">
        <v>0</v>
      </c>
      <c r="V26" s="31">
        <v>0</v>
      </c>
      <c r="W26" s="31">
        <v>0</v>
      </c>
      <c r="X26" s="160">
        <v>0</v>
      </c>
      <c r="Y26" s="160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160">
        <v>1</v>
      </c>
      <c r="AF26" s="160">
        <v>1</v>
      </c>
      <c r="AG26" s="161">
        <v>0</v>
      </c>
      <c r="AH26" s="161">
        <v>0</v>
      </c>
      <c r="AI26" s="161">
        <v>0</v>
      </c>
      <c r="AJ26" s="16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161">
        <v>0</v>
      </c>
      <c r="AQ26" s="162">
        <v>0</v>
      </c>
      <c r="AR26" s="162">
        <v>0</v>
      </c>
      <c r="AS26" s="162">
        <v>0</v>
      </c>
      <c r="AT26" s="162">
        <v>0</v>
      </c>
      <c r="AU26" s="162">
        <v>0</v>
      </c>
      <c r="AV26" s="162">
        <v>0</v>
      </c>
      <c r="AW26" s="162">
        <v>0</v>
      </c>
      <c r="AX26" s="163">
        <v>0</v>
      </c>
      <c r="AY26" s="163">
        <v>0</v>
      </c>
      <c r="AZ26" s="163">
        <v>0</v>
      </c>
      <c r="BA26" s="163">
        <v>0</v>
      </c>
      <c r="BB26" s="171"/>
      <c r="BC26" s="65"/>
      <c r="BD26" s="65">
        <f>BC26*2.5</f>
        <v>0</v>
      </c>
      <c r="BE26" s="65"/>
      <c r="BF26" s="172" t="s">
        <v>525</v>
      </c>
      <c r="BG26" s="172" t="s">
        <v>525</v>
      </c>
      <c r="BH26" s="65"/>
      <c r="BI26" s="66">
        <f>IF(BH26&lt;4,BH26*1.5,BH26*1.625)</f>
        <v>0</v>
      </c>
      <c r="BJ26" s="65"/>
      <c r="BK26" s="172" t="s">
        <v>525</v>
      </c>
      <c r="BL26" s="172" t="s">
        <v>525</v>
      </c>
      <c r="BM26" s="34"/>
      <c r="BN26" s="34">
        <f>IF(BM26&lt;4,BM26*1.5,BM26*1.625)</f>
        <v>0</v>
      </c>
      <c r="BO26" s="34"/>
      <c r="BP26" s="172" t="s">
        <v>525</v>
      </c>
      <c r="BQ26" s="172" t="s">
        <v>525</v>
      </c>
      <c r="BR26" s="34"/>
      <c r="BS26" s="34">
        <f>IF(BR26&lt;4,BR26*1.5,BR26*1.625)</f>
        <v>0</v>
      </c>
      <c r="BT26" s="34"/>
      <c r="BU26" s="172" t="s">
        <v>525</v>
      </c>
      <c r="BV26" s="172" t="s">
        <v>525</v>
      </c>
      <c r="BW26" s="65"/>
      <c r="BX26" s="65">
        <f>IF(BW26&lt;4,BW26*1.5,BW26*1.625)</f>
        <v>0</v>
      </c>
      <c r="BY26" s="65"/>
      <c r="BZ26" s="172" t="s">
        <v>525</v>
      </c>
      <c r="CA26" s="172" t="s">
        <v>525</v>
      </c>
      <c r="CB26" s="34"/>
      <c r="CC26" s="34">
        <f>IF(CB26&lt;4,CB26*1.5,CB26*1.625)</f>
        <v>0</v>
      </c>
      <c r="CD26" s="34"/>
      <c r="CE26" s="172" t="s">
        <v>525</v>
      </c>
      <c r="CF26" s="34"/>
      <c r="CG26" s="34">
        <f>IF(CF26&lt;4,CF26*1.5,CF26*1.625)</f>
        <v>0</v>
      </c>
      <c r="CH26" s="34"/>
      <c r="CI26" s="172" t="s">
        <v>525</v>
      </c>
      <c r="CJ26" s="34"/>
      <c r="CK26" s="34">
        <f>IF(CJ26&gt;4,CJ26*1.5,CJ26*1.625)</f>
        <v>0</v>
      </c>
      <c r="CL26" s="34"/>
      <c r="CM26" s="171"/>
      <c r="CN26" s="23"/>
      <c r="CO26" s="5">
        <f>CN26*2.5</f>
        <v>0</v>
      </c>
      <c r="CP26" s="10"/>
      <c r="CQ26" s="6"/>
      <c r="CR26" s="33"/>
      <c r="CS26" s="126"/>
      <c r="CT26" s="126"/>
      <c r="CU26" s="33"/>
      <c r="CV26" s="126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</row>
    <row r="27" spans="1:126" s="7" customFormat="1" ht="15" customHeight="1" x14ac:dyDescent="0.3">
      <c r="A27" s="135">
        <v>100</v>
      </c>
      <c r="B27" s="125" t="s">
        <v>396</v>
      </c>
      <c r="C27" s="12">
        <v>7096593</v>
      </c>
      <c r="D27" s="13" t="s">
        <v>385</v>
      </c>
      <c r="E27" s="13" t="s">
        <v>196</v>
      </c>
      <c r="F27" s="29">
        <v>64.5</v>
      </c>
      <c r="G27" s="25">
        <v>0</v>
      </c>
      <c r="H27" s="9">
        <v>0</v>
      </c>
      <c r="I27" s="26">
        <v>0</v>
      </c>
      <c r="J27" s="32">
        <v>0</v>
      </c>
      <c r="K27" s="31">
        <v>1</v>
      </c>
      <c r="L27" s="31">
        <v>0</v>
      </c>
      <c r="M27" s="31">
        <v>0</v>
      </c>
      <c r="N27" s="31">
        <v>0</v>
      </c>
      <c r="O27" s="31">
        <v>0</v>
      </c>
      <c r="P27" s="159">
        <v>0</v>
      </c>
      <c r="Q27" s="159">
        <v>1</v>
      </c>
      <c r="R27" s="159">
        <v>0</v>
      </c>
      <c r="S27" s="159">
        <v>0</v>
      </c>
      <c r="T27" s="159">
        <v>0</v>
      </c>
      <c r="U27" s="159">
        <v>1</v>
      </c>
      <c r="V27" s="31">
        <v>0</v>
      </c>
      <c r="W27" s="31">
        <v>0</v>
      </c>
      <c r="X27" s="160">
        <v>0</v>
      </c>
      <c r="Y27" s="160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160">
        <v>1</v>
      </c>
      <c r="AF27" s="160">
        <v>1</v>
      </c>
      <c r="AG27" s="161">
        <v>0</v>
      </c>
      <c r="AH27" s="161">
        <v>0</v>
      </c>
      <c r="AI27" s="161">
        <v>0</v>
      </c>
      <c r="AJ27" s="16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161">
        <v>0</v>
      </c>
      <c r="AQ27" s="162">
        <v>0</v>
      </c>
      <c r="AR27" s="162">
        <v>0</v>
      </c>
      <c r="AS27" s="162">
        <v>0</v>
      </c>
      <c r="AT27" s="162">
        <v>0</v>
      </c>
      <c r="AU27" s="162">
        <v>0</v>
      </c>
      <c r="AV27" s="162">
        <v>0</v>
      </c>
      <c r="AW27" s="162">
        <v>0</v>
      </c>
      <c r="AX27" s="163">
        <v>0</v>
      </c>
      <c r="AY27" s="163">
        <v>0</v>
      </c>
      <c r="AZ27" s="163">
        <v>0</v>
      </c>
      <c r="BA27" s="163">
        <v>1</v>
      </c>
      <c r="BB27" s="71"/>
      <c r="BC27" s="65"/>
      <c r="BD27" s="65">
        <f>BC27*2.5</f>
        <v>0</v>
      </c>
      <c r="BE27" s="65"/>
      <c r="BF27" s="71"/>
      <c r="BG27" s="71"/>
      <c r="BH27" s="65"/>
      <c r="BI27" s="66">
        <f>IF(BH27&lt;4,BH27*1.5,BH27*1.625)</f>
        <v>0</v>
      </c>
      <c r="BJ27" s="65"/>
      <c r="BK27" s="71"/>
      <c r="BL27" s="71"/>
      <c r="BM27" s="34"/>
      <c r="BN27" s="34">
        <f>IF(BM27&lt;4,BM27*1.5,BM27*1.625)</f>
        <v>0</v>
      </c>
      <c r="BO27" s="34"/>
      <c r="BP27" s="71"/>
      <c r="BQ27" s="71"/>
      <c r="BR27" s="34"/>
      <c r="BS27" s="34">
        <f>IF(BR27&lt;4,BR27*1.5,BR27*1.625)</f>
        <v>0</v>
      </c>
      <c r="BT27" s="34"/>
      <c r="BU27" s="71"/>
      <c r="BV27" s="71"/>
      <c r="BW27" s="65"/>
      <c r="BX27" s="65">
        <f>IF(BW27&lt;4,BW27*1.5,BW27*1.625)</f>
        <v>0</v>
      </c>
      <c r="BY27" s="65"/>
      <c r="BZ27" s="71"/>
      <c r="CA27" s="71"/>
      <c r="CB27" s="34"/>
      <c r="CC27" s="34">
        <f>IF(CB27&lt;4,CB27*1.5,CB27*1.625)</f>
        <v>0</v>
      </c>
      <c r="CD27" s="34"/>
      <c r="CE27" s="71"/>
      <c r="CF27" s="34"/>
      <c r="CG27" s="34">
        <f>IF(CF27&lt;4,CF27*1.5,CF27*1.625)</f>
        <v>0</v>
      </c>
      <c r="CH27" s="34"/>
      <c r="CI27" s="71"/>
      <c r="CJ27" s="34"/>
      <c r="CK27" s="34">
        <f>IF(CJ27&gt;4,CJ27*1.5,CJ27*1.625)</f>
        <v>0</v>
      </c>
      <c r="CL27" s="34"/>
      <c r="CM27" s="71"/>
      <c r="CN27" s="23"/>
      <c r="CO27" s="5">
        <f>CN27*2.5</f>
        <v>0</v>
      </c>
      <c r="CP27" s="10"/>
      <c r="CQ27" s="6"/>
      <c r="CR27" s="33"/>
      <c r="CS27" s="126"/>
      <c r="CT27" s="126"/>
      <c r="CU27" s="33"/>
      <c r="CV27" s="126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</row>
    <row r="28" spans="1:126" s="7" customFormat="1" ht="15" customHeight="1" x14ac:dyDescent="0.3">
      <c r="A28" s="135">
        <v>36</v>
      </c>
      <c r="B28" s="125" t="s">
        <v>396</v>
      </c>
      <c r="C28" s="14">
        <v>7077878</v>
      </c>
      <c r="D28" s="14" t="s">
        <v>86</v>
      </c>
      <c r="E28" s="15" t="s">
        <v>87</v>
      </c>
      <c r="F28" s="29">
        <v>73.5</v>
      </c>
      <c r="G28" s="25">
        <v>0</v>
      </c>
      <c r="H28" s="9">
        <v>0</v>
      </c>
      <c r="I28" s="26">
        <v>0</v>
      </c>
      <c r="J28" s="32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31">
        <v>0</v>
      </c>
      <c r="W28" s="31">
        <v>0</v>
      </c>
      <c r="X28" s="160">
        <v>0</v>
      </c>
      <c r="Y28" s="160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160">
        <v>1</v>
      </c>
      <c r="AF28" s="160">
        <v>1</v>
      </c>
      <c r="AG28" s="161">
        <v>0</v>
      </c>
      <c r="AH28" s="161">
        <v>0</v>
      </c>
      <c r="AI28" s="161">
        <v>0</v>
      </c>
      <c r="AJ28" s="161">
        <v>0</v>
      </c>
      <c r="AK28" s="31">
        <v>1</v>
      </c>
      <c r="AL28" s="31">
        <v>1</v>
      </c>
      <c r="AM28" s="31">
        <v>0</v>
      </c>
      <c r="AN28" s="31">
        <v>1</v>
      </c>
      <c r="AO28" s="31">
        <v>1</v>
      </c>
      <c r="AP28" s="161">
        <v>0</v>
      </c>
      <c r="AQ28" s="162">
        <v>0</v>
      </c>
      <c r="AR28" s="162">
        <v>0</v>
      </c>
      <c r="AS28" s="162">
        <v>0</v>
      </c>
      <c r="AT28" s="162">
        <v>0</v>
      </c>
      <c r="AU28" s="162">
        <v>0</v>
      </c>
      <c r="AV28" s="162">
        <v>0</v>
      </c>
      <c r="AW28" s="162">
        <v>0</v>
      </c>
      <c r="AX28" s="163">
        <v>0</v>
      </c>
      <c r="AY28" s="163">
        <v>0</v>
      </c>
      <c r="AZ28" s="163">
        <v>0</v>
      </c>
      <c r="BA28" s="163">
        <v>0</v>
      </c>
      <c r="BB28" s="171"/>
      <c r="BC28" s="65"/>
      <c r="BD28" s="65">
        <f>BC28*2.5</f>
        <v>0</v>
      </c>
      <c r="BE28" s="65"/>
      <c r="BF28" s="171"/>
      <c r="BG28" s="171"/>
      <c r="BH28" s="65"/>
      <c r="BI28" s="66">
        <f>IF(BH28&lt;4,BH28*1.5,BH28*1.625)</f>
        <v>0</v>
      </c>
      <c r="BJ28" s="65"/>
      <c r="BK28" s="171"/>
      <c r="BL28" s="171"/>
      <c r="BM28" s="34"/>
      <c r="BN28" s="34">
        <f>IF(BM28&lt;4,BM28*1.5,BM28*1.625)</f>
        <v>0</v>
      </c>
      <c r="BO28" s="34"/>
      <c r="BP28" s="171"/>
      <c r="BQ28" s="171"/>
      <c r="BR28" s="34"/>
      <c r="BS28" s="34">
        <f>IF(BR28&lt;4,BR28*1.5,BR28*1.625)</f>
        <v>0</v>
      </c>
      <c r="BT28" s="34"/>
      <c r="BU28" s="171"/>
      <c r="BV28" s="171"/>
      <c r="BW28" s="65"/>
      <c r="BX28" s="65">
        <f>IF(BW28&lt;4,BW28*1.5,BW28*1.625)</f>
        <v>0</v>
      </c>
      <c r="BY28" s="65"/>
      <c r="BZ28" s="171"/>
      <c r="CA28" s="171"/>
      <c r="CB28" s="34"/>
      <c r="CC28" s="34">
        <f>IF(CB28&lt;4,CB28*1.5,CB28*1.625)</f>
        <v>0</v>
      </c>
      <c r="CD28" s="34"/>
      <c r="CE28" s="171"/>
      <c r="CF28" s="34"/>
      <c r="CG28" s="34">
        <f>IF(CF28&lt;4,CF28*1.5,CF28*1.625)</f>
        <v>0</v>
      </c>
      <c r="CH28" s="34"/>
      <c r="CI28" s="171"/>
      <c r="CJ28" s="34"/>
      <c r="CK28" s="34">
        <f>IF(CJ28&gt;4,CJ28*1.5,CJ28*1.625)</f>
        <v>0</v>
      </c>
      <c r="CL28" s="34"/>
      <c r="CM28" s="171"/>
      <c r="CN28" s="23"/>
      <c r="CO28" s="5">
        <f>CN28*2.5</f>
        <v>0</v>
      </c>
      <c r="CP28" s="10"/>
      <c r="CQ28" s="6"/>
      <c r="CR28" s="33"/>
      <c r="CS28" s="126"/>
      <c r="CT28" s="126"/>
      <c r="CU28" s="33"/>
      <c r="CV28" s="126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</row>
    <row r="29" spans="1:126" s="7" customFormat="1" ht="15" customHeight="1" x14ac:dyDescent="0.3">
      <c r="A29" s="135">
        <v>69</v>
      </c>
      <c r="B29" s="36" t="s">
        <v>396</v>
      </c>
      <c r="C29" s="11">
        <v>7095136</v>
      </c>
      <c r="D29" s="11" t="s">
        <v>190</v>
      </c>
      <c r="E29" s="27" t="s">
        <v>357</v>
      </c>
      <c r="F29" s="29">
        <v>77.374499999999998</v>
      </c>
      <c r="G29" s="25">
        <v>0</v>
      </c>
      <c r="H29" s="9">
        <v>0</v>
      </c>
      <c r="I29" s="26">
        <v>0</v>
      </c>
      <c r="J29" s="32">
        <v>0</v>
      </c>
      <c r="K29" s="31">
        <v>0</v>
      </c>
      <c r="L29" s="31">
        <v>0</v>
      </c>
      <c r="M29" s="31">
        <v>0</v>
      </c>
      <c r="N29" s="31">
        <v>1</v>
      </c>
      <c r="O29" s="31">
        <v>1</v>
      </c>
      <c r="P29" s="159">
        <v>1</v>
      </c>
      <c r="Q29" s="159">
        <v>1</v>
      </c>
      <c r="R29" s="159">
        <v>0</v>
      </c>
      <c r="S29" s="159">
        <v>0</v>
      </c>
      <c r="T29" s="159">
        <v>0</v>
      </c>
      <c r="U29" s="159">
        <v>1</v>
      </c>
      <c r="V29" s="31">
        <v>0</v>
      </c>
      <c r="W29" s="31">
        <v>0</v>
      </c>
      <c r="X29" s="160">
        <v>0</v>
      </c>
      <c r="Y29" s="160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160">
        <v>1</v>
      </c>
      <c r="AF29" s="160">
        <v>1</v>
      </c>
      <c r="AG29" s="161">
        <v>0</v>
      </c>
      <c r="AH29" s="161">
        <v>0</v>
      </c>
      <c r="AI29" s="161">
        <v>0</v>
      </c>
      <c r="AJ29" s="16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161">
        <v>0</v>
      </c>
      <c r="AQ29" s="162">
        <v>0</v>
      </c>
      <c r="AR29" s="162">
        <v>0</v>
      </c>
      <c r="AS29" s="162">
        <v>0</v>
      </c>
      <c r="AT29" s="162">
        <v>0</v>
      </c>
      <c r="AU29" s="162">
        <v>0</v>
      </c>
      <c r="AV29" s="162">
        <v>0</v>
      </c>
      <c r="AW29" s="162">
        <v>0</v>
      </c>
      <c r="AX29" s="163">
        <v>0</v>
      </c>
      <c r="AY29" s="163">
        <v>0</v>
      </c>
      <c r="AZ29" s="163">
        <v>0</v>
      </c>
      <c r="BA29" s="163">
        <v>0</v>
      </c>
      <c r="BB29" s="171"/>
      <c r="BC29" s="65"/>
      <c r="BD29" s="65">
        <f>BC29*2.5</f>
        <v>0</v>
      </c>
      <c r="BE29" s="65"/>
      <c r="BF29" s="171"/>
      <c r="BG29" s="171"/>
      <c r="BH29" s="65"/>
      <c r="BI29" s="66">
        <f>IF(BH29&lt;4,BH29*1.5,BH29*1.625)</f>
        <v>0</v>
      </c>
      <c r="BJ29" s="65"/>
      <c r="BK29" s="171"/>
      <c r="BL29" s="171"/>
      <c r="BM29" s="34"/>
      <c r="BN29" s="34">
        <f>IF(BM29&lt;4,BM29*1.5,BM29*1.625)</f>
        <v>0</v>
      </c>
      <c r="BO29" s="34"/>
      <c r="BP29" s="171"/>
      <c r="BQ29" s="171"/>
      <c r="BR29" s="34"/>
      <c r="BS29" s="34">
        <f>IF(BR29&lt;4,BR29*1.5,BR29*1.625)</f>
        <v>0</v>
      </c>
      <c r="BT29" s="34"/>
      <c r="BU29" s="171"/>
      <c r="BV29" s="171"/>
      <c r="BW29" s="65"/>
      <c r="BX29" s="65">
        <f>IF(BW29&lt;4,BW29*1.5,BW29*1.625)</f>
        <v>0</v>
      </c>
      <c r="BY29" s="65"/>
      <c r="BZ29" s="171"/>
      <c r="CA29" s="171"/>
      <c r="CB29" s="34"/>
      <c r="CC29" s="34">
        <f>IF(CB29&lt;4,CB29*1.5,CB29*1.625)</f>
        <v>0</v>
      </c>
      <c r="CD29" s="34"/>
      <c r="CE29" s="171"/>
      <c r="CF29" s="34"/>
      <c r="CG29" s="34">
        <f>IF(CF29&lt;4,CF29*1.5,CF29*1.625)</f>
        <v>0</v>
      </c>
      <c r="CH29" s="34"/>
      <c r="CI29" s="171"/>
      <c r="CJ29" s="34"/>
      <c r="CK29" s="34">
        <f>IF(CJ29&gt;4,CJ29*1.5,CJ29*1.625)</f>
        <v>0</v>
      </c>
      <c r="CL29" s="34"/>
      <c r="CM29" s="171"/>
      <c r="CN29" s="23"/>
      <c r="CO29" s="5">
        <f>CN29*2.5</f>
        <v>0</v>
      </c>
      <c r="CP29" s="10"/>
      <c r="CQ29" s="6"/>
      <c r="CR29" s="33"/>
      <c r="CS29" s="126"/>
      <c r="CT29" s="126"/>
      <c r="CU29" s="33"/>
      <c r="CV29" s="126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</row>
    <row r="30" spans="1:126" s="7" customFormat="1" ht="15" customHeight="1" x14ac:dyDescent="0.3">
      <c r="A30" s="135">
        <v>38</v>
      </c>
      <c r="B30" s="37" t="s">
        <v>396</v>
      </c>
      <c r="C30" s="14">
        <v>7077415</v>
      </c>
      <c r="D30" s="14" t="s">
        <v>84</v>
      </c>
      <c r="E30" s="15" t="s">
        <v>85</v>
      </c>
      <c r="F30" s="29">
        <v>91.417500000000004</v>
      </c>
      <c r="G30" s="25">
        <v>0</v>
      </c>
      <c r="H30" s="9">
        <v>0</v>
      </c>
      <c r="I30" s="26">
        <v>0</v>
      </c>
      <c r="J30" s="32">
        <v>0</v>
      </c>
      <c r="K30" s="31">
        <v>1</v>
      </c>
      <c r="L30" s="31">
        <v>0</v>
      </c>
      <c r="M30" s="31">
        <v>0</v>
      </c>
      <c r="N30" s="31">
        <v>0</v>
      </c>
      <c r="O30" s="31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31">
        <v>0</v>
      </c>
      <c r="W30" s="31">
        <v>0</v>
      </c>
      <c r="X30" s="160">
        <v>0</v>
      </c>
      <c r="Y30" s="160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160">
        <v>1</v>
      </c>
      <c r="AF30" s="160">
        <v>1</v>
      </c>
      <c r="AG30" s="161">
        <v>0</v>
      </c>
      <c r="AH30" s="161">
        <v>0</v>
      </c>
      <c r="AI30" s="161">
        <v>0</v>
      </c>
      <c r="AJ30" s="161">
        <v>0</v>
      </c>
      <c r="AK30" s="31">
        <v>1</v>
      </c>
      <c r="AL30" s="31">
        <v>0</v>
      </c>
      <c r="AM30" s="31">
        <v>0</v>
      </c>
      <c r="AN30" s="31">
        <v>1</v>
      </c>
      <c r="AO30" s="31">
        <v>1</v>
      </c>
      <c r="AP30" s="161">
        <v>0</v>
      </c>
      <c r="AQ30" s="162">
        <v>0</v>
      </c>
      <c r="AR30" s="162">
        <v>0</v>
      </c>
      <c r="AS30" s="162">
        <v>0</v>
      </c>
      <c r="AT30" s="162">
        <v>0</v>
      </c>
      <c r="AU30" s="162">
        <v>0</v>
      </c>
      <c r="AV30" s="162">
        <v>0</v>
      </c>
      <c r="AW30" s="162">
        <v>0</v>
      </c>
      <c r="AX30" s="163">
        <v>0</v>
      </c>
      <c r="AY30" s="163">
        <v>0</v>
      </c>
      <c r="AZ30" s="163">
        <v>0</v>
      </c>
      <c r="BA30" s="163">
        <v>0</v>
      </c>
      <c r="BB30" s="172" t="s">
        <v>525</v>
      </c>
      <c r="BC30" s="65"/>
      <c r="BD30" s="65">
        <f>BC30*2.5</f>
        <v>0</v>
      </c>
      <c r="BE30" s="65"/>
      <c r="BF30" s="172" t="s">
        <v>525</v>
      </c>
      <c r="BG30" s="172" t="s">
        <v>525</v>
      </c>
      <c r="BH30" s="65"/>
      <c r="BI30" s="66">
        <f>IF(BH30&lt;4,BH30*1.5,BH30*1.625)</f>
        <v>0</v>
      </c>
      <c r="BJ30" s="65"/>
      <c r="BK30" s="172" t="s">
        <v>525</v>
      </c>
      <c r="BL30" s="172" t="s">
        <v>525</v>
      </c>
      <c r="BM30" s="34"/>
      <c r="BN30" s="34">
        <f>IF(BM30&lt;4,BM30*1.5,BM30*1.625)</f>
        <v>0</v>
      </c>
      <c r="BO30" s="34"/>
      <c r="BP30" s="172" t="s">
        <v>525</v>
      </c>
      <c r="BQ30" s="172" t="s">
        <v>525</v>
      </c>
      <c r="BR30" s="34"/>
      <c r="BS30" s="34">
        <f>IF(BR30&lt;4,BR30*1.5,BR30*1.625)</f>
        <v>0</v>
      </c>
      <c r="BT30" s="34"/>
      <c r="BU30" s="172" t="s">
        <v>525</v>
      </c>
      <c r="BV30" s="172" t="s">
        <v>525</v>
      </c>
      <c r="BW30" s="65"/>
      <c r="BX30" s="65">
        <f>IF(BW30&lt;4,BW30*1.5,BW30*1.625)</f>
        <v>0</v>
      </c>
      <c r="BY30" s="65"/>
      <c r="BZ30" s="172" t="s">
        <v>525</v>
      </c>
      <c r="CA30" s="172" t="s">
        <v>525</v>
      </c>
      <c r="CB30" s="34"/>
      <c r="CC30" s="34">
        <f>IF(CB30&lt;4,CB30*1.5,CB30*1.625)</f>
        <v>0</v>
      </c>
      <c r="CD30" s="34"/>
      <c r="CE30" s="172" t="s">
        <v>525</v>
      </c>
      <c r="CF30" s="34"/>
      <c r="CG30" s="34">
        <f>IF(CF30&lt;4,CF30*1.5,CF30*1.625)</f>
        <v>0</v>
      </c>
      <c r="CH30" s="34"/>
      <c r="CI30" s="172" t="s">
        <v>525</v>
      </c>
      <c r="CJ30" s="34"/>
      <c r="CK30" s="34">
        <f>IF(CJ30&gt;4,CJ30*1.5,CJ30*1.625)</f>
        <v>0</v>
      </c>
      <c r="CL30" s="34"/>
      <c r="CM30" s="172" t="s">
        <v>525</v>
      </c>
      <c r="CN30" s="23"/>
      <c r="CO30" s="5">
        <f>CN30*2.5</f>
        <v>0</v>
      </c>
      <c r="CP30" s="10"/>
      <c r="CQ30" s="6"/>
      <c r="CR30" s="33"/>
      <c r="CS30" s="126"/>
      <c r="CT30" s="126"/>
      <c r="CU30" s="33"/>
      <c r="CV30" s="126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</row>
    <row r="31" spans="1:126" s="8" customFormat="1" ht="15" customHeight="1" x14ac:dyDescent="0.3">
      <c r="A31" s="135">
        <v>39</v>
      </c>
      <c r="B31" s="37" t="s">
        <v>498</v>
      </c>
      <c r="C31" s="14">
        <v>7092741</v>
      </c>
      <c r="D31" s="14" t="s">
        <v>112</v>
      </c>
      <c r="E31" s="15" t="s">
        <v>113</v>
      </c>
      <c r="F31" s="29">
        <v>91.953000000000017</v>
      </c>
      <c r="G31" s="25">
        <v>0</v>
      </c>
      <c r="H31" s="9">
        <v>0</v>
      </c>
      <c r="I31" s="26">
        <v>0</v>
      </c>
      <c r="J31" s="32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159">
        <v>0</v>
      </c>
      <c r="Q31" s="159">
        <v>0</v>
      </c>
      <c r="R31" s="159">
        <v>0</v>
      </c>
      <c r="S31" s="159">
        <v>0</v>
      </c>
      <c r="T31" s="159">
        <v>0</v>
      </c>
      <c r="U31" s="159">
        <v>0</v>
      </c>
      <c r="V31" s="31">
        <v>0</v>
      </c>
      <c r="W31" s="31">
        <v>0</v>
      </c>
      <c r="X31" s="160">
        <v>0</v>
      </c>
      <c r="Y31" s="160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160">
        <v>0</v>
      </c>
      <c r="AF31" s="160">
        <v>0</v>
      </c>
      <c r="AG31" s="161">
        <v>1</v>
      </c>
      <c r="AH31" s="161">
        <v>0</v>
      </c>
      <c r="AI31" s="161">
        <v>0</v>
      </c>
      <c r="AJ31" s="16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161">
        <v>0</v>
      </c>
      <c r="AQ31" s="162">
        <v>0</v>
      </c>
      <c r="AR31" s="162">
        <v>0</v>
      </c>
      <c r="AS31" s="162">
        <v>0</v>
      </c>
      <c r="AT31" s="162">
        <v>0</v>
      </c>
      <c r="AU31" s="162">
        <v>0</v>
      </c>
      <c r="AV31" s="162">
        <v>0</v>
      </c>
      <c r="AW31" s="162">
        <v>0</v>
      </c>
      <c r="AX31" s="163">
        <v>0</v>
      </c>
      <c r="AY31" s="163">
        <v>0</v>
      </c>
      <c r="AZ31" s="163">
        <v>0</v>
      </c>
      <c r="BA31" s="163">
        <v>0</v>
      </c>
      <c r="BB31" s="171"/>
      <c r="BC31" s="65"/>
      <c r="BD31" s="65">
        <f>BC31*2.5</f>
        <v>0</v>
      </c>
      <c r="BE31" s="65"/>
      <c r="BF31" s="171"/>
      <c r="BG31" s="171"/>
      <c r="BH31" s="65"/>
      <c r="BI31" s="66">
        <f>IF(BH31&lt;4,BH31*1.5,BH31*1.625)</f>
        <v>0</v>
      </c>
      <c r="BJ31" s="65"/>
      <c r="BK31" s="171"/>
      <c r="BL31" s="171"/>
      <c r="BM31" s="34"/>
      <c r="BN31" s="34">
        <f>IF(BM31&lt;4,BM31*1.5,BM31*1.625)</f>
        <v>0</v>
      </c>
      <c r="BO31" s="34"/>
      <c r="BP31" s="171"/>
      <c r="BQ31" s="171"/>
      <c r="BR31" s="34"/>
      <c r="BS31" s="34">
        <f>IF(BR31&lt;4,BR31*1.5,BR31*1.625)</f>
        <v>0</v>
      </c>
      <c r="BT31" s="34"/>
      <c r="BU31" s="171"/>
      <c r="BV31" s="171"/>
      <c r="BW31" s="65"/>
      <c r="BX31" s="65">
        <f>IF(BW31&lt;4,BW31*1.5,BW31*1.625)</f>
        <v>0</v>
      </c>
      <c r="BY31" s="65"/>
      <c r="BZ31" s="171"/>
      <c r="CA31" s="171"/>
      <c r="CB31" s="34"/>
      <c r="CC31" s="34">
        <f>IF(CB31&lt;4,CB31*1.5,CB31*1.625)</f>
        <v>0</v>
      </c>
      <c r="CD31" s="34"/>
      <c r="CE31" s="171"/>
      <c r="CF31" s="34"/>
      <c r="CG31" s="34">
        <f>IF(CF31&lt;4,CF31*1.5,CF31*1.625)</f>
        <v>0</v>
      </c>
      <c r="CH31" s="34"/>
      <c r="CI31" s="171"/>
      <c r="CJ31" s="34"/>
      <c r="CK31" s="34">
        <f>IF(CJ31&gt;4,CJ31*1.5,CJ31*1.625)</f>
        <v>0</v>
      </c>
      <c r="CL31" s="34"/>
      <c r="CM31" s="171"/>
      <c r="CN31" s="23"/>
      <c r="CO31" s="5">
        <f>CN31*2.5</f>
        <v>0</v>
      </c>
      <c r="CP31" s="10"/>
      <c r="CQ31" s="6"/>
      <c r="CR31" s="33"/>
      <c r="CS31" s="126"/>
      <c r="CT31" s="126"/>
      <c r="CU31" s="33"/>
      <c r="CV31" s="126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</row>
    <row r="32" spans="1:126" s="7" customFormat="1" ht="15" customHeight="1" x14ac:dyDescent="0.3">
      <c r="A32" s="135">
        <v>22</v>
      </c>
      <c r="B32" s="125" t="s">
        <v>396</v>
      </c>
      <c r="C32" s="16">
        <v>7051907</v>
      </c>
      <c r="D32" s="14" t="s">
        <v>102</v>
      </c>
      <c r="E32" s="15" t="s">
        <v>103</v>
      </c>
      <c r="F32" s="29">
        <v>99.5</v>
      </c>
      <c r="G32" s="25">
        <v>0</v>
      </c>
      <c r="H32" s="9">
        <v>0</v>
      </c>
      <c r="I32" s="26">
        <v>0</v>
      </c>
      <c r="J32" s="32">
        <v>0</v>
      </c>
      <c r="K32" s="31">
        <v>1</v>
      </c>
      <c r="L32" s="31">
        <v>0</v>
      </c>
      <c r="M32" s="31">
        <v>0</v>
      </c>
      <c r="N32" s="31">
        <v>0</v>
      </c>
      <c r="O32" s="31">
        <v>0</v>
      </c>
      <c r="P32" s="159">
        <v>1</v>
      </c>
      <c r="Q32" s="159">
        <v>1</v>
      </c>
      <c r="R32" s="159">
        <v>1</v>
      </c>
      <c r="S32" s="159">
        <v>1</v>
      </c>
      <c r="T32" s="159">
        <v>0</v>
      </c>
      <c r="U32" s="159">
        <v>0</v>
      </c>
      <c r="V32" s="31">
        <v>0</v>
      </c>
      <c r="W32" s="31">
        <v>0</v>
      </c>
      <c r="X32" s="160">
        <v>1</v>
      </c>
      <c r="Y32" s="160">
        <v>1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160">
        <v>1</v>
      </c>
      <c r="AF32" s="160">
        <v>1</v>
      </c>
      <c r="AG32" s="161">
        <v>0</v>
      </c>
      <c r="AH32" s="161">
        <v>0</v>
      </c>
      <c r="AI32" s="161">
        <v>0</v>
      </c>
      <c r="AJ32" s="16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161">
        <v>0</v>
      </c>
      <c r="AQ32" s="162">
        <v>0</v>
      </c>
      <c r="AR32" s="162">
        <v>0</v>
      </c>
      <c r="AS32" s="162">
        <v>0</v>
      </c>
      <c r="AT32" s="162">
        <v>0</v>
      </c>
      <c r="AU32" s="162">
        <v>0</v>
      </c>
      <c r="AV32" s="162">
        <v>0</v>
      </c>
      <c r="AW32" s="162">
        <v>0</v>
      </c>
      <c r="AX32" s="163">
        <v>0</v>
      </c>
      <c r="AY32" s="163">
        <v>0</v>
      </c>
      <c r="AZ32" s="163">
        <v>0</v>
      </c>
      <c r="BA32" s="163">
        <v>0</v>
      </c>
      <c r="BB32" s="171"/>
      <c r="BC32" s="65"/>
      <c r="BD32" s="65">
        <f>BC32*2.5</f>
        <v>0</v>
      </c>
      <c r="BE32" s="65"/>
      <c r="BF32" s="171"/>
      <c r="BG32" s="172" t="s">
        <v>525</v>
      </c>
      <c r="BH32" s="65"/>
      <c r="BI32" s="66">
        <f>IF(BH32&lt;4,BH32*1.5,BH32*1.625)</f>
        <v>0</v>
      </c>
      <c r="BJ32" s="65"/>
      <c r="BK32" s="171"/>
      <c r="BL32" s="172" t="s">
        <v>525</v>
      </c>
      <c r="BM32" s="34"/>
      <c r="BN32" s="34">
        <f>IF(BM32&lt;4,BM32*1.5,BM32*1.625)</f>
        <v>0</v>
      </c>
      <c r="BO32" s="34"/>
      <c r="BP32" s="171"/>
      <c r="BQ32" s="172" t="s">
        <v>525</v>
      </c>
      <c r="BR32" s="34"/>
      <c r="BS32" s="34">
        <f>IF(BR32&lt;4,BR32*1.5,BR32*1.625)</f>
        <v>0</v>
      </c>
      <c r="BT32" s="34"/>
      <c r="BU32" s="171"/>
      <c r="BV32" s="172" t="s">
        <v>525</v>
      </c>
      <c r="BW32" s="65"/>
      <c r="BX32" s="65">
        <f>IF(BW32&lt;4,BW32*1.5,BW32*1.625)</f>
        <v>0</v>
      </c>
      <c r="BY32" s="65"/>
      <c r="BZ32" s="171"/>
      <c r="CA32" s="171"/>
      <c r="CB32" s="34"/>
      <c r="CC32" s="34">
        <f>IF(CB32&lt;4,CB32*1.5,CB32*1.625)</f>
        <v>0</v>
      </c>
      <c r="CD32" s="34"/>
      <c r="CE32" s="171"/>
      <c r="CF32" s="34"/>
      <c r="CG32" s="34">
        <f>IF(CF32&lt;4,CF32*1.5,CF32*1.625)</f>
        <v>0</v>
      </c>
      <c r="CH32" s="34"/>
      <c r="CI32" s="171"/>
      <c r="CJ32" s="34"/>
      <c r="CK32" s="34">
        <f>IF(CJ32&gt;4,CJ32*1.5,CJ32*1.625)</f>
        <v>0</v>
      </c>
      <c r="CL32" s="34"/>
      <c r="CM32" s="171"/>
      <c r="CN32" s="23"/>
      <c r="CO32" s="5">
        <f>CN32*2.5</f>
        <v>0</v>
      </c>
      <c r="CP32" s="10"/>
      <c r="CQ32" s="6"/>
      <c r="CR32" s="33"/>
      <c r="CS32" s="126"/>
      <c r="CT32" s="126"/>
      <c r="CU32" s="33"/>
      <c r="CV32" s="126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</row>
    <row r="33" spans="1:126" s="7" customFormat="1" ht="15" customHeight="1" x14ac:dyDescent="0.3">
      <c r="A33" s="135">
        <v>46</v>
      </c>
      <c r="B33" s="37" t="s">
        <v>396</v>
      </c>
      <c r="C33" s="14">
        <v>7091824</v>
      </c>
      <c r="D33" s="14" t="s">
        <v>109</v>
      </c>
      <c r="E33" s="14" t="s">
        <v>104</v>
      </c>
      <c r="F33" s="29">
        <v>100</v>
      </c>
      <c r="G33" s="25">
        <v>0</v>
      </c>
      <c r="H33" s="9">
        <v>0</v>
      </c>
      <c r="I33" s="26">
        <v>0</v>
      </c>
      <c r="J33" s="32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159">
        <v>0</v>
      </c>
      <c r="Q33" s="159">
        <v>0</v>
      </c>
      <c r="R33" s="159">
        <v>0</v>
      </c>
      <c r="S33" s="159">
        <v>0</v>
      </c>
      <c r="T33" s="159">
        <v>0</v>
      </c>
      <c r="U33" s="159">
        <v>0</v>
      </c>
      <c r="V33" s="31">
        <v>0</v>
      </c>
      <c r="W33" s="31">
        <v>0</v>
      </c>
      <c r="X33" s="160">
        <v>0</v>
      </c>
      <c r="Y33" s="160">
        <v>0</v>
      </c>
      <c r="Z33" s="31">
        <v>0</v>
      </c>
      <c r="AA33" s="31">
        <v>0</v>
      </c>
      <c r="AB33" s="31">
        <v>0</v>
      </c>
      <c r="AC33" s="31">
        <v>1</v>
      </c>
      <c r="AD33" s="31">
        <v>0</v>
      </c>
      <c r="AE33" s="160">
        <v>1</v>
      </c>
      <c r="AF33" s="160">
        <v>1</v>
      </c>
      <c r="AG33" s="161">
        <v>0</v>
      </c>
      <c r="AH33" s="161">
        <v>0</v>
      </c>
      <c r="AI33" s="161">
        <v>0</v>
      </c>
      <c r="AJ33" s="161">
        <v>1</v>
      </c>
      <c r="AK33" s="31">
        <v>0</v>
      </c>
      <c r="AL33" s="31">
        <v>1</v>
      </c>
      <c r="AM33" s="31">
        <v>0</v>
      </c>
      <c r="AN33" s="31">
        <v>1</v>
      </c>
      <c r="AO33" s="31">
        <v>1</v>
      </c>
      <c r="AP33" s="161">
        <v>0</v>
      </c>
      <c r="AQ33" s="162">
        <v>0</v>
      </c>
      <c r="AR33" s="162">
        <v>0</v>
      </c>
      <c r="AS33" s="162">
        <v>0</v>
      </c>
      <c r="AT33" s="162">
        <v>0</v>
      </c>
      <c r="AU33" s="162">
        <v>0</v>
      </c>
      <c r="AV33" s="162">
        <v>0</v>
      </c>
      <c r="AW33" s="162">
        <v>0</v>
      </c>
      <c r="AX33" s="163">
        <v>0</v>
      </c>
      <c r="AY33" s="163">
        <v>0</v>
      </c>
      <c r="AZ33" s="163">
        <v>0</v>
      </c>
      <c r="BA33" s="163">
        <v>0</v>
      </c>
      <c r="BB33" s="172" t="s">
        <v>525</v>
      </c>
      <c r="BC33" s="65"/>
      <c r="BD33" s="65">
        <f>BC33*2.5</f>
        <v>0</v>
      </c>
      <c r="BE33" s="65"/>
      <c r="BF33" s="172" t="s">
        <v>525</v>
      </c>
      <c r="BG33" s="172" t="s">
        <v>525</v>
      </c>
      <c r="BH33" s="65"/>
      <c r="BI33" s="66">
        <f>IF(BH33&lt;4,BH33*1.5,BH33*1.625)</f>
        <v>0</v>
      </c>
      <c r="BJ33" s="65"/>
      <c r="BK33" s="172" t="s">
        <v>525</v>
      </c>
      <c r="BL33" s="172" t="s">
        <v>525</v>
      </c>
      <c r="BM33" s="34"/>
      <c r="BN33" s="34">
        <f>IF(BM33&lt;4,BM33*1.5,BM33*1.625)</f>
        <v>0</v>
      </c>
      <c r="BO33" s="34"/>
      <c r="BP33" s="172" t="s">
        <v>525</v>
      </c>
      <c r="BQ33" s="172" t="s">
        <v>525</v>
      </c>
      <c r="BR33" s="34"/>
      <c r="BS33" s="34">
        <f>IF(BR33&lt;4,BR33*1.5,BR33*1.625)</f>
        <v>0</v>
      </c>
      <c r="BT33" s="34"/>
      <c r="BU33" s="172" t="s">
        <v>525</v>
      </c>
      <c r="BV33" s="172" t="s">
        <v>525</v>
      </c>
      <c r="BW33" s="65"/>
      <c r="BX33" s="65">
        <f>IF(BW33&lt;4,BW33*1.5,BW33*1.625)</f>
        <v>0</v>
      </c>
      <c r="BY33" s="65"/>
      <c r="BZ33" s="172" t="s">
        <v>525</v>
      </c>
      <c r="CA33" s="172" t="s">
        <v>525</v>
      </c>
      <c r="CB33" s="34"/>
      <c r="CC33" s="34">
        <f>IF(CB33&lt;4,CB33*1.5,CB33*1.625)</f>
        <v>0</v>
      </c>
      <c r="CD33" s="34"/>
      <c r="CE33" s="172" t="s">
        <v>525</v>
      </c>
      <c r="CF33" s="34"/>
      <c r="CG33" s="34">
        <f>IF(CF33&lt;4,CF33*1.5,CF33*1.625)</f>
        <v>0</v>
      </c>
      <c r="CH33" s="34"/>
      <c r="CI33" s="172" t="s">
        <v>525</v>
      </c>
      <c r="CJ33" s="34"/>
      <c r="CK33" s="34">
        <f>IF(CJ33&gt;4,CJ33*1.5,CJ33*1.625)</f>
        <v>0</v>
      </c>
      <c r="CL33" s="34"/>
      <c r="CM33" s="172" t="s">
        <v>525</v>
      </c>
      <c r="CN33" s="23"/>
      <c r="CO33" s="5">
        <f>CN33*2.5</f>
        <v>0</v>
      </c>
      <c r="CP33" s="10"/>
      <c r="CQ33" s="6"/>
      <c r="CR33" s="33"/>
      <c r="CS33" s="126"/>
      <c r="CT33" s="126"/>
      <c r="CU33" s="33"/>
      <c r="CV33" s="126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</row>
    <row r="34" spans="1:126" s="8" customFormat="1" ht="15" customHeight="1" x14ac:dyDescent="0.3">
      <c r="A34" s="135">
        <v>87</v>
      </c>
      <c r="B34" s="37" t="s">
        <v>396</v>
      </c>
      <c r="C34" s="14">
        <v>7096844</v>
      </c>
      <c r="D34" s="14" t="s">
        <v>365</v>
      </c>
      <c r="E34" s="15" t="s">
        <v>366</v>
      </c>
      <c r="F34" s="29">
        <v>103.9175</v>
      </c>
      <c r="G34" s="25">
        <v>0</v>
      </c>
      <c r="H34" s="9">
        <v>0</v>
      </c>
      <c r="I34" s="26">
        <v>0</v>
      </c>
      <c r="J34" s="32">
        <v>0</v>
      </c>
      <c r="K34" s="31">
        <v>1</v>
      </c>
      <c r="L34" s="31">
        <v>0</v>
      </c>
      <c r="M34" s="31">
        <v>0</v>
      </c>
      <c r="N34" s="31">
        <v>0</v>
      </c>
      <c r="O34" s="31">
        <v>0</v>
      </c>
      <c r="P34" s="159">
        <v>0</v>
      </c>
      <c r="Q34" s="159">
        <v>0</v>
      </c>
      <c r="R34" s="159">
        <v>0</v>
      </c>
      <c r="S34" s="159">
        <v>0</v>
      </c>
      <c r="T34" s="159">
        <v>0</v>
      </c>
      <c r="U34" s="159">
        <v>0</v>
      </c>
      <c r="V34" s="31">
        <v>0</v>
      </c>
      <c r="W34" s="31">
        <v>0</v>
      </c>
      <c r="X34" s="160">
        <v>0</v>
      </c>
      <c r="Y34" s="160">
        <v>0</v>
      </c>
      <c r="Z34" s="31">
        <v>1</v>
      </c>
      <c r="AA34" s="31">
        <v>0</v>
      </c>
      <c r="AB34" s="31">
        <v>0</v>
      </c>
      <c r="AC34" s="31">
        <v>0</v>
      </c>
      <c r="AD34" s="31">
        <v>0</v>
      </c>
      <c r="AE34" s="160">
        <v>1</v>
      </c>
      <c r="AF34" s="160">
        <v>1</v>
      </c>
      <c r="AG34" s="161">
        <v>0</v>
      </c>
      <c r="AH34" s="161">
        <v>0</v>
      </c>
      <c r="AI34" s="161">
        <v>0</v>
      </c>
      <c r="AJ34" s="16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161">
        <v>0</v>
      </c>
      <c r="AQ34" s="162">
        <v>0</v>
      </c>
      <c r="AR34" s="162">
        <v>0</v>
      </c>
      <c r="AS34" s="162">
        <v>0</v>
      </c>
      <c r="AT34" s="162">
        <v>0</v>
      </c>
      <c r="AU34" s="162">
        <v>0</v>
      </c>
      <c r="AV34" s="162">
        <v>0</v>
      </c>
      <c r="AW34" s="162">
        <v>0</v>
      </c>
      <c r="AX34" s="163">
        <v>0</v>
      </c>
      <c r="AY34" s="163">
        <v>0</v>
      </c>
      <c r="AZ34" s="163">
        <v>0</v>
      </c>
      <c r="BA34" s="163">
        <v>1</v>
      </c>
      <c r="BB34" s="174"/>
      <c r="BC34" s="65"/>
      <c r="BD34" s="65">
        <f>BC34*2.5</f>
        <v>0</v>
      </c>
      <c r="BE34" s="65"/>
      <c r="BF34" s="174" t="s">
        <v>525</v>
      </c>
      <c r="BG34" s="174" t="s">
        <v>525</v>
      </c>
      <c r="BH34" s="65"/>
      <c r="BI34" s="66">
        <f>IF(BH34&lt;4,BH34*1.5,BH34*1.625)</f>
        <v>0</v>
      </c>
      <c r="BJ34" s="65"/>
      <c r="BK34" s="174" t="s">
        <v>525</v>
      </c>
      <c r="BL34" s="174" t="s">
        <v>525</v>
      </c>
      <c r="BM34" s="34"/>
      <c r="BN34" s="34">
        <f>IF(BM34&lt;4,BM34*1.5,BM34*1.625)</f>
        <v>0</v>
      </c>
      <c r="BO34" s="34"/>
      <c r="BP34" s="174" t="s">
        <v>525</v>
      </c>
      <c r="BQ34" s="174" t="s">
        <v>525</v>
      </c>
      <c r="BR34" s="34"/>
      <c r="BS34" s="34">
        <f>IF(BR34&lt;4,BR34*1.5,BR34*1.625)</f>
        <v>0</v>
      </c>
      <c r="BT34" s="34"/>
      <c r="BU34" s="174" t="s">
        <v>525</v>
      </c>
      <c r="BV34" s="174" t="s">
        <v>525</v>
      </c>
      <c r="BW34" s="65"/>
      <c r="BX34" s="65">
        <f>IF(BW34&lt;4,BW34*1.5,BW34*1.625)</f>
        <v>0</v>
      </c>
      <c r="BY34" s="65"/>
      <c r="BZ34" s="174" t="s">
        <v>525</v>
      </c>
      <c r="CA34" s="174" t="s">
        <v>525</v>
      </c>
      <c r="CB34" s="34"/>
      <c r="CC34" s="34">
        <f>IF(CB34&lt;4,CB34*1.5,CB34*1.625)</f>
        <v>0</v>
      </c>
      <c r="CD34" s="34"/>
      <c r="CE34" s="174" t="s">
        <v>525</v>
      </c>
      <c r="CF34" s="34"/>
      <c r="CG34" s="34">
        <f>IF(CF34&lt;4,CF34*1.5,CF34*1.625)</f>
        <v>0</v>
      </c>
      <c r="CH34" s="34"/>
      <c r="CI34" s="174" t="s">
        <v>525</v>
      </c>
      <c r="CJ34" s="34"/>
      <c r="CK34" s="34">
        <f>IF(CJ34&gt;4,CJ34*1.5,CJ34*1.625)</f>
        <v>0</v>
      </c>
      <c r="CL34" s="34"/>
      <c r="CM34" s="174" t="s">
        <v>525</v>
      </c>
      <c r="CN34" s="23"/>
      <c r="CO34" s="5">
        <f>CN34*2.5</f>
        <v>0</v>
      </c>
      <c r="CP34" s="10"/>
      <c r="CQ34" s="6"/>
      <c r="CR34" s="33"/>
      <c r="CS34" s="126"/>
      <c r="CT34" s="126"/>
      <c r="CU34" s="33"/>
      <c r="CV34" s="126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</row>
    <row r="35" spans="1:126" s="33" customFormat="1" ht="15" customHeight="1" x14ac:dyDescent="0.3">
      <c r="A35" s="135">
        <v>94</v>
      </c>
      <c r="B35" s="36" t="s">
        <v>396</v>
      </c>
      <c r="C35" s="14">
        <v>7400954</v>
      </c>
      <c r="D35" s="14" t="s">
        <v>374</v>
      </c>
      <c r="E35" s="15" t="s">
        <v>375</v>
      </c>
      <c r="F35" s="29">
        <v>111.59950000000001</v>
      </c>
      <c r="G35" s="25">
        <v>0</v>
      </c>
      <c r="H35" s="9">
        <v>0</v>
      </c>
      <c r="I35" s="26">
        <v>0</v>
      </c>
      <c r="J35" s="32">
        <v>0</v>
      </c>
      <c r="K35" s="31">
        <v>1</v>
      </c>
      <c r="L35" s="31">
        <v>0</v>
      </c>
      <c r="M35" s="31">
        <v>0</v>
      </c>
      <c r="N35" s="31">
        <v>0</v>
      </c>
      <c r="O35" s="31">
        <v>0</v>
      </c>
      <c r="P35" s="159">
        <v>0</v>
      </c>
      <c r="Q35" s="159">
        <v>0</v>
      </c>
      <c r="R35" s="159">
        <v>0</v>
      </c>
      <c r="S35" s="159">
        <v>0</v>
      </c>
      <c r="T35" s="159">
        <v>0</v>
      </c>
      <c r="U35" s="159">
        <v>0</v>
      </c>
      <c r="V35" s="31">
        <v>0</v>
      </c>
      <c r="W35" s="31">
        <v>0</v>
      </c>
      <c r="X35" s="160">
        <v>0</v>
      </c>
      <c r="Y35" s="160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160">
        <v>1</v>
      </c>
      <c r="AF35" s="160">
        <v>1</v>
      </c>
      <c r="AG35" s="161">
        <v>0</v>
      </c>
      <c r="AH35" s="161">
        <v>0</v>
      </c>
      <c r="AI35" s="161">
        <v>0</v>
      </c>
      <c r="AJ35" s="161">
        <v>0</v>
      </c>
      <c r="AK35" s="31">
        <v>1</v>
      </c>
      <c r="AL35" s="31">
        <v>0</v>
      </c>
      <c r="AM35" s="31">
        <v>0</v>
      </c>
      <c r="AN35" s="31">
        <v>1</v>
      </c>
      <c r="AO35" s="31">
        <v>1</v>
      </c>
      <c r="AP35" s="161">
        <v>0</v>
      </c>
      <c r="AQ35" s="162">
        <v>0</v>
      </c>
      <c r="AR35" s="162">
        <v>0</v>
      </c>
      <c r="AS35" s="162">
        <v>0</v>
      </c>
      <c r="AT35" s="162">
        <v>0</v>
      </c>
      <c r="AU35" s="162">
        <v>0</v>
      </c>
      <c r="AV35" s="162">
        <v>0</v>
      </c>
      <c r="AW35" s="162">
        <v>0</v>
      </c>
      <c r="AX35" s="163">
        <v>0</v>
      </c>
      <c r="AY35" s="163">
        <v>0</v>
      </c>
      <c r="AZ35" s="163">
        <v>0</v>
      </c>
      <c r="BA35" s="163">
        <v>0</v>
      </c>
      <c r="BB35" s="175"/>
      <c r="BC35" s="65"/>
      <c r="BD35" s="65">
        <f>BC35*2.5</f>
        <v>0</v>
      </c>
      <c r="BE35" s="65"/>
      <c r="BF35" s="175"/>
      <c r="BG35" s="175"/>
      <c r="BH35" s="65"/>
      <c r="BI35" s="66">
        <f>IF(BH35&lt;4,BH35*1.5,BH35*1.625)</f>
        <v>0</v>
      </c>
      <c r="BJ35" s="65"/>
      <c r="BK35" s="175"/>
      <c r="BL35" s="175"/>
      <c r="BM35" s="34"/>
      <c r="BN35" s="34">
        <f>IF(BM35&lt;4,BM35*1.5,BM35*1.625)</f>
        <v>0</v>
      </c>
      <c r="BO35" s="34"/>
      <c r="BP35" s="175"/>
      <c r="BQ35" s="175"/>
      <c r="BR35" s="34"/>
      <c r="BS35" s="34">
        <f>IF(BR35&lt;4,BR35*1.5,BR35*1.625)</f>
        <v>0</v>
      </c>
      <c r="BT35" s="34"/>
      <c r="BU35" s="175"/>
      <c r="BV35" s="175"/>
      <c r="BW35" s="65"/>
      <c r="BX35" s="65">
        <f>IF(BW35&lt;4,BW35*1.5,BW35*1.625)</f>
        <v>0</v>
      </c>
      <c r="BY35" s="65"/>
      <c r="BZ35" s="175"/>
      <c r="CA35" s="175"/>
      <c r="CB35" s="34"/>
      <c r="CC35" s="34">
        <f>IF(CB35&lt;4,CB35*1.5,CB35*1.625)</f>
        <v>0</v>
      </c>
      <c r="CD35" s="34"/>
      <c r="CE35" s="175"/>
      <c r="CF35" s="34"/>
      <c r="CG35" s="34">
        <f>IF(CF35&lt;4,CF35*1.5,CF35*1.625)</f>
        <v>0</v>
      </c>
      <c r="CH35" s="34"/>
      <c r="CI35" s="175"/>
      <c r="CJ35" s="34"/>
      <c r="CK35" s="34">
        <f>IF(CJ35&gt;4,CJ35*1.5,CJ35*1.625)</f>
        <v>0</v>
      </c>
      <c r="CL35" s="34"/>
      <c r="CM35" s="175"/>
      <c r="CN35" s="23"/>
      <c r="CO35" s="5">
        <f>CN35*2.5</f>
        <v>0</v>
      </c>
      <c r="CP35" s="10"/>
      <c r="CQ35" s="6"/>
      <c r="CS35" s="126"/>
      <c r="CT35" s="126"/>
      <c r="CV35" s="126"/>
    </row>
    <row r="36" spans="1:126" s="7" customFormat="1" ht="15" customHeight="1" x14ac:dyDescent="0.3">
      <c r="A36" s="135">
        <v>73</v>
      </c>
      <c r="B36" s="36" t="s">
        <v>396</v>
      </c>
      <c r="C36" s="14">
        <v>7092980</v>
      </c>
      <c r="D36" s="14" t="s">
        <v>184</v>
      </c>
      <c r="E36" s="14" t="s">
        <v>99</v>
      </c>
      <c r="F36" s="35">
        <v>113</v>
      </c>
      <c r="G36" s="25">
        <v>0</v>
      </c>
      <c r="H36" s="9">
        <v>0</v>
      </c>
      <c r="I36" s="26">
        <v>0</v>
      </c>
      <c r="J36" s="32">
        <v>0</v>
      </c>
      <c r="K36" s="31">
        <v>1</v>
      </c>
      <c r="L36" s="31">
        <v>0</v>
      </c>
      <c r="M36" s="31">
        <v>0</v>
      </c>
      <c r="N36" s="31">
        <v>0</v>
      </c>
      <c r="O36" s="31">
        <v>0</v>
      </c>
      <c r="P36" s="159">
        <v>0</v>
      </c>
      <c r="Q36" s="159">
        <v>0</v>
      </c>
      <c r="R36" s="159">
        <v>0</v>
      </c>
      <c r="S36" s="159">
        <v>0</v>
      </c>
      <c r="T36" s="159">
        <v>0</v>
      </c>
      <c r="U36" s="159">
        <v>0</v>
      </c>
      <c r="V36" s="31">
        <v>0</v>
      </c>
      <c r="W36" s="31">
        <v>0</v>
      </c>
      <c r="X36" s="160">
        <v>0</v>
      </c>
      <c r="Y36" s="160">
        <v>0</v>
      </c>
      <c r="Z36" s="31">
        <v>1</v>
      </c>
      <c r="AA36" s="31">
        <v>0</v>
      </c>
      <c r="AB36" s="31">
        <v>1</v>
      </c>
      <c r="AC36" s="31">
        <v>1</v>
      </c>
      <c r="AD36" s="31">
        <v>0</v>
      </c>
      <c r="AE36" s="160">
        <v>1</v>
      </c>
      <c r="AF36" s="160">
        <v>1</v>
      </c>
      <c r="AG36" s="161">
        <v>0</v>
      </c>
      <c r="AH36" s="161">
        <v>0</v>
      </c>
      <c r="AI36" s="161">
        <v>0</v>
      </c>
      <c r="AJ36" s="161">
        <v>1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161">
        <v>0</v>
      </c>
      <c r="AQ36" s="162">
        <v>0</v>
      </c>
      <c r="AR36" s="162">
        <v>0</v>
      </c>
      <c r="AS36" s="162">
        <v>0</v>
      </c>
      <c r="AT36" s="162">
        <v>0</v>
      </c>
      <c r="AU36" s="162">
        <v>0</v>
      </c>
      <c r="AV36" s="162">
        <v>0</v>
      </c>
      <c r="AW36" s="162">
        <v>0</v>
      </c>
      <c r="AX36" s="163">
        <v>0</v>
      </c>
      <c r="AY36" s="163">
        <v>0</v>
      </c>
      <c r="AZ36" s="163">
        <v>0</v>
      </c>
      <c r="BA36" s="163">
        <v>0</v>
      </c>
      <c r="BB36" s="174" t="s">
        <v>525</v>
      </c>
      <c r="BC36" s="65"/>
      <c r="BD36" s="65">
        <f>BC36*2.5</f>
        <v>0</v>
      </c>
      <c r="BE36" s="65"/>
      <c r="BF36" s="174" t="s">
        <v>525</v>
      </c>
      <c r="BG36" s="174" t="s">
        <v>525</v>
      </c>
      <c r="BH36" s="65"/>
      <c r="BI36" s="66">
        <f>IF(BH36&lt;4,BH36*1.5,BH36*1.625)</f>
        <v>0</v>
      </c>
      <c r="BJ36" s="65"/>
      <c r="BK36" s="174" t="s">
        <v>525</v>
      </c>
      <c r="BL36" s="174" t="s">
        <v>525</v>
      </c>
      <c r="BM36" s="34"/>
      <c r="BN36" s="34">
        <f>IF(BM36&lt;4,BM36*1.5,BM36*1.625)</f>
        <v>0</v>
      </c>
      <c r="BO36" s="34"/>
      <c r="BP36" s="174" t="s">
        <v>525</v>
      </c>
      <c r="BQ36" s="174" t="s">
        <v>525</v>
      </c>
      <c r="BR36" s="34"/>
      <c r="BS36" s="34">
        <f>IF(BR36&lt;4,BR36*1.5,BR36*1.625)</f>
        <v>0</v>
      </c>
      <c r="BT36" s="34"/>
      <c r="BU36" s="174" t="s">
        <v>525</v>
      </c>
      <c r="BV36" s="174" t="s">
        <v>525</v>
      </c>
      <c r="BW36" s="65"/>
      <c r="BX36" s="65">
        <f>IF(BW36&lt;4,BW36*1.5,BW36*1.625)</f>
        <v>0</v>
      </c>
      <c r="BY36" s="65"/>
      <c r="BZ36" s="174" t="s">
        <v>525</v>
      </c>
      <c r="CA36" s="174" t="s">
        <v>525</v>
      </c>
      <c r="CB36" s="34"/>
      <c r="CC36" s="34">
        <f>IF(CB36&lt;4,CB36*1.5,CB36*1.625)</f>
        <v>0</v>
      </c>
      <c r="CD36" s="34"/>
      <c r="CE36" s="174" t="s">
        <v>525</v>
      </c>
      <c r="CF36" s="34"/>
      <c r="CG36" s="34">
        <f>IF(CF36&lt;4,CF36*1.5,CF36*1.625)</f>
        <v>0</v>
      </c>
      <c r="CH36" s="34"/>
      <c r="CI36" s="174" t="s">
        <v>525</v>
      </c>
      <c r="CJ36" s="34"/>
      <c r="CK36" s="34">
        <f>IF(CJ36&gt;4,CJ36*1.5,CJ36*1.625)</f>
        <v>0</v>
      </c>
      <c r="CL36" s="34"/>
      <c r="CM36" s="174" t="s">
        <v>525</v>
      </c>
      <c r="CN36" s="23"/>
      <c r="CO36" s="5">
        <f>CN36*2.5</f>
        <v>0</v>
      </c>
      <c r="CP36" s="10"/>
      <c r="CQ36" s="6"/>
      <c r="CR36" s="33"/>
      <c r="CS36" s="126"/>
      <c r="CT36" s="126"/>
      <c r="CU36" s="33"/>
      <c r="CV36" s="126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</row>
    <row r="37" spans="1:126" s="7" customFormat="1" ht="15" customHeight="1" x14ac:dyDescent="0.3">
      <c r="A37" s="135">
        <v>12</v>
      </c>
      <c r="B37" s="36" t="s">
        <v>396</v>
      </c>
      <c r="C37" s="16">
        <v>7027781</v>
      </c>
      <c r="D37" s="14" t="s">
        <v>58</v>
      </c>
      <c r="E37" s="15" t="s">
        <v>59</v>
      </c>
      <c r="F37" s="29">
        <v>152.50900000000004</v>
      </c>
      <c r="G37" s="25">
        <v>0</v>
      </c>
      <c r="H37" s="9">
        <v>0</v>
      </c>
      <c r="I37" s="26">
        <v>0</v>
      </c>
      <c r="J37" s="32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159">
        <v>0</v>
      </c>
      <c r="Q37" s="159">
        <v>0</v>
      </c>
      <c r="R37" s="159">
        <v>0</v>
      </c>
      <c r="S37" s="159">
        <v>0</v>
      </c>
      <c r="T37" s="159">
        <v>0</v>
      </c>
      <c r="U37" s="159">
        <v>0</v>
      </c>
      <c r="V37" s="31">
        <v>0</v>
      </c>
      <c r="W37" s="31">
        <v>0</v>
      </c>
      <c r="X37" s="160">
        <v>0</v>
      </c>
      <c r="Y37" s="160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160">
        <v>1</v>
      </c>
      <c r="AF37" s="160">
        <v>1</v>
      </c>
      <c r="AG37" s="161">
        <v>1</v>
      </c>
      <c r="AH37" s="161">
        <v>0</v>
      </c>
      <c r="AI37" s="161">
        <v>0</v>
      </c>
      <c r="AJ37" s="161">
        <v>0</v>
      </c>
      <c r="AK37" s="31">
        <v>1</v>
      </c>
      <c r="AL37" s="31">
        <v>0</v>
      </c>
      <c r="AM37" s="31">
        <v>0</v>
      </c>
      <c r="AN37" s="31">
        <v>1</v>
      </c>
      <c r="AO37" s="31">
        <v>1</v>
      </c>
      <c r="AP37" s="161">
        <v>1</v>
      </c>
      <c r="AQ37" s="162">
        <v>0</v>
      </c>
      <c r="AR37" s="162">
        <v>0</v>
      </c>
      <c r="AS37" s="162">
        <v>0</v>
      </c>
      <c r="AT37" s="162">
        <v>0</v>
      </c>
      <c r="AU37" s="162">
        <v>0</v>
      </c>
      <c r="AV37" s="162">
        <v>0</v>
      </c>
      <c r="AW37" s="162">
        <v>0</v>
      </c>
      <c r="AX37" s="163">
        <v>0</v>
      </c>
      <c r="AY37" s="163">
        <v>0</v>
      </c>
      <c r="AZ37" s="163">
        <v>0</v>
      </c>
      <c r="BA37" s="163">
        <v>0</v>
      </c>
      <c r="BB37" s="172"/>
      <c r="BC37" s="65"/>
      <c r="BD37" s="65">
        <f>BC37*2.5</f>
        <v>0</v>
      </c>
      <c r="BE37" s="65"/>
      <c r="BF37" s="172" t="s">
        <v>525</v>
      </c>
      <c r="BG37" s="172" t="s">
        <v>525</v>
      </c>
      <c r="BH37" s="65"/>
      <c r="BI37" s="66">
        <f>IF(BH37&lt;4,BH37*1.5,BH37*1.625)</f>
        <v>0</v>
      </c>
      <c r="BJ37" s="65"/>
      <c r="BK37" s="172" t="s">
        <v>525</v>
      </c>
      <c r="BL37" s="172" t="s">
        <v>525</v>
      </c>
      <c r="BM37" s="34"/>
      <c r="BN37" s="34">
        <f>IF(BM37&lt;4,BM37*1.5,BM37*1.625)</f>
        <v>0</v>
      </c>
      <c r="BO37" s="34"/>
      <c r="BP37" s="172" t="s">
        <v>525</v>
      </c>
      <c r="BQ37" s="172" t="s">
        <v>525</v>
      </c>
      <c r="BR37" s="34"/>
      <c r="BS37" s="34">
        <f>IF(BR37&lt;4,BR37*1.5,BR37*1.625)</f>
        <v>0</v>
      </c>
      <c r="BT37" s="34"/>
      <c r="BU37" s="172" t="s">
        <v>525</v>
      </c>
      <c r="BV37" s="172" t="s">
        <v>525</v>
      </c>
      <c r="BW37" s="65"/>
      <c r="BX37" s="65">
        <f>IF(BW37&lt;4,BW37*1.5,BW37*1.625)</f>
        <v>0</v>
      </c>
      <c r="BY37" s="65"/>
      <c r="BZ37" s="172" t="s">
        <v>525</v>
      </c>
      <c r="CA37" s="172" t="s">
        <v>525</v>
      </c>
      <c r="CB37" s="34"/>
      <c r="CC37" s="34">
        <f>IF(CB37&lt;4,CB37*1.5,CB37*1.625)</f>
        <v>0</v>
      </c>
      <c r="CD37" s="34"/>
      <c r="CE37" s="172" t="s">
        <v>525</v>
      </c>
      <c r="CF37" s="34"/>
      <c r="CG37" s="34">
        <f>IF(CF37&lt;4,CF37*1.5,CF37*1.625)</f>
        <v>0</v>
      </c>
      <c r="CH37" s="34"/>
      <c r="CI37" s="172" t="s">
        <v>525</v>
      </c>
      <c r="CJ37" s="34"/>
      <c r="CK37" s="34">
        <f>IF(CJ37&gt;4,CJ37*1.5,CJ37*1.625)</f>
        <v>0</v>
      </c>
      <c r="CL37" s="34"/>
      <c r="CM37" s="172" t="s">
        <v>525</v>
      </c>
      <c r="CN37" s="23"/>
      <c r="CO37" s="5">
        <f>CN37*2.5</f>
        <v>0</v>
      </c>
      <c r="CP37" s="10"/>
      <c r="CQ37" s="6"/>
      <c r="CR37" s="33"/>
      <c r="CS37" s="126"/>
      <c r="CT37" s="126"/>
      <c r="CU37" s="33"/>
      <c r="CV37" s="126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</row>
    <row r="38" spans="1:126" s="7" customFormat="1" ht="15" customHeight="1" x14ac:dyDescent="0.3">
      <c r="A38" s="135">
        <v>84</v>
      </c>
      <c r="B38" s="37" t="s">
        <v>396</v>
      </c>
      <c r="C38" s="14">
        <v>7095749</v>
      </c>
      <c r="D38" s="14" t="s">
        <v>348</v>
      </c>
      <c r="E38" s="14" t="s">
        <v>349</v>
      </c>
      <c r="F38" s="29">
        <v>157</v>
      </c>
      <c r="G38" s="25">
        <v>0</v>
      </c>
      <c r="H38" s="9">
        <v>0</v>
      </c>
      <c r="I38" s="26">
        <v>0</v>
      </c>
      <c r="J38" s="32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159">
        <v>0</v>
      </c>
      <c r="Q38" s="159">
        <v>1</v>
      </c>
      <c r="R38" s="159">
        <v>1</v>
      </c>
      <c r="S38" s="159">
        <v>1</v>
      </c>
      <c r="T38" s="159">
        <v>0</v>
      </c>
      <c r="U38" s="159">
        <v>1</v>
      </c>
      <c r="V38" s="31">
        <v>1</v>
      </c>
      <c r="W38" s="31">
        <v>0</v>
      </c>
      <c r="X38" s="160">
        <v>1</v>
      </c>
      <c r="Y38" s="160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160">
        <v>1</v>
      </c>
      <c r="AF38" s="160">
        <v>1</v>
      </c>
      <c r="AG38" s="161">
        <v>0</v>
      </c>
      <c r="AH38" s="161">
        <v>0</v>
      </c>
      <c r="AI38" s="161">
        <v>0</v>
      </c>
      <c r="AJ38" s="16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161">
        <v>0</v>
      </c>
      <c r="AQ38" s="162">
        <v>0</v>
      </c>
      <c r="AR38" s="162">
        <v>0</v>
      </c>
      <c r="AS38" s="162">
        <v>0</v>
      </c>
      <c r="AT38" s="162">
        <v>0</v>
      </c>
      <c r="AU38" s="162">
        <v>0</v>
      </c>
      <c r="AV38" s="162">
        <v>0</v>
      </c>
      <c r="AW38" s="162">
        <v>0</v>
      </c>
      <c r="AX38" s="163">
        <v>0</v>
      </c>
      <c r="AY38" s="163">
        <v>0</v>
      </c>
      <c r="AZ38" s="163">
        <v>0</v>
      </c>
      <c r="BA38" s="163">
        <v>0</v>
      </c>
      <c r="BB38" s="171"/>
      <c r="BC38" s="65"/>
      <c r="BD38" s="65">
        <f>BC38*2.5</f>
        <v>0</v>
      </c>
      <c r="BE38" s="65"/>
      <c r="BF38" s="171"/>
      <c r="BG38" s="171"/>
      <c r="BH38" s="65"/>
      <c r="BI38" s="66">
        <f>IF(BH38&lt;4,BH38*1.5,BH38*1.625)</f>
        <v>0</v>
      </c>
      <c r="BJ38" s="65"/>
      <c r="BK38" s="171"/>
      <c r="BL38" s="171"/>
      <c r="BM38" s="34"/>
      <c r="BN38" s="34">
        <f>IF(BM38&lt;4,BM38*1.5,BM38*1.625)</f>
        <v>0</v>
      </c>
      <c r="BO38" s="34"/>
      <c r="BP38" s="171"/>
      <c r="BQ38" s="171"/>
      <c r="BR38" s="34"/>
      <c r="BS38" s="34">
        <f>IF(BR38&lt;4,BR38*1.5,BR38*1.625)</f>
        <v>0</v>
      </c>
      <c r="BT38" s="34"/>
      <c r="BU38" s="171"/>
      <c r="BV38" s="171"/>
      <c r="BW38" s="65"/>
      <c r="BX38" s="65">
        <f>IF(BW38&lt;4,BW38*1.5,BW38*1.625)</f>
        <v>0</v>
      </c>
      <c r="BY38" s="65"/>
      <c r="BZ38" s="171"/>
      <c r="CA38" s="171"/>
      <c r="CB38" s="34"/>
      <c r="CC38" s="34">
        <f>IF(CB38&lt;4,CB38*1.5,CB38*1.625)</f>
        <v>0</v>
      </c>
      <c r="CD38" s="34"/>
      <c r="CE38" s="171"/>
      <c r="CF38" s="34"/>
      <c r="CG38" s="34">
        <f>IF(CF38&lt;4,CF38*1.5,CF38*1.625)</f>
        <v>0</v>
      </c>
      <c r="CH38" s="34"/>
      <c r="CI38" s="171"/>
      <c r="CJ38" s="34"/>
      <c r="CK38" s="34">
        <f>IF(CJ38&gt;4,CJ38*1.5,CJ38*1.625)</f>
        <v>0</v>
      </c>
      <c r="CL38" s="34"/>
      <c r="CM38" s="171"/>
      <c r="CN38" s="23"/>
      <c r="CO38" s="5">
        <f>CN38*2.5</f>
        <v>0</v>
      </c>
      <c r="CP38" s="10"/>
      <c r="CQ38" s="6"/>
      <c r="CR38" s="33"/>
      <c r="CS38" s="126"/>
      <c r="CT38" s="126"/>
      <c r="CU38" s="33"/>
      <c r="CV38" s="126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</row>
    <row r="39" spans="1:126" s="7" customFormat="1" ht="15" customHeight="1" x14ac:dyDescent="0.3">
      <c r="A39" s="135">
        <v>110</v>
      </c>
      <c r="B39" s="37" t="s">
        <v>396</v>
      </c>
      <c r="C39" s="17">
        <v>7401949</v>
      </c>
      <c r="D39" s="13" t="s">
        <v>410</v>
      </c>
      <c r="E39" s="13" t="s">
        <v>411</v>
      </c>
      <c r="F39" s="29">
        <v>159</v>
      </c>
      <c r="G39" s="25">
        <v>0</v>
      </c>
      <c r="H39" s="9">
        <v>0</v>
      </c>
      <c r="I39" s="26">
        <v>0</v>
      </c>
      <c r="J39" s="32">
        <v>0</v>
      </c>
      <c r="K39" s="31">
        <v>1</v>
      </c>
      <c r="L39" s="31">
        <v>0</v>
      </c>
      <c r="M39" s="31">
        <v>1</v>
      </c>
      <c r="N39" s="31">
        <v>0</v>
      </c>
      <c r="O39" s="31">
        <v>0</v>
      </c>
      <c r="P39" s="159">
        <v>0</v>
      </c>
      <c r="Q39" s="159">
        <v>1</v>
      </c>
      <c r="R39" s="159">
        <v>1</v>
      </c>
      <c r="S39" s="159">
        <v>1</v>
      </c>
      <c r="T39" s="159">
        <v>0</v>
      </c>
      <c r="U39" s="159">
        <v>0</v>
      </c>
      <c r="V39" s="31">
        <v>0</v>
      </c>
      <c r="W39" s="31">
        <v>0</v>
      </c>
      <c r="X39" s="160">
        <v>0</v>
      </c>
      <c r="Y39" s="160">
        <v>0</v>
      </c>
      <c r="Z39" s="31">
        <v>0</v>
      </c>
      <c r="AA39" s="31">
        <v>0</v>
      </c>
      <c r="AB39" s="31">
        <v>1</v>
      </c>
      <c r="AC39" s="31">
        <v>0</v>
      </c>
      <c r="AD39" s="31">
        <v>0</v>
      </c>
      <c r="AE39" s="160">
        <v>0</v>
      </c>
      <c r="AF39" s="160">
        <v>1</v>
      </c>
      <c r="AG39" s="161">
        <v>0</v>
      </c>
      <c r="AH39" s="161">
        <v>0</v>
      </c>
      <c r="AI39" s="161">
        <v>0</v>
      </c>
      <c r="AJ39" s="16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161">
        <v>0</v>
      </c>
      <c r="AQ39" s="162">
        <v>0</v>
      </c>
      <c r="AR39" s="162">
        <v>0</v>
      </c>
      <c r="AS39" s="162">
        <v>0</v>
      </c>
      <c r="AT39" s="162">
        <v>0</v>
      </c>
      <c r="AU39" s="162">
        <v>0</v>
      </c>
      <c r="AV39" s="162">
        <v>0</v>
      </c>
      <c r="AW39" s="162">
        <v>0</v>
      </c>
      <c r="AX39" s="163">
        <v>0</v>
      </c>
      <c r="AY39" s="163">
        <v>0</v>
      </c>
      <c r="AZ39" s="163">
        <v>0</v>
      </c>
      <c r="BA39" s="163">
        <v>1</v>
      </c>
      <c r="BB39" s="71"/>
      <c r="BC39" s="65"/>
      <c r="BD39" s="65">
        <f>BC39*2.5</f>
        <v>0</v>
      </c>
      <c r="BE39" s="65"/>
      <c r="BF39" s="71"/>
      <c r="BG39" s="71"/>
      <c r="BH39" s="65"/>
      <c r="BI39" s="66">
        <f>IF(BH39&lt;4,BH39*1.5,BH39*1.625)</f>
        <v>0</v>
      </c>
      <c r="BJ39" s="65"/>
      <c r="BK39" s="71"/>
      <c r="BL39" s="71"/>
      <c r="BM39" s="34"/>
      <c r="BN39" s="34">
        <f>IF(BM39&lt;4,BM39*1.5,BM39*1.625)</f>
        <v>0</v>
      </c>
      <c r="BO39" s="34"/>
      <c r="BP39" s="71"/>
      <c r="BQ39" s="71"/>
      <c r="BR39" s="34"/>
      <c r="BS39" s="34">
        <f>IF(BR39&lt;4,BR39*1.5,BR39*1.625)</f>
        <v>0</v>
      </c>
      <c r="BT39" s="34"/>
      <c r="BU39" s="71"/>
      <c r="BV39" s="71"/>
      <c r="BW39" s="65"/>
      <c r="BX39" s="65">
        <f>IF(BW39&lt;4,BW39*1.5,BW39*1.625)</f>
        <v>0</v>
      </c>
      <c r="BY39" s="65"/>
      <c r="BZ39" s="71"/>
      <c r="CA39" s="71"/>
      <c r="CB39" s="34"/>
      <c r="CC39" s="34">
        <f>IF(CB39&lt;4,CB39*1.5,CB39*1.625)</f>
        <v>0</v>
      </c>
      <c r="CD39" s="34"/>
      <c r="CE39" s="71"/>
      <c r="CF39" s="34"/>
      <c r="CG39" s="34">
        <f>IF(CF39&lt;4,CF39*1.5,CF39*1.625)</f>
        <v>0</v>
      </c>
      <c r="CH39" s="34"/>
      <c r="CI39" s="71"/>
      <c r="CJ39" s="34"/>
      <c r="CK39" s="34">
        <f>IF(CJ39&gt;4,CJ39*1.5,CJ39*1.625)</f>
        <v>0</v>
      </c>
      <c r="CL39" s="34"/>
      <c r="CM39" s="71"/>
      <c r="CN39" s="23"/>
      <c r="CO39" s="5">
        <f>CN39*2.5</f>
        <v>0</v>
      </c>
      <c r="CP39" s="10"/>
      <c r="CQ39" s="6"/>
      <c r="CR39" s="33"/>
      <c r="CS39" s="126"/>
      <c r="CT39" s="126"/>
      <c r="CU39" s="33"/>
      <c r="CV39" s="126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</row>
    <row r="40" spans="1:126" s="7" customFormat="1" ht="15" customHeight="1" x14ac:dyDescent="0.3">
      <c r="A40" s="135">
        <v>92</v>
      </c>
      <c r="B40" s="125" t="s">
        <v>396</v>
      </c>
      <c r="C40" s="12">
        <v>7097996</v>
      </c>
      <c r="D40" s="13" t="s">
        <v>362</v>
      </c>
      <c r="E40" s="13" t="s">
        <v>363</v>
      </c>
      <c r="F40" s="29">
        <v>170.5745</v>
      </c>
      <c r="G40" s="25">
        <v>0</v>
      </c>
      <c r="H40" s="9">
        <v>0</v>
      </c>
      <c r="I40" s="26">
        <v>0</v>
      </c>
      <c r="J40" s="32">
        <v>0</v>
      </c>
      <c r="K40" s="31">
        <v>1</v>
      </c>
      <c r="L40" s="31">
        <v>0</v>
      </c>
      <c r="M40" s="31">
        <v>0</v>
      </c>
      <c r="N40" s="31">
        <v>1</v>
      </c>
      <c r="O40" s="31">
        <v>1</v>
      </c>
      <c r="P40" s="159">
        <v>1</v>
      </c>
      <c r="Q40" s="159">
        <v>1</v>
      </c>
      <c r="R40" s="159">
        <v>0</v>
      </c>
      <c r="S40" s="159">
        <v>0</v>
      </c>
      <c r="T40" s="159">
        <v>0</v>
      </c>
      <c r="U40" s="159">
        <v>0</v>
      </c>
      <c r="V40" s="31">
        <v>0</v>
      </c>
      <c r="W40" s="31">
        <v>0</v>
      </c>
      <c r="X40" s="160">
        <v>0</v>
      </c>
      <c r="Y40" s="160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160">
        <v>1</v>
      </c>
      <c r="AF40" s="160">
        <v>1</v>
      </c>
      <c r="AG40" s="161">
        <v>0</v>
      </c>
      <c r="AH40" s="161">
        <v>0</v>
      </c>
      <c r="AI40" s="161">
        <v>0</v>
      </c>
      <c r="AJ40" s="16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161">
        <v>0</v>
      </c>
      <c r="AQ40" s="162">
        <v>0</v>
      </c>
      <c r="AR40" s="162">
        <v>0</v>
      </c>
      <c r="AS40" s="162">
        <v>0</v>
      </c>
      <c r="AT40" s="162">
        <v>0</v>
      </c>
      <c r="AU40" s="162">
        <v>0</v>
      </c>
      <c r="AV40" s="162">
        <v>0</v>
      </c>
      <c r="AW40" s="162">
        <v>0</v>
      </c>
      <c r="AX40" s="163">
        <v>0</v>
      </c>
      <c r="AY40" s="163">
        <v>0</v>
      </c>
      <c r="AZ40" s="163">
        <v>0</v>
      </c>
      <c r="BA40" s="163">
        <v>0</v>
      </c>
      <c r="BB40" s="71"/>
      <c r="BC40" s="65"/>
      <c r="BD40" s="65">
        <f>BC40*2.5</f>
        <v>0</v>
      </c>
      <c r="BE40" s="65"/>
      <c r="BF40" s="71"/>
      <c r="BG40" s="71"/>
      <c r="BH40" s="65"/>
      <c r="BI40" s="66">
        <f>IF(BH40&lt;4,BH40*1.5,BH40*1.625)</f>
        <v>0</v>
      </c>
      <c r="BJ40" s="65"/>
      <c r="BK40" s="71"/>
      <c r="BL40" s="71"/>
      <c r="BM40" s="34"/>
      <c r="BN40" s="34">
        <f>IF(BM40&lt;4,BM40*1.5,BM40*1.625)</f>
        <v>0</v>
      </c>
      <c r="BO40" s="34"/>
      <c r="BP40" s="71"/>
      <c r="BQ40" s="71"/>
      <c r="BR40" s="34"/>
      <c r="BS40" s="34">
        <f>IF(BR40&lt;4,BR40*1.5,BR40*1.625)</f>
        <v>0</v>
      </c>
      <c r="BT40" s="34"/>
      <c r="BU40" s="71"/>
      <c r="BV40" s="71"/>
      <c r="BW40" s="65"/>
      <c r="BX40" s="65">
        <f>IF(BW40&lt;4,BW40*1.5,BW40*1.625)</f>
        <v>0</v>
      </c>
      <c r="BY40" s="65"/>
      <c r="BZ40" s="71"/>
      <c r="CA40" s="71"/>
      <c r="CB40" s="34"/>
      <c r="CC40" s="34">
        <f>IF(CB40&lt;4,CB40*1.5,CB40*1.625)</f>
        <v>0</v>
      </c>
      <c r="CD40" s="34"/>
      <c r="CE40" s="71"/>
      <c r="CF40" s="34"/>
      <c r="CG40" s="34">
        <f>IF(CF40&lt;4,CF40*1.5,CF40*1.625)</f>
        <v>0</v>
      </c>
      <c r="CH40" s="34"/>
      <c r="CI40" s="71"/>
      <c r="CJ40" s="34"/>
      <c r="CK40" s="34">
        <f>IF(CJ40&gt;4,CJ40*1.5,CJ40*1.625)</f>
        <v>0</v>
      </c>
      <c r="CL40" s="34"/>
      <c r="CM40" s="71"/>
      <c r="CN40" s="23"/>
      <c r="CO40" s="5">
        <f>CN40*2.5</f>
        <v>0</v>
      </c>
      <c r="CP40" s="10"/>
      <c r="CQ40" s="6"/>
      <c r="CR40" s="33"/>
      <c r="CS40" s="126"/>
      <c r="CT40" s="126"/>
      <c r="CU40" s="33"/>
      <c r="CV40" s="126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</row>
    <row r="41" spans="1:126" s="7" customFormat="1" ht="15" customHeight="1" x14ac:dyDescent="0.3">
      <c r="A41" s="135">
        <v>35</v>
      </c>
      <c r="B41" s="37" t="s">
        <v>396</v>
      </c>
      <c r="C41" s="14">
        <v>7073267</v>
      </c>
      <c r="D41" s="14" t="s">
        <v>116</v>
      </c>
      <c r="E41" s="15" t="s">
        <v>117</v>
      </c>
      <c r="F41" s="29">
        <v>173.5</v>
      </c>
      <c r="G41" s="25">
        <v>0</v>
      </c>
      <c r="H41" s="9">
        <v>0</v>
      </c>
      <c r="I41" s="26">
        <v>0</v>
      </c>
      <c r="J41" s="32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159">
        <v>1</v>
      </c>
      <c r="Q41" s="159">
        <v>1</v>
      </c>
      <c r="R41" s="159">
        <v>0</v>
      </c>
      <c r="S41" s="159">
        <v>0</v>
      </c>
      <c r="T41" s="159">
        <v>0</v>
      </c>
      <c r="U41" s="159">
        <v>0</v>
      </c>
      <c r="V41" s="31">
        <v>0</v>
      </c>
      <c r="W41" s="31">
        <v>0</v>
      </c>
      <c r="X41" s="160">
        <v>1</v>
      </c>
      <c r="Y41" s="160">
        <v>1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160">
        <v>1</v>
      </c>
      <c r="AF41" s="160">
        <v>1</v>
      </c>
      <c r="AG41" s="161">
        <v>0</v>
      </c>
      <c r="AH41" s="161">
        <v>0</v>
      </c>
      <c r="AI41" s="161">
        <v>0</v>
      </c>
      <c r="AJ41" s="16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161">
        <v>0</v>
      </c>
      <c r="AQ41" s="162">
        <v>0</v>
      </c>
      <c r="AR41" s="162">
        <v>0</v>
      </c>
      <c r="AS41" s="162">
        <v>0</v>
      </c>
      <c r="AT41" s="162">
        <v>0</v>
      </c>
      <c r="AU41" s="162">
        <v>0</v>
      </c>
      <c r="AV41" s="162">
        <v>0</v>
      </c>
      <c r="AW41" s="162">
        <v>0</v>
      </c>
      <c r="AX41" s="163">
        <v>0</v>
      </c>
      <c r="AY41" s="163">
        <v>0</v>
      </c>
      <c r="AZ41" s="163">
        <v>0</v>
      </c>
      <c r="BA41" s="163">
        <v>1</v>
      </c>
      <c r="BB41" s="171"/>
      <c r="BC41" s="65"/>
      <c r="BD41" s="65">
        <f>BC41*2.5</f>
        <v>0</v>
      </c>
      <c r="BE41" s="65"/>
      <c r="BF41" s="172" t="s">
        <v>525</v>
      </c>
      <c r="BG41" s="172" t="s">
        <v>525</v>
      </c>
      <c r="BH41" s="65"/>
      <c r="BI41" s="66">
        <f>IF(BH41&lt;4,BH41*1.5,BH41*1.625)</f>
        <v>0</v>
      </c>
      <c r="BJ41" s="65"/>
      <c r="BK41" s="172" t="s">
        <v>525</v>
      </c>
      <c r="BL41" s="172" t="s">
        <v>525</v>
      </c>
      <c r="BM41" s="34"/>
      <c r="BN41" s="34">
        <f>IF(BM41&lt;4,BM41*1.5,BM41*1.625)</f>
        <v>0</v>
      </c>
      <c r="BO41" s="34"/>
      <c r="BP41" s="172" t="s">
        <v>525</v>
      </c>
      <c r="BQ41" s="172" t="s">
        <v>525</v>
      </c>
      <c r="BR41" s="34"/>
      <c r="BS41" s="34">
        <f>IF(BR41&lt;4,BR41*1.5,BR41*1.625)</f>
        <v>0</v>
      </c>
      <c r="BT41" s="34"/>
      <c r="BU41" s="172" t="s">
        <v>525</v>
      </c>
      <c r="BV41" s="172" t="s">
        <v>525</v>
      </c>
      <c r="BW41" s="65"/>
      <c r="BX41" s="65">
        <f>IF(BW41&lt;4,BW41*1.5,BW41*1.625)</f>
        <v>0</v>
      </c>
      <c r="BY41" s="65"/>
      <c r="BZ41" s="172" t="s">
        <v>525</v>
      </c>
      <c r="CA41" s="172" t="s">
        <v>525</v>
      </c>
      <c r="CB41" s="34"/>
      <c r="CC41" s="34">
        <f>IF(CB41&lt;4,CB41*1.5,CB41*1.625)</f>
        <v>0</v>
      </c>
      <c r="CD41" s="34"/>
      <c r="CE41" s="171"/>
      <c r="CF41" s="34"/>
      <c r="CG41" s="34">
        <f>IF(CF41&lt;4,CF41*1.5,CF41*1.625)</f>
        <v>0</v>
      </c>
      <c r="CH41" s="34"/>
      <c r="CI41" s="172" t="s">
        <v>525</v>
      </c>
      <c r="CJ41" s="34"/>
      <c r="CK41" s="34">
        <f>IF(CJ41&gt;4,CJ41*1.5,CJ41*1.625)</f>
        <v>0</v>
      </c>
      <c r="CL41" s="34"/>
      <c r="CM41" s="172" t="s">
        <v>525</v>
      </c>
      <c r="CN41" s="23"/>
      <c r="CO41" s="5">
        <f>CN41*2.5</f>
        <v>0</v>
      </c>
      <c r="CP41" s="10"/>
      <c r="CQ41" s="6"/>
      <c r="CR41" s="33"/>
      <c r="CS41" s="126"/>
      <c r="CT41" s="126"/>
      <c r="CU41" s="33"/>
      <c r="CV41" s="126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</row>
    <row r="42" spans="1:126" s="7" customFormat="1" ht="15" customHeight="1" x14ac:dyDescent="0.3">
      <c r="A42" s="135">
        <v>200</v>
      </c>
      <c r="B42" s="125" t="s">
        <v>397</v>
      </c>
      <c r="C42" s="16">
        <v>7026786</v>
      </c>
      <c r="D42" s="14" t="s">
        <v>135</v>
      </c>
      <c r="E42" s="15" t="s">
        <v>101</v>
      </c>
      <c r="F42" s="29">
        <v>174.5</v>
      </c>
      <c r="G42" s="25">
        <v>0</v>
      </c>
      <c r="H42" s="9">
        <v>0</v>
      </c>
      <c r="I42" s="26">
        <v>0</v>
      </c>
      <c r="J42" s="32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159">
        <v>0</v>
      </c>
      <c r="Q42" s="159">
        <v>0</v>
      </c>
      <c r="R42" s="159">
        <v>0</v>
      </c>
      <c r="S42" s="159">
        <v>0</v>
      </c>
      <c r="T42" s="159">
        <v>0</v>
      </c>
      <c r="U42" s="159">
        <v>0</v>
      </c>
      <c r="V42" s="31">
        <v>0</v>
      </c>
      <c r="W42" s="31">
        <v>0</v>
      </c>
      <c r="X42" s="160">
        <v>0</v>
      </c>
      <c r="Y42" s="160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160">
        <v>0</v>
      </c>
      <c r="AF42" s="160">
        <v>0</v>
      </c>
      <c r="AG42" s="161">
        <v>0</v>
      </c>
      <c r="AH42" s="161">
        <v>0</v>
      </c>
      <c r="AI42" s="161">
        <v>0</v>
      </c>
      <c r="AJ42" s="16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161">
        <v>0</v>
      </c>
      <c r="AQ42" s="162">
        <v>0</v>
      </c>
      <c r="AR42" s="162">
        <v>0</v>
      </c>
      <c r="AS42" s="162">
        <v>0</v>
      </c>
      <c r="AT42" s="162">
        <v>0</v>
      </c>
      <c r="AU42" s="162">
        <v>0</v>
      </c>
      <c r="AV42" s="162">
        <v>0</v>
      </c>
      <c r="AW42" s="162">
        <v>0</v>
      </c>
      <c r="AX42" s="163">
        <v>0</v>
      </c>
      <c r="AY42" s="163">
        <v>0</v>
      </c>
      <c r="AZ42" s="163">
        <v>0</v>
      </c>
      <c r="BA42" s="163">
        <v>0</v>
      </c>
      <c r="BB42" s="172" t="s">
        <v>525</v>
      </c>
      <c r="BC42" s="65"/>
      <c r="BD42" s="65">
        <f>BC42*2.5</f>
        <v>0</v>
      </c>
      <c r="BE42" s="65"/>
      <c r="BF42" s="172" t="s">
        <v>525</v>
      </c>
      <c r="BG42" s="172" t="s">
        <v>525</v>
      </c>
      <c r="BH42" s="65"/>
      <c r="BI42" s="66">
        <f>IF(BH42&lt;4,BH42*1.5,BH42*1.625)</f>
        <v>0</v>
      </c>
      <c r="BJ42" s="65"/>
      <c r="BK42" s="172" t="s">
        <v>525</v>
      </c>
      <c r="BL42" s="172" t="s">
        <v>525</v>
      </c>
      <c r="BM42" s="34"/>
      <c r="BN42" s="34">
        <f>IF(BM42&lt;4,BM42*1.5,BM42*1.625)</f>
        <v>0</v>
      </c>
      <c r="BO42" s="34"/>
      <c r="BP42" s="172" t="s">
        <v>525</v>
      </c>
      <c r="BQ42" s="172" t="s">
        <v>525</v>
      </c>
      <c r="BR42" s="34"/>
      <c r="BS42" s="34">
        <f>IF(BR42&lt;4,BR42*1.5,BR42*1.625)</f>
        <v>0</v>
      </c>
      <c r="BT42" s="34"/>
      <c r="BU42" s="172" t="s">
        <v>525</v>
      </c>
      <c r="BV42" s="172" t="s">
        <v>525</v>
      </c>
      <c r="BW42" s="65"/>
      <c r="BX42" s="65">
        <f>IF(BW42&lt;4,BW42*1.5,BW42*1.625)</f>
        <v>0</v>
      </c>
      <c r="BY42" s="65"/>
      <c r="BZ42" s="172" t="s">
        <v>525</v>
      </c>
      <c r="CA42" s="172" t="s">
        <v>525</v>
      </c>
      <c r="CB42" s="34"/>
      <c r="CC42" s="34">
        <f>IF(CB42&lt;4,CB42*1.5,CB42*1.625)</f>
        <v>0</v>
      </c>
      <c r="CD42" s="34"/>
      <c r="CE42" s="172" t="s">
        <v>525</v>
      </c>
      <c r="CF42" s="34"/>
      <c r="CG42" s="34">
        <f>IF(CF42&lt;4,CF42*1.5,CF42*1.625)</f>
        <v>0</v>
      </c>
      <c r="CH42" s="34"/>
      <c r="CI42" s="172" t="s">
        <v>525</v>
      </c>
      <c r="CJ42" s="34"/>
      <c r="CK42" s="34">
        <f>IF(CJ42&gt;4,CJ42*1.5,CJ42*1.625)</f>
        <v>0</v>
      </c>
      <c r="CL42" s="34"/>
      <c r="CM42" s="172" t="s">
        <v>525</v>
      </c>
      <c r="CN42" s="23"/>
      <c r="CO42" s="5">
        <f>CN42*2.5</f>
        <v>0</v>
      </c>
      <c r="CP42" s="10"/>
      <c r="CQ42" s="6"/>
      <c r="CR42" s="33"/>
      <c r="CS42" s="126"/>
      <c r="CT42" s="126"/>
      <c r="CU42" s="33"/>
      <c r="CV42" s="126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</row>
    <row r="43" spans="1:126" s="7" customFormat="1" ht="15" customHeight="1" x14ac:dyDescent="0.3">
      <c r="A43" s="135">
        <v>64</v>
      </c>
      <c r="B43" s="36" t="s">
        <v>396</v>
      </c>
      <c r="C43" s="14">
        <v>7093500</v>
      </c>
      <c r="D43" s="14" t="s">
        <v>172</v>
      </c>
      <c r="E43" s="14" t="s">
        <v>173</v>
      </c>
      <c r="F43" s="29">
        <v>225.25</v>
      </c>
      <c r="G43" s="25">
        <v>0</v>
      </c>
      <c r="H43" s="9">
        <v>0</v>
      </c>
      <c r="I43" s="26">
        <v>0</v>
      </c>
      <c r="J43" s="32">
        <v>0</v>
      </c>
      <c r="K43" s="31">
        <v>0</v>
      </c>
      <c r="L43" s="31">
        <v>0</v>
      </c>
      <c r="M43" s="31">
        <v>0</v>
      </c>
      <c r="N43" s="31">
        <v>1</v>
      </c>
      <c r="O43" s="31">
        <v>1</v>
      </c>
      <c r="P43" s="159">
        <v>1</v>
      </c>
      <c r="Q43" s="159">
        <v>1</v>
      </c>
      <c r="R43" s="159">
        <v>0</v>
      </c>
      <c r="S43" s="159">
        <v>0</v>
      </c>
      <c r="T43" s="159">
        <v>0</v>
      </c>
      <c r="U43" s="159">
        <v>0</v>
      </c>
      <c r="V43" s="31">
        <v>0</v>
      </c>
      <c r="W43" s="31">
        <v>0</v>
      </c>
      <c r="X43" s="160">
        <v>1</v>
      </c>
      <c r="Y43" s="160">
        <v>1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160">
        <v>1</v>
      </c>
      <c r="AF43" s="160">
        <v>1</v>
      </c>
      <c r="AG43" s="161">
        <v>0</v>
      </c>
      <c r="AH43" s="161">
        <v>0</v>
      </c>
      <c r="AI43" s="161">
        <v>0</v>
      </c>
      <c r="AJ43" s="16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161">
        <v>0</v>
      </c>
      <c r="AQ43" s="162">
        <v>0</v>
      </c>
      <c r="AR43" s="162">
        <v>0</v>
      </c>
      <c r="AS43" s="162">
        <v>0</v>
      </c>
      <c r="AT43" s="162">
        <v>0</v>
      </c>
      <c r="AU43" s="162">
        <v>0</v>
      </c>
      <c r="AV43" s="162">
        <v>0</v>
      </c>
      <c r="AW43" s="162">
        <v>0</v>
      </c>
      <c r="AX43" s="163">
        <v>0</v>
      </c>
      <c r="AY43" s="163">
        <v>0</v>
      </c>
      <c r="AZ43" s="163">
        <v>0</v>
      </c>
      <c r="BA43" s="163">
        <v>1</v>
      </c>
      <c r="BB43" s="172" t="s">
        <v>525</v>
      </c>
      <c r="BC43" s="65"/>
      <c r="BD43" s="65">
        <f>BC43*2.5</f>
        <v>0</v>
      </c>
      <c r="BE43" s="65"/>
      <c r="BF43" s="172" t="s">
        <v>525</v>
      </c>
      <c r="BG43" s="172" t="s">
        <v>525</v>
      </c>
      <c r="BH43" s="65"/>
      <c r="BI43" s="66">
        <f>IF(BH43&lt;4,BH43*1.5,BH43*1.625)</f>
        <v>0</v>
      </c>
      <c r="BJ43" s="65"/>
      <c r="BK43" s="172" t="s">
        <v>525</v>
      </c>
      <c r="BL43" s="172" t="s">
        <v>525</v>
      </c>
      <c r="BM43" s="34"/>
      <c r="BN43" s="34">
        <f>IF(BM43&lt;4,BM43*1.5,BM43*1.625)</f>
        <v>0</v>
      </c>
      <c r="BO43" s="34"/>
      <c r="BP43" s="172" t="s">
        <v>525</v>
      </c>
      <c r="BQ43" s="172" t="s">
        <v>525</v>
      </c>
      <c r="BR43" s="34"/>
      <c r="BS43" s="34">
        <f>IF(BR43&lt;4,BR43*1.5,BR43*1.625)</f>
        <v>0</v>
      </c>
      <c r="BT43" s="34"/>
      <c r="BU43" s="172" t="s">
        <v>525</v>
      </c>
      <c r="BV43" s="172" t="s">
        <v>525</v>
      </c>
      <c r="BW43" s="65"/>
      <c r="BX43" s="65">
        <f>IF(BW43&lt;4,BW43*1.5,BW43*1.625)</f>
        <v>0</v>
      </c>
      <c r="BY43" s="65"/>
      <c r="BZ43" s="172" t="s">
        <v>525</v>
      </c>
      <c r="CA43" s="172" t="s">
        <v>525</v>
      </c>
      <c r="CB43" s="34"/>
      <c r="CC43" s="34">
        <f>IF(CB43&lt;4,CB43*1.5,CB43*1.625)</f>
        <v>0</v>
      </c>
      <c r="CD43" s="34"/>
      <c r="CE43" s="23"/>
      <c r="CF43" s="34"/>
      <c r="CG43" s="34">
        <f>IF(CF43&lt;4,CF43*1.5,CF43*1.625)</f>
        <v>0</v>
      </c>
      <c r="CH43" s="34"/>
      <c r="CI43" s="172" t="s">
        <v>525</v>
      </c>
      <c r="CJ43" s="34"/>
      <c r="CK43" s="34">
        <f>IF(CJ43&gt;4,CJ43*1.5,CJ43*1.625)</f>
        <v>0</v>
      </c>
      <c r="CL43" s="34"/>
      <c r="CM43" s="172" t="s">
        <v>525</v>
      </c>
      <c r="CN43" s="23"/>
      <c r="CO43" s="5">
        <f>CN43*2.5</f>
        <v>0</v>
      </c>
      <c r="CP43" s="10"/>
      <c r="CQ43" s="6"/>
      <c r="CR43" s="33"/>
      <c r="CS43" s="126"/>
      <c r="CT43" s="126"/>
      <c r="CU43" s="33"/>
      <c r="CV43" s="126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</row>
    <row r="44" spans="1:126" s="7" customFormat="1" ht="15" customHeight="1" x14ac:dyDescent="0.3">
      <c r="A44" s="135">
        <v>14</v>
      </c>
      <c r="B44" s="36" t="s">
        <v>43</v>
      </c>
      <c r="C44" s="16">
        <v>7051769</v>
      </c>
      <c r="D44" s="14" t="s">
        <v>96</v>
      </c>
      <c r="E44" s="15" t="s">
        <v>97</v>
      </c>
      <c r="F44" s="29">
        <v>310.089</v>
      </c>
      <c r="G44" s="25">
        <v>0</v>
      </c>
      <c r="H44" s="9">
        <v>0</v>
      </c>
      <c r="I44" s="26">
        <v>0</v>
      </c>
      <c r="J44" s="32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31">
        <v>0</v>
      </c>
      <c r="W44" s="31">
        <v>0</v>
      </c>
      <c r="X44" s="160">
        <v>0</v>
      </c>
      <c r="Y44" s="160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160">
        <v>0</v>
      </c>
      <c r="AF44" s="160">
        <v>0</v>
      </c>
      <c r="AG44" s="161">
        <v>0</v>
      </c>
      <c r="AH44" s="161">
        <v>0</v>
      </c>
      <c r="AI44" s="161">
        <v>0</v>
      </c>
      <c r="AJ44" s="16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161">
        <v>0</v>
      </c>
      <c r="AQ44" s="162">
        <v>0</v>
      </c>
      <c r="AR44" s="162">
        <v>0</v>
      </c>
      <c r="AS44" s="162">
        <v>0</v>
      </c>
      <c r="AT44" s="162">
        <v>0</v>
      </c>
      <c r="AU44" s="162">
        <v>0</v>
      </c>
      <c r="AV44" s="162">
        <v>0</v>
      </c>
      <c r="AW44" s="162">
        <v>0</v>
      </c>
      <c r="AX44" s="163">
        <v>0</v>
      </c>
      <c r="AY44" s="163">
        <v>0</v>
      </c>
      <c r="AZ44" s="163">
        <v>0</v>
      </c>
      <c r="BA44" s="163">
        <v>0</v>
      </c>
      <c r="BB44" s="172" t="s">
        <v>525</v>
      </c>
      <c r="BC44" s="65"/>
      <c r="BD44" s="65">
        <f>BC44*2.5</f>
        <v>0</v>
      </c>
      <c r="BE44" s="65"/>
      <c r="BF44" s="172" t="s">
        <v>525</v>
      </c>
      <c r="BG44" s="172" t="s">
        <v>525</v>
      </c>
      <c r="BH44" s="65"/>
      <c r="BI44" s="66">
        <f>IF(BH44&lt;4,BH44*1.5,BH44*1.625)</f>
        <v>0</v>
      </c>
      <c r="BJ44" s="65"/>
      <c r="BK44" s="172" t="s">
        <v>525</v>
      </c>
      <c r="BL44" s="172" t="s">
        <v>525</v>
      </c>
      <c r="BM44" s="34"/>
      <c r="BN44" s="34">
        <f>IF(BM44&lt;4,BM44*1.5,BM44*1.625)</f>
        <v>0</v>
      </c>
      <c r="BO44" s="34"/>
      <c r="BP44" s="172" t="s">
        <v>525</v>
      </c>
      <c r="BQ44" s="172" t="s">
        <v>525</v>
      </c>
      <c r="BR44" s="34"/>
      <c r="BS44" s="34">
        <f>IF(BR44&lt;4,BR44*1.5,BR44*1.625)</f>
        <v>0</v>
      </c>
      <c r="BT44" s="34"/>
      <c r="BU44" s="172" t="s">
        <v>525</v>
      </c>
      <c r="BV44" s="172" t="s">
        <v>525</v>
      </c>
      <c r="BW44" s="65"/>
      <c r="BX44" s="65">
        <f>IF(BW44&lt;4,BW44*1.5,BW44*1.625)</f>
        <v>0</v>
      </c>
      <c r="BY44" s="65"/>
      <c r="BZ44" s="172" t="s">
        <v>525</v>
      </c>
      <c r="CA44" s="172" t="s">
        <v>525</v>
      </c>
      <c r="CB44" s="34"/>
      <c r="CC44" s="34">
        <f>IF(CB44&lt;4,CB44*1.5,CB44*1.625)</f>
        <v>0</v>
      </c>
      <c r="CD44" s="34"/>
      <c r="CE44" s="172" t="s">
        <v>525</v>
      </c>
      <c r="CF44" s="34"/>
      <c r="CG44" s="34">
        <f>IF(CF44&lt;4,CF44*1.5,CF44*1.625)</f>
        <v>0</v>
      </c>
      <c r="CH44" s="34"/>
      <c r="CI44" s="172" t="s">
        <v>525</v>
      </c>
      <c r="CJ44" s="34"/>
      <c r="CK44" s="34">
        <f>IF(CJ44&gt;4,CJ44*1.5,CJ44*1.625)</f>
        <v>0</v>
      </c>
      <c r="CL44" s="34"/>
      <c r="CM44" s="172" t="s">
        <v>525</v>
      </c>
      <c r="CN44" s="23"/>
      <c r="CO44" s="5">
        <f>CN44*2.5</f>
        <v>0</v>
      </c>
      <c r="CP44" s="10"/>
      <c r="CQ44" s="6"/>
      <c r="CR44" s="33"/>
      <c r="CS44" s="126"/>
      <c r="CT44" s="126"/>
      <c r="CU44" s="33"/>
      <c r="CV44" s="126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</row>
    <row r="45" spans="1:126" s="7" customFormat="1" ht="15" customHeight="1" x14ac:dyDescent="0.3">
      <c r="A45" s="135">
        <v>98</v>
      </c>
      <c r="B45" s="37" t="s">
        <v>396</v>
      </c>
      <c r="C45" s="14">
        <v>7400330</v>
      </c>
      <c r="D45" s="14" t="s">
        <v>98</v>
      </c>
      <c r="E45" s="14" t="s">
        <v>381</v>
      </c>
      <c r="F45" s="29">
        <v>320.5</v>
      </c>
      <c r="G45" s="25">
        <v>0</v>
      </c>
      <c r="H45" s="9">
        <v>0</v>
      </c>
      <c r="I45" s="26">
        <v>0</v>
      </c>
      <c r="J45" s="32">
        <v>0</v>
      </c>
      <c r="K45" s="31">
        <v>1</v>
      </c>
      <c r="L45" s="31">
        <v>0</v>
      </c>
      <c r="M45" s="31">
        <v>0</v>
      </c>
      <c r="N45" s="31">
        <v>1</v>
      </c>
      <c r="O45" s="31">
        <v>1</v>
      </c>
      <c r="P45" s="159">
        <v>1</v>
      </c>
      <c r="Q45" s="159">
        <v>1</v>
      </c>
      <c r="R45" s="159">
        <v>1</v>
      </c>
      <c r="S45" s="159">
        <v>1</v>
      </c>
      <c r="T45" s="159">
        <v>0</v>
      </c>
      <c r="U45" s="159">
        <v>0</v>
      </c>
      <c r="V45" s="31">
        <v>1</v>
      </c>
      <c r="W45" s="31">
        <v>1</v>
      </c>
      <c r="X45" s="160">
        <v>0</v>
      </c>
      <c r="Y45" s="160">
        <v>1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160">
        <v>1</v>
      </c>
      <c r="AF45" s="160">
        <v>1</v>
      </c>
      <c r="AG45" s="161">
        <v>0</v>
      </c>
      <c r="AH45" s="161">
        <v>0</v>
      </c>
      <c r="AI45" s="161">
        <v>0</v>
      </c>
      <c r="AJ45" s="16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161">
        <v>0</v>
      </c>
      <c r="AQ45" s="162">
        <v>0</v>
      </c>
      <c r="AR45" s="162">
        <v>0</v>
      </c>
      <c r="AS45" s="162">
        <v>0</v>
      </c>
      <c r="AT45" s="162">
        <v>0</v>
      </c>
      <c r="AU45" s="162">
        <v>0</v>
      </c>
      <c r="AV45" s="162">
        <v>0</v>
      </c>
      <c r="AW45" s="162">
        <v>0</v>
      </c>
      <c r="AX45" s="163">
        <v>0</v>
      </c>
      <c r="AY45" s="163">
        <v>0</v>
      </c>
      <c r="AZ45" s="163">
        <v>0</v>
      </c>
      <c r="BA45" s="163">
        <v>1</v>
      </c>
      <c r="BB45" s="171"/>
      <c r="BC45" s="65"/>
      <c r="BD45" s="65">
        <f>BC45*2.5</f>
        <v>0</v>
      </c>
      <c r="BE45" s="65"/>
      <c r="BF45" s="171"/>
      <c r="BG45" s="171"/>
      <c r="BH45" s="65"/>
      <c r="BI45" s="66">
        <f>IF(BH45&lt;4,BH45*1.5,BH45*1.625)</f>
        <v>0</v>
      </c>
      <c r="BJ45" s="65"/>
      <c r="BK45" s="171"/>
      <c r="BL45" s="171"/>
      <c r="BM45" s="34"/>
      <c r="BN45" s="34">
        <f>IF(BM45&lt;4,BM45*1.5,BM45*1.625)</f>
        <v>0</v>
      </c>
      <c r="BO45" s="34"/>
      <c r="BP45" s="171"/>
      <c r="BQ45" s="171"/>
      <c r="BR45" s="34"/>
      <c r="BS45" s="34">
        <f>IF(BR45&lt;4,BR45*1.5,BR45*1.625)</f>
        <v>0</v>
      </c>
      <c r="BT45" s="34"/>
      <c r="BU45" s="171"/>
      <c r="BV45" s="171"/>
      <c r="BW45" s="65"/>
      <c r="BX45" s="65">
        <f>IF(BW45&lt;4,BW45*1.5,BW45*1.625)</f>
        <v>0</v>
      </c>
      <c r="BY45" s="65"/>
      <c r="BZ45" s="171"/>
      <c r="CA45" s="171"/>
      <c r="CB45" s="34"/>
      <c r="CC45" s="34">
        <f>IF(CB45&lt;4,CB45*1.5,CB45*1.625)</f>
        <v>0</v>
      </c>
      <c r="CD45" s="34"/>
      <c r="CE45" s="171"/>
      <c r="CF45" s="34"/>
      <c r="CG45" s="34">
        <f>IF(CF45&lt;4,CF45*1.5,CF45*1.625)</f>
        <v>0</v>
      </c>
      <c r="CH45" s="34"/>
      <c r="CI45" s="171"/>
      <c r="CJ45" s="34"/>
      <c r="CK45" s="34">
        <f>IF(CJ45&gt;4,CJ45*1.5,CJ45*1.625)</f>
        <v>0</v>
      </c>
      <c r="CL45" s="34"/>
      <c r="CM45" s="171"/>
      <c r="CN45" s="23"/>
      <c r="CO45" s="5">
        <f>CN45*2.5</f>
        <v>0</v>
      </c>
      <c r="CP45" s="10"/>
      <c r="CQ45" s="6"/>
      <c r="CR45" s="33"/>
      <c r="CS45" s="126"/>
      <c r="CT45" s="126"/>
      <c r="CU45" s="33"/>
      <c r="CV45" s="126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</row>
    <row r="46" spans="1:126" s="7" customFormat="1" ht="15" customHeight="1" x14ac:dyDescent="0.3">
      <c r="A46" s="135">
        <v>21</v>
      </c>
      <c r="B46" s="125" t="s">
        <v>396</v>
      </c>
      <c r="C46" s="14">
        <v>7055571</v>
      </c>
      <c r="D46" s="14" t="s">
        <v>110</v>
      </c>
      <c r="E46" s="15" t="s">
        <v>111</v>
      </c>
      <c r="F46" s="29">
        <v>407.25</v>
      </c>
      <c r="G46" s="25">
        <v>0</v>
      </c>
      <c r="H46" s="9">
        <v>0</v>
      </c>
      <c r="I46" s="26">
        <v>0</v>
      </c>
      <c r="J46" s="32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159">
        <v>0</v>
      </c>
      <c r="Q46" s="159">
        <v>1</v>
      </c>
      <c r="R46" s="159">
        <v>0</v>
      </c>
      <c r="S46" s="159">
        <v>0</v>
      </c>
      <c r="T46" s="159">
        <v>0</v>
      </c>
      <c r="U46" s="159">
        <v>1</v>
      </c>
      <c r="V46" s="31">
        <v>0</v>
      </c>
      <c r="W46" s="31">
        <v>0</v>
      </c>
      <c r="X46" s="160">
        <v>0</v>
      </c>
      <c r="Y46" s="160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160">
        <v>1</v>
      </c>
      <c r="AF46" s="160">
        <v>1</v>
      </c>
      <c r="AG46" s="161">
        <v>0</v>
      </c>
      <c r="AH46" s="161">
        <v>0</v>
      </c>
      <c r="AI46" s="161">
        <v>0</v>
      </c>
      <c r="AJ46" s="16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161">
        <v>0</v>
      </c>
      <c r="AQ46" s="162">
        <v>0</v>
      </c>
      <c r="AR46" s="162">
        <v>0</v>
      </c>
      <c r="AS46" s="162">
        <v>0</v>
      </c>
      <c r="AT46" s="162">
        <v>0</v>
      </c>
      <c r="AU46" s="162">
        <v>0</v>
      </c>
      <c r="AV46" s="162">
        <v>0</v>
      </c>
      <c r="AW46" s="162">
        <v>0</v>
      </c>
      <c r="AX46" s="163">
        <v>0</v>
      </c>
      <c r="AY46" s="163">
        <v>0</v>
      </c>
      <c r="AZ46" s="163">
        <v>0</v>
      </c>
      <c r="BA46" s="163">
        <v>0</v>
      </c>
      <c r="BB46" s="172" t="s">
        <v>525</v>
      </c>
      <c r="BC46" s="65"/>
      <c r="BD46" s="65">
        <f>BC46*2.5</f>
        <v>0</v>
      </c>
      <c r="BE46" s="65"/>
      <c r="BF46" s="172" t="s">
        <v>525</v>
      </c>
      <c r="BG46" s="172" t="s">
        <v>525</v>
      </c>
      <c r="BH46" s="65"/>
      <c r="BI46" s="66">
        <f>IF(BH46&lt;4,BH46*1.5,BH46*1.625)</f>
        <v>0</v>
      </c>
      <c r="BJ46" s="65"/>
      <c r="BK46" s="172" t="s">
        <v>525</v>
      </c>
      <c r="BL46" s="172" t="s">
        <v>525</v>
      </c>
      <c r="BM46" s="34"/>
      <c r="BN46" s="34">
        <f>IF(BM46&lt;4,BM46*1.5,BM46*1.625)</f>
        <v>0</v>
      </c>
      <c r="BO46" s="34"/>
      <c r="BP46" s="172" t="s">
        <v>525</v>
      </c>
      <c r="BQ46" s="172" t="s">
        <v>525</v>
      </c>
      <c r="BR46" s="34"/>
      <c r="BS46" s="34">
        <f>IF(BR46&lt;4,BR46*1.5,BR46*1.625)</f>
        <v>0</v>
      </c>
      <c r="BT46" s="34"/>
      <c r="BU46" s="172" t="s">
        <v>525</v>
      </c>
      <c r="BV46" s="172" t="s">
        <v>525</v>
      </c>
      <c r="BW46" s="65"/>
      <c r="BX46" s="65">
        <f>IF(BW46&lt;4,BW46*1.5,BW46*1.625)</f>
        <v>0</v>
      </c>
      <c r="BY46" s="65"/>
      <c r="BZ46" s="172" t="s">
        <v>525</v>
      </c>
      <c r="CA46" s="172" t="s">
        <v>525</v>
      </c>
      <c r="CB46" s="34"/>
      <c r="CC46" s="34">
        <f>IF(CB46&lt;4,CB46*1.5,CB46*1.625)</f>
        <v>0</v>
      </c>
      <c r="CD46" s="34"/>
      <c r="CE46" s="172" t="s">
        <v>525</v>
      </c>
      <c r="CF46" s="34"/>
      <c r="CG46" s="34">
        <f>IF(CF46&lt;4,CF46*1.5,CF46*1.625)</f>
        <v>0</v>
      </c>
      <c r="CH46" s="34"/>
      <c r="CI46" s="172" t="s">
        <v>525</v>
      </c>
      <c r="CJ46" s="34"/>
      <c r="CK46" s="34">
        <f>IF(CJ46&gt;4,CJ46*1.5,CJ46*1.625)</f>
        <v>0</v>
      </c>
      <c r="CL46" s="34"/>
      <c r="CM46" s="172" t="s">
        <v>525</v>
      </c>
      <c r="CN46" s="23"/>
      <c r="CO46" s="5">
        <f>CN46*2.5</f>
        <v>0</v>
      </c>
      <c r="CP46" s="10"/>
      <c r="CQ46" s="6"/>
      <c r="CR46" s="33"/>
      <c r="CS46" s="126"/>
      <c r="CT46" s="126"/>
      <c r="CU46" s="33"/>
      <c r="CV46" s="126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</row>
    <row r="47" spans="1:126" s="7" customFormat="1" ht="15" customHeight="1" x14ac:dyDescent="0.3">
      <c r="A47" s="135">
        <v>17</v>
      </c>
      <c r="B47" s="36" t="s">
        <v>49</v>
      </c>
      <c r="C47" s="14">
        <v>7051764</v>
      </c>
      <c r="D47" s="14" t="s">
        <v>68</v>
      </c>
      <c r="E47" s="14" t="s">
        <v>69</v>
      </c>
      <c r="F47" s="29">
        <v>423.92550000000006</v>
      </c>
      <c r="G47" s="25">
        <v>0</v>
      </c>
      <c r="H47" s="9">
        <v>0</v>
      </c>
      <c r="I47" s="26">
        <v>0</v>
      </c>
      <c r="J47" s="32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159">
        <v>0</v>
      </c>
      <c r="Q47" s="159">
        <v>1</v>
      </c>
      <c r="R47" s="159">
        <v>1</v>
      </c>
      <c r="S47" s="159">
        <v>1</v>
      </c>
      <c r="T47" s="159">
        <v>0</v>
      </c>
      <c r="U47" s="159">
        <v>0</v>
      </c>
      <c r="V47" s="31">
        <v>1</v>
      </c>
      <c r="W47" s="31">
        <v>1</v>
      </c>
      <c r="X47" s="160">
        <v>1</v>
      </c>
      <c r="Y47" s="160">
        <v>1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160">
        <v>1</v>
      </c>
      <c r="AF47" s="160">
        <v>1</v>
      </c>
      <c r="AG47" s="161">
        <v>0</v>
      </c>
      <c r="AH47" s="161">
        <v>0</v>
      </c>
      <c r="AI47" s="161">
        <v>0</v>
      </c>
      <c r="AJ47" s="16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161">
        <v>0</v>
      </c>
      <c r="AQ47" s="162">
        <v>0</v>
      </c>
      <c r="AR47" s="162">
        <v>0</v>
      </c>
      <c r="AS47" s="162">
        <v>0</v>
      </c>
      <c r="AT47" s="162">
        <v>0</v>
      </c>
      <c r="AU47" s="162">
        <v>0</v>
      </c>
      <c r="AV47" s="162">
        <v>0</v>
      </c>
      <c r="AW47" s="162">
        <v>0</v>
      </c>
      <c r="AX47" s="163">
        <v>0</v>
      </c>
      <c r="AY47" s="163">
        <v>0</v>
      </c>
      <c r="AZ47" s="163">
        <v>0</v>
      </c>
      <c r="BA47" s="163">
        <v>0</v>
      </c>
      <c r="BB47" s="172" t="s">
        <v>525</v>
      </c>
      <c r="BC47" s="65"/>
      <c r="BD47" s="65">
        <f>BC47*2.5</f>
        <v>0</v>
      </c>
      <c r="BE47" s="65"/>
      <c r="BF47" s="172" t="s">
        <v>525</v>
      </c>
      <c r="BG47" s="172" t="s">
        <v>525</v>
      </c>
      <c r="BH47" s="65"/>
      <c r="BI47" s="66">
        <f>IF(BH47&lt;4,BH47*1.5,BH47*1.625)</f>
        <v>0</v>
      </c>
      <c r="BJ47" s="65"/>
      <c r="BK47" s="172" t="s">
        <v>525</v>
      </c>
      <c r="BL47" s="172" t="s">
        <v>525</v>
      </c>
      <c r="BM47" s="34"/>
      <c r="BN47" s="34">
        <f>IF(BM47&lt;4,BM47*1.5,BM47*1.625)</f>
        <v>0</v>
      </c>
      <c r="BO47" s="34"/>
      <c r="BP47" s="172" t="s">
        <v>525</v>
      </c>
      <c r="BQ47" s="172" t="s">
        <v>525</v>
      </c>
      <c r="BR47" s="34"/>
      <c r="BS47" s="34">
        <f>IF(BR47&lt;4,BR47*1.5,BR47*1.625)</f>
        <v>0</v>
      </c>
      <c r="BT47" s="34"/>
      <c r="BU47" s="172" t="s">
        <v>525</v>
      </c>
      <c r="BV47" s="172" t="s">
        <v>525</v>
      </c>
      <c r="BW47" s="65"/>
      <c r="BX47" s="65">
        <f>IF(BW47&lt;4,BW47*1.5,BW47*1.625)</f>
        <v>0</v>
      </c>
      <c r="BY47" s="65"/>
      <c r="BZ47" s="172" t="s">
        <v>525</v>
      </c>
      <c r="CA47" s="172" t="s">
        <v>525</v>
      </c>
      <c r="CB47" s="34"/>
      <c r="CC47" s="34">
        <f>IF(CB47&lt;4,CB47*1.5,CB47*1.625)</f>
        <v>0</v>
      </c>
      <c r="CD47" s="34"/>
      <c r="CE47" s="172" t="s">
        <v>525</v>
      </c>
      <c r="CF47" s="34"/>
      <c r="CG47" s="34">
        <f>IF(CF47&lt;4,CF47*1.5,CF47*1.625)</f>
        <v>0</v>
      </c>
      <c r="CH47" s="34"/>
      <c r="CI47" s="172" t="s">
        <v>525</v>
      </c>
      <c r="CJ47" s="34"/>
      <c r="CK47" s="34">
        <f>IF(CJ47&gt;4,CJ47*1.5,CJ47*1.625)</f>
        <v>0</v>
      </c>
      <c r="CL47" s="34"/>
      <c r="CM47" s="172" t="s">
        <v>525</v>
      </c>
      <c r="CN47" s="23"/>
      <c r="CO47" s="5">
        <f>CN47*2.5</f>
        <v>0</v>
      </c>
      <c r="CP47" s="10"/>
      <c r="CQ47" s="6"/>
      <c r="CR47" s="33"/>
      <c r="CS47" s="126"/>
      <c r="CT47" s="126"/>
      <c r="CU47" s="33"/>
      <c r="CV47" s="126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</row>
    <row r="48" spans="1:126" s="8" customFormat="1" ht="15" customHeight="1" x14ac:dyDescent="0.3">
      <c r="A48" s="135">
        <v>83</v>
      </c>
      <c r="B48" s="36" t="s">
        <v>396</v>
      </c>
      <c r="C48" s="14">
        <v>7095156</v>
      </c>
      <c r="D48" s="14" t="s">
        <v>98</v>
      </c>
      <c r="E48" s="14" t="s">
        <v>352</v>
      </c>
      <c r="F48" s="29">
        <v>450.92349999999993</v>
      </c>
      <c r="G48" s="25">
        <v>0</v>
      </c>
      <c r="H48" s="9">
        <v>0</v>
      </c>
      <c r="I48" s="26">
        <v>0</v>
      </c>
      <c r="J48" s="32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159">
        <v>0</v>
      </c>
      <c r="Q48" s="159">
        <v>0</v>
      </c>
      <c r="R48" s="159">
        <v>0</v>
      </c>
      <c r="S48" s="159">
        <v>0</v>
      </c>
      <c r="T48" s="159">
        <v>0</v>
      </c>
      <c r="U48" s="159">
        <v>0</v>
      </c>
      <c r="V48" s="31">
        <v>0</v>
      </c>
      <c r="W48" s="31">
        <v>0</v>
      </c>
      <c r="X48" s="160">
        <v>0</v>
      </c>
      <c r="Y48" s="160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160">
        <v>1</v>
      </c>
      <c r="AF48" s="160">
        <v>1</v>
      </c>
      <c r="AG48" s="161">
        <v>0</v>
      </c>
      <c r="AH48" s="161">
        <v>0</v>
      </c>
      <c r="AI48" s="161">
        <v>0</v>
      </c>
      <c r="AJ48" s="161">
        <v>0</v>
      </c>
      <c r="AK48" s="31">
        <v>0</v>
      </c>
      <c r="AL48" s="31">
        <v>0</v>
      </c>
      <c r="AM48" s="31">
        <v>0</v>
      </c>
      <c r="AN48" s="31">
        <v>1</v>
      </c>
      <c r="AO48" s="31">
        <v>1</v>
      </c>
      <c r="AP48" s="161">
        <v>0</v>
      </c>
      <c r="AQ48" s="162">
        <v>0</v>
      </c>
      <c r="AR48" s="162">
        <v>0</v>
      </c>
      <c r="AS48" s="162">
        <v>1</v>
      </c>
      <c r="AT48" s="162">
        <v>1</v>
      </c>
      <c r="AU48" s="162">
        <v>1</v>
      </c>
      <c r="AV48" s="162">
        <v>1</v>
      </c>
      <c r="AW48" s="162">
        <v>0</v>
      </c>
      <c r="AX48" s="163">
        <v>0</v>
      </c>
      <c r="AY48" s="163">
        <v>0</v>
      </c>
      <c r="AZ48" s="163">
        <v>0</v>
      </c>
      <c r="BA48" s="163">
        <v>0</v>
      </c>
      <c r="BB48" s="171"/>
      <c r="BC48" s="65"/>
      <c r="BD48" s="65">
        <f>BC48*2.5</f>
        <v>0</v>
      </c>
      <c r="BE48" s="65"/>
      <c r="BF48" s="171"/>
      <c r="BG48" s="171"/>
      <c r="BH48" s="65"/>
      <c r="BI48" s="66">
        <f>IF(BH48&lt;4,BH48*1.5,BH48*1.625)</f>
        <v>0</v>
      </c>
      <c r="BJ48" s="65"/>
      <c r="BK48" s="171"/>
      <c r="BL48" s="171"/>
      <c r="BM48" s="34"/>
      <c r="BN48" s="34">
        <f>IF(BM48&lt;4,BM48*1.5,BM48*1.625)</f>
        <v>0</v>
      </c>
      <c r="BO48" s="34"/>
      <c r="BP48" s="171"/>
      <c r="BQ48" s="171"/>
      <c r="BR48" s="34"/>
      <c r="BS48" s="34">
        <f>IF(BR48&lt;4,BR48*1.5,BR48*1.625)</f>
        <v>0</v>
      </c>
      <c r="BT48" s="34"/>
      <c r="BU48" s="171"/>
      <c r="BV48" s="171"/>
      <c r="BW48" s="65"/>
      <c r="BX48" s="65">
        <f>IF(BW48&lt;4,BW48*1.5,BW48*1.625)</f>
        <v>0</v>
      </c>
      <c r="BY48" s="65"/>
      <c r="BZ48" s="171"/>
      <c r="CA48" s="171"/>
      <c r="CB48" s="34"/>
      <c r="CC48" s="34">
        <f>IF(CB48&lt;4,CB48*1.5,CB48*1.625)</f>
        <v>0</v>
      </c>
      <c r="CD48" s="34"/>
      <c r="CE48" s="171"/>
      <c r="CF48" s="34"/>
      <c r="CG48" s="34">
        <f>IF(CF48&lt;4,CF48*1.5,CF48*1.625)</f>
        <v>0</v>
      </c>
      <c r="CH48" s="34"/>
      <c r="CI48" s="171"/>
      <c r="CJ48" s="34"/>
      <c r="CK48" s="34">
        <f>IF(CJ48&gt;4,CJ48*1.5,CJ48*1.625)</f>
        <v>0</v>
      </c>
      <c r="CL48" s="34"/>
      <c r="CM48" s="171"/>
      <c r="CN48" s="23"/>
      <c r="CO48" s="5">
        <f>CN48*2.5</f>
        <v>0</v>
      </c>
      <c r="CP48" s="10"/>
      <c r="CQ48" s="6"/>
      <c r="CR48" s="33"/>
      <c r="CS48" s="126"/>
      <c r="CT48" s="126"/>
      <c r="CU48" s="33"/>
      <c r="CV48" s="126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</row>
    <row r="49" spans="1:126" s="7" customFormat="1" ht="15" customHeight="1" x14ac:dyDescent="0.3">
      <c r="A49" s="135">
        <v>113</v>
      </c>
      <c r="B49" s="37" t="s">
        <v>396</v>
      </c>
      <c r="C49" s="17">
        <v>7401950</v>
      </c>
      <c r="D49" s="136" t="s">
        <v>80</v>
      </c>
      <c r="E49" s="136" t="s">
        <v>412</v>
      </c>
      <c r="F49" s="35">
        <v>475.75</v>
      </c>
      <c r="G49" s="25">
        <v>0</v>
      </c>
      <c r="H49" s="9">
        <v>0</v>
      </c>
      <c r="I49" s="26">
        <v>0</v>
      </c>
      <c r="J49" s="32">
        <v>0</v>
      </c>
      <c r="K49" s="31">
        <v>1</v>
      </c>
      <c r="L49" s="31">
        <v>0</v>
      </c>
      <c r="M49" s="31">
        <v>0</v>
      </c>
      <c r="N49" s="31">
        <v>1</v>
      </c>
      <c r="O49" s="31">
        <v>1</v>
      </c>
      <c r="P49" s="159">
        <v>1</v>
      </c>
      <c r="Q49" s="159">
        <v>1</v>
      </c>
      <c r="R49" s="159">
        <v>0</v>
      </c>
      <c r="S49" s="159">
        <v>0</v>
      </c>
      <c r="T49" s="159">
        <v>0</v>
      </c>
      <c r="U49" s="159">
        <v>0</v>
      </c>
      <c r="V49" s="31">
        <v>0</v>
      </c>
      <c r="W49" s="31">
        <v>0</v>
      </c>
      <c r="X49" s="160">
        <v>0</v>
      </c>
      <c r="Y49" s="160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160">
        <v>1</v>
      </c>
      <c r="AF49" s="160">
        <v>1</v>
      </c>
      <c r="AG49" s="161">
        <v>0</v>
      </c>
      <c r="AH49" s="161">
        <v>0</v>
      </c>
      <c r="AI49" s="161">
        <v>0</v>
      </c>
      <c r="AJ49" s="16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161">
        <v>0</v>
      </c>
      <c r="AQ49" s="162">
        <v>0</v>
      </c>
      <c r="AR49" s="162">
        <v>0</v>
      </c>
      <c r="AS49" s="162">
        <v>0</v>
      </c>
      <c r="AT49" s="162">
        <v>0</v>
      </c>
      <c r="AU49" s="162">
        <v>0</v>
      </c>
      <c r="AV49" s="162">
        <v>0</v>
      </c>
      <c r="AW49" s="162">
        <v>0</v>
      </c>
      <c r="AX49" s="163">
        <v>0</v>
      </c>
      <c r="AY49" s="163">
        <v>0</v>
      </c>
      <c r="AZ49" s="163">
        <v>0</v>
      </c>
      <c r="BA49" s="163">
        <v>1</v>
      </c>
      <c r="BB49" s="71"/>
      <c r="BC49" s="65"/>
      <c r="BD49" s="65">
        <f>BC49*2.5</f>
        <v>0</v>
      </c>
      <c r="BE49" s="65"/>
      <c r="BF49" s="71"/>
      <c r="BG49" s="71"/>
      <c r="BH49" s="65"/>
      <c r="BI49" s="66">
        <f>IF(BH49&lt;4,BH49*1.5,BH49*1.625)</f>
        <v>0</v>
      </c>
      <c r="BJ49" s="65"/>
      <c r="BK49" s="71"/>
      <c r="BL49" s="71"/>
      <c r="BM49" s="34"/>
      <c r="BN49" s="34">
        <f>IF(BM49&lt;4,BM49*1.5,BM49*1.625)</f>
        <v>0</v>
      </c>
      <c r="BO49" s="34"/>
      <c r="BP49" s="71"/>
      <c r="BQ49" s="71"/>
      <c r="BR49" s="34"/>
      <c r="BS49" s="34">
        <f>IF(BR49&lt;4,BR49*1.5,BR49*1.625)</f>
        <v>0</v>
      </c>
      <c r="BT49" s="34"/>
      <c r="BU49" s="71"/>
      <c r="BV49" s="71"/>
      <c r="BW49" s="65"/>
      <c r="BX49" s="65">
        <f>IF(BW49&lt;4,BW49*1.5,BW49*1.625)</f>
        <v>0</v>
      </c>
      <c r="BY49" s="65"/>
      <c r="BZ49" s="71"/>
      <c r="CA49" s="71"/>
      <c r="CB49" s="34"/>
      <c r="CC49" s="34">
        <f>IF(CB49&lt;4,CB49*1.5,CB49*1.625)</f>
        <v>0</v>
      </c>
      <c r="CD49" s="34"/>
      <c r="CE49" s="71"/>
      <c r="CF49" s="34"/>
      <c r="CG49" s="34">
        <f>IF(CF49&lt;4,CF49*1.5,CF49*1.625)</f>
        <v>0</v>
      </c>
      <c r="CH49" s="34"/>
      <c r="CI49" s="71"/>
      <c r="CJ49" s="34"/>
      <c r="CK49" s="34">
        <f>IF(CJ49&gt;4,CJ49*1.5,CJ49*1.625)</f>
        <v>0</v>
      </c>
      <c r="CL49" s="34"/>
      <c r="CM49" s="71"/>
      <c r="CN49" s="23"/>
      <c r="CO49" s="5">
        <f>CN49*2.5</f>
        <v>0</v>
      </c>
      <c r="CP49" s="10"/>
      <c r="CQ49" s="6"/>
      <c r="CR49" s="33"/>
      <c r="CS49" s="126"/>
      <c r="CT49" s="126"/>
      <c r="CU49" s="33"/>
      <c r="CV49" s="126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</row>
    <row r="50" spans="1:126" s="7" customFormat="1" ht="15" customHeight="1" x14ac:dyDescent="0.3">
      <c r="A50" s="135">
        <v>51</v>
      </c>
      <c r="B50" s="37" t="s">
        <v>42</v>
      </c>
      <c r="C50" s="14">
        <v>7094191</v>
      </c>
      <c r="D50" s="14" t="s">
        <v>120</v>
      </c>
      <c r="E50" s="15" t="s">
        <v>121</v>
      </c>
      <c r="F50" s="29">
        <v>477.5</v>
      </c>
      <c r="G50" s="25">
        <v>4</v>
      </c>
      <c r="H50" s="9">
        <v>6.5</v>
      </c>
      <c r="I50" s="26">
        <v>0</v>
      </c>
      <c r="J50" s="32">
        <v>4</v>
      </c>
      <c r="K50" s="31">
        <v>0</v>
      </c>
      <c r="L50" s="31">
        <v>0</v>
      </c>
      <c r="M50" s="31">
        <v>0</v>
      </c>
      <c r="N50" s="31">
        <v>1</v>
      </c>
      <c r="O50" s="31">
        <v>1</v>
      </c>
      <c r="P50" s="159">
        <v>1</v>
      </c>
      <c r="Q50" s="159">
        <v>1</v>
      </c>
      <c r="R50" s="159">
        <v>0</v>
      </c>
      <c r="S50" s="159">
        <v>0</v>
      </c>
      <c r="T50" s="159">
        <v>0</v>
      </c>
      <c r="U50" s="159">
        <v>0</v>
      </c>
      <c r="V50" s="31">
        <v>0</v>
      </c>
      <c r="W50" s="31">
        <v>0</v>
      </c>
      <c r="X50" s="160">
        <v>0</v>
      </c>
      <c r="Y50" s="160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160">
        <v>1</v>
      </c>
      <c r="AF50" s="160">
        <v>1</v>
      </c>
      <c r="AG50" s="161">
        <v>0</v>
      </c>
      <c r="AH50" s="161">
        <v>0</v>
      </c>
      <c r="AI50" s="161">
        <v>0</v>
      </c>
      <c r="AJ50" s="16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161">
        <v>0</v>
      </c>
      <c r="AQ50" s="162">
        <v>0</v>
      </c>
      <c r="AR50" s="162">
        <v>0</v>
      </c>
      <c r="AS50" s="162">
        <v>0</v>
      </c>
      <c r="AT50" s="162">
        <v>0</v>
      </c>
      <c r="AU50" s="162">
        <v>0</v>
      </c>
      <c r="AV50" s="162">
        <v>0</v>
      </c>
      <c r="AW50" s="162">
        <v>0</v>
      </c>
      <c r="AX50" s="163">
        <v>0</v>
      </c>
      <c r="AY50" s="163">
        <v>0</v>
      </c>
      <c r="AZ50" s="163">
        <v>0</v>
      </c>
      <c r="BA50" s="163">
        <v>0</v>
      </c>
      <c r="BB50" s="172" t="s">
        <v>525</v>
      </c>
      <c r="BC50" s="65"/>
      <c r="BD50" s="65">
        <f>BC50*2.5</f>
        <v>0</v>
      </c>
      <c r="BE50" s="65"/>
      <c r="BF50" s="172" t="s">
        <v>525</v>
      </c>
      <c r="BG50" s="171"/>
      <c r="BH50" s="65">
        <v>4</v>
      </c>
      <c r="BI50" s="66">
        <f>IF(BH50&lt;4,BH50*1.5,BH50*1.625)</f>
        <v>6.5</v>
      </c>
      <c r="BJ50" s="65"/>
      <c r="BK50" s="172" t="s">
        <v>525</v>
      </c>
      <c r="BL50" s="171"/>
      <c r="BM50" s="34"/>
      <c r="BN50" s="34">
        <f>IF(BM50&lt;4,BM50*1.5,BM50*1.625)</f>
        <v>0</v>
      </c>
      <c r="BO50" s="34"/>
      <c r="BP50" s="172" t="s">
        <v>525</v>
      </c>
      <c r="BQ50" s="171"/>
      <c r="BR50" s="34"/>
      <c r="BS50" s="34">
        <f>IF(BR50&lt;4,BR50*1.5,BR50*1.625)</f>
        <v>0</v>
      </c>
      <c r="BT50" s="34"/>
      <c r="BU50" s="172" t="s">
        <v>525</v>
      </c>
      <c r="BV50" s="171"/>
      <c r="BW50" s="65"/>
      <c r="BX50" s="65">
        <f>IF(BW50&lt;4,BW50*1.5,BW50*1.625)</f>
        <v>0</v>
      </c>
      <c r="BY50" s="65"/>
      <c r="BZ50" s="172" t="s">
        <v>525</v>
      </c>
      <c r="CA50" s="171"/>
      <c r="CB50" s="34"/>
      <c r="CC50" s="34">
        <f>IF(CB50&lt;4,CB50*1.5,CB50*1.625)</f>
        <v>0</v>
      </c>
      <c r="CD50" s="34"/>
      <c r="CE50" s="172" t="s">
        <v>525</v>
      </c>
      <c r="CF50" s="34"/>
      <c r="CG50" s="34">
        <f>IF(CF50&lt;4,CF50*1.5,CF50*1.625)</f>
        <v>0</v>
      </c>
      <c r="CH50" s="34"/>
      <c r="CI50" s="172" t="s">
        <v>525</v>
      </c>
      <c r="CJ50" s="34"/>
      <c r="CK50" s="34">
        <f>IF(CJ50&gt;4,CJ50*1.5,CJ50*1.625)</f>
        <v>0</v>
      </c>
      <c r="CL50" s="34"/>
      <c r="CM50" s="172" t="s">
        <v>525</v>
      </c>
      <c r="CN50" s="23"/>
      <c r="CO50" s="5">
        <f>CN50*2.5</f>
        <v>0</v>
      </c>
      <c r="CP50" s="10"/>
      <c r="CQ50" s="6"/>
      <c r="CR50" s="33"/>
      <c r="CS50" s="126"/>
      <c r="CT50" s="126"/>
      <c r="CU50" s="33"/>
      <c r="CV50" s="126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</row>
    <row r="51" spans="1:126" s="7" customFormat="1" ht="15" customHeight="1" x14ac:dyDescent="0.3">
      <c r="A51" s="135">
        <v>74</v>
      </c>
      <c r="B51" s="36" t="s">
        <v>343</v>
      </c>
      <c r="C51" s="14">
        <v>7092979</v>
      </c>
      <c r="D51" s="14" t="s">
        <v>203</v>
      </c>
      <c r="E51" s="15" t="s">
        <v>204</v>
      </c>
      <c r="F51" s="29">
        <v>490.24850000000004</v>
      </c>
      <c r="G51" s="25">
        <v>0</v>
      </c>
      <c r="H51" s="9">
        <v>0</v>
      </c>
      <c r="I51" s="26">
        <v>0</v>
      </c>
      <c r="J51" s="32">
        <v>0</v>
      </c>
      <c r="K51" s="31">
        <v>1</v>
      </c>
      <c r="L51" s="31">
        <v>0</v>
      </c>
      <c r="M51" s="31">
        <v>0</v>
      </c>
      <c r="N51" s="31">
        <v>1</v>
      </c>
      <c r="O51" s="31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31">
        <v>0</v>
      </c>
      <c r="W51" s="31">
        <v>0</v>
      </c>
      <c r="X51" s="160">
        <v>0</v>
      </c>
      <c r="Y51" s="160">
        <v>1</v>
      </c>
      <c r="Z51" s="31">
        <v>1</v>
      </c>
      <c r="AA51" s="31">
        <v>0</v>
      </c>
      <c r="AB51" s="31">
        <v>0</v>
      </c>
      <c r="AC51" s="31">
        <v>0</v>
      </c>
      <c r="AD51" s="31">
        <v>0</v>
      </c>
      <c r="AE51" s="160">
        <v>1</v>
      </c>
      <c r="AF51" s="160">
        <v>1</v>
      </c>
      <c r="AG51" s="161">
        <v>0</v>
      </c>
      <c r="AH51" s="161">
        <v>0</v>
      </c>
      <c r="AI51" s="161">
        <v>0</v>
      </c>
      <c r="AJ51" s="16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161">
        <v>0</v>
      </c>
      <c r="AQ51" s="162">
        <v>0</v>
      </c>
      <c r="AR51" s="162">
        <v>0</v>
      </c>
      <c r="AS51" s="162">
        <v>0</v>
      </c>
      <c r="AT51" s="162">
        <v>0</v>
      </c>
      <c r="AU51" s="162">
        <v>0</v>
      </c>
      <c r="AV51" s="162">
        <v>0</v>
      </c>
      <c r="AW51" s="162">
        <v>0</v>
      </c>
      <c r="AX51" s="163">
        <v>0</v>
      </c>
      <c r="AY51" s="163">
        <v>0</v>
      </c>
      <c r="AZ51" s="163">
        <v>0</v>
      </c>
      <c r="BA51" s="163">
        <v>1</v>
      </c>
      <c r="BB51" s="172"/>
      <c r="BC51" s="65"/>
      <c r="BD51" s="65">
        <f>BC51*2.5</f>
        <v>0</v>
      </c>
      <c r="BE51" s="65"/>
      <c r="BF51" s="172" t="s">
        <v>525</v>
      </c>
      <c r="BG51" s="172" t="s">
        <v>525</v>
      </c>
      <c r="BH51" s="65"/>
      <c r="BI51" s="66">
        <f>IF(BH51&lt;4,BH51*1.5,BH51*1.625)</f>
        <v>0</v>
      </c>
      <c r="BJ51" s="65"/>
      <c r="BK51" s="172" t="s">
        <v>525</v>
      </c>
      <c r="BL51" s="172" t="s">
        <v>525</v>
      </c>
      <c r="BM51" s="34"/>
      <c r="BN51" s="34">
        <f>IF(BM51&lt;4,BM51*1.5,BM51*1.625)</f>
        <v>0</v>
      </c>
      <c r="BO51" s="34"/>
      <c r="BP51" s="172" t="s">
        <v>525</v>
      </c>
      <c r="BQ51" s="172" t="s">
        <v>525</v>
      </c>
      <c r="BR51" s="34"/>
      <c r="BS51" s="34">
        <f>IF(BR51&lt;4,BR51*1.5,BR51*1.625)</f>
        <v>0</v>
      </c>
      <c r="BT51" s="34"/>
      <c r="BU51" s="172" t="s">
        <v>525</v>
      </c>
      <c r="BV51" s="172" t="s">
        <v>525</v>
      </c>
      <c r="BW51" s="65"/>
      <c r="BX51" s="65">
        <f>IF(BW51&lt;4,BW51*1.5,BW51*1.625)</f>
        <v>0</v>
      </c>
      <c r="BY51" s="65"/>
      <c r="BZ51" s="172" t="s">
        <v>525</v>
      </c>
      <c r="CA51" s="172" t="s">
        <v>525</v>
      </c>
      <c r="CB51" s="34"/>
      <c r="CC51" s="34">
        <f>IF(CB51&lt;4,CB51*1.5,CB51*1.625)</f>
        <v>0</v>
      </c>
      <c r="CD51" s="34"/>
      <c r="CE51" s="172" t="s">
        <v>525</v>
      </c>
      <c r="CF51" s="34"/>
      <c r="CG51" s="34">
        <f>IF(CF51&lt;4,CF51*1.5,CF51*1.625)</f>
        <v>0</v>
      </c>
      <c r="CH51" s="34"/>
      <c r="CI51" s="172" t="s">
        <v>525</v>
      </c>
      <c r="CJ51" s="34"/>
      <c r="CK51" s="34">
        <f>IF(CJ51&gt;4,CJ51*1.5,CJ51*1.625)</f>
        <v>0</v>
      </c>
      <c r="CL51" s="34"/>
      <c r="CM51" s="172" t="s">
        <v>525</v>
      </c>
      <c r="CN51" s="23"/>
      <c r="CO51" s="5">
        <f>CN51*2.5</f>
        <v>0</v>
      </c>
      <c r="CP51" s="10"/>
      <c r="CQ51" s="6"/>
      <c r="CR51" s="33"/>
      <c r="CS51" s="126"/>
      <c r="CT51" s="126"/>
      <c r="CU51" s="33"/>
      <c r="CV51" s="126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</row>
    <row r="52" spans="1:126" s="7" customFormat="1" ht="15" customHeight="1" x14ac:dyDescent="0.3">
      <c r="A52" s="135">
        <v>60</v>
      </c>
      <c r="B52" s="36" t="s">
        <v>421</v>
      </c>
      <c r="C52" s="14">
        <v>7094360</v>
      </c>
      <c r="D52" s="14" t="s">
        <v>62</v>
      </c>
      <c r="E52" s="15" t="s">
        <v>178</v>
      </c>
      <c r="F52" s="29">
        <v>494.8</v>
      </c>
      <c r="G52" s="25">
        <v>0</v>
      </c>
      <c r="H52" s="9">
        <v>0</v>
      </c>
      <c r="I52" s="26">
        <v>0</v>
      </c>
      <c r="J52" s="32">
        <v>0</v>
      </c>
      <c r="K52" s="31">
        <v>1</v>
      </c>
      <c r="L52" s="31">
        <v>0</v>
      </c>
      <c r="M52" s="31">
        <v>0</v>
      </c>
      <c r="N52" s="31">
        <v>0</v>
      </c>
      <c r="O52" s="31">
        <v>0</v>
      </c>
      <c r="P52" s="159">
        <v>0</v>
      </c>
      <c r="Q52" s="159">
        <v>1</v>
      </c>
      <c r="R52" s="159">
        <v>1</v>
      </c>
      <c r="S52" s="159">
        <v>1</v>
      </c>
      <c r="T52" s="159">
        <v>0</v>
      </c>
      <c r="U52" s="159">
        <v>0</v>
      </c>
      <c r="V52" s="31">
        <v>0</v>
      </c>
      <c r="W52" s="31">
        <v>0</v>
      </c>
      <c r="X52" s="160">
        <v>1</v>
      </c>
      <c r="Y52" s="160">
        <v>1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160">
        <v>1</v>
      </c>
      <c r="AF52" s="160">
        <v>1</v>
      </c>
      <c r="AG52" s="161">
        <v>0</v>
      </c>
      <c r="AH52" s="161">
        <v>0</v>
      </c>
      <c r="AI52" s="161">
        <v>0</v>
      </c>
      <c r="AJ52" s="16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161">
        <v>0</v>
      </c>
      <c r="AQ52" s="162">
        <v>0</v>
      </c>
      <c r="AR52" s="162">
        <v>0</v>
      </c>
      <c r="AS52" s="162">
        <v>0</v>
      </c>
      <c r="AT52" s="162">
        <v>0</v>
      </c>
      <c r="AU52" s="162">
        <v>0</v>
      </c>
      <c r="AV52" s="162">
        <v>0</v>
      </c>
      <c r="AW52" s="162">
        <v>0</v>
      </c>
      <c r="AX52" s="163">
        <v>0</v>
      </c>
      <c r="AY52" s="163">
        <v>0</v>
      </c>
      <c r="AZ52" s="163">
        <v>0</v>
      </c>
      <c r="BA52" s="163">
        <v>1</v>
      </c>
      <c r="BB52" s="171"/>
      <c r="BC52" s="65"/>
      <c r="BD52" s="65">
        <f>BC52*2.5</f>
        <v>0</v>
      </c>
      <c r="BE52" s="65"/>
      <c r="BF52" s="171"/>
      <c r="BG52" s="171"/>
      <c r="BH52" s="65"/>
      <c r="BI52" s="66">
        <f>IF(BH52&lt;4,BH52*1.5,BH52*1.625)</f>
        <v>0</v>
      </c>
      <c r="BJ52" s="65"/>
      <c r="BK52" s="171"/>
      <c r="BL52" s="171"/>
      <c r="BM52" s="34"/>
      <c r="BN52" s="34">
        <f>IF(BM52&lt;4,BM52*1.5,BM52*1.625)</f>
        <v>0</v>
      </c>
      <c r="BO52" s="34"/>
      <c r="BP52" s="171"/>
      <c r="BQ52" s="171"/>
      <c r="BR52" s="34"/>
      <c r="BS52" s="34">
        <f>IF(BR52&lt;4,BR52*1.5,BR52*1.625)</f>
        <v>0</v>
      </c>
      <c r="BT52" s="34"/>
      <c r="BU52" s="171"/>
      <c r="BV52" s="171"/>
      <c r="BW52" s="65"/>
      <c r="BX52" s="65">
        <f>IF(BW52&lt;4,BW52*1.5,BW52*1.625)</f>
        <v>0</v>
      </c>
      <c r="BY52" s="65"/>
      <c r="BZ52" s="171"/>
      <c r="CA52" s="171"/>
      <c r="CB52" s="34"/>
      <c r="CC52" s="34">
        <f>IF(CB52&lt;4,CB52*1.5,CB52*1.625)</f>
        <v>0</v>
      </c>
      <c r="CD52" s="34"/>
      <c r="CE52" s="171"/>
      <c r="CF52" s="34"/>
      <c r="CG52" s="34">
        <f>IF(CF52&lt;4,CF52*1.5,CF52*1.625)</f>
        <v>0</v>
      </c>
      <c r="CH52" s="34"/>
      <c r="CI52" s="171"/>
      <c r="CJ52" s="34"/>
      <c r="CK52" s="34">
        <f>IF(CJ52&gt;4,CJ52*1.5,CJ52*1.625)</f>
        <v>0</v>
      </c>
      <c r="CL52" s="34"/>
      <c r="CM52" s="171"/>
      <c r="CN52" s="23"/>
      <c r="CO52" s="5">
        <f>CN52*2.5</f>
        <v>0</v>
      </c>
      <c r="CP52" s="10"/>
      <c r="CQ52" s="6"/>
      <c r="CR52" s="33"/>
      <c r="CS52" s="126"/>
      <c r="CT52" s="126"/>
      <c r="CU52" s="33"/>
      <c r="CV52" s="126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</row>
    <row r="53" spans="1:126" s="7" customFormat="1" ht="17.25" customHeight="1" x14ac:dyDescent="0.3">
      <c r="A53" s="135">
        <v>138</v>
      </c>
      <c r="B53" s="37" t="s">
        <v>396</v>
      </c>
      <c r="C53" s="14">
        <v>7401878</v>
      </c>
      <c r="D53" s="14" t="s">
        <v>457</v>
      </c>
      <c r="E53" s="14" t="s">
        <v>458</v>
      </c>
      <c r="F53" s="30">
        <v>511.47449999999998</v>
      </c>
      <c r="G53" s="25">
        <v>0</v>
      </c>
      <c r="H53" s="9">
        <v>0</v>
      </c>
      <c r="I53" s="26">
        <v>0</v>
      </c>
      <c r="J53" s="32">
        <v>0</v>
      </c>
      <c r="K53" s="31">
        <v>1</v>
      </c>
      <c r="L53" s="31">
        <v>0</v>
      </c>
      <c r="M53" s="31">
        <v>0</v>
      </c>
      <c r="N53" s="31">
        <v>0</v>
      </c>
      <c r="O53" s="31">
        <v>0</v>
      </c>
      <c r="P53" s="159">
        <v>0</v>
      </c>
      <c r="Q53" s="159">
        <v>1</v>
      </c>
      <c r="R53" s="159">
        <v>1</v>
      </c>
      <c r="S53" s="159">
        <v>1</v>
      </c>
      <c r="T53" s="159">
        <v>0</v>
      </c>
      <c r="U53" s="159">
        <v>0</v>
      </c>
      <c r="V53" s="31">
        <v>0</v>
      </c>
      <c r="W53" s="31">
        <v>0</v>
      </c>
      <c r="X53" s="160">
        <v>0</v>
      </c>
      <c r="Y53" s="160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160">
        <v>0</v>
      </c>
      <c r="AF53" s="160">
        <v>1</v>
      </c>
      <c r="AG53" s="161">
        <v>0</v>
      </c>
      <c r="AH53" s="161">
        <v>0</v>
      </c>
      <c r="AI53" s="161">
        <v>0</v>
      </c>
      <c r="AJ53" s="16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161">
        <v>0</v>
      </c>
      <c r="AQ53" s="162">
        <v>0</v>
      </c>
      <c r="AR53" s="162">
        <v>0</v>
      </c>
      <c r="AS53" s="162">
        <v>0</v>
      </c>
      <c r="AT53" s="162">
        <v>0</v>
      </c>
      <c r="AU53" s="162">
        <v>0</v>
      </c>
      <c r="AV53" s="162">
        <v>0</v>
      </c>
      <c r="AW53" s="162">
        <v>0</v>
      </c>
      <c r="AX53" s="163">
        <v>0</v>
      </c>
      <c r="AY53" s="163">
        <v>0</v>
      </c>
      <c r="AZ53" s="163">
        <v>0</v>
      </c>
      <c r="BA53" s="163">
        <v>1</v>
      </c>
      <c r="BB53" s="172"/>
      <c r="BC53" s="65"/>
      <c r="BD53" s="65">
        <f>BC53*2.5</f>
        <v>0</v>
      </c>
      <c r="BE53" s="65"/>
      <c r="BF53" s="172"/>
      <c r="BG53" s="172"/>
      <c r="BH53" s="65"/>
      <c r="BI53" s="66">
        <f>IF(BH53&lt;4,BH53*1.5,BH53*1.625)</f>
        <v>0</v>
      </c>
      <c r="BJ53" s="65"/>
      <c r="BK53" s="172"/>
      <c r="BL53" s="172"/>
      <c r="BM53" s="34"/>
      <c r="BN53" s="34">
        <f>IF(BM53&lt;4,BM53*1.5,BM53*1.625)</f>
        <v>0</v>
      </c>
      <c r="BO53" s="34"/>
      <c r="BP53" s="172"/>
      <c r="BQ53" s="172"/>
      <c r="BR53" s="34"/>
      <c r="BS53" s="34">
        <f>IF(BR53&lt;4,BR53*1.5,BR53*1.625)</f>
        <v>0</v>
      </c>
      <c r="BT53" s="34"/>
      <c r="BU53" s="172"/>
      <c r="BV53" s="172"/>
      <c r="BW53" s="65"/>
      <c r="BX53" s="65">
        <f>IF(BW53&lt;4,BW53*1.5,BW53*1.625)</f>
        <v>0</v>
      </c>
      <c r="BY53" s="65"/>
      <c r="BZ53" s="172"/>
      <c r="CA53" s="172"/>
      <c r="CB53" s="34"/>
      <c r="CC53" s="34">
        <f>IF(CB53&lt;4,CB53*1.5,CB53*1.625)</f>
        <v>0</v>
      </c>
      <c r="CD53" s="34"/>
      <c r="CE53" s="172"/>
      <c r="CF53" s="34"/>
      <c r="CG53" s="34">
        <f>IF(CF53&lt;4,CF53*1.5,CF53*1.625)</f>
        <v>0</v>
      </c>
      <c r="CH53" s="34"/>
      <c r="CI53" s="172"/>
      <c r="CJ53" s="34"/>
      <c r="CK53" s="34">
        <f>IF(CJ53&gt;4,CJ53*1.5,CJ53*1.625)</f>
        <v>0</v>
      </c>
      <c r="CL53" s="34"/>
      <c r="CM53" s="172"/>
      <c r="CN53" s="23"/>
      <c r="CO53" s="5">
        <f>CN53*2.5</f>
        <v>0</v>
      </c>
      <c r="CP53" s="10"/>
      <c r="CQ53" s="6"/>
      <c r="CR53" s="33"/>
      <c r="CS53" s="126"/>
      <c r="CT53" s="126"/>
      <c r="CU53" s="33"/>
      <c r="CV53" s="126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</row>
    <row r="54" spans="1:126" s="7" customFormat="1" ht="17.25" customHeight="1" x14ac:dyDescent="0.3">
      <c r="A54" s="135">
        <v>137</v>
      </c>
      <c r="B54" s="36" t="s">
        <v>396</v>
      </c>
      <c r="C54" s="104">
        <v>7095864</v>
      </c>
      <c r="D54" s="104" t="s">
        <v>466</v>
      </c>
      <c r="E54" s="104" t="s">
        <v>467</v>
      </c>
      <c r="F54" s="29">
        <v>555.47450000000003</v>
      </c>
      <c r="G54" s="25">
        <v>0</v>
      </c>
      <c r="H54" s="9">
        <v>0</v>
      </c>
      <c r="I54" s="26">
        <v>0</v>
      </c>
      <c r="J54" s="32">
        <v>0</v>
      </c>
      <c r="K54" s="31">
        <v>1</v>
      </c>
      <c r="L54" s="31">
        <v>0</v>
      </c>
      <c r="M54" s="31">
        <v>0</v>
      </c>
      <c r="N54" s="31">
        <v>0</v>
      </c>
      <c r="O54" s="31">
        <v>0</v>
      </c>
      <c r="P54" s="159">
        <v>0</v>
      </c>
      <c r="Q54" s="159">
        <v>0</v>
      </c>
      <c r="R54" s="159">
        <v>0</v>
      </c>
      <c r="S54" s="159">
        <v>0</v>
      </c>
      <c r="T54" s="159">
        <v>0</v>
      </c>
      <c r="U54" s="159">
        <v>0</v>
      </c>
      <c r="V54" s="31">
        <v>0</v>
      </c>
      <c r="W54" s="31">
        <v>0</v>
      </c>
      <c r="X54" s="160">
        <v>0</v>
      </c>
      <c r="Y54" s="160">
        <v>0</v>
      </c>
      <c r="Z54" s="31">
        <v>0</v>
      </c>
      <c r="AA54" s="31">
        <v>0</v>
      </c>
      <c r="AB54" s="31">
        <v>1</v>
      </c>
      <c r="AC54" s="31">
        <v>0</v>
      </c>
      <c r="AD54" s="31">
        <v>0</v>
      </c>
      <c r="AE54" s="160">
        <v>0</v>
      </c>
      <c r="AF54" s="160">
        <v>1</v>
      </c>
      <c r="AG54" s="161">
        <v>0</v>
      </c>
      <c r="AH54" s="161">
        <v>0</v>
      </c>
      <c r="AI54" s="161">
        <v>0</v>
      </c>
      <c r="AJ54" s="16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161">
        <v>0</v>
      </c>
      <c r="AQ54" s="162">
        <v>0</v>
      </c>
      <c r="AR54" s="162">
        <v>0</v>
      </c>
      <c r="AS54" s="162">
        <v>0</v>
      </c>
      <c r="AT54" s="162">
        <v>0</v>
      </c>
      <c r="AU54" s="162">
        <v>0</v>
      </c>
      <c r="AV54" s="162">
        <v>0</v>
      </c>
      <c r="AW54" s="162">
        <v>0</v>
      </c>
      <c r="AX54" s="163">
        <v>0</v>
      </c>
      <c r="AY54" s="163">
        <v>0</v>
      </c>
      <c r="AZ54" s="163">
        <v>0</v>
      </c>
      <c r="BA54" s="163">
        <v>0</v>
      </c>
      <c r="BB54" s="172"/>
      <c r="BC54" s="65"/>
      <c r="BD54" s="65">
        <f>BC54*2.5</f>
        <v>0</v>
      </c>
      <c r="BE54" s="65"/>
      <c r="BF54" s="172"/>
      <c r="BG54" s="172"/>
      <c r="BH54" s="65"/>
      <c r="BI54" s="66">
        <f>IF(BH54&lt;4,BH54*1.5,BH54*1.625)</f>
        <v>0</v>
      </c>
      <c r="BJ54" s="65"/>
      <c r="BK54" s="172"/>
      <c r="BL54" s="172"/>
      <c r="BM54" s="34"/>
      <c r="BN54" s="34">
        <f>IF(BM54&lt;4,BM54*1.5,BM54*1.625)</f>
        <v>0</v>
      </c>
      <c r="BO54" s="34"/>
      <c r="BP54" s="172"/>
      <c r="BQ54" s="172"/>
      <c r="BR54" s="34"/>
      <c r="BS54" s="34">
        <f>IF(BR54&lt;4,BR54*1.5,BR54*1.625)</f>
        <v>0</v>
      </c>
      <c r="BT54" s="34"/>
      <c r="BU54" s="172"/>
      <c r="BV54" s="172"/>
      <c r="BW54" s="65"/>
      <c r="BX54" s="65">
        <f>IF(BW54&lt;4,BW54*1.5,BW54*1.625)</f>
        <v>0</v>
      </c>
      <c r="BY54" s="65"/>
      <c r="BZ54" s="172"/>
      <c r="CA54" s="172"/>
      <c r="CB54" s="34"/>
      <c r="CC54" s="34">
        <f>IF(CB54&lt;4,CB54*1.5,CB54*1.625)</f>
        <v>0</v>
      </c>
      <c r="CD54" s="34"/>
      <c r="CE54" s="172"/>
      <c r="CF54" s="34"/>
      <c r="CG54" s="34">
        <f>IF(CF54&lt;4,CF54*1.5,CF54*1.625)</f>
        <v>0</v>
      </c>
      <c r="CH54" s="34"/>
      <c r="CI54" s="172"/>
      <c r="CJ54" s="34"/>
      <c r="CK54" s="34">
        <f>IF(CJ54&gt;4,CJ54*1.5,CJ54*1.625)</f>
        <v>0</v>
      </c>
      <c r="CL54" s="34"/>
      <c r="CM54" s="172"/>
      <c r="CN54" s="23"/>
      <c r="CO54" s="5">
        <f>CN54*2.5</f>
        <v>0</v>
      </c>
      <c r="CP54" s="10"/>
      <c r="CQ54" s="6"/>
      <c r="CR54" s="33"/>
      <c r="CS54" s="126"/>
      <c r="CT54" s="126"/>
      <c r="CU54" s="33"/>
      <c r="CV54" s="126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</row>
    <row r="55" spans="1:126" s="7" customFormat="1" ht="15" customHeight="1" x14ac:dyDescent="0.3">
      <c r="A55" s="135">
        <v>109</v>
      </c>
      <c r="B55" s="37" t="s">
        <v>396</v>
      </c>
      <c r="C55" s="102">
        <v>7099948</v>
      </c>
      <c r="D55" s="14" t="s">
        <v>417</v>
      </c>
      <c r="E55" s="15" t="s">
        <v>418</v>
      </c>
      <c r="F55" s="29">
        <v>592.44899999999996</v>
      </c>
      <c r="G55" s="25">
        <v>0</v>
      </c>
      <c r="H55" s="9">
        <v>0</v>
      </c>
      <c r="I55" s="26">
        <v>0</v>
      </c>
      <c r="J55" s="32">
        <v>0</v>
      </c>
      <c r="K55" s="31">
        <v>1</v>
      </c>
      <c r="L55" s="31">
        <v>0</v>
      </c>
      <c r="M55" s="31">
        <v>0</v>
      </c>
      <c r="N55" s="31">
        <v>0</v>
      </c>
      <c r="O55" s="31">
        <v>0</v>
      </c>
      <c r="P55" s="159">
        <v>0</v>
      </c>
      <c r="Q55" s="159">
        <v>0</v>
      </c>
      <c r="R55" s="159">
        <v>0</v>
      </c>
      <c r="S55" s="159">
        <v>0</v>
      </c>
      <c r="T55" s="159">
        <v>0</v>
      </c>
      <c r="U55" s="159">
        <v>0</v>
      </c>
      <c r="V55" s="31">
        <v>0</v>
      </c>
      <c r="W55" s="31">
        <v>0</v>
      </c>
      <c r="X55" s="160">
        <v>0</v>
      </c>
      <c r="Y55" s="160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160">
        <v>0</v>
      </c>
      <c r="AF55" s="160">
        <v>1</v>
      </c>
      <c r="AG55" s="161">
        <v>0</v>
      </c>
      <c r="AH55" s="161">
        <v>0</v>
      </c>
      <c r="AI55" s="161">
        <v>0</v>
      </c>
      <c r="AJ55" s="161">
        <v>0</v>
      </c>
      <c r="AK55" s="31">
        <v>1</v>
      </c>
      <c r="AL55" s="31">
        <v>0</v>
      </c>
      <c r="AM55" s="31">
        <v>0</v>
      </c>
      <c r="AN55" s="31">
        <v>0</v>
      </c>
      <c r="AO55" s="31">
        <v>0</v>
      </c>
      <c r="AP55" s="161">
        <v>0</v>
      </c>
      <c r="AQ55" s="162">
        <v>0</v>
      </c>
      <c r="AR55" s="162">
        <v>1</v>
      </c>
      <c r="AS55" s="162">
        <v>0</v>
      </c>
      <c r="AT55" s="162">
        <v>0</v>
      </c>
      <c r="AU55" s="162">
        <v>0</v>
      </c>
      <c r="AV55" s="162">
        <v>0</v>
      </c>
      <c r="AW55" s="162">
        <v>0</v>
      </c>
      <c r="AX55" s="163">
        <v>0</v>
      </c>
      <c r="AY55" s="163">
        <v>0</v>
      </c>
      <c r="AZ55" s="163">
        <v>0</v>
      </c>
      <c r="BA55" s="163">
        <v>1</v>
      </c>
      <c r="BB55" s="71"/>
      <c r="BC55" s="65"/>
      <c r="BD55" s="65">
        <f>BC55*2.5</f>
        <v>0</v>
      </c>
      <c r="BE55" s="65"/>
      <c r="BF55" s="71"/>
      <c r="BG55" s="71"/>
      <c r="BH55" s="65"/>
      <c r="BI55" s="66">
        <f>IF(BH55&lt;4,BH55*1.5,BH55*1.625)</f>
        <v>0</v>
      </c>
      <c r="BJ55" s="65"/>
      <c r="BK55" s="71"/>
      <c r="BL55" s="71"/>
      <c r="BM55" s="34"/>
      <c r="BN55" s="34">
        <f>IF(BM55&lt;4,BM55*1.5,BM55*1.625)</f>
        <v>0</v>
      </c>
      <c r="BO55" s="34"/>
      <c r="BP55" s="71"/>
      <c r="BQ55" s="71"/>
      <c r="BR55" s="34"/>
      <c r="BS55" s="34">
        <f>IF(BR55&lt;4,BR55*1.5,BR55*1.625)</f>
        <v>0</v>
      </c>
      <c r="BT55" s="34"/>
      <c r="BU55" s="71"/>
      <c r="BV55" s="71"/>
      <c r="BW55" s="65"/>
      <c r="BX55" s="65">
        <f>IF(BW55&lt;4,BW55*1.5,BW55*1.625)</f>
        <v>0</v>
      </c>
      <c r="BY55" s="65"/>
      <c r="BZ55" s="71"/>
      <c r="CA55" s="71"/>
      <c r="CB55" s="34"/>
      <c r="CC55" s="34">
        <f>IF(CB55&lt;4,CB55*1.5,CB55*1.625)</f>
        <v>0</v>
      </c>
      <c r="CD55" s="34"/>
      <c r="CE55" s="71"/>
      <c r="CF55" s="34"/>
      <c r="CG55" s="34">
        <f>IF(CF55&lt;4,CF55*1.5,CF55*1.625)</f>
        <v>0</v>
      </c>
      <c r="CH55" s="34"/>
      <c r="CI55" s="71"/>
      <c r="CJ55" s="34"/>
      <c r="CK55" s="34">
        <f>IF(CJ55&gt;4,CJ55*1.5,CJ55*1.625)</f>
        <v>0</v>
      </c>
      <c r="CL55" s="34"/>
      <c r="CM55" s="71"/>
      <c r="CN55" s="23"/>
      <c r="CO55" s="5">
        <f>CN55*2.5</f>
        <v>0</v>
      </c>
      <c r="CP55" s="10"/>
      <c r="CQ55" s="6"/>
      <c r="CR55" s="33"/>
      <c r="CS55" s="126"/>
      <c r="CT55" s="126"/>
      <c r="CU55" s="33"/>
      <c r="CV55" s="126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</row>
    <row r="56" spans="1:126" s="7" customFormat="1" ht="15" customHeight="1" x14ac:dyDescent="0.3">
      <c r="A56" s="135">
        <v>61</v>
      </c>
      <c r="B56" s="43" t="s">
        <v>43</v>
      </c>
      <c r="C56" s="14">
        <v>7077343</v>
      </c>
      <c r="D56" s="14" t="s">
        <v>169</v>
      </c>
      <c r="E56" s="14" t="s">
        <v>100</v>
      </c>
      <c r="F56" s="30">
        <v>601.5</v>
      </c>
      <c r="G56" s="25">
        <v>16</v>
      </c>
      <c r="H56" s="9">
        <v>26</v>
      </c>
      <c r="I56" s="26">
        <v>0</v>
      </c>
      <c r="J56" s="32">
        <v>16</v>
      </c>
      <c r="K56" s="31">
        <v>1</v>
      </c>
      <c r="L56" s="31">
        <v>0</v>
      </c>
      <c r="M56" s="31">
        <v>0</v>
      </c>
      <c r="N56" s="31">
        <v>0</v>
      </c>
      <c r="O56" s="31">
        <v>0</v>
      </c>
      <c r="P56" s="159">
        <v>0</v>
      </c>
      <c r="Q56" s="159">
        <v>0</v>
      </c>
      <c r="R56" s="159">
        <v>0</v>
      </c>
      <c r="S56" s="159">
        <v>0</v>
      </c>
      <c r="T56" s="159">
        <v>0</v>
      </c>
      <c r="U56" s="159">
        <v>0</v>
      </c>
      <c r="V56" s="31">
        <v>0</v>
      </c>
      <c r="W56" s="31">
        <v>0</v>
      </c>
      <c r="X56" s="160">
        <v>0</v>
      </c>
      <c r="Y56" s="160">
        <v>0</v>
      </c>
      <c r="Z56" s="31">
        <v>1</v>
      </c>
      <c r="AA56" s="31">
        <v>0</v>
      </c>
      <c r="AB56" s="31">
        <v>0</v>
      </c>
      <c r="AC56" s="31">
        <v>0</v>
      </c>
      <c r="AD56" s="31">
        <v>0</v>
      </c>
      <c r="AE56" s="160">
        <v>1</v>
      </c>
      <c r="AF56" s="160">
        <v>1</v>
      </c>
      <c r="AG56" s="161">
        <v>0</v>
      </c>
      <c r="AH56" s="161">
        <v>0</v>
      </c>
      <c r="AI56" s="161">
        <v>0</v>
      </c>
      <c r="AJ56" s="16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161">
        <v>0</v>
      </c>
      <c r="AQ56" s="162">
        <v>0</v>
      </c>
      <c r="AR56" s="162">
        <v>0</v>
      </c>
      <c r="AS56" s="162">
        <v>0</v>
      </c>
      <c r="AT56" s="162">
        <v>0</v>
      </c>
      <c r="AU56" s="162">
        <v>0</v>
      </c>
      <c r="AV56" s="162">
        <v>0</v>
      </c>
      <c r="AW56" s="162">
        <v>0</v>
      </c>
      <c r="AX56" s="163">
        <v>0</v>
      </c>
      <c r="AY56" s="163">
        <v>0</v>
      </c>
      <c r="AZ56" s="163">
        <v>0</v>
      </c>
      <c r="BA56" s="163">
        <v>0</v>
      </c>
      <c r="BB56" s="171"/>
      <c r="BC56" s="65"/>
      <c r="BD56" s="65">
        <f>BC56*2.5</f>
        <v>0</v>
      </c>
      <c r="BE56" s="65"/>
      <c r="BF56" s="171"/>
      <c r="BG56" s="171"/>
      <c r="BH56" s="65">
        <v>4</v>
      </c>
      <c r="BI56" s="66">
        <f>IF(BH56&lt;4,BH56*1.5,BH56*1.625)</f>
        <v>6.5</v>
      </c>
      <c r="BJ56" s="65"/>
      <c r="BK56" s="171"/>
      <c r="BL56" s="171"/>
      <c r="BM56" s="34">
        <v>4</v>
      </c>
      <c r="BN56" s="34">
        <f>IF(BM56&lt;4,BM56*1.5,BM56*1.625)</f>
        <v>6.5</v>
      </c>
      <c r="BO56" s="34"/>
      <c r="BP56" s="171"/>
      <c r="BQ56" s="171"/>
      <c r="BR56" s="34"/>
      <c r="BS56" s="34">
        <f>IF(BR56&lt;4,BR56*1.5,BR56*1.625)</f>
        <v>0</v>
      </c>
      <c r="BT56" s="34"/>
      <c r="BU56" s="171"/>
      <c r="BV56" s="171"/>
      <c r="BW56" s="65">
        <v>4</v>
      </c>
      <c r="BX56" s="65">
        <f>IF(BW56&lt;4,BW56*1.5,BW56*1.625)</f>
        <v>6.5</v>
      </c>
      <c r="BY56" s="65"/>
      <c r="BZ56" s="171"/>
      <c r="CA56" s="171"/>
      <c r="CB56" s="34">
        <v>4</v>
      </c>
      <c r="CC56" s="34">
        <f>IF(CB56&lt;4,CB56*1.5,CB56*1.625)</f>
        <v>6.5</v>
      </c>
      <c r="CD56" s="34"/>
      <c r="CE56" s="171"/>
      <c r="CF56" s="34"/>
      <c r="CG56" s="34">
        <f>IF(CF56&lt;4,CF56*1.5,CF56*1.625)</f>
        <v>0</v>
      </c>
      <c r="CH56" s="34"/>
      <c r="CI56" s="171"/>
      <c r="CJ56" s="34"/>
      <c r="CK56" s="34">
        <f>IF(CJ56&gt;4,CJ56*1.5,CJ56*1.625)</f>
        <v>0</v>
      </c>
      <c r="CL56" s="34"/>
      <c r="CM56" s="171"/>
      <c r="CN56" s="23"/>
      <c r="CO56" s="5">
        <f>CN56*2.5</f>
        <v>0</v>
      </c>
      <c r="CP56" s="10"/>
      <c r="CQ56" s="6"/>
      <c r="CR56" s="33"/>
      <c r="CS56" s="126"/>
      <c r="CT56" s="126"/>
      <c r="CU56" s="33"/>
      <c r="CV56" s="126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</row>
    <row r="57" spans="1:126" s="7" customFormat="1" ht="15" customHeight="1" x14ac:dyDescent="0.3">
      <c r="A57" s="135">
        <v>62</v>
      </c>
      <c r="B57" s="43" t="s">
        <v>43</v>
      </c>
      <c r="C57" s="14">
        <v>7092320</v>
      </c>
      <c r="D57" s="14" t="s">
        <v>180</v>
      </c>
      <c r="E57" s="15" t="s">
        <v>131</v>
      </c>
      <c r="F57" s="29">
        <v>650.5</v>
      </c>
      <c r="G57" s="25">
        <v>4</v>
      </c>
      <c r="H57" s="9">
        <v>6.5</v>
      </c>
      <c r="I57" s="26">
        <v>0</v>
      </c>
      <c r="J57" s="32">
        <v>4</v>
      </c>
      <c r="K57" s="31">
        <v>1</v>
      </c>
      <c r="L57" s="31">
        <v>0</v>
      </c>
      <c r="M57" s="31">
        <v>0</v>
      </c>
      <c r="N57" s="31">
        <v>0</v>
      </c>
      <c r="O57" s="31">
        <v>0</v>
      </c>
      <c r="P57" s="159">
        <v>0</v>
      </c>
      <c r="Q57" s="159">
        <v>1</v>
      </c>
      <c r="R57" s="159">
        <v>1</v>
      </c>
      <c r="S57" s="159">
        <v>1</v>
      </c>
      <c r="T57" s="159">
        <v>0</v>
      </c>
      <c r="U57" s="159">
        <v>1</v>
      </c>
      <c r="V57" s="31">
        <v>0</v>
      </c>
      <c r="W57" s="31">
        <v>0</v>
      </c>
      <c r="X57" s="160">
        <v>0</v>
      </c>
      <c r="Y57" s="160">
        <v>0</v>
      </c>
      <c r="Z57" s="31">
        <v>0</v>
      </c>
      <c r="AA57" s="31">
        <v>0</v>
      </c>
      <c r="AB57" s="31">
        <v>0</v>
      </c>
      <c r="AC57" s="31">
        <v>1</v>
      </c>
      <c r="AD57" s="31">
        <v>0</v>
      </c>
      <c r="AE57" s="160">
        <v>1</v>
      </c>
      <c r="AF57" s="160">
        <v>1</v>
      </c>
      <c r="AG57" s="161">
        <v>0</v>
      </c>
      <c r="AH57" s="161">
        <v>0</v>
      </c>
      <c r="AI57" s="161">
        <v>0</v>
      </c>
      <c r="AJ57" s="16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161">
        <v>0</v>
      </c>
      <c r="AQ57" s="162">
        <v>0</v>
      </c>
      <c r="AR57" s="162">
        <v>0</v>
      </c>
      <c r="AS57" s="162">
        <v>0</v>
      </c>
      <c r="AT57" s="162">
        <v>0</v>
      </c>
      <c r="AU57" s="162">
        <v>0</v>
      </c>
      <c r="AV57" s="162">
        <v>0</v>
      </c>
      <c r="AW57" s="162">
        <v>0</v>
      </c>
      <c r="AX57" s="163">
        <v>0</v>
      </c>
      <c r="AY57" s="163">
        <v>0</v>
      </c>
      <c r="AZ57" s="163">
        <v>0</v>
      </c>
      <c r="BA57" s="163">
        <v>1</v>
      </c>
      <c r="BB57" s="172"/>
      <c r="BC57" s="65"/>
      <c r="BD57" s="65">
        <f>BC57*2.5</f>
        <v>0</v>
      </c>
      <c r="BE57" s="65"/>
      <c r="BF57" s="172" t="s">
        <v>525</v>
      </c>
      <c r="BG57" s="172" t="s">
        <v>525</v>
      </c>
      <c r="BH57" s="65">
        <v>4</v>
      </c>
      <c r="BI57" s="66">
        <f>IF(BH57&lt;4,BH57*1.5,BH57*1.625)</f>
        <v>6.5</v>
      </c>
      <c r="BJ57" s="65"/>
      <c r="BK57" s="172" t="s">
        <v>525</v>
      </c>
      <c r="BL57" s="172" t="s">
        <v>525</v>
      </c>
      <c r="BM57" s="34"/>
      <c r="BN57" s="34">
        <f>IF(BM57&lt;4,BM57*1.5,BM57*1.625)</f>
        <v>0</v>
      </c>
      <c r="BO57" s="34"/>
      <c r="BP57" s="172" t="s">
        <v>525</v>
      </c>
      <c r="BQ57" s="172" t="s">
        <v>525</v>
      </c>
      <c r="BR57" s="34"/>
      <c r="BS57" s="34">
        <f>IF(BR57&lt;4,BR57*1.5,BR57*1.625)</f>
        <v>0</v>
      </c>
      <c r="BT57" s="34"/>
      <c r="BU57" s="172" t="s">
        <v>525</v>
      </c>
      <c r="BV57" s="172" t="s">
        <v>525</v>
      </c>
      <c r="BW57" s="65"/>
      <c r="BX57" s="65">
        <f>IF(BW57&lt;4,BW57*1.5,BW57*1.625)</f>
        <v>0</v>
      </c>
      <c r="BY57" s="65"/>
      <c r="BZ57" s="172" t="s">
        <v>525</v>
      </c>
      <c r="CA57" s="172" t="s">
        <v>525</v>
      </c>
      <c r="CB57" s="34"/>
      <c r="CC57" s="34">
        <f>IF(CB57&lt;4,CB57*1.5,CB57*1.625)</f>
        <v>0</v>
      </c>
      <c r="CD57" s="34"/>
      <c r="CE57" s="172" t="s">
        <v>525</v>
      </c>
      <c r="CF57" s="34"/>
      <c r="CG57" s="34">
        <f>IF(CF57&lt;4,CF57*1.5,CF57*1.625)</f>
        <v>0</v>
      </c>
      <c r="CH57" s="34"/>
      <c r="CI57" s="172" t="s">
        <v>525</v>
      </c>
      <c r="CJ57" s="34"/>
      <c r="CK57" s="34">
        <f>IF(CJ57&gt;4,CJ57*1.5,CJ57*1.625)</f>
        <v>0</v>
      </c>
      <c r="CL57" s="34"/>
      <c r="CM57" s="172" t="s">
        <v>525</v>
      </c>
      <c r="CN57" s="23"/>
      <c r="CO57" s="5">
        <f>CN57*2.5</f>
        <v>0</v>
      </c>
      <c r="CP57" s="10"/>
      <c r="CQ57" s="6"/>
      <c r="CR57" s="33"/>
      <c r="CS57" s="126"/>
      <c r="CT57" s="126"/>
      <c r="CU57" s="33"/>
      <c r="CV57" s="126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</row>
    <row r="58" spans="1:126" s="7" customFormat="1" ht="15" customHeight="1" x14ac:dyDescent="0.3">
      <c r="A58" s="135">
        <v>4</v>
      </c>
      <c r="B58" s="125" t="s">
        <v>343</v>
      </c>
      <c r="C58" s="16">
        <v>7027005</v>
      </c>
      <c r="D58" s="14" t="s">
        <v>138</v>
      </c>
      <c r="E58" s="15" t="s">
        <v>134</v>
      </c>
      <c r="F58" s="29">
        <v>671.1</v>
      </c>
      <c r="G58" s="25">
        <v>0</v>
      </c>
      <c r="H58" s="9">
        <v>0</v>
      </c>
      <c r="I58" s="26">
        <v>0</v>
      </c>
      <c r="J58" s="32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159">
        <v>0</v>
      </c>
      <c r="Q58" s="159">
        <v>0</v>
      </c>
      <c r="R58" s="159">
        <v>0</v>
      </c>
      <c r="S58" s="159">
        <v>0</v>
      </c>
      <c r="T58" s="159">
        <v>0</v>
      </c>
      <c r="U58" s="159">
        <v>0</v>
      </c>
      <c r="V58" s="31">
        <v>0</v>
      </c>
      <c r="W58" s="31">
        <v>0</v>
      </c>
      <c r="X58" s="160">
        <v>0</v>
      </c>
      <c r="Y58" s="160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160">
        <v>0</v>
      </c>
      <c r="AF58" s="160">
        <v>0</v>
      </c>
      <c r="AG58" s="161">
        <v>0</v>
      </c>
      <c r="AH58" s="161">
        <v>0</v>
      </c>
      <c r="AI58" s="161">
        <v>0</v>
      </c>
      <c r="AJ58" s="16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161">
        <v>0</v>
      </c>
      <c r="AQ58" s="162">
        <v>0</v>
      </c>
      <c r="AR58" s="162">
        <v>0</v>
      </c>
      <c r="AS58" s="162">
        <v>0</v>
      </c>
      <c r="AT58" s="162">
        <v>0</v>
      </c>
      <c r="AU58" s="162">
        <v>0</v>
      </c>
      <c r="AV58" s="162">
        <v>0</v>
      </c>
      <c r="AW58" s="162">
        <v>0</v>
      </c>
      <c r="AX58" s="163">
        <v>0</v>
      </c>
      <c r="AY58" s="163">
        <v>0</v>
      </c>
      <c r="AZ58" s="163">
        <v>0</v>
      </c>
      <c r="BA58" s="163">
        <v>0</v>
      </c>
      <c r="BB58" s="172" t="s">
        <v>525</v>
      </c>
      <c r="BC58" s="65"/>
      <c r="BD58" s="65">
        <f>BC58*2.5</f>
        <v>0</v>
      </c>
      <c r="BE58" s="65"/>
      <c r="BF58" s="172" t="s">
        <v>525</v>
      </c>
      <c r="BG58" s="172" t="s">
        <v>525</v>
      </c>
      <c r="BH58" s="65"/>
      <c r="BI58" s="66">
        <f>IF(BH58&lt;4,BH58*1.5,BH58*1.625)</f>
        <v>0</v>
      </c>
      <c r="BJ58" s="65"/>
      <c r="BK58" s="172" t="s">
        <v>525</v>
      </c>
      <c r="BL58" s="172" t="s">
        <v>525</v>
      </c>
      <c r="BM58" s="34"/>
      <c r="BN58" s="34">
        <f>IF(BM58&lt;4,BM58*1.5,BM58*1.625)</f>
        <v>0</v>
      </c>
      <c r="BO58" s="34"/>
      <c r="BP58" s="172" t="s">
        <v>525</v>
      </c>
      <c r="BQ58" s="172" t="s">
        <v>525</v>
      </c>
      <c r="BR58" s="34"/>
      <c r="BS58" s="34">
        <f>IF(BR58&lt;4,BR58*1.5,BR58*1.625)</f>
        <v>0</v>
      </c>
      <c r="BT58" s="34"/>
      <c r="BU58" s="172" t="s">
        <v>525</v>
      </c>
      <c r="BV58" s="172" t="s">
        <v>525</v>
      </c>
      <c r="BW58" s="65"/>
      <c r="BX58" s="65">
        <f>IF(BW58&lt;4,BW58*1.5,BW58*1.625)</f>
        <v>0</v>
      </c>
      <c r="BY58" s="65"/>
      <c r="BZ58" s="172" t="s">
        <v>525</v>
      </c>
      <c r="CA58" s="172" t="s">
        <v>525</v>
      </c>
      <c r="CB58" s="34"/>
      <c r="CC58" s="34">
        <f>IF(CB58&lt;4,CB58*1.5,CB58*1.625)</f>
        <v>0</v>
      </c>
      <c r="CD58" s="34"/>
      <c r="CE58" s="172" t="s">
        <v>525</v>
      </c>
      <c r="CF58" s="34"/>
      <c r="CG58" s="34">
        <f>IF(CF58&lt;4,CF58*1.5,CF58*1.625)</f>
        <v>0</v>
      </c>
      <c r="CH58" s="34"/>
      <c r="CI58" s="172" t="s">
        <v>525</v>
      </c>
      <c r="CJ58" s="34"/>
      <c r="CK58" s="34">
        <f>IF(CJ58&gt;4,CJ58*1.5,CJ58*1.625)</f>
        <v>0</v>
      </c>
      <c r="CL58" s="34"/>
      <c r="CM58" s="172" t="s">
        <v>525</v>
      </c>
      <c r="CN58" s="23"/>
      <c r="CO58" s="5">
        <f>CN58*2.5</f>
        <v>0</v>
      </c>
      <c r="CP58" s="10"/>
      <c r="CQ58" s="6"/>
      <c r="CR58" s="33"/>
      <c r="CS58" s="126"/>
      <c r="CT58" s="126"/>
      <c r="CU58" s="33"/>
      <c r="CV58" s="126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</row>
    <row r="59" spans="1:126" s="7" customFormat="1" ht="15" customHeight="1" x14ac:dyDescent="0.3">
      <c r="A59" s="135">
        <v>11</v>
      </c>
      <c r="B59" s="43" t="s">
        <v>43</v>
      </c>
      <c r="C59" s="104">
        <v>7042058</v>
      </c>
      <c r="D59" s="104" t="s">
        <v>56</v>
      </c>
      <c r="E59" s="105" t="s">
        <v>57</v>
      </c>
      <c r="F59" s="29">
        <v>715.9855</v>
      </c>
      <c r="G59" s="25">
        <v>0</v>
      </c>
      <c r="H59" s="9">
        <v>0</v>
      </c>
      <c r="I59" s="26">
        <v>0</v>
      </c>
      <c r="J59" s="32">
        <v>0</v>
      </c>
      <c r="K59" s="31">
        <v>1</v>
      </c>
      <c r="L59" s="31">
        <v>0</v>
      </c>
      <c r="M59" s="31">
        <v>0</v>
      </c>
      <c r="N59" s="31">
        <v>0</v>
      </c>
      <c r="O59" s="31">
        <v>0</v>
      </c>
      <c r="P59" s="159">
        <v>0</v>
      </c>
      <c r="Q59" s="159">
        <v>0</v>
      </c>
      <c r="R59" s="159">
        <v>0</v>
      </c>
      <c r="S59" s="159">
        <v>0</v>
      </c>
      <c r="T59" s="159">
        <v>0</v>
      </c>
      <c r="U59" s="159">
        <v>0</v>
      </c>
      <c r="V59" s="31">
        <v>0</v>
      </c>
      <c r="W59" s="31">
        <v>0</v>
      </c>
      <c r="X59" s="160">
        <v>0</v>
      </c>
      <c r="Y59" s="160">
        <v>0</v>
      </c>
      <c r="Z59" s="31">
        <v>0</v>
      </c>
      <c r="AA59" s="31">
        <v>0</v>
      </c>
      <c r="AB59" s="31">
        <v>1</v>
      </c>
      <c r="AC59" s="31">
        <v>1</v>
      </c>
      <c r="AD59" s="31">
        <v>0</v>
      </c>
      <c r="AE59" s="160">
        <v>1</v>
      </c>
      <c r="AF59" s="160">
        <v>1</v>
      </c>
      <c r="AG59" s="161">
        <v>0</v>
      </c>
      <c r="AH59" s="161">
        <v>0</v>
      </c>
      <c r="AI59" s="161">
        <v>0</v>
      </c>
      <c r="AJ59" s="16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161">
        <v>0</v>
      </c>
      <c r="AQ59" s="162">
        <v>0</v>
      </c>
      <c r="AR59" s="162">
        <v>0</v>
      </c>
      <c r="AS59" s="162">
        <v>0</v>
      </c>
      <c r="AT59" s="162">
        <v>0</v>
      </c>
      <c r="AU59" s="162">
        <v>0</v>
      </c>
      <c r="AV59" s="162">
        <v>0</v>
      </c>
      <c r="AW59" s="162">
        <v>0</v>
      </c>
      <c r="AX59" s="163">
        <v>0</v>
      </c>
      <c r="AY59" s="163">
        <v>0</v>
      </c>
      <c r="AZ59" s="163">
        <v>0</v>
      </c>
      <c r="BA59" s="163">
        <v>1</v>
      </c>
      <c r="BB59" s="172"/>
      <c r="BC59" s="65"/>
      <c r="BD59" s="65">
        <f>BC59*2.5</f>
        <v>0</v>
      </c>
      <c r="BE59" s="65"/>
      <c r="BF59" s="172" t="s">
        <v>525</v>
      </c>
      <c r="BG59" s="172" t="s">
        <v>525</v>
      </c>
      <c r="BH59" s="65"/>
      <c r="BI59" s="66">
        <f>IF(BH59&lt;4,BH59*1.5,BH59*1.625)</f>
        <v>0</v>
      </c>
      <c r="BJ59" s="65"/>
      <c r="BK59" s="172" t="s">
        <v>525</v>
      </c>
      <c r="BL59" s="172" t="s">
        <v>525</v>
      </c>
      <c r="BM59" s="34"/>
      <c r="BN59" s="34">
        <f>IF(BM59&lt;4,BM59*1.5,BM59*1.625)</f>
        <v>0</v>
      </c>
      <c r="BO59" s="34"/>
      <c r="BP59" s="172" t="s">
        <v>525</v>
      </c>
      <c r="BQ59" s="172" t="s">
        <v>525</v>
      </c>
      <c r="BR59" s="34"/>
      <c r="BS59" s="34">
        <f>IF(BR59&lt;4,BR59*1.5,BR59*1.625)</f>
        <v>0</v>
      </c>
      <c r="BT59" s="34"/>
      <c r="BU59" s="172" t="s">
        <v>525</v>
      </c>
      <c r="BV59" s="172" t="s">
        <v>525</v>
      </c>
      <c r="BW59" s="65"/>
      <c r="BX59" s="65">
        <f>IF(BW59&lt;4,BW59*1.5,BW59*1.625)</f>
        <v>0</v>
      </c>
      <c r="BY59" s="65"/>
      <c r="BZ59" s="172" t="s">
        <v>525</v>
      </c>
      <c r="CA59" s="172" t="s">
        <v>525</v>
      </c>
      <c r="CB59" s="34"/>
      <c r="CC59" s="34">
        <f>IF(CB59&lt;4,CB59*1.5,CB59*1.625)</f>
        <v>0</v>
      </c>
      <c r="CD59" s="34"/>
      <c r="CE59" s="172" t="s">
        <v>525</v>
      </c>
      <c r="CF59" s="34"/>
      <c r="CG59" s="34">
        <f>IF(CF59&lt;4,CF59*1.5,CF59*1.625)</f>
        <v>0</v>
      </c>
      <c r="CH59" s="34"/>
      <c r="CI59" s="172" t="s">
        <v>525</v>
      </c>
      <c r="CJ59" s="34"/>
      <c r="CK59" s="34">
        <f>IF(CJ59&gt;4,CJ59*1.5,CJ59*1.625)</f>
        <v>0</v>
      </c>
      <c r="CL59" s="34"/>
      <c r="CM59" s="172" t="s">
        <v>525</v>
      </c>
      <c r="CN59" s="23"/>
      <c r="CO59" s="5">
        <f>CN59*2.5</f>
        <v>0</v>
      </c>
      <c r="CP59" s="10"/>
      <c r="CQ59" s="6"/>
      <c r="CR59" s="33"/>
      <c r="CS59" s="126"/>
      <c r="CT59" s="126"/>
      <c r="CU59" s="33"/>
      <c r="CV59" s="126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</row>
    <row r="60" spans="1:126" s="7" customFormat="1" ht="15" customHeight="1" x14ac:dyDescent="0.3">
      <c r="A60" s="139">
        <v>101</v>
      </c>
      <c r="B60" s="125" t="s">
        <v>397</v>
      </c>
      <c r="C60" s="12">
        <v>7095821</v>
      </c>
      <c r="D60" s="13" t="s">
        <v>139</v>
      </c>
      <c r="E60" s="13" t="s">
        <v>134</v>
      </c>
      <c r="F60" s="29">
        <v>753.07</v>
      </c>
      <c r="G60" s="25">
        <v>0</v>
      </c>
      <c r="H60" s="9">
        <v>0</v>
      </c>
      <c r="I60" s="26">
        <v>0</v>
      </c>
      <c r="J60" s="32">
        <v>0</v>
      </c>
      <c r="K60" s="31">
        <v>1</v>
      </c>
      <c r="L60" s="31">
        <v>0</v>
      </c>
      <c r="M60" s="31">
        <v>0</v>
      </c>
      <c r="N60" s="31">
        <v>1</v>
      </c>
      <c r="O60" s="31">
        <v>1</v>
      </c>
      <c r="P60" s="159">
        <v>1</v>
      </c>
      <c r="Q60" s="159">
        <v>1</v>
      </c>
      <c r="R60" s="159">
        <v>0</v>
      </c>
      <c r="S60" s="159">
        <v>0</v>
      </c>
      <c r="T60" s="159">
        <v>0</v>
      </c>
      <c r="U60" s="159">
        <v>0</v>
      </c>
      <c r="V60" s="31">
        <v>0</v>
      </c>
      <c r="W60" s="31">
        <v>0</v>
      </c>
      <c r="X60" s="160">
        <v>0</v>
      </c>
      <c r="Y60" s="160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160">
        <v>1</v>
      </c>
      <c r="AF60" s="160">
        <v>1</v>
      </c>
      <c r="AG60" s="161">
        <v>0</v>
      </c>
      <c r="AH60" s="161">
        <v>0</v>
      </c>
      <c r="AI60" s="161">
        <v>0</v>
      </c>
      <c r="AJ60" s="16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161">
        <v>0</v>
      </c>
      <c r="AQ60" s="162">
        <v>0</v>
      </c>
      <c r="AR60" s="162">
        <v>0</v>
      </c>
      <c r="AS60" s="162">
        <v>0</v>
      </c>
      <c r="AT60" s="162">
        <v>0</v>
      </c>
      <c r="AU60" s="162">
        <v>0</v>
      </c>
      <c r="AV60" s="162">
        <v>0</v>
      </c>
      <c r="AW60" s="162">
        <v>0</v>
      </c>
      <c r="AX60" s="163">
        <v>1</v>
      </c>
      <c r="AY60" s="163">
        <v>1</v>
      </c>
      <c r="AZ60" s="163">
        <v>1</v>
      </c>
      <c r="BA60" s="163">
        <v>1</v>
      </c>
      <c r="BB60" s="71"/>
      <c r="BC60" s="65"/>
      <c r="BD60" s="65">
        <f>BC60*2.5</f>
        <v>0</v>
      </c>
      <c r="BE60" s="65"/>
      <c r="BF60" s="71"/>
      <c r="BG60" s="71"/>
      <c r="BH60" s="65"/>
      <c r="BI60" s="66">
        <f>IF(BH60&lt;4,BH60*1.5,BH60*1.625)</f>
        <v>0</v>
      </c>
      <c r="BJ60" s="65"/>
      <c r="BK60" s="71"/>
      <c r="BL60" s="71"/>
      <c r="BM60" s="34"/>
      <c r="BN60" s="34">
        <f>IF(BM60&lt;4,BM60*1.5,BM60*1.625)</f>
        <v>0</v>
      </c>
      <c r="BO60" s="34"/>
      <c r="BP60" s="71"/>
      <c r="BQ60" s="71"/>
      <c r="BR60" s="34"/>
      <c r="BS60" s="34">
        <f>IF(BR60&lt;4,BR60*1.5,BR60*1.625)</f>
        <v>0</v>
      </c>
      <c r="BT60" s="34"/>
      <c r="BU60" s="71"/>
      <c r="BV60" s="71"/>
      <c r="BW60" s="65"/>
      <c r="BX60" s="65">
        <f>IF(BW60&lt;4,BW60*1.5,BW60*1.625)</f>
        <v>0</v>
      </c>
      <c r="BY60" s="65"/>
      <c r="BZ60" s="71"/>
      <c r="CA60" s="71"/>
      <c r="CB60" s="34"/>
      <c r="CC60" s="34">
        <f>IF(CB60&lt;4,CB60*1.5,CB60*1.625)</f>
        <v>0</v>
      </c>
      <c r="CD60" s="34"/>
      <c r="CE60" s="71"/>
      <c r="CF60" s="34"/>
      <c r="CG60" s="34">
        <f>IF(CF60&lt;4,CF60*1.5,CF60*1.625)</f>
        <v>0</v>
      </c>
      <c r="CH60" s="34"/>
      <c r="CI60" s="71"/>
      <c r="CJ60" s="34"/>
      <c r="CK60" s="34">
        <f>IF(CJ60&gt;4,CJ60*1.5,CJ60*1.625)</f>
        <v>0</v>
      </c>
      <c r="CL60" s="34"/>
      <c r="CM60" s="71"/>
      <c r="CN60" s="23"/>
      <c r="CO60" s="5">
        <f>CN60*2.5</f>
        <v>0</v>
      </c>
      <c r="CP60" s="10"/>
      <c r="CQ60" s="6"/>
      <c r="CR60" s="33"/>
      <c r="CS60" s="126"/>
      <c r="CT60" s="126"/>
      <c r="CU60" s="33"/>
      <c r="CV60" s="126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</row>
    <row r="61" spans="1:126" s="7" customFormat="1" ht="15" customHeight="1" x14ac:dyDescent="0.3">
      <c r="A61" s="135">
        <v>54</v>
      </c>
      <c r="B61" s="37" t="s">
        <v>499</v>
      </c>
      <c r="C61" s="11">
        <v>7093548</v>
      </c>
      <c r="D61" s="11" t="s">
        <v>139</v>
      </c>
      <c r="E61" s="27" t="s">
        <v>140</v>
      </c>
      <c r="F61" s="29">
        <v>852.27700000000004</v>
      </c>
      <c r="G61" s="25">
        <v>0</v>
      </c>
      <c r="H61" s="9">
        <v>0</v>
      </c>
      <c r="I61" s="26">
        <v>0</v>
      </c>
      <c r="J61" s="32">
        <v>0</v>
      </c>
      <c r="K61" s="31">
        <v>1</v>
      </c>
      <c r="L61" s="31">
        <v>0</v>
      </c>
      <c r="M61" s="31">
        <v>0</v>
      </c>
      <c r="N61" s="31">
        <v>0</v>
      </c>
      <c r="O61" s="31">
        <v>0</v>
      </c>
      <c r="P61" s="159">
        <v>0</v>
      </c>
      <c r="Q61" s="159">
        <v>0</v>
      </c>
      <c r="R61" s="159">
        <v>0</v>
      </c>
      <c r="S61" s="159">
        <v>0</v>
      </c>
      <c r="T61" s="159">
        <v>0</v>
      </c>
      <c r="U61" s="159">
        <v>0</v>
      </c>
      <c r="V61" s="31">
        <v>0</v>
      </c>
      <c r="W61" s="31">
        <v>0</v>
      </c>
      <c r="X61" s="160">
        <v>0</v>
      </c>
      <c r="Y61" s="160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160">
        <v>1</v>
      </c>
      <c r="AF61" s="160">
        <v>1</v>
      </c>
      <c r="AG61" s="161">
        <v>1</v>
      </c>
      <c r="AH61" s="161">
        <v>0</v>
      </c>
      <c r="AI61" s="161">
        <v>0</v>
      </c>
      <c r="AJ61" s="161">
        <v>0</v>
      </c>
      <c r="AK61" s="31">
        <v>1</v>
      </c>
      <c r="AL61" s="31">
        <v>0</v>
      </c>
      <c r="AM61" s="31">
        <v>1</v>
      </c>
      <c r="AN61" s="31">
        <v>1</v>
      </c>
      <c r="AO61" s="31">
        <v>1</v>
      </c>
      <c r="AP61" s="161">
        <v>0</v>
      </c>
      <c r="AQ61" s="162">
        <v>0</v>
      </c>
      <c r="AR61" s="162">
        <v>0</v>
      </c>
      <c r="AS61" s="162">
        <v>0</v>
      </c>
      <c r="AT61" s="162">
        <v>0</v>
      </c>
      <c r="AU61" s="162">
        <v>0</v>
      </c>
      <c r="AV61" s="162">
        <v>0</v>
      </c>
      <c r="AW61" s="162">
        <v>0</v>
      </c>
      <c r="AX61" s="163">
        <v>0</v>
      </c>
      <c r="AY61" s="163">
        <v>0</v>
      </c>
      <c r="AZ61" s="163">
        <v>0</v>
      </c>
      <c r="BA61" s="163">
        <v>1</v>
      </c>
      <c r="BB61" s="172" t="s">
        <v>525</v>
      </c>
      <c r="BC61" s="65"/>
      <c r="BD61" s="65">
        <f>BC61*2.5</f>
        <v>0</v>
      </c>
      <c r="BE61" s="65"/>
      <c r="BF61" s="172" t="s">
        <v>525</v>
      </c>
      <c r="BG61" s="172" t="s">
        <v>525</v>
      </c>
      <c r="BH61" s="65"/>
      <c r="BI61" s="66">
        <f>IF(BH61&lt;4,BH61*1.5,BH61*1.625)</f>
        <v>0</v>
      </c>
      <c r="BJ61" s="65"/>
      <c r="BK61" s="172" t="s">
        <v>525</v>
      </c>
      <c r="BL61" s="172" t="s">
        <v>525</v>
      </c>
      <c r="BM61" s="34"/>
      <c r="BN61" s="34">
        <f>IF(BM61&lt;4,BM61*1.5,BM61*1.625)</f>
        <v>0</v>
      </c>
      <c r="BO61" s="34"/>
      <c r="BP61" s="172" t="s">
        <v>525</v>
      </c>
      <c r="BQ61" s="172" t="s">
        <v>525</v>
      </c>
      <c r="BR61" s="34"/>
      <c r="BS61" s="34">
        <f>IF(BR61&lt;4,BR61*1.5,BR61*1.625)</f>
        <v>0</v>
      </c>
      <c r="BT61" s="34"/>
      <c r="BU61" s="172" t="s">
        <v>525</v>
      </c>
      <c r="BV61" s="172" t="s">
        <v>525</v>
      </c>
      <c r="BW61" s="65"/>
      <c r="BX61" s="65">
        <f>IF(BW61&lt;4,BW61*1.5,BW61*1.625)</f>
        <v>0</v>
      </c>
      <c r="BY61" s="65"/>
      <c r="BZ61" s="172" t="s">
        <v>525</v>
      </c>
      <c r="CA61" s="172" t="s">
        <v>525</v>
      </c>
      <c r="CB61" s="34"/>
      <c r="CC61" s="34">
        <f>IF(CB61&lt;4,CB61*1.5,CB61*1.625)</f>
        <v>0</v>
      </c>
      <c r="CD61" s="34"/>
      <c r="CE61" s="172" t="s">
        <v>525</v>
      </c>
      <c r="CF61" s="34"/>
      <c r="CG61" s="34">
        <f>IF(CF61&lt;4,CF61*1.5,CF61*1.625)</f>
        <v>0</v>
      </c>
      <c r="CH61" s="34"/>
      <c r="CI61" s="172" t="s">
        <v>525</v>
      </c>
      <c r="CJ61" s="34"/>
      <c r="CK61" s="34">
        <f>IF(CJ61&gt;4,CJ61*1.5,CJ61*1.625)</f>
        <v>0</v>
      </c>
      <c r="CL61" s="34"/>
      <c r="CM61" s="172" t="s">
        <v>525</v>
      </c>
      <c r="CN61" s="23"/>
      <c r="CO61" s="5">
        <f>CN61*2.5</f>
        <v>0</v>
      </c>
      <c r="CP61" s="10"/>
      <c r="CQ61" s="6"/>
      <c r="CR61" s="33"/>
      <c r="CS61" s="126"/>
      <c r="CT61" s="126"/>
      <c r="CU61" s="33"/>
      <c r="CV61" s="126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</row>
    <row r="62" spans="1:126" s="7" customFormat="1" ht="15" customHeight="1" x14ac:dyDescent="0.3">
      <c r="A62" s="135">
        <v>147</v>
      </c>
      <c r="B62" s="43" t="s">
        <v>42</v>
      </c>
      <c r="C62" s="14">
        <v>7402634</v>
      </c>
      <c r="D62" s="14" t="s">
        <v>462</v>
      </c>
      <c r="E62" s="14" t="s">
        <v>363</v>
      </c>
      <c r="F62" s="29">
        <v>909.77449999999988</v>
      </c>
      <c r="G62" s="25">
        <v>4</v>
      </c>
      <c r="H62" s="9">
        <v>6.5</v>
      </c>
      <c r="I62" s="26">
        <v>0</v>
      </c>
      <c r="J62" s="32">
        <v>4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159">
        <v>0</v>
      </c>
      <c r="Q62" s="159">
        <v>0</v>
      </c>
      <c r="R62" s="159">
        <v>0</v>
      </c>
      <c r="S62" s="159">
        <v>0</v>
      </c>
      <c r="T62" s="159">
        <v>0</v>
      </c>
      <c r="U62" s="159">
        <v>0</v>
      </c>
      <c r="V62" s="31">
        <v>0</v>
      </c>
      <c r="W62" s="31">
        <v>0</v>
      </c>
      <c r="X62" s="160">
        <v>0</v>
      </c>
      <c r="Y62" s="160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160">
        <v>0</v>
      </c>
      <c r="AF62" s="160">
        <v>1</v>
      </c>
      <c r="AG62" s="161">
        <v>0</v>
      </c>
      <c r="AH62" s="161">
        <v>0</v>
      </c>
      <c r="AI62" s="161">
        <v>0</v>
      </c>
      <c r="AJ62" s="16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1</v>
      </c>
      <c r="AP62" s="161">
        <v>0</v>
      </c>
      <c r="AQ62" s="162">
        <v>0</v>
      </c>
      <c r="AR62" s="162">
        <v>1</v>
      </c>
      <c r="AS62" s="162">
        <v>0</v>
      </c>
      <c r="AT62" s="162">
        <v>0</v>
      </c>
      <c r="AU62" s="162">
        <v>0</v>
      </c>
      <c r="AV62" s="162">
        <v>0</v>
      </c>
      <c r="AW62" s="162">
        <v>0</v>
      </c>
      <c r="AX62" s="163">
        <v>0</v>
      </c>
      <c r="AY62" s="163">
        <v>0</v>
      </c>
      <c r="AZ62" s="163">
        <v>0</v>
      </c>
      <c r="BA62" s="163">
        <v>0</v>
      </c>
      <c r="BB62" s="172"/>
      <c r="BC62" s="65"/>
      <c r="BD62" s="65">
        <f>BC62*2.5</f>
        <v>0</v>
      </c>
      <c r="BE62" s="65"/>
      <c r="BF62" s="172"/>
      <c r="BG62" s="172"/>
      <c r="BH62" s="65">
        <v>4</v>
      </c>
      <c r="BI62" s="66">
        <f>IF(BH62&lt;4,BH62*1.5,BH62*1.625)</f>
        <v>6.5</v>
      </c>
      <c r="BJ62" s="65"/>
      <c r="BK62" s="172"/>
      <c r="BL62" s="172"/>
      <c r="BM62" s="34"/>
      <c r="BN62" s="34">
        <f>IF(BM62&lt;4,BM62*1.5,BM62*1.625)</f>
        <v>0</v>
      </c>
      <c r="BO62" s="34"/>
      <c r="BP62" s="172"/>
      <c r="BQ62" s="172"/>
      <c r="BR62" s="34"/>
      <c r="BS62" s="34">
        <f>IF(BR62&lt;4,BR62*1.5,BR62*1.625)</f>
        <v>0</v>
      </c>
      <c r="BT62" s="34"/>
      <c r="BU62" s="172"/>
      <c r="BV62" s="172"/>
      <c r="BW62" s="65"/>
      <c r="BX62" s="65">
        <f>IF(BW62&lt;4,BW62*1.5,BW62*1.625)</f>
        <v>0</v>
      </c>
      <c r="BY62" s="65"/>
      <c r="BZ62" s="172"/>
      <c r="CA62" s="172"/>
      <c r="CB62" s="34"/>
      <c r="CC62" s="34">
        <f>IF(CB62&lt;4,CB62*1.5,CB62*1.625)</f>
        <v>0</v>
      </c>
      <c r="CD62" s="34"/>
      <c r="CE62" s="172"/>
      <c r="CF62" s="34"/>
      <c r="CG62" s="34">
        <f>IF(CF62&lt;4,CF62*1.5,CF62*1.625)</f>
        <v>0</v>
      </c>
      <c r="CH62" s="34"/>
      <c r="CI62" s="172"/>
      <c r="CJ62" s="34"/>
      <c r="CK62" s="34">
        <f>IF(CJ62&gt;4,CJ62*1.5,CJ62*1.625)</f>
        <v>0</v>
      </c>
      <c r="CL62" s="34"/>
      <c r="CM62" s="172"/>
      <c r="CN62" s="23"/>
      <c r="CO62" s="5">
        <f>CN62*2.5</f>
        <v>0</v>
      </c>
      <c r="CP62" s="10"/>
      <c r="CQ62" s="6"/>
      <c r="CR62" s="33"/>
      <c r="CS62" s="126"/>
      <c r="CT62" s="126"/>
      <c r="CU62" s="33"/>
      <c r="CV62" s="126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</row>
    <row r="63" spans="1:126" s="7" customFormat="1" ht="15" customHeight="1" x14ac:dyDescent="0.3">
      <c r="A63" s="135">
        <v>24</v>
      </c>
      <c r="B63" s="36" t="s">
        <v>396</v>
      </c>
      <c r="C63" s="16">
        <v>7051908</v>
      </c>
      <c r="D63" s="14" t="s">
        <v>107</v>
      </c>
      <c r="E63" s="15" t="s">
        <v>108</v>
      </c>
      <c r="F63" s="29">
        <v>932.46250000000009</v>
      </c>
      <c r="G63" s="25">
        <v>0</v>
      </c>
      <c r="H63" s="9">
        <v>0</v>
      </c>
      <c r="I63" s="26">
        <v>0</v>
      </c>
      <c r="J63" s="32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159">
        <v>0</v>
      </c>
      <c r="Q63" s="159">
        <v>0</v>
      </c>
      <c r="R63" s="159">
        <v>0</v>
      </c>
      <c r="S63" s="159">
        <v>0</v>
      </c>
      <c r="T63" s="159">
        <v>0</v>
      </c>
      <c r="U63" s="159">
        <v>0</v>
      </c>
      <c r="V63" s="31">
        <v>0</v>
      </c>
      <c r="W63" s="31">
        <v>0</v>
      </c>
      <c r="X63" s="160">
        <v>0</v>
      </c>
      <c r="Y63" s="160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160">
        <v>0</v>
      </c>
      <c r="AF63" s="160">
        <v>0</v>
      </c>
      <c r="AG63" s="161">
        <v>1</v>
      </c>
      <c r="AH63" s="161">
        <v>0</v>
      </c>
      <c r="AI63" s="161">
        <v>0</v>
      </c>
      <c r="AJ63" s="161">
        <v>0</v>
      </c>
      <c r="AK63" s="31">
        <v>0</v>
      </c>
      <c r="AL63" s="31">
        <v>1</v>
      </c>
      <c r="AM63" s="31">
        <v>1</v>
      </c>
      <c r="AN63" s="31">
        <v>0</v>
      </c>
      <c r="AO63" s="31">
        <v>0</v>
      </c>
      <c r="AP63" s="161">
        <v>1</v>
      </c>
      <c r="AQ63" s="162">
        <v>0</v>
      </c>
      <c r="AR63" s="162">
        <v>0</v>
      </c>
      <c r="AS63" s="162">
        <v>1</v>
      </c>
      <c r="AT63" s="162">
        <v>1</v>
      </c>
      <c r="AU63" s="162">
        <v>1</v>
      </c>
      <c r="AV63" s="162">
        <v>1</v>
      </c>
      <c r="AW63" s="162">
        <v>0</v>
      </c>
      <c r="AX63" s="163">
        <v>0</v>
      </c>
      <c r="AY63" s="163">
        <v>0</v>
      </c>
      <c r="AZ63" s="163">
        <v>0</v>
      </c>
      <c r="BA63" s="163">
        <v>0</v>
      </c>
      <c r="BB63" s="173" t="s">
        <v>526</v>
      </c>
      <c r="BC63" s="65"/>
      <c r="BD63" s="65">
        <f>BC63*2.5</f>
        <v>0</v>
      </c>
      <c r="BE63" s="65"/>
      <c r="BF63" s="173" t="s">
        <v>526</v>
      </c>
      <c r="BG63" s="173" t="s">
        <v>526</v>
      </c>
      <c r="BH63" s="65"/>
      <c r="BI63" s="66">
        <f>IF(BH63&lt;4,BH63*1.5,BH63*1.625)</f>
        <v>0</v>
      </c>
      <c r="BJ63" s="65"/>
      <c r="BK63" s="173" t="s">
        <v>526</v>
      </c>
      <c r="BL63" s="173" t="s">
        <v>526</v>
      </c>
      <c r="BM63" s="34"/>
      <c r="BN63" s="34">
        <f>IF(BM63&lt;4,BM63*1.5,BM63*1.625)</f>
        <v>0</v>
      </c>
      <c r="BO63" s="34"/>
      <c r="BP63" s="173" t="s">
        <v>526</v>
      </c>
      <c r="BQ63" s="173" t="s">
        <v>526</v>
      </c>
      <c r="BR63" s="34"/>
      <c r="BS63" s="34">
        <f>IF(BR63&lt;4,BR63*1.5,BR63*1.625)</f>
        <v>0</v>
      </c>
      <c r="BT63" s="34"/>
      <c r="BU63" s="173" t="s">
        <v>526</v>
      </c>
      <c r="BV63" s="173" t="s">
        <v>526</v>
      </c>
      <c r="BW63" s="65"/>
      <c r="BX63" s="65">
        <f>IF(BW63&lt;4,BW63*1.5,BW63*1.625)</f>
        <v>0</v>
      </c>
      <c r="BY63" s="65"/>
      <c r="BZ63" s="173" t="s">
        <v>526</v>
      </c>
      <c r="CA63" s="173" t="s">
        <v>526</v>
      </c>
      <c r="CB63" s="34"/>
      <c r="CC63" s="34">
        <f>IF(CB63&lt;4,CB63*1.5,CB63*1.625)</f>
        <v>0</v>
      </c>
      <c r="CD63" s="34"/>
      <c r="CE63" s="173" t="s">
        <v>526</v>
      </c>
      <c r="CF63" s="34"/>
      <c r="CG63" s="34">
        <f>IF(CF63&lt;4,CF63*1.5,CF63*1.625)</f>
        <v>0</v>
      </c>
      <c r="CH63" s="34"/>
      <c r="CI63" s="173" t="s">
        <v>526</v>
      </c>
      <c r="CJ63" s="34"/>
      <c r="CK63" s="34">
        <f>IF(CJ63&gt;4,CJ63*1.5,CJ63*1.625)</f>
        <v>0</v>
      </c>
      <c r="CL63" s="34"/>
      <c r="CM63" s="173" t="s">
        <v>526</v>
      </c>
      <c r="CN63" s="23"/>
      <c r="CO63" s="5">
        <f>CN63*2.5</f>
        <v>0</v>
      </c>
      <c r="CP63" s="10"/>
      <c r="CQ63" s="6"/>
      <c r="CR63" s="33"/>
      <c r="CS63" s="126"/>
      <c r="CT63" s="126"/>
      <c r="CU63" s="33"/>
      <c r="CV63" s="126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</row>
    <row r="64" spans="1:126" s="7" customFormat="1" ht="15" customHeight="1" x14ac:dyDescent="0.3">
      <c r="A64" s="135">
        <v>52</v>
      </c>
      <c r="B64" s="44" t="s">
        <v>343</v>
      </c>
      <c r="C64" s="14">
        <v>7077473</v>
      </c>
      <c r="D64" s="14" t="s">
        <v>125</v>
      </c>
      <c r="E64" s="15" t="s">
        <v>55</v>
      </c>
      <c r="F64" s="29">
        <v>953.875</v>
      </c>
      <c r="G64" s="25">
        <v>0</v>
      </c>
      <c r="H64" s="9">
        <v>0</v>
      </c>
      <c r="I64" s="26">
        <v>0</v>
      </c>
      <c r="J64" s="32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159">
        <v>0</v>
      </c>
      <c r="Q64" s="159">
        <v>0</v>
      </c>
      <c r="R64" s="159">
        <v>0</v>
      </c>
      <c r="S64" s="159">
        <v>0</v>
      </c>
      <c r="T64" s="159">
        <v>0</v>
      </c>
      <c r="U64" s="159">
        <v>0</v>
      </c>
      <c r="V64" s="31">
        <v>0</v>
      </c>
      <c r="W64" s="31">
        <v>0</v>
      </c>
      <c r="X64" s="160">
        <v>0</v>
      </c>
      <c r="Y64" s="160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160">
        <v>0</v>
      </c>
      <c r="AF64" s="160">
        <v>0</v>
      </c>
      <c r="AG64" s="161">
        <v>0</v>
      </c>
      <c r="AH64" s="161">
        <v>0</v>
      </c>
      <c r="AI64" s="161">
        <v>0</v>
      </c>
      <c r="AJ64" s="16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161">
        <v>0</v>
      </c>
      <c r="AQ64" s="162">
        <v>0</v>
      </c>
      <c r="AR64" s="162">
        <v>0</v>
      </c>
      <c r="AS64" s="162">
        <v>0</v>
      </c>
      <c r="AT64" s="162">
        <v>0</v>
      </c>
      <c r="AU64" s="162">
        <v>0</v>
      </c>
      <c r="AV64" s="162">
        <v>0</v>
      </c>
      <c r="AW64" s="162">
        <v>0</v>
      </c>
      <c r="AX64" s="163">
        <v>0</v>
      </c>
      <c r="AY64" s="163">
        <v>0</v>
      </c>
      <c r="AZ64" s="163">
        <v>0</v>
      </c>
      <c r="BA64" s="163">
        <v>0</v>
      </c>
      <c r="BB64" s="172" t="s">
        <v>525</v>
      </c>
      <c r="BC64" s="65"/>
      <c r="BD64" s="65">
        <f>BC64*2.5</f>
        <v>0</v>
      </c>
      <c r="BE64" s="65"/>
      <c r="BF64" s="172" t="s">
        <v>525</v>
      </c>
      <c r="BG64" s="172" t="s">
        <v>525</v>
      </c>
      <c r="BH64" s="65"/>
      <c r="BI64" s="66">
        <f>IF(BH64&lt;4,BH64*1.5,BH64*1.625)</f>
        <v>0</v>
      </c>
      <c r="BJ64" s="65"/>
      <c r="BK64" s="172" t="s">
        <v>525</v>
      </c>
      <c r="BL64" s="172" t="s">
        <v>525</v>
      </c>
      <c r="BM64" s="34"/>
      <c r="BN64" s="34">
        <f>IF(BM64&lt;4,BM64*1.5,BM64*1.625)</f>
        <v>0</v>
      </c>
      <c r="BO64" s="34"/>
      <c r="BP64" s="172" t="s">
        <v>525</v>
      </c>
      <c r="BQ64" s="172" t="s">
        <v>525</v>
      </c>
      <c r="BR64" s="34"/>
      <c r="BS64" s="34">
        <f>IF(BR64&lt;4,BR64*1.5,BR64*1.625)</f>
        <v>0</v>
      </c>
      <c r="BT64" s="34"/>
      <c r="BU64" s="172" t="s">
        <v>525</v>
      </c>
      <c r="BV64" s="172" t="s">
        <v>525</v>
      </c>
      <c r="BW64" s="65"/>
      <c r="BX64" s="65">
        <f>IF(BW64&lt;4,BW64*1.5,BW64*1.625)</f>
        <v>0</v>
      </c>
      <c r="BY64" s="65"/>
      <c r="BZ64" s="172" t="s">
        <v>525</v>
      </c>
      <c r="CA64" s="172" t="s">
        <v>525</v>
      </c>
      <c r="CB64" s="34"/>
      <c r="CC64" s="34">
        <f>IF(CB64&lt;4,CB64*1.5,CB64*1.625)</f>
        <v>0</v>
      </c>
      <c r="CD64" s="34"/>
      <c r="CE64" s="172" t="s">
        <v>525</v>
      </c>
      <c r="CF64" s="34"/>
      <c r="CG64" s="34">
        <f>IF(CF64&lt;4,CF64*1.5,CF64*1.625)</f>
        <v>0</v>
      </c>
      <c r="CH64" s="34"/>
      <c r="CI64" s="172" t="s">
        <v>525</v>
      </c>
      <c r="CJ64" s="34"/>
      <c r="CK64" s="34">
        <f>IF(CJ64&gt;4,CJ64*1.5,CJ64*1.625)</f>
        <v>0</v>
      </c>
      <c r="CL64" s="34"/>
      <c r="CM64" s="172" t="s">
        <v>525</v>
      </c>
      <c r="CN64" s="23"/>
      <c r="CO64" s="5">
        <f>CN64*2.5</f>
        <v>0</v>
      </c>
      <c r="CP64" s="10"/>
      <c r="CQ64" s="6"/>
      <c r="CR64" s="33"/>
      <c r="CS64" s="126"/>
      <c r="CT64" s="126"/>
      <c r="CU64" s="33"/>
      <c r="CV64" s="126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</row>
    <row r="65" spans="1:126" s="7" customFormat="1" ht="15" customHeight="1" x14ac:dyDescent="0.3">
      <c r="A65" s="139">
        <v>130</v>
      </c>
      <c r="B65" s="37" t="s">
        <v>426</v>
      </c>
      <c r="C65" s="14">
        <v>7403076</v>
      </c>
      <c r="D65" s="14" t="s">
        <v>440</v>
      </c>
      <c r="E65" s="164" t="s">
        <v>441</v>
      </c>
      <c r="F65" s="29">
        <v>968.58199999999999</v>
      </c>
      <c r="G65" s="25">
        <v>0</v>
      </c>
      <c r="H65" s="9">
        <v>0</v>
      </c>
      <c r="I65" s="26">
        <v>0</v>
      </c>
      <c r="J65" s="32">
        <v>0</v>
      </c>
      <c r="K65" s="31">
        <v>1</v>
      </c>
      <c r="L65" s="31">
        <v>0</v>
      </c>
      <c r="M65" s="31">
        <v>0</v>
      </c>
      <c r="N65" s="31">
        <v>0</v>
      </c>
      <c r="O65" s="31">
        <v>0</v>
      </c>
      <c r="P65" s="159">
        <v>1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31">
        <v>0</v>
      </c>
      <c r="W65" s="31">
        <v>0</v>
      </c>
      <c r="X65" s="160">
        <v>0</v>
      </c>
      <c r="Y65" s="160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160">
        <v>1</v>
      </c>
      <c r="AF65" s="160">
        <v>1</v>
      </c>
      <c r="AG65" s="161">
        <v>0</v>
      </c>
      <c r="AH65" s="161">
        <v>0</v>
      </c>
      <c r="AI65" s="161">
        <v>0</v>
      </c>
      <c r="AJ65" s="16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161">
        <v>0</v>
      </c>
      <c r="AQ65" s="162">
        <v>0</v>
      </c>
      <c r="AR65" s="162">
        <v>0</v>
      </c>
      <c r="AS65" s="162">
        <v>0</v>
      </c>
      <c r="AT65" s="162">
        <v>0</v>
      </c>
      <c r="AU65" s="162">
        <v>0</v>
      </c>
      <c r="AV65" s="162">
        <v>0</v>
      </c>
      <c r="AW65" s="162">
        <v>0</v>
      </c>
      <c r="AX65" s="163">
        <v>0</v>
      </c>
      <c r="AY65" s="163">
        <v>0</v>
      </c>
      <c r="AZ65" s="163">
        <v>0</v>
      </c>
      <c r="BA65" s="163">
        <v>1</v>
      </c>
      <c r="BB65" s="71"/>
      <c r="BC65" s="65"/>
      <c r="BD65" s="65">
        <f>BC65*2.5</f>
        <v>0</v>
      </c>
      <c r="BE65" s="65"/>
      <c r="BF65" s="71"/>
      <c r="BG65" s="71"/>
      <c r="BH65" s="65"/>
      <c r="BI65" s="66">
        <f>IF(BH65&lt;4,BH65*1.5,BH65*1.625)</f>
        <v>0</v>
      </c>
      <c r="BJ65" s="65"/>
      <c r="BK65" s="71"/>
      <c r="BL65" s="71"/>
      <c r="BM65" s="34"/>
      <c r="BN65" s="34">
        <f>IF(BM65&lt;4,BM65*1.5,BM65*1.625)</f>
        <v>0</v>
      </c>
      <c r="BO65" s="34"/>
      <c r="BP65" s="71"/>
      <c r="BQ65" s="71"/>
      <c r="BR65" s="34"/>
      <c r="BS65" s="34">
        <f>IF(BR65&lt;4,BR65*1.5,BR65*1.625)</f>
        <v>0</v>
      </c>
      <c r="BT65" s="34"/>
      <c r="BU65" s="71"/>
      <c r="BV65" s="71"/>
      <c r="BW65" s="65"/>
      <c r="BX65" s="65">
        <f>IF(BW65&lt;4,BW65*1.5,BW65*1.625)</f>
        <v>0</v>
      </c>
      <c r="BY65" s="65"/>
      <c r="BZ65" s="71"/>
      <c r="CA65" s="71"/>
      <c r="CB65" s="34"/>
      <c r="CC65" s="34">
        <f>IF(CB65&lt;4,CB65*1.5,CB65*1.625)</f>
        <v>0</v>
      </c>
      <c r="CD65" s="34"/>
      <c r="CE65" s="71"/>
      <c r="CF65" s="34"/>
      <c r="CG65" s="34">
        <f>IF(CF65&lt;4,CF65*1.5,CF65*1.625)</f>
        <v>0</v>
      </c>
      <c r="CH65" s="34"/>
      <c r="CI65" s="71"/>
      <c r="CJ65" s="34"/>
      <c r="CK65" s="34">
        <f>IF(CJ65&gt;4,CJ65*1.5,CJ65*1.625)</f>
        <v>0</v>
      </c>
      <c r="CL65" s="34"/>
      <c r="CM65" s="71"/>
      <c r="CN65" s="23"/>
      <c r="CO65" s="5">
        <f>CN65*2.5</f>
        <v>0</v>
      </c>
      <c r="CP65" s="10"/>
      <c r="CQ65" s="6"/>
      <c r="CR65" s="33"/>
      <c r="CS65" s="126"/>
      <c r="CT65" s="126"/>
      <c r="CU65" s="33"/>
      <c r="CV65" s="126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</row>
    <row r="66" spans="1:126" s="7" customFormat="1" ht="15" customHeight="1" x14ac:dyDescent="0.3">
      <c r="A66" s="135">
        <v>81</v>
      </c>
      <c r="B66" s="125" t="s">
        <v>426</v>
      </c>
      <c r="C66" s="14">
        <v>7094180</v>
      </c>
      <c r="D66" s="14" t="s">
        <v>353</v>
      </c>
      <c r="E66" s="14" t="s">
        <v>354</v>
      </c>
      <c r="F66" s="29">
        <v>990.64949999999999</v>
      </c>
      <c r="G66" s="25">
        <v>0</v>
      </c>
      <c r="H66" s="9">
        <v>0</v>
      </c>
      <c r="I66" s="26">
        <v>0</v>
      </c>
      <c r="J66" s="32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159">
        <v>0</v>
      </c>
      <c r="Q66" s="159">
        <v>0</v>
      </c>
      <c r="R66" s="159">
        <v>0</v>
      </c>
      <c r="S66" s="159">
        <v>0</v>
      </c>
      <c r="T66" s="159">
        <v>0</v>
      </c>
      <c r="U66" s="159">
        <v>0</v>
      </c>
      <c r="V66" s="31">
        <v>0</v>
      </c>
      <c r="W66" s="31">
        <v>0</v>
      </c>
      <c r="X66" s="160">
        <v>0</v>
      </c>
      <c r="Y66" s="160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160">
        <v>1</v>
      </c>
      <c r="AF66" s="160">
        <v>1</v>
      </c>
      <c r="AG66" s="161">
        <v>0</v>
      </c>
      <c r="AH66" s="161">
        <v>0</v>
      </c>
      <c r="AI66" s="161">
        <v>0</v>
      </c>
      <c r="AJ66" s="16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161">
        <v>0</v>
      </c>
      <c r="AQ66" s="162">
        <v>0</v>
      </c>
      <c r="AR66" s="162">
        <v>0</v>
      </c>
      <c r="AS66" s="162">
        <v>0</v>
      </c>
      <c r="AT66" s="162">
        <v>0</v>
      </c>
      <c r="AU66" s="162">
        <v>0</v>
      </c>
      <c r="AV66" s="162">
        <v>0</v>
      </c>
      <c r="AW66" s="162">
        <v>0</v>
      </c>
      <c r="AX66" s="163">
        <v>1</v>
      </c>
      <c r="AY66" s="163">
        <v>1</v>
      </c>
      <c r="AZ66" s="163">
        <v>1</v>
      </c>
      <c r="BA66" s="163">
        <v>1</v>
      </c>
      <c r="BB66" s="171"/>
      <c r="BC66" s="65"/>
      <c r="BD66" s="65">
        <f>BC66*2.5</f>
        <v>0</v>
      </c>
      <c r="BE66" s="65"/>
      <c r="BF66" s="171"/>
      <c r="BG66" s="171"/>
      <c r="BH66" s="65"/>
      <c r="BI66" s="66">
        <f>IF(BH66&lt;4,BH66*1.5,BH66*1.625)</f>
        <v>0</v>
      </c>
      <c r="BJ66" s="65"/>
      <c r="BK66" s="171"/>
      <c r="BL66" s="171"/>
      <c r="BM66" s="34"/>
      <c r="BN66" s="34">
        <f>IF(BM66&lt;4,BM66*1.5,BM66*1.625)</f>
        <v>0</v>
      </c>
      <c r="BO66" s="34"/>
      <c r="BP66" s="171"/>
      <c r="BQ66" s="171"/>
      <c r="BR66" s="34"/>
      <c r="BS66" s="34">
        <f>IF(BR66&lt;4,BR66*1.5,BR66*1.625)</f>
        <v>0</v>
      </c>
      <c r="BT66" s="34"/>
      <c r="BU66" s="171"/>
      <c r="BV66" s="171"/>
      <c r="BW66" s="65"/>
      <c r="BX66" s="65">
        <f>IF(BW66&lt;4,BW66*1.5,BW66*1.625)</f>
        <v>0</v>
      </c>
      <c r="BY66" s="65"/>
      <c r="BZ66" s="171"/>
      <c r="CA66" s="171"/>
      <c r="CB66" s="34"/>
      <c r="CC66" s="34">
        <f>IF(CB66&lt;4,CB66*1.5,CB66*1.625)</f>
        <v>0</v>
      </c>
      <c r="CD66" s="34"/>
      <c r="CE66" s="171"/>
      <c r="CF66" s="34"/>
      <c r="CG66" s="34">
        <f>IF(CF66&lt;4,CF66*1.5,CF66*1.625)</f>
        <v>0</v>
      </c>
      <c r="CH66" s="34"/>
      <c r="CI66" s="171"/>
      <c r="CJ66" s="34"/>
      <c r="CK66" s="34">
        <f>IF(CJ66&gt;4,CJ66*1.5,CJ66*1.625)</f>
        <v>0</v>
      </c>
      <c r="CL66" s="34"/>
      <c r="CM66" s="171"/>
      <c r="CN66" s="23"/>
      <c r="CO66" s="5">
        <f>CN66*2.5</f>
        <v>0</v>
      </c>
      <c r="CP66" s="10"/>
      <c r="CQ66" s="6"/>
      <c r="CR66" s="33"/>
      <c r="CS66" s="126"/>
      <c r="CT66" s="126"/>
      <c r="CU66" s="33"/>
      <c r="CV66" s="126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</row>
    <row r="67" spans="1:126" s="7" customFormat="1" ht="15" customHeight="1" x14ac:dyDescent="0.3">
      <c r="A67" s="135">
        <v>78</v>
      </c>
      <c r="B67" s="43" t="s">
        <v>43</v>
      </c>
      <c r="C67" s="16">
        <v>7095862</v>
      </c>
      <c r="D67" s="16" t="s">
        <v>493</v>
      </c>
      <c r="E67" s="167" t="s">
        <v>494</v>
      </c>
      <c r="F67" s="29">
        <v>990.91000000000008</v>
      </c>
      <c r="G67" s="25">
        <v>4</v>
      </c>
      <c r="H67" s="9">
        <v>6.5</v>
      </c>
      <c r="I67" s="26">
        <v>8</v>
      </c>
      <c r="J67" s="32">
        <v>12</v>
      </c>
      <c r="K67" s="31">
        <v>1</v>
      </c>
      <c r="L67" s="31">
        <v>0</v>
      </c>
      <c r="M67" s="31">
        <v>0</v>
      </c>
      <c r="N67" s="31">
        <v>0</v>
      </c>
      <c r="O67" s="31">
        <v>0</v>
      </c>
      <c r="P67" s="159">
        <v>1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31">
        <v>0</v>
      </c>
      <c r="W67" s="31">
        <v>0</v>
      </c>
      <c r="X67" s="160">
        <v>0</v>
      </c>
      <c r="Y67" s="160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160">
        <v>0</v>
      </c>
      <c r="AF67" s="160">
        <v>0</v>
      </c>
      <c r="AG67" s="161">
        <v>0</v>
      </c>
      <c r="AH67" s="161">
        <v>0</v>
      </c>
      <c r="AI67" s="161">
        <v>0</v>
      </c>
      <c r="AJ67" s="16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161">
        <v>0</v>
      </c>
      <c r="AQ67" s="162">
        <v>0</v>
      </c>
      <c r="AR67" s="162">
        <v>0</v>
      </c>
      <c r="AS67" s="162">
        <v>0</v>
      </c>
      <c r="AT67" s="162">
        <v>0</v>
      </c>
      <c r="AU67" s="162">
        <v>0</v>
      </c>
      <c r="AV67" s="162">
        <v>0</v>
      </c>
      <c r="AW67" s="162">
        <v>0</v>
      </c>
      <c r="AX67" s="163">
        <v>0</v>
      </c>
      <c r="AY67" s="163">
        <v>0</v>
      </c>
      <c r="AZ67" s="163">
        <v>0</v>
      </c>
      <c r="BA67" s="163">
        <v>0</v>
      </c>
      <c r="BB67" s="172"/>
      <c r="BC67" s="65"/>
      <c r="BD67" s="65">
        <f>BC67*2.5</f>
        <v>0</v>
      </c>
      <c r="BE67" s="65"/>
      <c r="BF67" s="172"/>
      <c r="BG67" s="172"/>
      <c r="BH67" s="65"/>
      <c r="BI67" s="66">
        <f>IF(BH67&lt;4,BH67*1.5,BH67*1.625)</f>
        <v>0</v>
      </c>
      <c r="BJ67" s="65"/>
      <c r="BK67" s="172"/>
      <c r="BL67" s="172"/>
      <c r="BM67" s="34"/>
      <c r="BN67" s="34">
        <f>IF(BM67&lt;4,BM67*1.5,BM67*1.625)</f>
        <v>0</v>
      </c>
      <c r="BO67" s="34">
        <v>4</v>
      </c>
      <c r="BP67" s="172"/>
      <c r="BQ67" s="172"/>
      <c r="BR67" s="34"/>
      <c r="BS67" s="34">
        <f>IF(BR67&lt;4,BR67*1.5,BR67*1.625)</f>
        <v>0</v>
      </c>
      <c r="BT67" s="34">
        <v>4</v>
      </c>
      <c r="BU67" s="172"/>
      <c r="BV67" s="172"/>
      <c r="BW67" s="65">
        <v>4</v>
      </c>
      <c r="BX67" s="65">
        <f>IF(BW67&lt;4,BW67*1.5,BW67*1.625)</f>
        <v>6.5</v>
      </c>
      <c r="BY67" s="65"/>
      <c r="BZ67" s="172"/>
      <c r="CA67" s="172"/>
      <c r="CB67" s="34"/>
      <c r="CC67" s="34">
        <f>IF(CB67&lt;4,CB67*1.5,CB67*1.625)</f>
        <v>0</v>
      </c>
      <c r="CD67" s="34"/>
      <c r="CE67" s="172"/>
      <c r="CF67" s="34"/>
      <c r="CG67" s="34">
        <f>IF(CF67&lt;4,CF67*1.5,CF67*1.625)</f>
        <v>0</v>
      </c>
      <c r="CH67" s="34"/>
      <c r="CI67" s="172"/>
      <c r="CJ67" s="34"/>
      <c r="CK67" s="34">
        <f>IF(CJ67&gt;4,CJ67*1.5,CJ67*1.625)</f>
        <v>0</v>
      </c>
      <c r="CL67" s="34"/>
      <c r="CM67" s="172"/>
      <c r="CN67" s="23"/>
      <c r="CO67" s="5">
        <f>CN67*2.5</f>
        <v>0</v>
      </c>
      <c r="CP67" s="10"/>
      <c r="CQ67" s="6"/>
      <c r="CR67" s="33"/>
      <c r="CS67" s="126"/>
      <c r="CT67" s="126"/>
      <c r="CU67" s="33"/>
      <c r="CV67" s="126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</row>
    <row r="68" spans="1:126" ht="15" customHeight="1" x14ac:dyDescent="0.3">
      <c r="A68" s="135">
        <v>3</v>
      </c>
      <c r="B68" s="36" t="s">
        <v>49</v>
      </c>
      <c r="C68" s="16">
        <v>7026887</v>
      </c>
      <c r="D68" s="14" t="s">
        <v>75</v>
      </c>
      <c r="E68" s="15" t="s">
        <v>76</v>
      </c>
      <c r="F68" s="29">
        <v>995.97450000000003</v>
      </c>
      <c r="G68" s="25">
        <v>0</v>
      </c>
      <c r="H68" s="9">
        <v>0</v>
      </c>
      <c r="I68" s="26">
        <v>0</v>
      </c>
      <c r="J68" s="32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31">
        <v>0</v>
      </c>
      <c r="W68" s="31">
        <v>0</v>
      </c>
      <c r="X68" s="160">
        <v>0</v>
      </c>
      <c r="Y68" s="160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160">
        <v>1</v>
      </c>
      <c r="AF68" s="160">
        <v>1</v>
      </c>
      <c r="AG68" s="161">
        <v>0</v>
      </c>
      <c r="AH68" s="161">
        <v>0</v>
      </c>
      <c r="AI68" s="161">
        <v>0</v>
      </c>
      <c r="AJ68" s="16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161">
        <v>0</v>
      </c>
      <c r="AQ68" s="162">
        <v>0</v>
      </c>
      <c r="AR68" s="162">
        <v>0</v>
      </c>
      <c r="AS68" s="162">
        <v>0</v>
      </c>
      <c r="AT68" s="162">
        <v>0</v>
      </c>
      <c r="AU68" s="162">
        <v>0</v>
      </c>
      <c r="AV68" s="162">
        <v>0</v>
      </c>
      <c r="AW68" s="162">
        <v>0</v>
      </c>
      <c r="AX68" s="163">
        <v>0</v>
      </c>
      <c r="AY68" s="163">
        <v>0</v>
      </c>
      <c r="AZ68" s="163">
        <v>0</v>
      </c>
      <c r="BA68" s="163">
        <v>0</v>
      </c>
      <c r="BB68" s="172" t="s">
        <v>525</v>
      </c>
      <c r="BC68" s="65"/>
      <c r="BD68" s="65">
        <f>BC68*2.5</f>
        <v>0</v>
      </c>
      <c r="BE68" s="65"/>
      <c r="BF68" s="172" t="s">
        <v>525</v>
      </c>
      <c r="BG68" s="172" t="s">
        <v>525</v>
      </c>
      <c r="BH68" s="65"/>
      <c r="BI68" s="66">
        <f>IF(BH68&lt;4,BH68*1.5,BH68*1.625)</f>
        <v>0</v>
      </c>
      <c r="BJ68" s="65"/>
      <c r="BK68" s="172" t="s">
        <v>525</v>
      </c>
      <c r="BL68" s="172" t="s">
        <v>525</v>
      </c>
      <c r="BM68" s="34"/>
      <c r="BN68" s="34">
        <f>IF(BM68&lt;4,BM68*1.5,BM68*1.625)</f>
        <v>0</v>
      </c>
      <c r="BO68" s="34"/>
      <c r="BP68" s="172" t="s">
        <v>525</v>
      </c>
      <c r="BQ68" s="172" t="s">
        <v>525</v>
      </c>
      <c r="BR68" s="34"/>
      <c r="BS68" s="34">
        <f>IF(BR68&lt;4,BR68*1.5,BR68*1.625)</f>
        <v>0</v>
      </c>
      <c r="BT68" s="34"/>
      <c r="BU68" s="172" t="s">
        <v>525</v>
      </c>
      <c r="BV68" s="172" t="s">
        <v>525</v>
      </c>
      <c r="BW68" s="65"/>
      <c r="BX68" s="65">
        <f>IF(BW68&lt;4,BW68*1.5,BW68*1.625)</f>
        <v>0</v>
      </c>
      <c r="BY68" s="65"/>
      <c r="BZ68" s="172" t="s">
        <v>525</v>
      </c>
      <c r="CA68" s="172" t="s">
        <v>525</v>
      </c>
      <c r="CB68" s="34"/>
      <c r="CC68" s="34">
        <f>IF(CB68&lt;4,CB68*1.5,CB68*1.625)</f>
        <v>0</v>
      </c>
      <c r="CD68" s="34"/>
      <c r="CE68" s="171"/>
      <c r="CF68" s="34"/>
      <c r="CG68" s="34">
        <f>IF(CF68&lt;4,CF68*1.5,CF68*1.625)</f>
        <v>0</v>
      </c>
      <c r="CH68" s="34"/>
      <c r="CI68" s="172" t="s">
        <v>525</v>
      </c>
      <c r="CJ68" s="34"/>
      <c r="CK68" s="34">
        <f>IF(CJ68&gt;4,CJ68*1.5,CJ68*1.625)</f>
        <v>0</v>
      </c>
      <c r="CL68" s="34"/>
      <c r="CM68" s="172" t="s">
        <v>525</v>
      </c>
      <c r="CN68" s="23"/>
      <c r="CO68" s="5">
        <f>CN68*2.5</f>
        <v>0</v>
      </c>
      <c r="CP68" s="10"/>
      <c r="CQ68" s="6"/>
      <c r="CR68" s="33"/>
      <c r="CS68" s="126"/>
      <c r="CT68" s="126"/>
      <c r="CU68" s="33"/>
      <c r="CV68" s="126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</row>
    <row r="69" spans="1:126" ht="15" customHeight="1" x14ac:dyDescent="0.3">
      <c r="A69" s="135">
        <v>141</v>
      </c>
      <c r="B69" s="36" t="s">
        <v>49</v>
      </c>
      <c r="C69" s="12">
        <v>7403386</v>
      </c>
      <c r="D69" s="13" t="s">
        <v>469</v>
      </c>
      <c r="E69" s="13" t="s">
        <v>186</v>
      </c>
      <c r="F69" s="29">
        <v>1014.8744999999999</v>
      </c>
      <c r="G69" s="25">
        <v>0</v>
      </c>
      <c r="H69" s="9">
        <v>0</v>
      </c>
      <c r="I69" s="26">
        <v>0</v>
      </c>
      <c r="J69" s="32">
        <v>0</v>
      </c>
      <c r="K69" s="31">
        <v>0</v>
      </c>
      <c r="L69" s="31">
        <v>0</v>
      </c>
      <c r="M69" s="31">
        <v>0</v>
      </c>
      <c r="N69" s="31">
        <v>1</v>
      </c>
      <c r="O69" s="31">
        <v>1</v>
      </c>
      <c r="P69" s="159">
        <v>1</v>
      </c>
      <c r="Q69" s="159">
        <v>1</v>
      </c>
      <c r="R69" s="159">
        <v>0</v>
      </c>
      <c r="S69" s="159">
        <v>0</v>
      </c>
      <c r="T69" s="159">
        <v>0</v>
      </c>
      <c r="U69" s="159">
        <v>0</v>
      </c>
      <c r="V69" s="31">
        <v>0</v>
      </c>
      <c r="W69" s="31">
        <v>0</v>
      </c>
      <c r="X69" s="160">
        <v>0</v>
      </c>
      <c r="Y69" s="160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160">
        <v>0</v>
      </c>
      <c r="AF69" s="160">
        <v>1</v>
      </c>
      <c r="AG69" s="161">
        <v>0</v>
      </c>
      <c r="AH69" s="161">
        <v>0</v>
      </c>
      <c r="AI69" s="161">
        <v>0</v>
      </c>
      <c r="AJ69" s="16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161">
        <v>0</v>
      </c>
      <c r="AQ69" s="162">
        <v>0</v>
      </c>
      <c r="AR69" s="162">
        <v>0</v>
      </c>
      <c r="AS69" s="162">
        <v>0</v>
      </c>
      <c r="AT69" s="162">
        <v>0</v>
      </c>
      <c r="AU69" s="162">
        <v>0</v>
      </c>
      <c r="AV69" s="162">
        <v>0</v>
      </c>
      <c r="AW69" s="162">
        <v>0</v>
      </c>
      <c r="AX69" s="163">
        <v>0</v>
      </c>
      <c r="AY69" s="163">
        <v>0</v>
      </c>
      <c r="AZ69" s="163">
        <v>0</v>
      </c>
      <c r="BA69" s="163">
        <v>0</v>
      </c>
      <c r="BB69" s="172"/>
      <c r="BC69" s="65"/>
      <c r="BD69" s="65">
        <f>BC69*2.5</f>
        <v>0</v>
      </c>
      <c r="BE69" s="65"/>
      <c r="BF69" s="172"/>
      <c r="BG69" s="172"/>
      <c r="BH69" s="65"/>
      <c r="BI69" s="66">
        <f>IF(BH69&lt;4,BH69*1.5,BH69*1.625)</f>
        <v>0</v>
      </c>
      <c r="BJ69" s="65"/>
      <c r="BK69" s="172"/>
      <c r="BL69" s="172"/>
      <c r="BM69" s="34"/>
      <c r="BN69" s="34">
        <f>IF(BM69&lt;4,BM69*1.5,BM69*1.625)</f>
        <v>0</v>
      </c>
      <c r="BO69" s="34"/>
      <c r="BP69" s="172"/>
      <c r="BQ69" s="172"/>
      <c r="BR69" s="34"/>
      <c r="BS69" s="34">
        <f>IF(BR69&lt;4,BR69*1.5,BR69*1.625)</f>
        <v>0</v>
      </c>
      <c r="BT69" s="34"/>
      <c r="BU69" s="172"/>
      <c r="BV69" s="172"/>
      <c r="BW69" s="65"/>
      <c r="BX69" s="65">
        <f>IF(BW69&lt;4,BW69*1.5,BW69*1.625)</f>
        <v>0</v>
      </c>
      <c r="BY69" s="65"/>
      <c r="BZ69" s="172"/>
      <c r="CA69" s="172"/>
      <c r="CB69" s="34"/>
      <c r="CC69" s="34">
        <f>IF(CB69&lt;4,CB69*1.5,CB69*1.625)</f>
        <v>0</v>
      </c>
      <c r="CD69" s="34"/>
      <c r="CE69" s="172"/>
      <c r="CF69" s="34"/>
      <c r="CG69" s="34">
        <f>IF(CF69&lt;4,CF69*1.5,CF69*1.625)</f>
        <v>0</v>
      </c>
      <c r="CH69" s="34"/>
      <c r="CI69" s="172"/>
      <c r="CJ69" s="34"/>
      <c r="CK69" s="34">
        <f>IF(CJ69&gt;4,CJ69*1.5,CJ69*1.625)</f>
        <v>0</v>
      </c>
      <c r="CL69" s="34"/>
      <c r="CM69" s="172"/>
      <c r="CN69" s="23"/>
      <c r="CO69" s="5">
        <f>CN69*2.5</f>
        <v>0</v>
      </c>
      <c r="CP69" s="10"/>
      <c r="CQ69" s="6"/>
      <c r="CR69" s="33"/>
      <c r="CS69" s="126"/>
      <c r="CT69" s="126"/>
      <c r="CU69" s="33"/>
      <c r="CV69" s="126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</row>
    <row r="70" spans="1:126" s="7" customFormat="1" ht="15" customHeight="1" x14ac:dyDescent="0.3">
      <c r="A70" s="135">
        <v>140</v>
      </c>
      <c r="B70" s="43" t="s">
        <v>43</v>
      </c>
      <c r="C70" s="14">
        <v>7402470</v>
      </c>
      <c r="D70" s="14" t="s">
        <v>463</v>
      </c>
      <c r="E70" s="14" t="s">
        <v>442</v>
      </c>
      <c r="F70" s="29">
        <v>1028.9955</v>
      </c>
      <c r="G70" s="25">
        <v>0</v>
      </c>
      <c r="H70" s="9">
        <v>0</v>
      </c>
      <c r="I70" s="26">
        <v>0</v>
      </c>
      <c r="J70" s="32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31">
        <v>0</v>
      </c>
      <c r="W70" s="31">
        <v>0</v>
      </c>
      <c r="X70" s="160">
        <v>0</v>
      </c>
      <c r="Y70" s="160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160">
        <v>0</v>
      </c>
      <c r="AF70" s="160">
        <v>0</v>
      </c>
      <c r="AG70" s="161">
        <v>0</v>
      </c>
      <c r="AH70" s="161">
        <v>0</v>
      </c>
      <c r="AI70" s="161">
        <v>0</v>
      </c>
      <c r="AJ70" s="16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161">
        <v>0</v>
      </c>
      <c r="AQ70" s="162">
        <v>0</v>
      </c>
      <c r="AR70" s="162">
        <v>0</v>
      </c>
      <c r="AS70" s="162">
        <v>0</v>
      </c>
      <c r="AT70" s="162">
        <v>0</v>
      </c>
      <c r="AU70" s="162">
        <v>0</v>
      </c>
      <c r="AV70" s="162">
        <v>0</v>
      </c>
      <c r="AW70" s="162">
        <v>0</v>
      </c>
      <c r="AX70" s="163">
        <v>0</v>
      </c>
      <c r="AY70" s="163">
        <v>0</v>
      </c>
      <c r="AZ70" s="163">
        <v>0</v>
      </c>
      <c r="BA70" s="163">
        <v>0</v>
      </c>
      <c r="BB70" s="172"/>
      <c r="BC70" s="65"/>
      <c r="BD70" s="65">
        <f>BC70*2.5</f>
        <v>0</v>
      </c>
      <c r="BE70" s="65"/>
      <c r="BF70" s="172"/>
      <c r="BG70" s="172"/>
      <c r="BH70" s="65"/>
      <c r="BI70" s="66">
        <f>IF(BH70&lt;4,BH70*1.5,BH70*1.625)</f>
        <v>0</v>
      </c>
      <c r="BJ70" s="65"/>
      <c r="BK70" s="172"/>
      <c r="BL70" s="172"/>
      <c r="BM70" s="34"/>
      <c r="BN70" s="34">
        <f>IF(BM70&lt;4,BM70*1.5,BM70*1.625)</f>
        <v>0</v>
      </c>
      <c r="BO70" s="34"/>
      <c r="BP70" s="172"/>
      <c r="BQ70" s="172"/>
      <c r="BR70" s="34"/>
      <c r="BS70" s="34">
        <f>IF(BR70&lt;4,BR70*1.5,BR70*1.625)</f>
        <v>0</v>
      </c>
      <c r="BT70" s="34"/>
      <c r="BU70" s="172"/>
      <c r="BV70" s="172"/>
      <c r="BW70" s="65"/>
      <c r="BX70" s="65">
        <f>IF(BW70&lt;4,BW70*1.5,BW70*1.625)</f>
        <v>0</v>
      </c>
      <c r="BY70" s="65"/>
      <c r="BZ70" s="172"/>
      <c r="CA70" s="172"/>
      <c r="CB70" s="34"/>
      <c r="CC70" s="34">
        <f>IF(CB70&lt;4,CB70*1.5,CB70*1.625)</f>
        <v>0</v>
      </c>
      <c r="CD70" s="34"/>
      <c r="CE70" s="172"/>
      <c r="CF70" s="34"/>
      <c r="CG70" s="34">
        <f>IF(CF70&lt;4,CF70*1.5,CF70*1.625)</f>
        <v>0</v>
      </c>
      <c r="CH70" s="34"/>
      <c r="CI70" s="172"/>
      <c r="CJ70" s="34"/>
      <c r="CK70" s="34">
        <f>IF(CJ70&gt;4,CJ70*1.5,CJ70*1.625)</f>
        <v>0</v>
      </c>
      <c r="CL70" s="34"/>
      <c r="CM70" s="172"/>
      <c r="CN70" s="23"/>
      <c r="CO70" s="5">
        <f>CN70*2.5</f>
        <v>0</v>
      </c>
      <c r="CP70" s="10"/>
      <c r="CQ70" s="6"/>
      <c r="CR70" s="33"/>
      <c r="CS70" s="126"/>
      <c r="CT70" s="126"/>
      <c r="CU70" s="33"/>
      <c r="CV70" s="126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</row>
    <row r="71" spans="1:126" s="7" customFormat="1" ht="15" customHeight="1" x14ac:dyDescent="0.3">
      <c r="A71" s="135">
        <v>76</v>
      </c>
      <c r="B71" s="37" t="s">
        <v>42</v>
      </c>
      <c r="C71" s="14">
        <v>7095860</v>
      </c>
      <c r="D71" s="14" t="s">
        <v>195</v>
      </c>
      <c r="E71" s="15" t="s">
        <v>196</v>
      </c>
      <c r="F71" s="29">
        <v>1073</v>
      </c>
      <c r="G71" s="25">
        <v>8</v>
      </c>
      <c r="H71" s="9">
        <v>13</v>
      </c>
      <c r="I71" s="26">
        <v>0</v>
      </c>
      <c r="J71" s="32">
        <v>8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159">
        <v>0</v>
      </c>
      <c r="Q71" s="159">
        <v>1</v>
      </c>
      <c r="R71" s="159">
        <v>1</v>
      </c>
      <c r="S71" s="159">
        <v>1</v>
      </c>
      <c r="T71" s="159">
        <v>1</v>
      </c>
      <c r="U71" s="159">
        <v>0</v>
      </c>
      <c r="V71" s="31">
        <v>1</v>
      </c>
      <c r="W71" s="31">
        <v>1</v>
      </c>
      <c r="X71" s="160">
        <v>1</v>
      </c>
      <c r="Y71" s="160">
        <v>1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160">
        <v>1</v>
      </c>
      <c r="AF71" s="160">
        <v>1</v>
      </c>
      <c r="AG71" s="161">
        <v>0</v>
      </c>
      <c r="AH71" s="161">
        <v>0</v>
      </c>
      <c r="AI71" s="161">
        <v>0</v>
      </c>
      <c r="AJ71" s="16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161">
        <v>0</v>
      </c>
      <c r="AQ71" s="162">
        <v>0</v>
      </c>
      <c r="AR71" s="162">
        <v>0</v>
      </c>
      <c r="AS71" s="162">
        <v>0</v>
      </c>
      <c r="AT71" s="162">
        <v>0</v>
      </c>
      <c r="AU71" s="162">
        <v>0</v>
      </c>
      <c r="AV71" s="162">
        <v>0</v>
      </c>
      <c r="AW71" s="162">
        <v>0</v>
      </c>
      <c r="AX71" s="163">
        <v>0</v>
      </c>
      <c r="AY71" s="163">
        <v>0</v>
      </c>
      <c r="AZ71" s="163">
        <v>0</v>
      </c>
      <c r="BA71" s="163">
        <v>1</v>
      </c>
      <c r="BB71" s="172"/>
      <c r="BC71" s="65"/>
      <c r="BD71" s="65">
        <f>BC71*2.5</f>
        <v>0</v>
      </c>
      <c r="BE71" s="65"/>
      <c r="BF71" s="172" t="s">
        <v>525</v>
      </c>
      <c r="BG71" s="172" t="s">
        <v>525</v>
      </c>
      <c r="BH71" s="65">
        <v>4</v>
      </c>
      <c r="BI71" s="66">
        <f>IF(BH71&lt;4,BH71*1.5,BH71*1.625)</f>
        <v>6.5</v>
      </c>
      <c r="BJ71" s="65"/>
      <c r="BK71" s="172" t="s">
        <v>525</v>
      </c>
      <c r="BL71" s="172" t="s">
        <v>525</v>
      </c>
      <c r="BM71" s="34"/>
      <c r="BN71" s="34">
        <f>IF(BM71&lt;4,BM71*1.5,BM71*1.625)</f>
        <v>0</v>
      </c>
      <c r="BO71" s="34"/>
      <c r="BP71" s="172" t="s">
        <v>525</v>
      </c>
      <c r="BQ71" s="172" t="s">
        <v>525</v>
      </c>
      <c r="BR71" s="34"/>
      <c r="BS71" s="34">
        <f>IF(BR71&lt;4,BR71*1.5,BR71*1.625)</f>
        <v>0</v>
      </c>
      <c r="BT71" s="34"/>
      <c r="BU71" s="172" t="s">
        <v>525</v>
      </c>
      <c r="BV71" s="172" t="s">
        <v>525</v>
      </c>
      <c r="BW71" s="65"/>
      <c r="BX71" s="65">
        <f>IF(BW71&lt;4,BW71*1.5,BW71*1.625)</f>
        <v>0</v>
      </c>
      <c r="BY71" s="65"/>
      <c r="BZ71" s="172" t="s">
        <v>525</v>
      </c>
      <c r="CA71" s="172" t="s">
        <v>525</v>
      </c>
      <c r="CB71" s="34">
        <v>4</v>
      </c>
      <c r="CC71" s="34">
        <f>IF(CB71&lt;4,CB71*1.5,CB71*1.625)</f>
        <v>6.5</v>
      </c>
      <c r="CD71" s="34"/>
      <c r="CE71" s="172" t="s">
        <v>525</v>
      </c>
      <c r="CF71" s="34"/>
      <c r="CG71" s="34">
        <f>IF(CF71&lt;4,CF71*1.5,CF71*1.625)</f>
        <v>0</v>
      </c>
      <c r="CH71" s="34"/>
      <c r="CI71" s="172" t="s">
        <v>525</v>
      </c>
      <c r="CJ71" s="34"/>
      <c r="CK71" s="34">
        <f>IF(CJ71&gt;4,CJ71*1.5,CJ71*1.625)</f>
        <v>0</v>
      </c>
      <c r="CL71" s="34"/>
      <c r="CM71" s="172" t="s">
        <v>525</v>
      </c>
      <c r="CN71" s="23"/>
      <c r="CO71" s="5">
        <f>CN71*2.5</f>
        <v>0</v>
      </c>
      <c r="CP71" s="10"/>
      <c r="CQ71" s="6"/>
      <c r="CR71" s="33"/>
      <c r="CS71" s="126"/>
      <c r="CT71" s="126"/>
      <c r="CU71" s="33"/>
      <c r="CV71" s="126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</row>
    <row r="72" spans="1:126" s="7" customFormat="1" ht="15" customHeight="1" x14ac:dyDescent="0.3">
      <c r="A72" s="135">
        <v>118</v>
      </c>
      <c r="B72" s="166" t="s">
        <v>529</v>
      </c>
      <c r="C72" s="16">
        <v>7099798</v>
      </c>
      <c r="D72" s="16" t="s">
        <v>496</v>
      </c>
      <c r="E72" s="16" t="s">
        <v>497</v>
      </c>
      <c r="F72" s="29">
        <v>1076.0900000000001</v>
      </c>
      <c r="G72" s="25">
        <v>0</v>
      </c>
      <c r="H72" s="9">
        <v>0</v>
      </c>
      <c r="I72" s="26">
        <v>0</v>
      </c>
      <c r="J72" s="32">
        <v>0</v>
      </c>
      <c r="K72" s="31">
        <v>1</v>
      </c>
      <c r="L72" s="31">
        <v>0</v>
      </c>
      <c r="M72" s="31">
        <v>1</v>
      </c>
      <c r="N72" s="31">
        <v>0</v>
      </c>
      <c r="O72" s="31">
        <v>0</v>
      </c>
      <c r="P72" s="159">
        <v>0</v>
      </c>
      <c r="Q72" s="159">
        <v>1</v>
      </c>
      <c r="R72" s="159">
        <v>0</v>
      </c>
      <c r="S72" s="159">
        <v>0</v>
      </c>
      <c r="T72" s="159">
        <v>0</v>
      </c>
      <c r="U72" s="159">
        <v>0</v>
      </c>
      <c r="V72" s="31">
        <v>0</v>
      </c>
      <c r="W72" s="31">
        <v>0</v>
      </c>
      <c r="X72" s="160">
        <v>0</v>
      </c>
      <c r="Y72" s="160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160">
        <v>1</v>
      </c>
      <c r="AF72" s="160">
        <v>1</v>
      </c>
      <c r="AG72" s="161">
        <v>0</v>
      </c>
      <c r="AH72" s="161">
        <v>0</v>
      </c>
      <c r="AI72" s="161">
        <v>0</v>
      </c>
      <c r="AJ72" s="16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161">
        <v>0</v>
      </c>
      <c r="AQ72" s="162">
        <v>0</v>
      </c>
      <c r="AR72" s="162">
        <v>0</v>
      </c>
      <c r="AS72" s="162">
        <v>0</v>
      </c>
      <c r="AT72" s="162">
        <v>0</v>
      </c>
      <c r="AU72" s="162">
        <v>0</v>
      </c>
      <c r="AV72" s="162">
        <v>0</v>
      </c>
      <c r="AW72" s="162">
        <v>0</v>
      </c>
      <c r="AX72" s="163">
        <v>0</v>
      </c>
      <c r="AY72" s="163">
        <v>0</v>
      </c>
      <c r="AZ72" s="163">
        <v>0</v>
      </c>
      <c r="BA72" s="163">
        <v>0</v>
      </c>
      <c r="BB72" s="172"/>
      <c r="BC72" s="65"/>
      <c r="BD72" s="65">
        <f>BC72*2.5</f>
        <v>0</v>
      </c>
      <c r="BE72" s="65"/>
      <c r="BF72" s="172"/>
      <c r="BG72" s="172"/>
      <c r="BH72" s="65"/>
      <c r="BI72" s="66">
        <f>IF(BH72&lt;4,BH72*1.5,BH72*1.625)</f>
        <v>0</v>
      </c>
      <c r="BJ72" s="65"/>
      <c r="BK72" s="172"/>
      <c r="BL72" s="172"/>
      <c r="BM72" s="34"/>
      <c r="BN72" s="34">
        <f>IF(BM72&lt;4,BM72*1.5,BM72*1.625)</f>
        <v>0</v>
      </c>
      <c r="BO72" s="34"/>
      <c r="BP72" s="172"/>
      <c r="BQ72" s="172"/>
      <c r="BR72" s="34"/>
      <c r="BS72" s="34">
        <f>IF(BR72&lt;4,BR72*1.5,BR72*1.625)</f>
        <v>0</v>
      </c>
      <c r="BT72" s="34"/>
      <c r="BU72" s="172"/>
      <c r="BV72" s="172"/>
      <c r="BW72" s="65"/>
      <c r="BX72" s="65">
        <f>IF(BW72&lt;4,BW72*1.5,BW72*1.625)</f>
        <v>0</v>
      </c>
      <c r="BY72" s="65"/>
      <c r="BZ72" s="172"/>
      <c r="CA72" s="172"/>
      <c r="CB72" s="34"/>
      <c r="CC72" s="34">
        <f>IF(CB72&lt;4,CB72*1.5,CB72*1.625)</f>
        <v>0</v>
      </c>
      <c r="CD72" s="34"/>
      <c r="CE72" s="172"/>
      <c r="CF72" s="34"/>
      <c r="CG72" s="34">
        <f>IF(CF72&lt;4,CF72*1.5,CF72*1.625)</f>
        <v>0</v>
      </c>
      <c r="CH72" s="34"/>
      <c r="CI72" s="172"/>
      <c r="CJ72" s="34"/>
      <c r="CK72" s="34">
        <f>IF(CJ72&gt;4,CJ72*1.5,CJ72*1.625)</f>
        <v>0</v>
      </c>
      <c r="CL72" s="34"/>
      <c r="CM72" s="172"/>
      <c r="CN72" s="23"/>
      <c r="CO72" s="5">
        <f>CN72*2.5</f>
        <v>0</v>
      </c>
      <c r="CP72" s="10"/>
      <c r="CQ72" s="6"/>
      <c r="CR72" s="33"/>
      <c r="CS72" s="126"/>
      <c r="CT72" s="126"/>
      <c r="CU72" s="33"/>
      <c r="CV72" s="126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</row>
    <row r="73" spans="1:126" s="7" customFormat="1" ht="15" customHeight="1" x14ac:dyDescent="0.3">
      <c r="A73" s="135">
        <v>122</v>
      </c>
      <c r="B73" s="43" t="s">
        <v>43</v>
      </c>
      <c r="C73" s="14">
        <v>7402166</v>
      </c>
      <c r="D73" s="14" t="s">
        <v>64</v>
      </c>
      <c r="E73" s="164" t="s">
        <v>442</v>
      </c>
      <c r="F73" s="30">
        <v>1083.895</v>
      </c>
      <c r="G73" s="25">
        <v>8</v>
      </c>
      <c r="H73" s="9">
        <v>13</v>
      </c>
      <c r="I73" s="26">
        <v>12</v>
      </c>
      <c r="J73" s="32">
        <v>20</v>
      </c>
      <c r="K73" s="31">
        <v>1</v>
      </c>
      <c r="L73" s="31">
        <v>0</v>
      </c>
      <c r="M73" s="31">
        <v>0</v>
      </c>
      <c r="N73" s="31">
        <v>1</v>
      </c>
      <c r="O73" s="31">
        <v>0</v>
      </c>
      <c r="P73" s="159">
        <v>0</v>
      </c>
      <c r="Q73" s="159">
        <v>1</v>
      </c>
      <c r="R73" s="159">
        <v>0</v>
      </c>
      <c r="S73" s="159">
        <v>0</v>
      </c>
      <c r="T73" s="159">
        <v>0</v>
      </c>
      <c r="U73" s="159">
        <v>0</v>
      </c>
      <c r="V73" s="31">
        <v>0</v>
      </c>
      <c r="W73" s="31">
        <v>0</v>
      </c>
      <c r="X73" s="160">
        <v>0</v>
      </c>
      <c r="Y73" s="160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160">
        <v>0</v>
      </c>
      <c r="AF73" s="160">
        <v>0</v>
      </c>
      <c r="AG73" s="161">
        <v>0</v>
      </c>
      <c r="AH73" s="161">
        <v>0</v>
      </c>
      <c r="AI73" s="161">
        <v>0</v>
      </c>
      <c r="AJ73" s="16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161">
        <v>0</v>
      </c>
      <c r="AQ73" s="162">
        <v>0</v>
      </c>
      <c r="AR73" s="162">
        <v>0</v>
      </c>
      <c r="AS73" s="162">
        <v>0</v>
      </c>
      <c r="AT73" s="162">
        <v>0</v>
      </c>
      <c r="AU73" s="162">
        <v>0</v>
      </c>
      <c r="AV73" s="162">
        <v>0</v>
      </c>
      <c r="AW73" s="162">
        <v>0</v>
      </c>
      <c r="AX73" s="163">
        <v>0</v>
      </c>
      <c r="AY73" s="163">
        <v>0</v>
      </c>
      <c r="AZ73" s="163">
        <v>0</v>
      </c>
      <c r="BA73" s="163">
        <v>0</v>
      </c>
      <c r="BB73" s="171"/>
      <c r="BC73" s="65"/>
      <c r="BD73" s="65">
        <f>BC73*2.5</f>
        <v>0</v>
      </c>
      <c r="BE73" s="65"/>
      <c r="BF73" s="171"/>
      <c r="BG73" s="171"/>
      <c r="BH73" s="65"/>
      <c r="BI73" s="66">
        <f>IF(BH73&lt;4,BH73*1.5,BH73*1.625)</f>
        <v>0</v>
      </c>
      <c r="BJ73" s="65">
        <v>4</v>
      </c>
      <c r="BK73" s="171"/>
      <c r="BL73" s="171"/>
      <c r="BM73" s="34"/>
      <c r="BN73" s="34">
        <f>IF(BM73&lt;4,BM73*1.5,BM73*1.625)</f>
        <v>0</v>
      </c>
      <c r="BO73" s="34">
        <v>4</v>
      </c>
      <c r="BP73" s="171"/>
      <c r="BQ73" s="171"/>
      <c r="BR73" s="34"/>
      <c r="BS73" s="34">
        <f>IF(BR73&lt;4,BR73*1.5,BR73*1.625)</f>
        <v>0</v>
      </c>
      <c r="BT73" s="34">
        <v>4</v>
      </c>
      <c r="BU73" s="171"/>
      <c r="BV73" s="171"/>
      <c r="BW73" s="65">
        <v>4</v>
      </c>
      <c r="BX73" s="65">
        <f>IF(BW73&lt;4,BW73*1.5,BW73*1.625)</f>
        <v>6.5</v>
      </c>
      <c r="BY73" s="65"/>
      <c r="BZ73" s="171"/>
      <c r="CA73" s="171"/>
      <c r="CB73" s="34">
        <v>4</v>
      </c>
      <c r="CC73" s="34">
        <f>IF(CB73&lt;4,CB73*1.5,CB73*1.625)</f>
        <v>6.5</v>
      </c>
      <c r="CD73" s="34"/>
      <c r="CE73" s="171"/>
      <c r="CF73" s="34"/>
      <c r="CG73" s="34">
        <f>IF(CF73&lt;4,CF73*1.5,CF73*1.625)</f>
        <v>0</v>
      </c>
      <c r="CH73" s="34"/>
      <c r="CI73" s="171"/>
      <c r="CJ73" s="34"/>
      <c r="CK73" s="34">
        <f>IF(CJ73&gt;4,CJ73*1.5,CJ73*1.625)</f>
        <v>0</v>
      </c>
      <c r="CL73" s="34"/>
      <c r="CM73" s="171"/>
      <c r="CN73" s="23"/>
      <c r="CO73" s="5">
        <f>CN73*2.5</f>
        <v>0</v>
      </c>
      <c r="CP73" s="10"/>
      <c r="CQ73" s="6"/>
      <c r="CR73" s="33"/>
      <c r="CS73" s="126"/>
      <c r="CT73" s="126"/>
      <c r="CU73" s="33"/>
      <c r="CV73" s="126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</row>
    <row r="74" spans="1:126" s="7" customFormat="1" ht="15" customHeight="1" x14ac:dyDescent="0.3">
      <c r="A74" s="177">
        <v>144</v>
      </c>
      <c r="B74" s="36" t="s">
        <v>49</v>
      </c>
      <c r="C74" s="14">
        <v>7403482</v>
      </c>
      <c r="D74" s="14" t="s">
        <v>464</v>
      </c>
      <c r="E74" s="14" t="s">
        <v>465</v>
      </c>
      <c r="F74" s="29">
        <v>1114.0919999999999</v>
      </c>
      <c r="G74" s="25">
        <v>0</v>
      </c>
      <c r="H74" s="9">
        <v>0</v>
      </c>
      <c r="I74" s="26">
        <v>0</v>
      </c>
      <c r="J74" s="32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159">
        <v>0</v>
      </c>
      <c r="Q74" s="159">
        <v>0</v>
      </c>
      <c r="R74" s="159">
        <v>0</v>
      </c>
      <c r="S74" s="159">
        <v>0</v>
      </c>
      <c r="T74" s="159">
        <v>0</v>
      </c>
      <c r="U74" s="159">
        <v>0</v>
      </c>
      <c r="V74" s="31">
        <v>0</v>
      </c>
      <c r="W74" s="31">
        <v>0</v>
      </c>
      <c r="X74" s="160">
        <v>0</v>
      </c>
      <c r="Y74" s="160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160">
        <v>0</v>
      </c>
      <c r="AF74" s="160">
        <v>1</v>
      </c>
      <c r="AG74" s="161">
        <v>0</v>
      </c>
      <c r="AH74" s="161">
        <v>0</v>
      </c>
      <c r="AI74" s="161">
        <v>0</v>
      </c>
      <c r="AJ74" s="16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161">
        <v>0</v>
      </c>
      <c r="AQ74" s="162">
        <v>1</v>
      </c>
      <c r="AR74" s="162">
        <v>0</v>
      </c>
      <c r="AS74" s="162">
        <v>1</v>
      </c>
      <c r="AT74" s="162">
        <v>1</v>
      </c>
      <c r="AU74" s="162">
        <v>1</v>
      </c>
      <c r="AV74" s="162">
        <v>1</v>
      </c>
      <c r="AW74" s="162">
        <v>0</v>
      </c>
      <c r="AX74" s="163">
        <v>0</v>
      </c>
      <c r="AY74" s="163">
        <v>0</v>
      </c>
      <c r="AZ74" s="163">
        <v>0</v>
      </c>
      <c r="BA74" s="163">
        <v>0</v>
      </c>
      <c r="BB74" s="172"/>
      <c r="BC74" s="65"/>
      <c r="BD74" s="65">
        <f>BC74*2.5</f>
        <v>0</v>
      </c>
      <c r="BE74" s="65"/>
      <c r="BF74" s="172"/>
      <c r="BG74" s="172"/>
      <c r="BH74" s="65"/>
      <c r="BI74" s="66">
        <f>IF(BH74&lt;4,BH74*1.5,BH74*1.625)</f>
        <v>0</v>
      </c>
      <c r="BJ74" s="65"/>
      <c r="BK74" s="172"/>
      <c r="BL74" s="172"/>
      <c r="BM74" s="34"/>
      <c r="BN74" s="34">
        <f>IF(BM74&lt;4,BM74*1.5,BM74*1.625)</f>
        <v>0</v>
      </c>
      <c r="BO74" s="34"/>
      <c r="BP74" s="172"/>
      <c r="BQ74" s="172"/>
      <c r="BR74" s="34"/>
      <c r="BS74" s="34">
        <f>IF(BR74&lt;4,BR74*1.5,BR74*1.625)</f>
        <v>0</v>
      </c>
      <c r="BT74" s="34"/>
      <c r="BU74" s="172"/>
      <c r="BV74" s="172"/>
      <c r="BW74" s="65"/>
      <c r="BX74" s="65">
        <f>IF(BW74&lt;4,BW74*1.5,BW74*1.625)</f>
        <v>0</v>
      </c>
      <c r="BY74" s="65"/>
      <c r="BZ74" s="172"/>
      <c r="CA74" s="172"/>
      <c r="CB74" s="34"/>
      <c r="CC74" s="34">
        <f>IF(CB74&lt;4,CB74*1.5,CB74*1.625)</f>
        <v>0</v>
      </c>
      <c r="CD74" s="34"/>
      <c r="CE74" s="172"/>
      <c r="CF74" s="34"/>
      <c r="CG74" s="34">
        <f>IF(CF74&lt;4,CF74*1.5,CF74*1.625)</f>
        <v>0</v>
      </c>
      <c r="CH74" s="34"/>
      <c r="CI74" s="172"/>
      <c r="CJ74" s="34"/>
      <c r="CK74" s="34">
        <f>IF(CJ74&gt;4,CJ74*1.5,CJ74*1.625)</f>
        <v>0</v>
      </c>
      <c r="CL74" s="34"/>
      <c r="CM74" s="172"/>
      <c r="CN74" s="23"/>
      <c r="CO74" s="5">
        <f>CN74*2.5</f>
        <v>0</v>
      </c>
      <c r="CP74" s="10"/>
      <c r="CQ74" s="6"/>
      <c r="CR74" s="33"/>
      <c r="CS74" s="126"/>
      <c r="CT74" s="126"/>
      <c r="CU74" s="33"/>
      <c r="CV74" s="126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</row>
    <row r="75" spans="1:126" s="7" customFormat="1" ht="15" customHeight="1" x14ac:dyDescent="0.3">
      <c r="A75" s="135">
        <v>79</v>
      </c>
      <c r="B75" s="125" t="s">
        <v>43</v>
      </c>
      <c r="C75" s="14">
        <v>7096314</v>
      </c>
      <c r="D75" s="14" t="s">
        <v>207</v>
      </c>
      <c r="E75" s="15" t="s">
        <v>133</v>
      </c>
      <c r="F75" s="29">
        <v>1153.4005</v>
      </c>
      <c r="G75" s="25">
        <v>8</v>
      </c>
      <c r="H75" s="9">
        <v>13</v>
      </c>
      <c r="I75" s="26">
        <v>8</v>
      </c>
      <c r="J75" s="32">
        <v>16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159">
        <v>0</v>
      </c>
      <c r="Q75" s="159">
        <v>1</v>
      </c>
      <c r="R75" s="159">
        <v>1</v>
      </c>
      <c r="S75" s="159">
        <v>1</v>
      </c>
      <c r="T75" s="159">
        <v>0</v>
      </c>
      <c r="U75" s="159">
        <v>0</v>
      </c>
      <c r="V75" s="31">
        <v>1</v>
      </c>
      <c r="W75" s="31">
        <v>1</v>
      </c>
      <c r="X75" s="160">
        <v>1</v>
      </c>
      <c r="Y75" s="160">
        <v>1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160">
        <v>1</v>
      </c>
      <c r="AF75" s="160">
        <v>1</v>
      </c>
      <c r="AG75" s="161">
        <v>0</v>
      </c>
      <c r="AH75" s="161">
        <v>0</v>
      </c>
      <c r="AI75" s="161">
        <v>0</v>
      </c>
      <c r="AJ75" s="16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161">
        <v>0</v>
      </c>
      <c r="AQ75" s="162">
        <v>0</v>
      </c>
      <c r="AR75" s="162">
        <v>0</v>
      </c>
      <c r="AS75" s="162">
        <v>0</v>
      </c>
      <c r="AT75" s="162">
        <v>0</v>
      </c>
      <c r="AU75" s="162">
        <v>0</v>
      </c>
      <c r="AV75" s="162">
        <v>0</v>
      </c>
      <c r="AW75" s="162">
        <v>0</v>
      </c>
      <c r="AX75" s="163">
        <v>0</v>
      </c>
      <c r="AY75" s="163">
        <v>0</v>
      </c>
      <c r="AZ75" s="163">
        <v>0</v>
      </c>
      <c r="BA75" s="163">
        <v>1</v>
      </c>
      <c r="BB75" s="171"/>
      <c r="BC75" s="65"/>
      <c r="BD75" s="65">
        <f>BC75*2.5</f>
        <v>0</v>
      </c>
      <c r="BE75" s="65"/>
      <c r="BF75" s="171"/>
      <c r="BG75" s="171"/>
      <c r="BH75" s="65"/>
      <c r="BI75" s="66">
        <f>IF(BH75&lt;4,BH75*1.5,BH75*1.625)</f>
        <v>0</v>
      </c>
      <c r="BJ75" s="65">
        <v>4</v>
      </c>
      <c r="BK75" s="171"/>
      <c r="BL75" s="171"/>
      <c r="BM75" s="34">
        <v>4</v>
      </c>
      <c r="BN75" s="34">
        <f>IF(BM75&lt;4,BM75*1.5,BM75*1.625)</f>
        <v>6.5</v>
      </c>
      <c r="BO75" s="34"/>
      <c r="BP75" s="171"/>
      <c r="BQ75" s="171"/>
      <c r="BR75" s="34"/>
      <c r="BS75" s="34">
        <f>IF(BR75&lt;4,BR75*1.5,BR75*1.625)</f>
        <v>0</v>
      </c>
      <c r="BT75" s="34">
        <v>4</v>
      </c>
      <c r="BU75" s="171"/>
      <c r="BV75" s="171"/>
      <c r="BW75" s="65">
        <v>4</v>
      </c>
      <c r="BX75" s="65">
        <f>IF(BW75&lt;4,BW75*1.5,BW75*1.625)</f>
        <v>6.5</v>
      </c>
      <c r="BY75" s="65"/>
      <c r="BZ75" s="171"/>
      <c r="CA75" s="171"/>
      <c r="CB75" s="34"/>
      <c r="CC75" s="34">
        <f>IF(CB75&lt;4,CB75*1.5,CB75*1.625)</f>
        <v>0</v>
      </c>
      <c r="CD75" s="34"/>
      <c r="CE75" s="171"/>
      <c r="CF75" s="34"/>
      <c r="CG75" s="34">
        <f>IF(CF75&lt;4,CF75*1.5,CF75*1.625)</f>
        <v>0</v>
      </c>
      <c r="CH75" s="34"/>
      <c r="CI75" s="171"/>
      <c r="CJ75" s="34"/>
      <c r="CK75" s="34">
        <f>IF(CJ75&gt;4,CJ75*1.5,CJ75*1.625)</f>
        <v>0</v>
      </c>
      <c r="CL75" s="34"/>
      <c r="CM75" s="171"/>
      <c r="CN75" s="23"/>
      <c r="CO75" s="5">
        <f>CN75*2.5</f>
        <v>0</v>
      </c>
      <c r="CP75" s="10"/>
      <c r="CQ75" s="6"/>
      <c r="CR75" s="33"/>
      <c r="CS75" s="126"/>
      <c r="CT75" s="126"/>
      <c r="CU75" s="33"/>
      <c r="CV75" s="126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</row>
    <row r="76" spans="1:126" s="33" customFormat="1" ht="15" customHeight="1" x14ac:dyDescent="0.3">
      <c r="A76" s="135">
        <v>53</v>
      </c>
      <c r="B76" s="36" t="s">
        <v>528</v>
      </c>
      <c r="C76" s="11">
        <v>7093556</v>
      </c>
      <c r="D76" s="11" t="s">
        <v>52</v>
      </c>
      <c r="E76" s="11" t="s">
        <v>53</v>
      </c>
      <c r="F76" s="29">
        <v>1157</v>
      </c>
      <c r="G76" s="25">
        <v>0</v>
      </c>
      <c r="H76" s="9">
        <v>0</v>
      </c>
      <c r="I76" s="26">
        <v>0</v>
      </c>
      <c r="J76" s="32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159">
        <v>0</v>
      </c>
      <c r="Q76" s="159">
        <v>1</v>
      </c>
      <c r="R76" s="159">
        <v>1</v>
      </c>
      <c r="S76" s="159">
        <v>1</v>
      </c>
      <c r="T76" s="159">
        <v>1</v>
      </c>
      <c r="U76" s="159">
        <v>0</v>
      </c>
      <c r="V76" s="31">
        <v>1</v>
      </c>
      <c r="W76" s="31">
        <v>0</v>
      </c>
      <c r="X76" s="160">
        <v>1</v>
      </c>
      <c r="Y76" s="160">
        <v>1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160">
        <v>1</v>
      </c>
      <c r="AF76" s="160">
        <v>1</v>
      </c>
      <c r="AG76" s="161">
        <v>0</v>
      </c>
      <c r="AH76" s="161">
        <v>0</v>
      </c>
      <c r="AI76" s="161">
        <v>0</v>
      </c>
      <c r="AJ76" s="16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161">
        <v>0</v>
      </c>
      <c r="AQ76" s="162">
        <v>0</v>
      </c>
      <c r="AR76" s="162">
        <v>0</v>
      </c>
      <c r="AS76" s="162">
        <v>0</v>
      </c>
      <c r="AT76" s="162">
        <v>0</v>
      </c>
      <c r="AU76" s="162">
        <v>0</v>
      </c>
      <c r="AV76" s="162">
        <v>0</v>
      </c>
      <c r="AW76" s="162">
        <v>0</v>
      </c>
      <c r="AX76" s="163">
        <v>0</v>
      </c>
      <c r="AY76" s="163">
        <v>0</v>
      </c>
      <c r="AZ76" s="163">
        <v>0</v>
      </c>
      <c r="BA76" s="163">
        <v>1</v>
      </c>
      <c r="BB76" s="171"/>
      <c r="BC76" s="65"/>
      <c r="BD76" s="65">
        <f>BC76*2.5</f>
        <v>0</v>
      </c>
      <c r="BE76" s="65"/>
      <c r="BF76" s="172" t="s">
        <v>525</v>
      </c>
      <c r="BG76" s="172" t="s">
        <v>525</v>
      </c>
      <c r="BH76" s="65"/>
      <c r="BI76" s="66">
        <f>IF(BH76&lt;4,BH76*1.5,BH76*1.625)</f>
        <v>0</v>
      </c>
      <c r="BJ76" s="65"/>
      <c r="BK76" s="172" t="s">
        <v>525</v>
      </c>
      <c r="BL76" s="172" t="s">
        <v>525</v>
      </c>
      <c r="BM76" s="34"/>
      <c r="BN76" s="34">
        <f>IF(BM76&lt;4,BM76*1.5,BM76*1.625)</f>
        <v>0</v>
      </c>
      <c r="BO76" s="34"/>
      <c r="BP76" s="172" t="s">
        <v>525</v>
      </c>
      <c r="BQ76" s="172" t="s">
        <v>525</v>
      </c>
      <c r="BR76" s="34"/>
      <c r="BS76" s="34">
        <f>IF(BR76&lt;4,BR76*1.5,BR76*1.625)</f>
        <v>0</v>
      </c>
      <c r="BT76" s="34"/>
      <c r="BU76" s="172" t="s">
        <v>525</v>
      </c>
      <c r="BV76" s="172" t="s">
        <v>525</v>
      </c>
      <c r="BW76" s="65"/>
      <c r="BX76" s="65">
        <f>IF(BW76&lt;4,BW76*1.5,BW76*1.625)</f>
        <v>0</v>
      </c>
      <c r="BY76" s="65"/>
      <c r="BZ76" s="172" t="s">
        <v>525</v>
      </c>
      <c r="CA76" s="171"/>
      <c r="CB76" s="34"/>
      <c r="CC76" s="34">
        <f>IF(CB76&lt;4,CB76*1.5,CB76*1.625)</f>
        <v>0</v>
      </c>
      <c r="CD76" s="34"/>
      <c r="CE76" s="172" t="s">
        <v>525</v>
      </c>
      <c r="CF76" s="34"/>
      <c r="CG76" s="34">
        <f>IF(CF76&lt;4,CF76*1.5,CF76*1.625)</f>
        <v>0</v>
      </c>
      <c r="CH76" s="34"/>
      <c r="CI76" s="171"/>
      <c r="CJ76" s="34"/>
      <c r="CK76" s="34">
        <f>IF(CJ76&gt;4,CJ76*1.5,CJ76*1.625)</f>
        <v>0</v>
      </c>
      <c r="CL76" s="34"/>
      <c r="CM76" s="171"/>
      <c r="CN76" s="23"/>
      <c r="CO76" s="5">
        <f>CN76*2.5</f>
        <v>0</v>
      </c>
      <c r="CP76" s="10"/>
      <c r="CQ76" s="6"/>
      <c r="CS76" s="126"/>
      <c r="CT76" s="126"/>
      <c r="CV76" s="126"/>
    </row>
    <row r="77" spans="1:126" s="33" customFormat="1" ht="15" customHeight="1" x14ac:dyDescent="0.3">
      <c r="A77" s="135">
        <v>66</v>
      </c>
      <c r="B77" s="43" t="s">
        <v>43</v>
      </c>
      <c r="C77" s="14">
        <v>7095758</v>
      </c>
      <c r="D77" s="14" t="s">
        <v>185</v>
      </c>
      <c r="E77" s="14" t="s">
        <v>186</v>
      </c>
      <c r="F77" s="29">
        <v>1161.6639999999998</v>
      </c>
      <c r="G77" s="25">
        <v>8</v>
      </c>
      <c r="H77" s="9">
        <v>13</v>
      </c>
      <c r="I77" s="26">
        <v>0</v>
      </c>
      <c r="J77" s="32">
        <v>8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31">
        <v>0</v>
      </c>
      <c r="W77" s="31">
        <v>0</v>
      </c>
      <c r="X77" s="160">
        <v>0</v>
      </c>
      <c r="Y77" s="160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160">
        <v>1</v>
      </c>
      <c r="AF77" s="160">
        <v>1</v>
      </c>
      <c r="AG77" s="161">
        <v>0</v>
      </c>
      <c r="AH77" s="161">
        <v>0</v>
      </c>
      <c r="AI77" s="161">
        <v>0</v>
      </c>
      <c r="AJ77" s="161">
        <v>0</v>
      </c>
      <c r="AK77" s="31">
        <v>1</v>
      </c>
      <c r="AL77" s="31">
        <v>1</v>
      </c>
      <c r="AM77" s="31">
        <v>0</v>
      </c>
      <c r="AN77" s="31">
        <v>1</v>
      </c>
      <c r="AO77" s="31">
        <v>1</v>
      </c>
      <c r="AP77" s="161">
        <v>0</v>
      </c>
      <c r="AQ77" s="162">
        <v>0</v>
      </c>
      <c r="AR77" s="162">
        <v>0</v>
      </c>
      <c r="AS77" s="162">
        <v>1</v>
      </c>
      <c r="AT77" s="162">
        <v>1</v>
      </c>
      <c r="AU77" s="162">
        <v>1</v>
      </c>
      <c r="AV77" s="162">
        <v>1</v>
      </c>
      <c r="AW77" s="162">
        <v>0</v>
      </c>
      <c r="AX77" s="163">
        <v>0</v>
      </c>
      <c r="AY77" s="163">
        <v>0</v>
      </c>
      <c r="AZ77" s="163">
        <v>0</v>
      </c>
      <c r="BA77" s="163">
        <v>0</v>
      </c>
      <c r="BB77" s="172" t="s">
        <v>525</v>
      </c>
      <c r="BC77" s="65"/>
      <c r="BD77" s="65">
        <f>BC77*2.5</f>
        <v>0</v>
      </c>
      <c r="BE77" s="65"/>
      <c r="BF77" s="172" t="s">
        <v>525</v>
      </c>
      <c r="BG77" s="172" t="s">
        <v>525</v>
      </c>
      <c r="BH77" s="65">
        <v>4</v>
      </c>
      <c r="BI77" s="66">
        <f>IF(BH77&lt;4,BH77*1.5,BH77*1.625)</f>
        <v>6.5</v>
      </c>
      <c r="BJ77" s="65"/>
      <c r="BK77" s="172" t="s">
        <v>525</v>
      </c>
      <c r="BL77" s="172" t="s">
        <v>525</v>
      </c>
      <c r="BM77" s="34">
        <v>4</v>
      </c>
      <c r="BN77" s="34">
        <f>IF(BM77&lt;4,BM77*1.5,BM77*1.625)</f>
        <v>6.5</v>
      </c>
      <c r="BO77" s="34"/>
      <c r="BP77" s="172" t="s">
        <v>525</v>
      </c>
      <c r="BQ77" s="172" t="s">
        <v>525</v>
      </c>
      <c r="BR77" s="34"/>
      <c r="BS77" s="34">
        <f>IF(BR77&lt;4,BR77*1.5,BR77*1.625)</f>
        <v>0</v>
      </c>
      <c r="BT77" s="34"/>
      <c r="BU77" s="172" t="s">
        <v>525</v>
      </c>
      <c r="BV77" s="172" t="s">
        <v>525</v>
      </c>
      <c r="BW77" s="65"/>
      <c r="BX77" s="65">
        <f>IF(BW77&lt;4,BW77*1.5,BW77*1.625)</f>
        <v>0</v>
      </c>
      <c r="BY77" s="65"/>
      <c r="BZ77" s="172" t="s">
        <v>525</v>
      </c>
      <c r="CA77" s="172" t="s">
        <v>525</v>
      </c>
      <c r="CB77" s="34"/>
      <c r="CC77" s="34">
        <f>IF(CB77&lt;4,CB77*1.5,CB77*1.625)</f>
        <v>0</v>
      </c>
      <c r="CD77" s="34"/>
      <c r="CE77" s="172" t="s">
        <v>525</v>
      </c>
      <c r="CF77" s="34"/>
      <c r="CG77" s="34">
        <f>IF(CF77&lt;4,CF77*1.5,CF77*1.625)</f>
        <v>0</v>
      </c>
      <c r="CH77" s="34"/>
      <c r="CI77" s="172" t="s">
        <v>525</v>
      </c>
      <c r="CJ77" s="34"/>
      <c r="CK77" s="34">
        <f>IF(CJ77&gt;4,CJ77*1.5,CJ77*1.625)</f>
        <v>0</v>
      </c>
      <c r="CL77" s="34"/>
      <c r="CM77" s="172" t="s">
        <v>525</v>
      </c>
      <c r="CN77" s="23"/>
      <c r="CO77" s="5">
        <f>CN77*2.5</f>
        <v>0</v>
      </c>
      <c r="CP77" s="10"/>
      <c r="CQ77" s="6"/>
      <c r="CS77" s="126"/>
      <c r="CT77" s="126"/>
      <c r="CV77" s="126"/>
    </row>
    <row r="78" spans="1:126" s="33" customFormat="1" ht="15" customHeight="1" x14ac:dyDescent="0.3">
      <c r="A78" s="135">
        <v>80</v>
      </c>
      <c r="B78" s="125" t="s">
        <v>43</v>
      </c>
      <c r="C78" s="14">
        <v>7096688</v>
      </c>
      <c r="D78" s="14" t="s">
        <v>205</v>
      </c>
      <c r="E78" s="15" t="s">
        <v>206</v>
      </c>
      <c r="F78" s="29">
        <v>1223.7339999999999</v>
      </c>
      <c r="G78" s="25">
        <v>12</v>
      </c>
      <c r="H78" s="9">
        <v>19.5</v>
      </c>
      <c r="I78" s="26">
        <v>0</v>
      </c>
      <c r="J78" s="32">
        <v>12</v>
      </c>
      <c r="K78" s="31">
        <v>0</v>
      </c>
      <c r="L78" s="31">
        <v>0</v>
      </c>
      <c r="M78" s="31">
        <v>0</v>
      </c>
      <c r="N78" s="31">
        <v>1</v>
      </c>
      <c r="O78" s="31">
        <v>1</v>
      </c>
      <c r="P78" s="159">
        <v>1</v>
      </c>
      <c r="Q78" s="159">
        <v>1</v>
      </c>
      <c r="R78" s="159">
        <v>0</v>
      </c>
      <c r="S78" s="159">
        <v>0</v>
      </c>
      <c r="T78" s="159">
        <v>0</v>
      </c>
      <c r="U78" s="159">
        <v>0</v>
      </c>
      <c r="V78" s="31">
        <v>0</v>
      </c>
      <c r="W78" s="31">
        <v>0</v>
      </c>
      <c r="X78" s="160">
        <v>0</v>
      </c>
      <c r="Y78" s="160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160">
        <v>1</v>
      </c>
      <c r="AF78" s="160">
        <v>1</v>
      </c>
      <c r="AG78" s="161">
        <v>0</v>
      </c>
      <c r="AH78" s="161">
        <v>0</v>
      </c>
      <c r="AI78" s="161">
        <v>0</v>
      </c>
      <c r="AJ78" s="16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161">
        <v>0</v>
      </c>
      <c r="AQ78" s="162">
        <v>0</v>
      </c>
      <c r="AR78" s="162">
        <v>0</v>
      </c>
      <c r="AS78" s="162">
        <v>0</v>
      </c>
      <c r="AT78" s="162">
        <v>0</v>
      </c>
      <c r="AU78" s="162">
        <v>0</v>
      </c>
      <c r="AV78" s="162">
        <v>0</v>
      </c>
      <c r="AW78" s="162">
        <v>0</v>
      </c>
      <c r="AX78" s="163">
        <v>0</v>
      </c>
      <c r="AY78" s="163">
        <v>0</v>
      </c>
      <c r="AZ78" s="163">
        <v>0</v>
      </c>
      <c r="BA78" s="163">
        <v>0</v>
      </c>
      <c r="BB78" s="171"/>
      <c r="BC78" s="65"/>
      <c r="BD78" s="65">
        <f>BC78*2.5</f>
        <v>0</v>
      </c>
      <c r="BE78" s="65"/>
      <c r="BF78" s="171"/>
      <c r="BG78" s="172" t="s">
        <v>525</v>
      </c>
      <c r="BH78" s="65">
        <v>4</v>
      </c>
      <c r="BI78" s="66">
        <f>IF(BH78&lt;4,BH78*1.5,BH78*1.625)</f>
        <v>6.5</v>
      </c>
      <c r="BJ78" s="65"/>
      <c r="BK78" s="171"/>
      <c r="BL78" s="172" t="s">
        <v>525</v>
      </c>
      <c r="BM78" s="34">
        <v>4</v>
      </c>
      <c r="BN78" s="34">
        <f>IF(BM78&lt;4,BM78*1.5,BM78*1.625)</f>
        <v>6.5</v>
      </c>
      <c r="BO78" s="34"/>
      <c r="BP78" s="171"/>
      <c r="BQ78" s="172" t="s">
        <v>525</v>
      </c>
      <c r="BR78" s="34">
        <v>4</v>
      </c>
      <c r="BS78" s="34">
        <f>IF(BR78&lt;4,BR78*1.5,BR78*1.625)</f>
        <v>6.5</v>
      </c>
      <c r="BT78" s="34"/>
      <c r="BU78" s="171"/>
      <c r="BV78" s="172" t="s">
        <v>525</v>
      </c>
      <c r="BW78" s="65"/>
      <c r="BX78" s="65">
        <f>IF(BW78&lt;4,BW78*1.5,BW78*1.625)</f>
        <v>0</v>
      </c>
      <c r="BY78" s="65"/>
      <c r="BZ78" s="171"/>
      <c r="CA78" s="172" t="s">
        <v>525</v>
      </c>
      <c r="CB78" s="34"/>
      <c r="CC78" s="34">
        <f>IF(CB78&lt;4,CB78*1.5,CB78*1.625)</f>
        <v>0</v>
      </c>
      <c r="CD78" s="34"/>
      <c r="CE78" s="171"/>
      <c r="CF78" s="34"/>
      <c r="CG78" s="34">
        <f>IF(CF78&lt;4,CF78*1.5,CF78*1.625)</f>
        <v>0</v>
      </c>
      <c r="CH78" s="34"/>
      <c r="CI78" s="172" t="s">
        <v>525</v>
      </c>
      <c r="CJ78" s="34"/>
      <c r="CK78" s="34">
        <f>IF(CJ78&gt;4,CJ78*1.5,CJ78*1.625)</f>
        <v>0</v>
      </c>
      <c r="CL78" s="34"/>
      <c r="CM78" s="172" t="s">
        <v>525</v>
      </c>
      <c r="CN78" s="23"/>
      <c r="CO78" s="5">
        <f>CN78*2.5</f>
        <v>0</v>
      </c>
      <c r="CP78" s="10"/>
      <c r="CQ78" s="6"/>
      <c r="CS78" s="126"/>
      <c r="CT78" s="126"/>
      <c r="CV78" s="126"/>
    </row>
    <row r="79" spans="1:126" s="7" customFormat="1" ht="15" customHeight="1" x14ac:dyDescent="0.3">
      <c r="A79" s="135">
        <v>30</v>
      </c>
      <c r="B79" s="43" t="s">
        <v>43</v>
      </c>
      <c r="C79" s="14">
        <v>7051932</v>
      </c>
      <c r="D79" s="14" t="s">
        <v>80</v>
      </c>
      <c r="E79" s="15" t="s">
        <v>81</v>
      </c>
      <c r="F79" s="29">
        <v>1231</v>
      </c>
      <c r="G79" s="25">
        <v>16</v>
      </c>
      <c r="H79" s="9">
        <v>26</v>
      </c>
      <c r="I79" s="26">
        <v>0</v>
      </c>
      <c r="J79" s="32">
        <v>16</v>
      </c>
      <c r="K79" s="31">
        <v>1</v>
      </c>
      <c r="L79" s="31">
        <v>0</v>
      </c>
      <c r="M79" s="31">
        <v>0</v>
      </c>
      <c r="N79" s="31">
        <v>1</v>
      </c>
      <c r="O79" s="31">
        <v>1</v>
      </c>
      <c r="P79" s="159">
        <v>1</v>
      </c>
      <c r="Q79" s="159">
        <v>1</v>
      </c>
      <c r="R79" s="159">
        <v>0</v>
      </c>
      <c r="S79" s="159">
        <v>0</v>
      </c>
      <c r="T79" s="159">
        <v>0</v>
      </c>
      <c r="U79" s="159">
        <v>0</v>
      </c>
      <c r="V79" s="31">
        <v>0</v>
      </c>
      <c r="W79" s="31">
        <v>0</v>
      </c>
      <c r="X79" s="160">
        <v>0</v>
      </c>
      <c r="Y79" s="160">
        <v>1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160">
        <v>1</v>
      </c>
      <c r="AF79" s="160">
        <v>1</v>
      </c>
      <c r="AG79" s="161">
        <v>0</v>
      </c>
      <c r="AH79" s="161">
        <v>0</v>
      </c>
      <c r="AI79" s="161">
        <v>0</v>
      </c>
      <c r="AJ79" s="16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161">
        <v>0</v>
      </c>
      <c r="AQ79" s="162">
        <v>0</v>
      </c>
      <c r="AR79" s="162">
        <v>0</v>
      </c>
      <c r="AS79" s="162">
        <v>0</v>
      </c>
      <c r="AT79" s="162">
        <v>0</v>
      </c>
      <c r="AU79" s="162">
        <v>0</v>
      </c>
      <c r="AV79" s="162">
        <v>0</v>
      </c>
      <c r="AW79" s="162">
        <v>0</v>
      </c>
      <c r="AX79" s="163">
        <v>0</v>
      </c>
      <c r="AY79" s="163">
        <v>0</v>
      </c>
      <c r="AZ79" s="163">
        <v>0</v>
      </c>
      <c r="BA79" s="163">
        <v>1</v>
      </c>
      <c r="BB79" s="172" t="s">
        <v>525</v>
      </c>
      <c r="BC79" s="65"/>
      <c r="BD79" s="65">
        <f>BC79*2.5</f>
        <v>0</v>
      </c>
      <c r="BE79" s="65"/>
      <c r="BF79" s="172" t="s">
        <v>525</v>
      </c>
      <c r="BG79" s="172" t="s">
        <v>525</v>
      </c>
      <c r="BH79" s="65">
        <v>4</v>
      </c>
      <c r="BI79" s="66">
        <f>IF(BH79&lt;4,BH79*1.5,BH79*1.625)</f>
        <v>6.5</v>
      </c>
      <c r="BJ79" s="65"/>
      <c r="BK79" s="172" t="s">
        <v>525</v>
      </c>
      <c r="BL79" s="172" t="s">
        <v>525</v>
      </c>
      <c r="BM79" s="34">
        <v>4</v>
      </c>
      <c r="BN79" s="34">
        <f>IF(BM79&lt;4,BM79*1.5,BM79*1.625)</f>
        <v>6.5</v>
      </c>
      <c r="BO79" s="34"/>
      <c r="BP79" s="172" t="s">
        <v>525</v>
      </c>
      <c r="BQ79" s="172" t="s">
        <v>525</v>
      </c>
      <c r="BR79" s="34">
        <v>4</v>
      </c>
      <c r="BS79" s="34">
        <f>IF(BR79&lt;4,BR79*1.5,BR79*1.625)</f>
        <v>6.5</v>
      </c>
      <c r="BT79" s="34"/>
      <c r="BU79" s="172" t="s">
        <v>525</v>
      </c>
      <c r="BV79" s="172" t="s">
        <v>525</v>
      </c>
      <c r="BW79" s="65">
        <v>4</v>
      </c>
      <c r="BX79" s="65">
        <f>IF(BW79&lt;4,BW79*1.5,BW79*1.625)</f>
        <v>6.5</v>
      </c>
      <c r="BY79" s="65"/>
      <c r="BZ79" s="172" t="s">
        <v>525</v>
      </c>
      <c r="CA79" s="172" t="s">
        <v>525</v>
      </c>
      <c r="CB79" s="34"/>
      <c r="CC79" s="34">
        <f>IF(CB79&lt;4,CB79*1.5,CB79*1.625)</f>
        <v>0</v>
      </c>
      <c r="CD79" s="34"/>
      <c r="CE79" s="172" t="s">
        <v>525</v>
      </c>
      <c r="CF79" s="34"/>
      <c r="CG79" s="34">
        <f>IF(CF79&lt;4,CF79*1.5,CF79*1.625)</f>
        <v>0</v>
      </c>
      <c r="CH79" s="34"/>
      <c r="CI79" s="172" t="s">
        <v>525</v>
      </c>
      <c r="CJ79" s="34"/>
      <c r="CK79" s="34">
        <f>IF(CJ79&gt;4,CJ79*1.5,CJ79*1.625)</f>
        <v>0</v>
      </c>
      <c r="CL79" s="34"/>
      <c r="CM79" s="172" t="s">
        <v>525</v>
      </c>
      <c r="CN79" s="23"/>
      <c r="CO79" s="5">
        <f>CN79*2.5</f>
        <v>0</v>
      </c>
      <c r="CP79" s="10"/>
      <c r="CQ79" s="6"/>
      <c r="CR79" s="33"/>
      <c r="CS79" s="126"/>
      <c r="CT79" s="126"/>
      <c r="CU79" s="33"/>
      <c r="CV79" s="126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</row>
    <row r="80" spans="1:126" s="7" customFormat="1" ht="15" customHeight="1" x14ac:dyDescent="0.3">
      <c r="A80" s="139">
        <v>127</v>
      </c>
      <c r="B80" s="43" t="s">
        <v>43</v>
      </c>
      <c r="C80" s="14">
        <v>7402448</v>
      </c>
      <c r="D80" s="14" t="s">
        <v>434</v>
      </c>
      <c r="E80" s="164" t="s">
        <v>435</v>
      </c>
      <c r="F80" s="29">
        <v>1239.9865</v>
      </c>
      <c r="G80" s="25">
        <v>0</v>
      </c>
      <c r="H80" s="9">
        <v>0</v>
      </c>
      <c r="I80" s="26">
        <v>0</v>
      </c>
      <c r="J80" s="32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159">
        <v>0</v>
      </c>
      <c r="Q80" s="159">
        <v>0</v>
      </c>
      <c r="R80" s="159">
        <v>0</v>
      </c>
      <c r="S80" s="159">
        <v>0</v>
      </c>
      <c r="T80" s="159">
        <v>0</v>
      </c>
      <c r="U80" s="159">
        <v>1</v>
      </c>
      <c r="V80" s="31">
        <v>0</v>
      </c>
      <c r="W80" s="31">
        <v>0</v>
      </c>
      <c r="X80" s="160">
        <v>0</v>
      </c>
      <c r="Y80" s="160">
        <v>0</v>
      </c>
      <c r="Z80" s="31">
        <v>0</v>
      </c>
      <c r="AA80" s="31">
        <v>0</v>
      </c>
      <c r="AB80" s="31">
        <v>0</v>
      </c>
      <c r="AC80" s="31">
        <v>1</v>
      </c>
      <c r="AD80" s="31">
        <v>0</v>
      </c>
      <c r="AE80" s="160">
        <v>1</v>
      </c>
      <c r="AF80" s="160">
        <v>1</v>
      </c>
      <c r="AG80" s="161">
        <v>0</v>
      </c>
      <c r="AH80" s="161">
        <v>0</v>
      </c>
      <c r="AI80" s="161">
        <v>0</v>
      </c>
      <c r="AJ80" s="16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161">
        <v>0</v>
      </c>
      <c r="AQ80" s="162">
        <v>0</v>
      </c>
      <c r="AR80" s="162">
        <v>0</v>
      </c>
      <c r="AS80" s="162">
        <v>0</v>
      </c>
      <c r="AT80" s="162">
        <v>0</v>
      </c>
      <c r="AU80" s="162">
        <v>0</v>
      </c>
      <c r="AV80" s="162">
        <v>0</v>
      </c>
      <c r="AW80" s="162">
        <v>0</v>
      </c>
      <c r="AX80" s="163">
        <v>0</v>
      </c>
      <c r="AY80" s="163">
        <v>0</v>
      </c>
      <c r="AZ80" s="163">
        <v>0</v>
      </c>
      <c r="BA80" s="163">
        <v>1</v>
      </c>
      <c r="BB80" s="171"/>
      <c r="BC80" s="65"/>
      <c r="BD80" s="65">
        <f>BC80*2.5</f>
        <v>0</v>
      </c>
      <c r="BE80" s="65"/>
      <c r="BF80" s="171"/>
      <c r="BG80" s="171"/>
      <c r="BH80" s="65"/>
      <c r="BI80" s="66">
        <f>IF(BH80&lt;4,BH80*1.5,BH80*1.625)</f>
        <v>0</v>
      </c>
      <c r="BJ80" s="65"/>
      <c r="BK80" s="171"/>
      <c r="BL80" s="171"/>
      <c r="BM80" s="34"/>
      <c r="BN80" s="34">
        <f>IF(BM80&lt;4,BM80*1.5,BM80*1.625)</f>
        <v>0</v>
      </c>
      <c r="BO80" s="34"/>
      <c r="BP80" s="171"/>
      <c r="BQ80" s="171"/>
      <c r="BR80" s="34"/>
      <c r="BS80" s="34">
        <f>IF(BR80&lt;4,BR80*1.5,BR80*1.625)</f>
        <v>0</v>
      </c>
      <c r="BT80" s="34"/>
      <c r="BU80" s="171"/>
      <c r="BV80" s="171"/>
      <c r="BW80" s="65"/>
      <c r="BX80" s="65">
        <f>IF(BW80&lt;4,BW80*1.5,BW80*1.625)</f>
        <v>0</v>
      </c>
      <c r="BY80" s="65"/>
      <c r="BZ80" s="171"/>
      <c r="CA80" s="171"/>
      <c r="CB80" s="34"/>
      <c r="CC80" s="34">
        <f>IF(CB80&lt;4,CB80*1.5,CB80*1.625)</f>
        <v>0</v>
      </c>
      <c r="CD80" s="34"/>
      <c r="CE80" s="171"/>
      <c r="CF80" s="34"/>
      <c r="CG80" s="34">
        <f>IF(CF80&lt;4,CF80*1.5,CF80*1.625)</f>
        <v>0</v>
      </c>
      <c r="CH80" s="34"/>
      <c r="CI80" s="171"/>
      <c r="CJ80" s="34"/>
      <c r="CK80" s="34">
        <f>IF(CJ80&gt;4,CJ80*1.5,CJ80*1.625)</f>
        <v>0</v>
      </c>
      <c r="CL80" s="34"/>
      <c r="CM80" s="171"/>
      <c r="CN80" s="23"/>
      <c r="CO80" s="5">
        <f>CN80*2.5</f>
        <v>0</v>
      </c>
      <c r="CP80" s="10"/>
      <c r="CQ80" s="6"/>
      <c r="CR80" s="33"/>
      <c r="CS80" s="126"/>
      <c r="CT80" s="126"/>
      <c r="CU80" s="33"/>
      <c r="CV80" s="126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</row>
    <row r="81" spans="1:126" s="7" customFormat="1" ht="15" customHeight="1" x14ac:dyDescent="0.3">
      <c r="A81" s="135">
        <v>50</v>
      </c>
      <c r="B81" s="125" t="s">
        <v>396</v>
      </c>
      <c r="C81" s="11">
        <v>7095152</v>
      </c>
      <c r="D81" s="11" t="s">
        <v>93</v>
      </c>
      <c r="E81" s="11" t="s">
        <v>94</v>
      </c>
      <c r="F81" s="35">
        <v>1257.5345</v>
      </c>
      <c r="G81" s="25">
        <v>0</v>
      </c>
      <c r="H81" s="9">
        <v>0</v>
      </c>
      <c r="I81" s="26">
        <v>0</v>
      </c>
      <c r="J81" s="32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159">
        <v>0</v>
      </c>
      <c r="Q81" s="159">
        <v>1</v>
      </c>
      <c r="R81" s="159">
        <v>0</v>
      </c>
      <c r="S81" s="159">
        <v>0</v>
      </c>
      <c r="T81" s="159">
        <v>0</v>
      </c>
      <c r="U81" s="159">
        <v>0</v>
      </c>
      <c r="V81" s="31">
        <v>0</v>
      </c>
      <c r="W81" s="31">
        <v>0</v>
      </c>
      <c r="X81" s="160">
        <v>1</v>
      </c>
      <c r="Y81" s="160">
        <v>1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160">
        <v>1</v>
      </c>
      <c r="AF81" s="160">
        <v>1</v>
      </c>
      <c r="AG81" s="161">
        <v>1</v>
      </c>
      <c r="AH81" s="161">
        <v>0</v>
      </c>
      <c r="AI81" s="161">
        <v>0</v>
      </c>
      <c r="AJ81" s="161">
        <v>0</v>
      </c>
      <c r="AK81" s="31">
        <v>1</v>
      </c>
      <c r="AL81" s="31">
        <v>1</v>
      </c>
      <c r="AM81" s="31">
        <v>1</v>
      </c>
      <c r="AN81" s="31">
        <v>1</v>
      </c>
      <c r="AO81" s="31">
        <v>1</v>
      </c>
      <c r="AP81" s="161">
        <v>0</v>
      </c>
      <c r="AQ81" s="162">
        <v>0</v>
      </c>
      <c r="AR81" s="162">
        <v>1</v>
      </c>
      <c r="AS81" s="162">
        <v>0</v>
      </c>
      <c r="AT81" s="162">
        <v>0</v>
      </c>
      <c r="AU81" s="162">
        <v>0</v>
      </c>
      <c r="AV81" s="162">
        <v>0</v>
      </c>
      <c r="AW81" s="162">
        <v>0</v>
      </c>
      <c r="AX81" s="163">
        <v>0</v>
      </c>
      <c r="AY81" s="163">
        <v>0</v>
      </c>
      <c r="AZ81" s="163">
        <v>0</v>
      </c>
      <c r="BA81" s="163">
        <v>1</v>
      </c>
      <c r="BB81" s="172" t="s">
        <v>525</v>
      </c>
      <c r="BC81" s="65"/>
      <c r="BD81" s="65">
        <f>BC81*2.5</f>
        <v>0</v>
      </c>
      <c r="BE81" s="65"/>
      <c r="BF81" s="172" t="s">
        <v>525</v>
      </c>
      <c r="BG81" s="172" t="s">
        <v>525</v>
      </c>
      <c r="BH81" s="65"/>
      <c r="BI81" s="66">
        <f>IF(BH81&lt;4,BH81*1.5,BH81*1.625)</f>
        <v>0</v>
      </c>
      <c r="BJ81" s="65"/>
      <c r="BK81" s="172" t="s">
        <v>525</v>
      </c>
      <c r="BL81" s="172" t="s">
        <v>525</v>
      </c>
      <c r="BM81" s="34"/>
      <c r="BN81" s="34">
        <f>IF(BM81&lt;4,BM81*1.5,BM81*1.625)</f>
        <v>0</v>
      </c>
      <c r="BO81" s="34"/>
      <c r="BP81" s="172" t="s">
        <v>525</v>
      </c>
      <c r="BQ81" s="172" t="s">
        <v>525</v>
      </c>
      <c r="BR81" s="34"/>
      <c r="BS81" s="34">
        <f>IF(BR81&lt;4,BR81*1.5,BR81*1.625)</f>
        <v>0</v>
      </c>
      <c r="BT81" s="34"/>
      <c r="BU81" s="172" t="s">
        <v>525</v>
      </c>
      <c r="BV81" s="172" t="s">
        <v>525</v>
      </c>
      <c r="BW81" s="65"/>
      <c r="BX81" s="65">
        <f>IF(BW81&lt;4,BW81*1.5,BW81*1.625)</f>
        <v>0</v>
      </c>
      <c r="BY81" s="65"/>
      <c r="BZ81" s="172" t="s">
        <v>525</v>
      </c>
      <c r="CA81" s="172" t="s">
        <v>525</v>
      </c>
      <c r="CB81" s="34"/>
      <c r="CC81" s="34">
        <f>IF(CB81&lt;4,CB81*1.5,CB81*1.625)</f>
        <v>0</v>
      </c>
      <c r="CD81" s="34"/>
      <c r="CE81" s="172" t="s">
        <v>525</v>
      </c>
      <c r="CF81" s="34"/>
      <c r="CG81" s="34">
        <f>IF(CF81&lt;4,CF81*1.5,CF81*1.625)</f>
        <v>0</v>
      </c>
      <c r="CH81" s="34"/>
      <c r="CI81" s="172" t="s">
        <v>525</v>
      </c>
      <c r="CJ81" s="34"/>
      <c r="CK81" s="34">
        <f>IF(CJ81&gt;4,CJ81*1.5,CJ81*1.625)</f>
        <v>0</v>
      </c>
      <c r="CL81" s="34"/>
      <c r="CM81" s="172" t="s">
        <v>525</v>
      </c>
      <c r="CN81" s="23"/>
      <c r="CO81" s="5">
        <f>CN81*2.5</f>
        <v>0</v>
      </c>
      <c r="CP81" s="10"/>
      <c r="CQ81" s="6"/>
      <c r="CR81" s="33"/>
      <c r="CS81" s="126"/>
      <c r="CT81" s="126"/>
      <c r="CU81" s="33"/>
      <c r="CV81" s="126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</row>
    <row r="82" spans="1:126" s="7" customFormat="1" ht="15" customHeight="1" x14ac:dyDescent="0.3">
      <c r="A82" s="135">
        <v>133</v>
      </c>
      <c r="B82" s="43" t="s">
        <v>43</v>
      </c>
      <c r="C82" s="14">
        <v>7403495</v>
      </c>
      <c r="D82" s="14" t="s">
        <v>449</v>
      </c>
      <c r="E82" s="14" t="s">
        <v>450</v>
      </c>
      <c r="F82" s="29">
        <v>1260.0909999999999</v>
      </c>
      <c r="G82" s="25">
        <v>4</v>
      </c>
      <c r="H82" s="9">
        <v>6.5</v>
      </c>
      <c r="I82" s="26">
        <v>0</v>
      </c>
      <c r="J82" s="32">
        <v>4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159">
        <v>0</v>
      </c>
      <c r="Q82" s="159">
        <v>0</v>
      </c>
      <c r="R82" s="159">
        <v>0</v>
      </c>
      <c r="S82" s="159">
        <v>0</v>
      </c>
      <c r="T82" s="159">
        <v>0</v>
      </c>
      <c r="U82" s="159">
        <v>0</v>
      </c>
      <c r="V82" s="31">
        <v>0</v>
      </c>
      <c r="W82" s="31">
        <v>0</v>
      </c>
      <c r="X82" s="160">
        <v>0</v>
      </c>
      <c r="Y82" s="160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160">
        <v>0</v>
      </c>
      <c r="AF82" s="160">
        <v>0</v>
      </c>
      <c r="AG82" s="161">
        <v>0</v>
      </c>
      <c r="AH82" s="161">
        <v>0</v>
      </c>
      <c r="AI82" s="161">
        <v>0</v>
      </c>
      <c r="AJ82" s="16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161">
        <v>0</v>
      </c>
      <c r="AQ82" s="162">
        <v>1</v>
      </c>
      <c r="AR82" s="162">
        <v>0</v>
      </c>
      <c r="AS82" s="162">
        <v>1</v>
      </c>
      <c r="AT82" s="162">
        <v>1</v>
      </c>
      <c r="AU82" s="162">
        <v>1</v>
      </c>
      <c r="AV82" s="162">
        <v>1</v>
      </c>
      <c r="AW82" s="162">
        <v>0</v>
      </c>
      <c r="AX82" s="163">
        <v>0</v>
      </c>
      <c r="AY82" s="163">
        <v>0</v>
      </c>
      <c r="AZ82" s="163">
        <v>0</v>
      </c>
      <c r="BA82" s="163">
        <v>0</v>
      </c>
      <c r="BB82" s="172"/>
      <c r="BC82" s="65"/>
      <c r="BD82" s="65">
        <f>BC82*2.5</f>
        <v>0</v>
      </c>
      <c r="BE82" s="65"/>
      <c r="BF82" s="172"/>
      <c r="BG82" s="172"/>
      <c r="BH82" s="65"/>
      <c r="BI82" s="66">
        <f>IF(BH82&lt;4,BH82*1.5,BH82*1.625)</f>
        <v>0</v>
      </c>
      <c r="BJ82" s="65"/>
      <c r="BK82" s="172"/>
      <c r="BL82" s="172"/>
      <c r="BM82" s="34">
        <v>4</v>
      </c>
      <c r="BN82" s="34">
        <f>IF(BM82&lt;4,BM82*1.5,BM82*1.625)</f>
        <v>6.5</v>
      </c>
      <c r="BO82" s="34"/>
      <c r="BP82" s="172"/>
      <c r="BQ82" s="172"/>
      <c r="BR82" s="34"/>
      <c r="BS82" s="34">
        <f>IF(BR82&lt;4,BR82*1.5,BR82*1.625)</f>
        <v>0</v>
      </c>
      <c r="BT82" s="34"/>
      <c r="BU82" s="172"/>
      <c r="BV82" s="172"/>
      <c r="BW82" s="65"/>
      <c r="BX82" s="65">
        <f>IF(BW82&lt;4,BW82*1.5,BW82*1.625)</f>
        <v>0</v>
      </c>
      <c r="BY82" s="65"/>
      <c r="BZ82" s="172"/>
      <c r="CA82" s="172"/>
      <c r="CB82" s="34"/>
      <c r="CC82" s="34">
        <f>IF(CB82&lt;4,CB82*1.5,CB82*1.625)</f>
        <v>0</v>
      </c>
      <c r="CD82" s="34"/>
      <c r="CE82" s="172"/>
      <c r="CF82" s="34"/>
      <c r="CG82" s="34">
        <f>IF(CF82&lt;4,CF82*1.5,CF82*1.625)</f>
        <v>0</v>
      </c>
      <c r="CH82" s="34"/>
      <c r="CI82" s="172"/>
      <c r="CJ82" s="34"/>
      <c r="CK82" s="34">
        <f>IF(CJ82&gt;4,CJ82*1.5,CJ82*1.625)</f>
        <v>0</v>
      </c>
      <c r="CL82" s="34"/>
      <c r="CM82" s="172"/>
      <c r="CN82" s="23"/>
      <c r="CO82" s="5">
        <f>CN82*2.5</f>
        <v>0</v>
      </c>
      <c r="CP82" s="10"/>
      <c r="CQ82" s="6"/>
      <c r="CR82" s="33"/>
      <c r="CS82" s="126"/>
      <c r="CT82" s="126"/>
      <c r="CU82" s="33"/>
      <c r="CV82" s="126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</row>
    <row r="83" spans="1:126" s="33" customFormat="1" ht="15" customHeight="1" x14ac:dyDescent="0.3">
      <c r="A83" s="135">
        <v>42</v>
      </c>
      <c r="B83" s="43" t="s">
        <v>43</v>
      </c>
      <c r="C83" s="14">
        <v>7092742</v>
      </c>
      <c r="D83" s="14" t="s">
        <v>60</v>
      </c>
      <c r="E83" s="15" t="s">
        <v>61</v>
      </c>
      <c r="F83" s="29">
        <v>1266.8244999999999</v>
      </c>
      <c r="G83" s="25">
        <v>0</v>
      </c>
      <c r="H83" s="9">
        <v>0</v>
      </c>
      <c r="I83" s="26">
        <v>0</v>
      </c>
      <c r="J83" s="32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159">
        <v>0</v>
      </c>
      <c r="Q83" s="159">
        <v>0</v>
      </c>
      <c r="R83" s="159">
        <v>0</v>
      </c>
      <c r="S83" s="159">
        <v>0</v>
      </c>
      <c r="T83" s="159">
        <v>0</v>
      </c>
      <c r="U83" s="159">
        <v>0</v>
      </c>
      <c r="V83" s="31">
        <v>0</v>
      </c>
      <c r="W83" s="31">
        <v>0</v>
      </c>
      <c r="X83" s="160">
        <v>0</v>
      </c>
      <c r="Y83" s="160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160">
        <v>1</v>
      </c>
      <c r="AF83" s="160">
        <v>1</v>
      </c>
      <c r="AG83" s="161">
        <v>1</v>
      </c>
      <c r="AH83" s="161">
        <v>0</v>
      </c>
      <c r="AI83" s="161">
        <v>0</v>
      </c>
      <c r="AJ83" s="161">
        <v>0</v>
      </c>
      <c r="AK83" s="31">
        <v>1</v>
      </c>
      <c r="AL83" s="31">
        <v>0</v>
      </c>
      <c r="AM83" s="31">
        <v>0</v>
      </c>
      <c r="AN83" s="31">
        <v>1</v>
      </c>
      <c r="AO83" s="31">
        <v>1</v>
      </c>
      <c r="AP83" s="161">
        <v>1</v>
      </c>
      <c r="AQ83" s="162">
        <v>0</v>
      </c>
      <c r="AR83" s="162">
        <v>0</v>
      </c>
      <c r="AS83" s="162">
        <v>0</v>
      </c>
      <c r="AT83" s="162">
        <v>0</v>
      </c>
      <c r="AU83" s="162">
        <v>0</v>
      </c>
      <c r="AV83" s="162">
        <v>0</v>
      </c>
      <c r="AW83" s="162">
        <v>0</v>
      </c>
      <c r="AX83" s="163">
        <v>0</v>
      </c>
      <c r="AY83" s="163">
        <v>0</v>
      </c>
      <c r="AZ83" s="163">
        <v>0</v>
      </c>
      <c r="BA83" s="163">
        <v>0</v>
      </c>
      <c r="BB83" s="175"/>
      <c r="BC83" s="65"/>
      <c r="BD83" s="65">
        <f>BC83*2.5</f>
        <v>0</v>
      </c>
      <c r="BE83" s="65"/>
      <c r="BF83" s="175"/>
      <c r="BG83" s="175"/>
      <c r="BH83" s="65"/>
      <c r="BI83" s="66">
        <f>IF(BH83&lt;4,BH83*1.5,BH83*1.625)</f>
        <v>0</v>
      </c>
      <c r="BJ83" s="65"/>
      <c r="BK83" s="175"/>
      <c r="BL83" s="175"/>
      <c r="BM83" s="34"/>
      <c r="BN83" s="34">
        <f>IF(BM83&lt;4,BM83*1.5,BM83*1.625)</f>
        <v>0</v>
      </c>
      <c r="BO83" s="34"/>
      <c r="BP83" s="175"/>
      <c r="BQ83" s="175"/>
      <c r="BR83" s="34"/>
      <c r="BS83" s="34">
        <f>IF(BR83&lt;4,BR83*1.5,BR83*1.625)</f>
        <v>0</v>
      </c>
      <c r="BT83" s="34"/>
      <c r="BU83" s="175"/>
      <c r="BV83" s="175"/>
      <c r="BW83" s="65"/>
      <c r="BX83" s="65">
        <f>IF(BW83&lt;4,BW83*1.5,BW83*1.625)</f>
        <v>0</v>
      </c>
      <c r="BY83" s="65"/>
      <c r="BZ83" s="175"/>
      <c r="CA83" s="175"/>
      <c r="CB83" s="34"/>
      <c r="CC83" s="34">
        <f>IF(CB83&lt;4,CB83*1.5,CB83*1.625)</f>
        <v>0</v>
      </c>
      <c r="CD83" s="34"/>
      <c r="CE83" s="175"/>
      <c r="CF83" s="34"/>
      <c r="CG83" s="34">
        <f>IF(CF83&lt;4,CF83*1.5,CF83*1.625)</f>
        <v>0</v>
      </c>
      <c r="CH83" s="34"/>
      <c r="CI83" s="175"/>
      <c r="CJ83" s="34"/>
      <c r="CK83" s="34">
        <f>IF(CJ83&gt;4,CJ83*1.5,CJ83*1.625)</f>
        <v>0</v>
      </c>
      <c r="CL83" s="34"/>
      <c r="CM83" s="175"/>
      <c r="CN83" s="23"/>
      <c r="CO83" s="5">
        <f>CN83*2.5</f>
        <v>0</v>
      </c>
      <c r="CP83" s="10"/>
      <c r="CQ83" s="6"/>
      <c r="CS83" s="126"/>
      <c r="CT83" s="126"/>
      <c r="CV83" s="126"/>
    </row>
    <row r="84" spans="1:126" ht="15" customHeight="1" x14ac:dyDescent="0.3">
      <c r="A84" s="135">
        <v>145</v>
      </c>
      <c r="B84" s="43" t="s">
        <v>43</v>
      </c>
      <c r="C84" s="12">
        <v>7095746</v>
      </c>
      <c r="D84" s="13" t="s">
        <v>468</v>
      </c>
      <c r="E84" s="13" t="s">
        <v>113</v>
      </c>
      <c r="F84" s="29">
        <v>1274.6505</v>
      </c>
      <c r="G84" s="25">
        <v>16</v>
      </c>
      <c r="H84" s="9">
        <v>26</v>
      </c>
      <c r="I84" s="26">
        <v>0</v>
      </c>
      <c r="J84" s="32">
        <v>16</v>
      </c>
      <c r="K84" s="31">
        <v>1</v>
      </c>
      <c r="L84" s="31">
        <v>0</v>
      </c>
      <c r="M84" s="31">
        <v>0</v>
      </c>
      <c r="N84" s="31">
        <v>0</v>
      </c>
      <c r="O84" s="31">
        <v>0</v>
      </c>
      <c r="P84" s="159">
        <v>0</v>
      </c>
      <c r="Q84" s="159">
        <v>1</v>
      </c>
      <c r="R84" s="159">
        <v>0</v>
      </c>
      <c r="S84" s="159">
        <v>0</v>
      </c>
      <c r="T84" s="159">
        <v>0</v>
      </c>
      <c r="U84" s="159">
        <v>0</v>
      </c>
      <c r="V84" s="31">
        <v>0</v>
      </c>
      <c r="W84" s="31">
        <v>0</v>
      </c>
      <c r="X84" s="160">
        <v>0</v>
      </c>
      <c r="Y84" s="160">
        <v>0</v>
      </c>
      <c r="Z84" s="31">
        <v>1</v>
      </c>
      <c r="AA84" s="31">
        <v>1</v>
      </c>
      <c r="AB84" s="31">
        <v>0</v>
      </c>
      <c r="AC84" s="31">
        <v>0</v>
      </c>
      <c r="AD84" s="31">
        <v>0</v>
      </c>
      <c r="AE84" s="160">
        <v>0</v>
      </c>
      <c r="AF84" s="160">
        <v>1</v>
      </c>
      <c r="AG84" s="161">
        <v>0</v>
      </c>
      <c r="AH84" s="161">
        <v>0</v>
      </c>
      <c r="AI84" s="161">
        <v>0</v>
      </c>
      <c r="AJ84" s="16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161">
        <v>0</v>
      </c>
      <c r="AQ84" s="162">
        <v>1</v>
      </c>
      <c r="AR84" s="162">
        <v>0</v>
      </c>
      <c r="AS84" s="162">
        <v>0</v>
      </c>
      <c r="AT84" s="162">
        <v>0</v>
      </c>
      <c r="AU84" s="162">
        <v>0</v>
      </c>
      <c r="AV84" s="162">
        <v>0</v>
      </c>
      <c r="AW84" s="162">
        <v>0</v>
      </c>
      <c r="AX84" s="163">
        <v>0</v>
      </c>
      <c r="AY84" s="163">
        <v>0</v>
      </c>
      <c r="AZ84" s="163">
        <v>0</v>
      </c>
      <c r="BA84" s="163">
        <v>1</v>
      </c>
      <c r="BB84" s="172"/>
      <c r="BC84" s="65"/>
      <c r="BD84" s="65">
        <f>BC84*2.5</f>
        <v>0</v>
      </c>
      <c r="BE84" s="65"/>
      <c r="BF84" s="172"/>
      <c r="BG84" s="172"/>
      <c r="BH84" s="65">
        <v>4</v>
      </c>
      <c r="BI84" s="66">
        <f>IF(BH84&lt;4,BH84*1.5,BH84*1.625)</f>
        <v>6.5</v>
      </c>
      <c r="BJ84" s="65"/>
      <c r="BK84" s="172"/>
      <c r="BL84" s="172"/>
      <c r="BM84" s="34">
        <v>4</v>
      </c>
      <c r="BN84" s="34">
        <f>IF(BM84&lt;4,BM84*1.5,BM84*1.625)</f>
        <v>6.5</v>
      </c>
      <c r="BO84" s="34"/>
      <c r="BP84" s="172"/>
      <c r="BQ84" s="172"/>
      <c r="BR84" s="34">
        <v>4</v>
      </c>
      <c r="BS84" s="34">
        <f>IF(BR84&lt;4,BR84*1.5,BR84*1.625)</f>
        <v>6.5</v>
      </c>
      <c r="BT84" s="34"/>
      <c r="BU84" s="172"/>
      <c r="BV84" s="172"/>
      <c r="BW84" s="65"/>
      <c r="BX84" s="65">
        <f>IF(BW84&lt;4,BW84*1.5,BW84*1.625)</f>
        <v>0</v>
      </c>
      <c r="BY84" s="65"/>
      <c r="BZ84" s="172"/>
      <c r="CA84" s="172"/>
      <c r="CB84" s="34">
        <v>4</v>
      </c>
      <c r="CC84" s="34">
        <f>IF(CB84&lt;4,CB84*1.5,CB84*1.625)</f>
        <v>6.5</v>
      </c>
      <c r="CD84" s="34"/>
      <c r="CE84" s="172"/>
      <c r="CF84" s="34"/>
      <c r="CG84" s="34">
        <f>IF(CF84&lt;4,CF84*1.5,CF84*1.625)</f>
        <v>0</v>
      </c>
      <c r="CH84" s="34"/>
      <c r="CI84" s="172"/>
      <c r="CJ84" s="34"/>
      <c r="CK84" s="34">
        <f>IF(CJ84&gt;4,CJ84*1.5,CJ84*1.625)</f>
        <v>0</v>
      </c>
      <c r="CL84" s="34"/>
      <c r="CM84" s="172"/>
      <c r="CN84" s="23"/>
      <c r="CO84" s="5">
        <f>CN84*2.5</f>
        <v>0</v>
      </c>
      <c r="CP84" s="10"/>
      <c r="CQ84" s="6"/>
      <c r="CR84" s="33"/>
      <c r="CS84" s="126"/>
      <c r="CT84" s="126"/>
      <c r="CU84" s="33"/>
      <c r="CV84" s="126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</row>
    <row r="85" spans="1:126" ht="15" customHeight="1" x14ac:dyDescent="0.3">
      <c r="A85" s="135">
        <v>37</v>
      </c>
      <c r="B85" s="37" t="s">
        <v>42</v>
      </c>
      <c r="C85" s="14">
        <v>7092620</v>
      </c>
      <c r="D85" s="14" t="s">
        <v>89</v>
      </c>
      <c r="E85" s="15" t="s">
        <v>90</v>
      </c>
      <c r="F85" s="29">
        <v>1279.2909999999999</v>
      </c>
      <c r="G85" s="25">
        <v>8</v>
      </c>
      <c r="H85" s="9">
        <v>13</v>
      </c>
      <c r="I85" s="26">
        <v>0</v>
      </c>
      <c r="J85" s="32">
        <v>8</v>
      </c>
      <c r="K85" s="31">
        <v>0</v>
      </c>
      <c r="L85" s="31">
        <v>1</v>
      </c>
      <c r="M85" s="31">
        <v>0</v>
      </c>
      <c r="N85" s="31">
        <v>1</v>
      </c>
      <c r="O85" s="31">
        <v>0</v>
      </c>
      <c r="P85" s="159">
        <v>0</v>
      </c>
      <c r="Q85" s="159">
        <v>1</v>
      </c>
      <c r="R85" s="159">
        <v>1</v>
      </c>
      <c r="S85" s="159">
        <v>1</v>
      </c>
      <c r="T85" s="159">
        <v>1</v>
      </c>
      <c r="U85" s="159">
        <v>0</v>
      </c>
      <c r="V85" s="31">
        <v>1</v>
      </c>
      <c r="W85" s="31">
        <v>1</v>
      </c>
      <c r="X85" s="160">
        <v>1</v>
      </c>
      <c r="Y85" s="160">
        <v>1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160">
        <v>1</v>
      </c>
      <c r="AF85" s="160">
        <v>1</v>
      </c>
      <c r="AG85" s="161">
        <v>1</v>
      </c>
      <c r="AH85" s="161">
        <v>0</v>
      </c>
      <c r="AI85" s="161">
        <v>0</v>
      </c>
      <c r="AJ85" s="16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161">
        <v>0</v>
      </c>
      <c r="AQ85" s="162">
        <v>0</v>
      </c>
      <c r="AR85" s="162">
        <v>0</v>
      </c>
      <c r="AS85" s="162">
        <v>0</v>
      </c>
      <c r="AT85" s="162">
        <v>0</v>
      </c>
      <c r="AU85" s="162">
        <v>0</v>
      </c>
      <c r="AV85" s="162">
        <v>0</v>
      </c>
      <c r="AW85" s="162">
        <v>0</v>
      </c>
      <c r="AX85" s="163">
        <v>0</v>
      </c>
      <c r="AY85" s="163">
        <v>0</v>
      </c>
      <c r="AZ85" s="163">
        <v>0</v>
      </c>
      <c r="BA85" s="163">
        <v>1</v>
      </c>
      <c r="BB85" s="174" t="s">
        <v>525</v>
      </c>
      <c r="BC85" s="65"/>
      <c r="BD85" s="65">
        <f>BC85*2.5</f>
        <v>0</v>
      </c>
      <c r="BE85" s="65"/>
      <c r="BF85" s="174" t="s">
        <v>525</v>
      </c>
      <c r="BG85" s="174" t="s">
        <v>525</v>
      </c>
      <c r="BH85" s="65">
        <v>4</v>
      </c>
      <c r="BI85" s="66">
        <f>IF(BH85&lt;4,BH85*1.5,BH85*1.625)</f>
        <v>6.5</v>
      </c>
      <c r="BJ85" s="65"/>
      <c r="BK85" s="174" t="s">
        <v>525</v>
      </c>
      <c r="BL85" s="174" t="s">
        <v>525</v>
      </c>
      <c r="BM85" s="34"/>
      <c r="BN85" s="34">
        <f>IF(BM85&lt;4,BM85*1.5,BM85*1.625)</f>
        <v>0</v>
      </c>
      <c r="BO85" s="34"/>
      <c r="BP85" s="174" t="s">
        <v>525</v>
      </c>
      <c r="BQ85" s="174" t="s">
        <v>525</v>
      </c>
      <c r="BR85" s="34"/>
      <c r="BS85" s="34">
        <f>IF(BR85&lt;4,BR85*1.5,BR85*1.625)</f>
        <v>0</v>
      </c>
      <c r="BT85" s="34"/>
      <c r="BU85" s="174" t="s">
        <v>525</v>
      </c>
      <c r="BV85" s="174" t="s">
        <v>525</v>
      </c>
      <c r="BW85" s="65"/>
      <c r="BX85" s="65">
        <f>IF(BW85&lt;4,BW85*1.5,BW85*1.625)</f>
        <v>0</v>
      </c>
      <c r="BY85" s="65"/>
      <c r="BZ85" s="174" t="s">
        <v>525</v>
      </c>
      <c r="CA85" s="174" t="s">
        <v>525</v>
      </c>
      <c r="CB85" s="34">
        <v>4</v>
      </c>
      <c r="CC85" s="34">
        <f>IF(CB85&lt;4,CB85*1.5,CB85*1.625)</f>
        <v>6.5</v>
      </c>
      <c r="CD85" s="34"/>
      <c r="CE85" s="174" t="s">
        <v>525</v>
      </c>
      <c r="CF85" s="34"/>
      <c r="CG85" s="34">
        <f>IF(CF85&lt;4,CF85*1.5,CF85*1.625)</f>
        <v>0</v>
      </c>
      <c r="CH85" s="34"/>
      <c r="CI85" s="174" t="s">
        <v>525</v>
      </c>
      <c r="CJ85" s="34"/>
      <c r="CK85" s="34">
        <f>IF(CJ85&gt;4,CJ85*1.5,CJ85*1.625)</f>
        <v>0</v>
      </c>
      <c r="CL85" s="34"/>
      <c r="CM85" s="174" t="s">
        <v>525</v>
      </c>
      <c r="CN85" s="23"/>
      <c r="CO85" s="5">
        <f>CN85*2.5</f>
        <v>0</v>
      </c>
      <c r="CP85" s="10"/>
      <c r="CQ85" s="6"/>
      <c r="CR85" s="33"/>
      <c r="CS85" s="126"/>
      <c r="CT85" s="126"/>
      <c r="CU85" s="33"/>
      <c r="CV85" s="126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</row>
    <row r="86" spans="1:126" ht="15" customHeight="1" x14ac:dyDescent="0.3">
      <c r="A86" s="135">
        <v>96</v>
      </c>
      <c r="B86" s="43" t="s">
        <v>43</v>
      </c>
      <c r="C86" s="14">
        <v>7098056</v>
      </c>
      <c r="D86" s="14" t="s">
        <v>371</v>
      </c>
      <c r="E86" s="14" t="s">
        <v>67</v>
      </c>
      <c r="F86" s="29">
        <v>1304.1275000000001</v>
      </c>
      <c r="G86" s="25">
        <v>20</v>
      </c>
      <c r="H86" s="9">
        <v>32.5</v>
      </c>
      <c r="I86" s="26">
        <v>0</v>
      </c>
      <c r="J86" s="32">
        <v>20</v>
      </c>
      <c r="K86" s="31">
        <v>1</v>
      </c>
      <c r="L86" s="31">
        <v>0</v>
      </c>
      <c r="M86" s="31">
        <v>1</v>
      </c>
      <c r="N86" s="31">
        <v>0</v>
      </c>
      <c r="O86" s="31">
        <v>0</v>
      </c>
      <c r="P86" s="159">
        <v>0</v>
      </c>
      <c r="Q86" s="159">
        <v>1</v>
      </c>
      <c r="R86" s="159">
        <v>1</v>
      </c>
      <c r="S86" s="159">
        <v>1</v>
      </c>
      <c r="T86" s="159">
        <v>1</v>
      </c>
      <c r="U86" s="159">
        <v>0</v>
      </c>
      <c r="V86" s="31">
        <v>1</v>
      </c>
      <c r="W86" s="31">
        <v>1</v>
      </c>
      <c r="X86" s="160">
        <v>1</v>
      </c>
      <c r="Y86" s="160">
        <v>1</v>
      </c>
      <c r="Z86" s="31">
        <v>0</v>
      </c>
      <c r="AA86" s="31">
        <v>0</v>
      </c>
      <c r="AB86" s="31">
        <v>1</v>
      </c>
      <c r="AC86" s="31">
        <v>0</v>
      </c>
      <c r="AD86" s="31">
        <v>1</v>
      </c>
      <c r="AE86" s="160">
        <v>1</v>
      </c>
      <c r="AF86" s="160">
        <v>1</v>
      </c>
      <c r="AG86" s="161">
        <v>0</v>
      </c>
      <c r="AH86" s="161">
        <v>0</v>
      </c>
      <c r="AI86" s="161">
        <v>0</v>
      </c>
      <c r="AJ86" s="16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161">
        <v>0</v>
      </c>
      <c r="AQ86" s="162">
        <v>0</v>
      </c>
      <c r="AR86" s="162">
        <v>0</v>
      </c>
      <c r="AS86" s="162">
        <v>0</v>
      </c>
      <c r="AT86" s="162">
        <v>0</v>
      </c>
      <c r="AU86" s="162">
        <v>0</v>
      </c>
      <c r="AV86" s="162">
        <v>0</v>
      </c>
      <c r="AW86" s="162">
        <v>0</v>
      </c>
      <c r="AX86" s="163">
        <v>0</v>
      </c>
      <c r="AY86" s="163">
        <v>0</v>
      </c>
      <c r="AZ86" s="163">
        <v>0</v>
      </c>
      <c r="BA86" s="163">
        <v>1</v>
      </c>
      <c r="BB86" s="174" t="s">
        <v>525</v>
      </c>
      <c r="BC86" s="65"/>
      <c r="BD86" s="65">
        <f>BC86*2.5</f>
        <v>0</v>
      </c>
      <c r="BE86" s="65"/>
      <c r="BF86" s="174" t="s">
        <v>525</v>
      </c>
      <c r="BG86" s="174" t="s">
        <v>525</v>
      </c>
      <c r="BH86" s="65">
        <v>4</v>
      </c>
      <c r="BI86" s="66">
        <f>IF(BH86&lt;4,BH86*1.5,BH86*1.625)</f>
        <v>6.5</v>
      </c>
      <c r="BJ86" s="65"/>
      <c r="BK86" s="174" t="s">
        <v>525</v>
      </c>
      <c r="BL86" s="174" t="s">
        <v>525</v>
      </c>
      <c r="BM86" s="65">
        <v>4</v>
      </c>
      <c r="BN86" s="34">
        <f>IF(BM86&lt;4,BM86*1.5,BM86*1.625)</f>
        <v>6.5</v>
      </c>
      <c r="BO86" s="34"/>
      <c r="BP86" s="174" t="s">
        <v>525</v>
      </c>
      <c r="BQ86" s="174" t="s">
        <v>525</v>
      </c>
      <c r="BR86" s="34">
        <v>4</v>
      </c>
      <c r="BS86" s="34">
        <f>IF(BR86&lt;4,BR86*1.5,BR86*1.625)</f>
        <v>6.5</v>
      </c>
      <c r="BT86" s="34"/>
      <c r="BU86" s="174" t="s">
        <v>525</v>
      </c>
      <c r="BV86" s="174" t="s">
        <v>525</v>
      </c>
      <c r="BW86" s="65">
        <v>4</v>
      </c>
      <c r="BX86" s="65">
        <f>IF(BW86&lt;4,BW86*1.5,BW86*1.625)</f>
        <v>6.5</v>
      </c>
      <c r="BY86" s="65"/>
      <c r="BZ86" s="174" t="s">
        <v>525</v>
      </c>
      <c r="CA86" s="174" t="s">
        <v>525</v>
      </c>
      <c r="CB86" s="34">
        <v>4</v>
      </c>
      <c r="CC86" s="34">
        <f>IF(CB86&lt;4,CB86*1.5,CB86*1.625)</f>
        <v>6.5</v>
      </c>
      <c r="CD86" s="34"/>
      <c r="CE86" s="174" t="s">
        <v>525</v>
      </c>
      <c r="CF86" s="34"/>
      <c r="CG86" s="34">
        <f>IF(CF86&lt;4,CF86*1.5,CF86*1.625)</f>
        <v>0</v>
      </c>
      <c r="CH86" s="34"/>
      <c r="CI86" s="174" t="s">
        <v>525</v>
      </c>
      <c r="CJ86" s="34"/>
      <c r="CK86" s="34">
        <f>IF(CJ86&gt;4,CJ86*1.5,CJ86*1.625)</f>
        <v>0</v>
      </c>
      <c r="CL86" s="34"/>
      <c r="CM86" s="174" t="s">
        <v>525</v>
      </c>
      <c r="CN86" s="23"/>
      <c r="CO86" s="5">
        <f>CN86*2.5</f>
        <v>0</v>
      </c>
      <c r="CP86" s="10"/>
      <c r="CQ86" s="6"/>
      <c r="CR86" s="33"/>
      <c r="CS86" s="126"/>
      <c r="CT86" s="126"/>
      <c r="CU86" s="33"/>
      <c r="CV86" s="126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</row>
    <row r="87" spans="1:126" s="7" customFormat="1" ht="15" customHeight="1" x14ac:dyDescent="0.3">
      <c r="A87" s="135">
        <v>97</v>
      </c>
      <c r="B87" s="125" t="s">
        <v>43</v>
      </c>
      <c r="C87" s="14">
        <v>7401072</v>
      </c>
      <c r="D87" s="14" t="s">
        <v>379</v>
      </c>
      <c r="E87" s="14" t="s">
        <v>380</v>
      </c>
      <c r="F87" s="29">
        <v>1339.8495</v>
      </c>
      <c r="G87" s="25">
        <v>0</v>
      </c>
      <c r="H87" s="9">
        <v>0</v>
      </c>
      <c r="I87" s="26">
        <v>0</v>
      </c>
      <c r="J87" s="32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159">
        <v>1</v>
      </c>
      <c r="Q87" s="159">
        <v>1</v>
      </c>
      <c r="R87" s="159">
        <v>0</v>
      </c>
      <c r="S87" s="159">
        <v>0</v>
      </c>
      <c r="T87" s="159">
        <v>0</v>
      </c>
      <c r="U87" s="159">
        <v>0</v>
      </c>
      <c r="V87" s="31">
        <v>0</v>
      </c>
      <c r="W87" s="31">
        <v>0</v>
      </c>
      <c r="X87" s="160">
        <v>0</v>
      </c>
      <c r="Y87" s="160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160">
        <v>1</v>
      </c>
      <c r="AF87" s="160">
        <v>1</v>
      </c>
      <c r="AG87" s="161">
        <v>0</v>
      </c>
      <c r="AH87" s="161">
        <v>0</v>
      </c>
      <c r="AI87" s="161">
        <v>0</v>
      </c>
      <c r="AJ87" s="161">
        <v>0</v>
      </c>
      <c r="AK87" s="31">
        <v>1</v>
      </c>
      <c r="AL87" s="31">
        <v>0</v>
      </c>
      <c r="AM87" s="31">
        <v>0</v>
      </c>
      <c r="AN87" s="31">
        <v>1</v>
      </c>
      <c r="AO87" s="31">
        <v>1</v>
      </c>
      <c r="AP87" s="161">
        <v>0</v>
      </c>
      <c r="AQ87" s="162">
        <v>0</v>
      </c>
      <c r="AR87" s="162">
        <v>0</v>
      </c>
      <c r="AS87" s="162">
        <v>0</v>
      </c>
      <c r="AT87" s="162">
        <v>0</v>
      </c>
      <c r="AU87" s="162">
        <v>0</v>
      </c>
      <c r="AV87" s="162">
        <v>0</v>
      </c>
      <c r="AW87" s="162">
        <v>0</v>
      </c>
      <c r="AX87" s="163">
        <v>0</v>
      </c>
      <c r="AY87" s="163">
        <v>0</v>
      </c>
      <c r="AZ87" s="163">
        <v>0</v>
      </c>
      <c r="BA87" s="163">
        <v>1</v>
      </c>
      <c r="BB87" s="174" t="s">
        <v>525</v>
      </c>
      <c r="BC87" s="65"/>
      <c r="BD87" s="65">
        <f>BC87*2.5</f>
        <v>0</v>
      </c>
      <c r="BE87" s="65"/>
      <c r="BF87" s="174" t="s">
        <v>525</v>
      </c>
      <c r="BG87" s="174" t="s">
        <v>525</v>
      </c>
      <c r="BH87" s="65"/>
      <c r="BI87" s="66">
        <f>IF(BH87&lt;4,BH87*1.5,BH87*1.625)</f>
        <v>0</v>
      </c>
      <c r="BJ87" s="65"/>
      <c r="BK87" s="174" t="s">
        <v>525</v>
      </c>
      <c r="BL87" s="174" t="s">
        <v>525</v>
      </c>
      <c r="BM87" s="34"/>
      <c r="BN87" s="34">
        <f>IF(BM87&lt;4,BM87*1.5,BM87*1.625)</f>
        <v>0</v>
      </c>
      <c r="BO87" s="34"/>
      <c r="BP87" s="174" t="s">
        <v>525</v>
      </c>
      <c r="BQ87" s="174" t="s">
        <v>525</v>
      </c>
      <c r="BR87" s="34"/>
      <c r="BS87" s="34">
        <f>IF(BR87&lt;4,BR87*1.5,BR87*1.625)</f>
        <v>0</v>
      </c>
      <c r="BT87" s="34"/>
      <c r="BU87" s="174" t="s">
        <v>525</v>
      </c>
      <c r="BV87" s="174" t="s">
        <v>525</v>
      </c>
      <c r="BW87" s="65"/>
      <c r="BX87" s="65">
        <f>IF(BW87&lt;4,BW87*1.5,BW87*1.625)</f>
        <v>0</v>
      </c>
      <c r="BY87" s="65"/>
      <c r="BZ87" s="174" t="s">
        <v>525</v>
      </c>
      <c r="CA87" s="174" t="s">
        <v>525</v>
      </c>
      <c r="CB87" s="34"/>
      <c r="CC87" s="34">
        <f>IF(CB87&lt;4,CB87*1.5,CB87*1.625)</f>
        <v>0</v>
      </c>
      <c r="CD87" s="34"/>
      <c r="CE87" s="174" t="s">
        <v>525</v>
      </c>
      <c r="CF87" s="34"/>
      <c r="CG87" s="34">
        <f>IF(CF87&lt;4,CF87*1.5,CF87*1.625)</f>
        <v>0</v>
      </c>
      <c r="CH87" s="34"/>
      <c r="CI87" s="174" t="s">
        <v>525</v>
      </c>
      <c r="CJ87" s="34"/>
      <c r="CK87" s="34">
        <f>IF(CJ87&gt;4,CJ87*1.5,CJ87*1.625)</f>
        <v>0</v>
      </c>
      <c r="CL87" s="34"/>
      <c r="CM87" s="174" t="s">
        <v>525</v>
      </c>
      <c r="CN87" s="23"/>
      <c r="CO87" s="5">
        <f>CN87*2.5</f>
        <v>0</v>
      </c>
      <c r="CP87" s="10"/>
      <c r="CQ87" s="6"/>
      <c r="CR87" s="33"/>
      <c r="CS87" s="126"/>
      <c r="CT87" s="126"/>
      <c r="CU87" s="33"/>
      <c r="CV87" s="126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</row>
    <row r="88" spans="1:126" s="7" customFormat="1" ht="15" customHeight="1" x14ac:dyDescent="0.3">
      <c r="A88" s="135">
        <v>28</v>
      </c>
      <c r="B88" s="43" t="s">
        <v>43</v>
      </c>
      <c r="C88" s="14">
        <v>7077347</v>
      </c>
      <c r="D88" s="14" t="s">
        <v>70</v>
      </c>
      <c r="E88" s="14" t="s">
        <v>71</v>
      </c>
      <c r="F88" s="29">
        <v>1381.9630000000002</v>
      </c>
      <c r="G88" s="25">
        <v>12</v>
      </c>
      <c r="H88" s="9">
        <v>19.5</v>
      </c>
      <c r="I88" s="26">
        <v>0</v>
      </c>
      <c r="J88" s="32">
        <v>12</v>
      </c>
      <c r="K88" s="31">
        <v>1</v>
      </c>
      <c r="L88" s="31">
        <v>0</v>
      </c>
      <c r="M88" s="31">
        <v>0</v>
      </c>
      <c r="N88" s="31">
        <v>0</v>
      </c>
      <c r="O88" s="31">
        <v>0</v>
      </c>
      <c r="P88" s="159">
        <v>0</v>
      </c>
      <c r="Q88" s="159">
        <v>0</v>
      </c>
      <c r="R88" s="159">
        <v>0</v>
      </c>
      <c r="S88" s="159">
        <v>0</v>
      </c>
      <c r="T88" s="159">
        <v>0</v>
      </c>
      <c r="U88" s="159">
        <v>0</v>
      </c>
      <c r="V88" s="31">
        <v>0</v>
      </c>
      <c r="W88" s="31">
        <v>0</v>
      </c>
      <c r="X88" s="160">
        <v>0</v>
      </c>
      <c r="Y88" s="160">
        <v>0</v>
      </c>
      <c r="Z88" s="31">
        <v>0</v>
      </c>
      <c r="AA88" s="31">
        <v>0</v>
      </c>
      <c r="AB88" s="31">
        <v>0</v>
      </c>
      <c r="AC88" s="31">
        <v>1</v>
      </c>
      <c r="AD88" s="31">
        <v>0</v>
      </c>
      <c r="AE88" s="160">
        <v>1</v>
      </c>
      <c r="AF88" s="160">
        <v>1</v>
      </c>
      <c r="AG88" s="161">
        <v>0</v>
      </c>
      <c r="AH88" s="161">
        <v>0</v>
      </c>
      <c r="AI88" s="161">
        <v>0</v>
      </c>
      <c r="AJ88" s="16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161">
        <v>0</v>
      </c>
      <c r="AQ88" s="162">
        <v>0</v>
      </c>
      <c r="AR88" s="162">
        <v>0</v>
      </c>
      <c r="AS88" s="162">
        <v>0</v>
      </c>
      <c r="AT88" s="162">
        <v>0</v>
      </c>
      <c r="AU88" s="162">
        <v>0</v>
      </c>
      <c r="AV88" s="162">
        <v>0</v>
      </c>
      <c r="AW88" s="162">
        <v>0</v>
      </c>
      <c r="AX88" s="163">
        <v>0</v>
      </c>
      <c r="AY88" s="163">
        <v>0</v>
      </c>
      <c r="AZ88" s="163">
        <v>0</v>
      </c>
      <c r="BA88" s="163">
        <v>1</v>
      </c>
      <c r="BB88" s="174" t="s">
        <v>525</v>
      </c>
      <c r="BC88" s="65"/>
      <c r="BD88" s="65">
        <f>BC88*2.5</f>
        <v>0</v>
      </c>
      <c r="BE88" s="65"/>
      <c r="BF88" s="174" t="s">
        <v>525</v>
      </c>
      <c r="BG88" s="174" t="s">
        <v>525</v>
      </c>
      <c r="BH88" s="65"/>
      <c r="BI88" s="66">
        <f>IF(BH88&lt;4,BH88*1.5,BH88*1.625)</f>
        <v>0</v>
      </c>
      <c r="BJ88" s="65"/>
      <c r="BK88" s="174" t="s">
        <v>525</v>
      </c>
      <c r="BL88" s="174" t="s">
        <v>525</v>
      </c>
      <c r="BM88" s="34">
        <v>4</v>
      </c>
      <c r="BN88" s="34">
        <f>IF(BM88&lt;4,BM88*1.5,BM88*1.625)</f>
        <v>6.5</v>
      </c>
      <c r="BO88" s="34"/>
      <c r="BP88" s="174" t="s">
        <v>525</v>
      </c>
      <c r="BQ88" s="174" t="s">
        <v>525</v>
      </c>
      <c r="BR88" s="34">
        <v>4</v>
      </c>
      <c r="BS88" s="34">
        <f>IF(BR88&lt;4,BR88*1.5,BR88*1.625)</f>
        <v>6.5</v>
      </c>
      <c r="BT88" s="34"/>
      <c r="BU88" s="174" t="s">
        <v>525</v>
      </c>
      <c r="BV88" s="174" t="s">
        <v>525</v>
      </c>
      <c r="BW88" s="65"/>
      <c r="BX88" s="65">
        <f>IF(BW88&lt;4,BW88*1.5,BW88*1.625)</f>
        <v>0</v>
      </c>
      <c r="BY88" s="65"/>
      <c r="BZ88" s="174" t="s">
        <v>525</v>
      </c>
      <c r="CA88" s="174" t="s">
        <v>525</v>
      </c>
      <c r="CB88" s="34">
        <v>4</v>
      </c>
      <c r="CC88" s="34">
        <f>IF(CB88&lt;4,CB88*1.5,CB88*1.625)</f>
        <v>6.5</v>
      </c>
      <c r="CD88" s="34"/>
      <c r="CE88" s="174" t="s">
        <v>525</v>
      </c>
      <c r="CF88" s="34"/>
      <c r="CG88" s="34">
        <f>IF(CF88&lt;4,CF88*1.5,CF88*1.625)</f>
        <v>0</v>
      </c>
      <c r="CH88" s="34"/>
      <c r="CI88" s="174" t="s">
        <v>525</v>
      </c>
      <c r="CJ88" s="34"/>
      <c r="CK88" s="34">
        <f>IF(CJ88&gt;4,CJ88*1.5,CJ88*1.625)</f>
        <v>0</v>
      </c>
      <c r="CL88" s="34"/>
      <c r="CM88" s="174" t="s">
        <v>525</v>
      </c>
      <c r="CN88" s="23"/>
      <c r="CO88" s="5">
        <f>CN88*2.5</f>
        <v>0</v>
      </c>
      <c r="CP88" s="10"/>
      <c r="CQ88" s="6"/>
      <c r="CR88" s="33"/>
      <c r="CS88" s="126"/>
      <c r="CT88" s="126"/>
      <c r="CU88" s="33"/>
      <c r="CV88" s="126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</row>
    <row r="89" spans="1:126" s="7" customFormat="1" ht="15" customHeight="1" x14ac:dyDescent="0.3">
      <c r="A89" s="135">
        <v>115</v>
      </c>
      <c r="B89" s="37" t="s">
        <v>42</v>
      </c>
      <c r="C89" s="14">
        <v>7400269</v>
      </c>
      <c r="D89" s="14" t="s">
        <v>424</v>
      </c>
      <c r="E89" s="14" t="s">
        <v>425</v>
      </c>
      <c r="F89" s="29">
        <v>1411.5819999999999</v>
      </c>
      <c r="G89" s="25">
        <v>12</v>
      </c>
      <c r="H89" s="9">
        <v>19.5</v>
      </c>
      <c r="I89" s="26">
        <v>8</v>
      </c>
      <c r="J89" s="32">
        <v>20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159">
        <v>0</v>
      </c>
      <c r="Q89" s="159">
        <v>0</v>
      </c>
      <c r="R89" s="159">
        <v>0</v>
      </c>
      <c r="S89" s="159">
        <v>0</v>
      </c>
      <c r="T89" s="159">
        <v>0</v>
      </c>
      <c r="U89" s="159">
        <v>1</v>
      </c>
      <c r="V89" s="31">
        <v>0</v>
      </c>
      <c r="W89" s="31">
        <v>0</v>
      </c>
      <c r="X89" s="160">
        <v>0</v>
      </c>
      <c r="Y89" s="160">
        <v>0</v>
      </c>
      <c r="Z89" s="31">
        <v>0</v>
      </c>
      <c r="AA89" s="31">
        <v>0</v>
      </c>
      <c r="AB89" s="31">
        <v>0</v>
      </c>
      <c r="AC89" s="31">
        <v>1</v>
      </c>
      <c r="AD89" s="31">
        <v>0</v>
      </c>
      <c r="AE89" s="160">
        <v>0</v>
      </c>
      <c r="AF89" s="160">
        <v>1</v>
      </c>
      <c r="AG89" s="161">
        <v>0</v>
      </c>
      <c r="AH89" s="161">
        <v>0</v>
      </c>
      <c r="AI89" s="161">
        <v>0</v>
      </c>
      <c r="AJ89" s="16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161">
        <v>0</v>
      </c>
      <c r="AQ89" s="162">
        <v>0</v>
      </c>
      <c r="AR89" s="162">
        <v>0</v>
      </c>
      <c r="AS89" s="162">
        <v>0</v>
      </c>
      <c r="AT89" s="162">
        <v>0</v>
      </c>
      <c r="AU89" s="162">
        <v>0</v>
      </c>
      <c r="AV89" s="162">
        <v>0</v>
      </c>
      <c r="AW89" s="162">
        <v>0</v>
      </c>
      <c r="AX89" s="163">
        <v>0</v>
      </c>
      <c r="AY89" s="163">
        <v>0</v>
      </c>
      <c r="AZ89" s="163">
        <v>0</v>
      </c>
      <c r="BA89" s="163">
        <v>1</v>
      </c>
      <c r="BB89" s="175"/>
      <c r="BC89" s="65"/>
      <c r="BD89" s="65">
        <f>BC89*2.5</f>
        <v>0</v>
      </c>
      <c r="BE89" s="65"/>
      <c r="BF89" s="175"/>
      <c r="BG89" s="175"/>
      <c r="BH89" s="65">
        <v>4</v>
      </c>
      <c r="BI89" s="66">
        <f>IF(BH89&lt;4,BH89*1.5,BH89*1.625)</f>
        <v>6.5</v>
      </c>
      <c r="BJ89" s="65"/>
      <c r="BK89" s="175"/>
      <c r="BL89" s="175"/>
      <c r="BM89" s="34"/>
      <c r="BN89" s="34">
        <f>IF(BM89&lt;4,BM89*1.5,BM89*1.625)</f>
        <v>0</v>
      </c>
      <c r="BO89" s="34">
        <v>4</v>
      </c>
      <c r="BP89" s="175"/>
      <c r="BQ89" s="175"/>
      <c r="BR89" s="34"/>
      <c r="BS89" s="34">
        <f>IF(BR89&lt;4,BR89*1.5,BR89*1.625)</f>
        <v>0</v>
      </c>
      <c r="BT89" s="34">
        <v>4</v>
      </c>
      <c r="BU89" s="175"/>
      <c r="BV89" s="175"/>
      <c r="BW89" s="65">
        <v>4</v>
      </c>
      <c r="BX89" s="65">
        <f>IF(BW89&lt;4,BW89*1.5,BW89*1.625)</f>
        <v>6.5</v>
      </c>
      <c r="BY89" s="65"/>
      <c r="BZ89" s="175"/>
      <c r="CA89" s="175"/>
      <c r="CB89" s="65">
        <v>4</v>
      </c>
      <c r="CC89" s="34">
        <f>IF(CB89&lt;4,CB89*1.5,CB89*1.625)</f>
        <v>6.5</v>
      </c>
      <c r="CD89" s="34"/>
      <c r="CE89" s="175"/>
      <c r="CF89" s="34"/>
      <c r="CG89" s="34">
        <f>IF(CF89&lt;4,CF89*1.5,CF89*1.625)</f>
        <v>0</v>
      </c>
      <c r="CH89" s="34"/>
      <c r="CI89" s="175"/>
      <c r="CJ89" s="34"/>
      <c r="CK89" s="34">
        <f>IF(CJ89&gt;4,CJ89*1.5,CJ89*1.625)</f>
        <v>0</v>
      </c>
      <c r="CL89" s="34"/>
      <c r="CM89" s="175"/>
      <c r="CN89" s="23"/>
      <c r="CO89" s="5">
        <f>CN89*2.5</f>
        <v>0</v>
      </c>
      <c r="CP89" s="10"/>
      <c r="CQ89" s="6"/>
      <c r="CR89" s="33"/>
      <c r="CS89" s="126"/>
      <c r="CT89" s="126"/>
      <c r="CU89" s="33"/>
      <c r="CV89" s="126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</row>
    <row r="90" spans="1:126" s="7" customFormat="1" ht="15" customHeight="1" x14ac:dyDescent="0.3">
      <c r="A90" s="177">
        <v>142</v>
      </c>
      <c r="B90" s="36" t="s">
        <v>49</v>
      </c>
      <c r="C90" s="14">
        <v>7402042</v>
      </c>
      <c r="D90" s="14" t="s">
        <v>453</v>
      </c>
      <c r="E90" s="164" t="s">
        <v>454</v>
      </c>
      <c r="F90" s="29">
        <v>1417.4245000000001</v>
      </c>
      <c r="G90" s="25">
        <v>16</v>
      </c>
      <c r="H90" s="9">
        <v>26</v>
      </c>
      <c r="I90" s="26">
        <v>0</v>
      </c>
      <c r="J90" s="32">
        <v>16</v>
      </c>
      <c r="K90" s="31">
        <v>1</v>
      </c>
      <c r="L90" s="31">
        <v>0</v>
      </c>
      <c r="M90" s="31">
        <v>1</v>
      </c>
      <c r="N90" s="31">
        <v>0</v>
      </c>
      <c r="O90" s="31">
        <v>0</v>
      </c>
      <c r="P90" s="159">
        <v>0</v>
      </c>
      <c r="Q90" s="159">
        <v>1</v>
      </c>
      <c r="R90" s="159">
        <v>0</v>
      </c>
      <c r="S90" s="159">
        <v>0</v>
      </c>
      <c r="T90" s="159">
        <v>0</v>
      </c>
      <c r="U90" s="159">
        <v>0</v>
      </c>
      <c r="V90" s="31">
        <v>0</v>
      </c>
      <c r="W90" s="31">
        <v>0</v>
      </c>
      <c r="X90" s="160">
        <v>1</v>
      </c>
      <c r="Y90" s="160">
        <v>1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160">
        <v>0</v>
      </c>
      <c r="AF90" s="160">
        <v>1</v>
      </c>
      <c r="AG90" s="161">
        <v>0</v>
      </c>
      <c r="AH90" s="161">
        <v>0</v>
      </c>
      <c r="AI90" s="161">
        <v>0</v>
      </c>
      <c r="AJ90" s="16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161">
        <v>0</v>
      </c>
      <c r="AQ90" s="162">
        <v>1</v>
      </c>
      <c r="AR90" s="162">
        <v>0</v>
      </c>
      <c r="AS90" s="162">
        <v>1</v>
      </c>
      <c r="AT90" s="162">
        <v>1</v>
      </c>
      <c r="AU90" s="162">
        <v>1</v>
      </c>
      <c r="AV90" s="162">
        <v>1</v>
      </c>
      <c r="AW90" s="162">
        <v>0</v>
      </c>
      <c r="AX90" s="163">
        <v>0</v>
      </c>
      <c r="AY90" s="163">
        <v>0</v>
      </c>
      <c r="AZ90" s="163">
        <v>0</v>
      </c>
      <c r="BA90" s="163">
        <v>1</v>
      </c>
      <c r="BB90" s="174"/>
      <c r="BC90" s="65"/>
      <c r="BD90" s="65">
        <f>BC90*2.5</f>
        <v>0</v>
      </c>
      <c r="BE90" s="65"/>
      <c r="BF90" s="174"/>
      <c r="BG90" s="174"/>
      <c r="BH90" s="65">
        <v>4</v>
      </c>
      <c r="BI90" s="66">
        <f>IF(BH90&lt;4,BH90*1.5,BH90*1.625)</f>
        <v>6.5</v>
      </c>
      <c r="BJ90" s="65"/>
      <c r="BK90" s="174"/>
      <c r="BL90" s="174"/>
      <c r="BM90" s="34">
        <v>4</v>
      </c>
      <c r="BN90" s="34">
        <f>IF(BM90&lt;4,BM90*1.5,BM90*1.625)</f>
        <v>6.5</v>
      </c>
      <c r="BO90" s="34"/>
      <c r="BP90" s="174"/>
      <c r="BQ90" s="174"/>
      <c r="BR90" s="34">
        <v>4</v>
      </c>
      <c r="BS90" s="34">
        <f>IF(BR90&lt;4,BR90*1.5,BR90*1.625)</f>
        <v>6.5</v>
      </c>
      <c r="BT90" s="34"/>
      <c r="BU90" s="174"/>
      <c r="BV90" s="174"/>
      <c r="BW90" s="65">
        <v>4</v>
      </c>
      <c r="BX90" s="65">
        <f>IF(BW90&lt;4,BW90*1.5,BW90*1.625)</f>
        <v>6.5</v>
      </c>
      <c r="BY90" s="65"/>
      <c r="BZ90" s="174"/>
      <c r="CA90" s="174"/>
      <c r="CB90" s="34"/>
      <c r="CC90" s="34">
        <f>IF(CB90&lt;4,CB90*1.5,CB90*1.625)</f>
        <v>0</v>
      </c>
      <c r="CD90" s="34"/>
      <c r="CE90" s="174"/>
      <c r="CF90" s="34"/>
      <c r="CG90" s="34">
        <f>IF(CF90&lt;4,CF90*1.5,CF90*1.625)</f>
        <v>0</v>
      </c>
      <c r="CH90" s="34"/>
      <c r="CI90" s="174"/>
      <c r="CJ90" s="34"/>
      <c r="CK90" s="34">
        <f>IF(CJ90&gt;4,CJ90*1.5,CJ90*1.625)</f>
        <v>0</v>
      </c>
      <c r="CL90" s="34"/>
      <c r="CM90" s="174"/>
      <c r="CN90" s="23"/>
      <c r="CO90" s="5">
        <f>CN90*2.5</f>
        <v>0</v>
      </c>
      <c r="CP90" s="10"/>
      <c r="CQ90" s="6"/>
      <c r="CR90" s="33"/>
      <c r="CS90" s="126"/>
      <c r="CT90" s="126"/>
      <c r="CU90" s="33"/>
      <c r="CV90" s="126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</row>
    <row r="91" spans="1:126" s="7" customFormat="1" ht="15" customHeight="1" x14ac:dyDescent="0.3">
      <c r="A91" s="135">
        <v>146</v>
      </c>
      <c r="B91" s="36" t="s">
        <v>49</v>
      </c>
      <c r="C91" s="16">
        <v>7402762</v>
      </c>
      <c r="D91" s="14" t="s">
        <v>455</v>
      </c>
      <c r="E91" s="15" t="s">
        <v>456</v>
      </c>
      <c r="F91" s="29">
        <v>1422.9994999999999</v>
      </c>
      <c r="G91" s="25">
        <v>12</v>
      </c>
      <c r="H91" s="9">
        <v>19.5</v>
      </c>
      <c r="I91" s="26">
        <v>4</v>
      </c>
      <c r="J91" s="32">
        <v>16</v>
      </c>
      <c r="K91" s="31">
        <v>1</v>
      </c>
      <c r="L91" s="31">
        <v>0</v>
      </c>
      <c r="M91" s="31">
        <v>0</v>
      </c>
      <c r="N91" s="31">
        <v>0</v>
      </c>
      <c r="O91" s="31">
        <v>0</v>
      </c>
      <c r="P91" s="159">
        <v>0</v>
      </c>
      <c r="Q91" s="159">
        <v>0</v>
      </c>
      <c r="R91" s="159">
        <v>0</v>
      </c>
      <c r="S91" s="159">
        <v>0</v>
      </c>
      <c r="T91" s="159">
        <v>0</v>
      </c>
      <c r="U91" s="159">
        <v>0</v>
      </c>
      <c r="V91" s="31">
        <v>0</v>
      </c>
      <c r="W91" s="31">
        <v>0</v>
      </c>
      <c r="X91" s="160">
        <v>1</v>
      </c>
      <c r="Y91" s="160">
        <v>1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160">
        <v>1</v>
      </c>
      <c r="AF91" s="160">
        <v>1</v>
      </c>
      <c r="AG91" s="161">
        <v>0</v>
      </c>
      <c r="AH91" s="161">
        <v>0</v>
      </c>
      <c r="AI91" s="161">
        <v>0</v>
      </c>
      <c r="AJ91" s="161">
        <v>0</v>
      </c>
      <c r="AK91" s="31">
        <v>0</v>
      </c>
      <c r="AL91" s="31">
        <v>1</v>
      </c>
      <c r="AM91" s="31">
        <v>1</v>
      </c>
      <c r="AN91" s="31">
        <v>1</v>
      </c>
      <c r="AO91" s="31">
        <v>1</v>
      </c>
      <c r="AP91" s="161">
        <v>0</v>
      </c>
      <c r="AQ91" s="162">
        <v>0</v>
      </c>
      <c r="AR91" s="162">
        <v>0</v>
      </c>
      <c r="AS91" s="162">
        <v>0</v>
      </c>
      <c r="AT91" s="162">
        <v>0</v>
      </c>
      <c r="AU91" s="162">
        <v>0</v>
      </c>
      <c r="AV91" s="162">
        <v>0</v>
      </c>
      <c r="AW91" s="162">
        <v>0</v>
      </c>
      <c r="AX91" s="163">
        <v>0</v>
      </c>
      <c r="AY91" s="163">
        <v>0</v>
      </c>
      <c r="AZ91" s="163">
        <v>0</v>
      </c>
      <c r="BA91" s="163">
        <v>1</v>
      </c>
      <c r="BB91" s="174"/>
      <c r="BC91" s="65"/>
      <c r="BD91" s="65">
        <f>BC91*2.5</f>
        <v>0</v>
      </c>
      <c r="BE91" s="65"/>
      <c r="BF91" s="174"/>
      <c r="BG91" s="174"/>
      <c r="BH91" s="65">
        <v>4</v>
      </c>
      <c r="BI91" s="66">
        <f>IF(BH91&lt;4,BH91*1.5,BH91*1.625)</f>
        <v>6.5</v>
      </c>
      <c r="BJ91" s="65"/>
      <c r="BK91" s="174"/>
      <c r="BL91" s="174"/>
      <c r="BM91" s="34">
        <v>4</v>
      </c>
      <c r="BN91" s="34">
        <f>IF(BM91&lt;4,BM91*1.5,BM91*1.625)</f>
        <v>6.5</v>
      </c>
      <c r="BO91" s="34"/>
      <c r="BP91" s="174"/>
      <c r="BQ91" s="174"/>
      <c r="BR91" s="34"/>
      <c r="BS91" s="34">
        <f>IF(BR91&lt;4,BR91*1.5,BR91*1.625)</f>
        <v>0</v>
      </c>
      <c r="BT91" s="34">
        <v>4</v>
      </c>
      <c r="BU91" s="174"/>
      <c r="BV91" s="174"/>
      <c r="BW91" s="65">
        <v>4</v>
      </c>
      <c r="BX91" s="65">
        <f>IF(BW91&lt;4,BW91*1.5,BW91*1.625)</f>
        <v>6.5</v>
      </c>
      <c r="BY91" s="65"/>
      <c r="BZ91" s="174"/>
      <c r="CA91" s="174"/>
      <c r="CB91" s="34"/>
      <c r="CC91" s="34">
        <f>IF(CB91&lt;4,CB91*1.5,CB91*1.625)</f>
        <v>0</v>
      </c>
      <c r="CD91" s="34"/>
      <c r="CE91" s="174"/>
      <c r="CF91" s="34"/>
      <c r="CG91" s="34">
        <f>IF(CF91&lt;4,CF91*1.5,CF91*1.625)</f>
        <v>0</v>
      </c>
      <c r="CH91" s="34"/>
      <c r="CI91" s="174"/>
      <c r="CJ91" s="34"/>
      <c r="CK91" s="34">
        <f>IF(CJ91&gt;4,CJ91*1.5,CJ91*1.625)</f>
        <v>0</v>
      </c>
      <c r="CL91" s="34"/>
      <c r="CM91" s="174"/>
      <c r="CN91" s="23"/>
      <c r="CO91" s="5">
        <f>CN91*2.5</f>
        <v>0</v>
      </c>
      <c r="CP91" s="10"/>
      <c r="CQ91" s="6"/>
      <c r="CR91" s="33"/>
      <c r="CS91" s="126"/>
      <c r="CT91" s="126"/>
      <c r="CU91" s="33"/>
      <c r="CV91" s="126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</row>
    <row r="92" spans="1:126" s="7" customFormat="1" ht="15" customHeight="1" x14ac:dyDescent="0.3">
      <c r="A92" s="135">
        <v>48</v>
      </c>
      <c r="B92" s="125" t="s">
        <v>43</v>
      </c>
      <c r="C92" s="12">
        <v>7093513</v>
      </c>
      <c r="D92" s="13" t="s">
        <v>44</v>
      </c>
      <c r="E92" s="13" t="s">
        <v>45</v>
      </c>
      <c r="F92" s="29">
        <v>1430.1495</v>
      </c>
      <c r="G92" s="25">
        <v>4</v>
      </c>
      <c r="H92" s="9">
        <v>6.5</v>
      </c>
      <c r="I92" s="26">
        <v>8</v>
      </c>
      <c r="J92" s="32">
        <v>12</v>
      </c>
      <c r="K92" s="31">
        <v>1</v>
      </c>
      <c r="L92" s="31">
        <v>0</v>
      </c>
      <c r="M92" s="31">
        <v>0</v>
      </c>
      <c r="N92" s="31">
        <v>1</v>
      </c>
      <c r="O92" s="31">
        <v>0</v>
      </c>
      <c r="P92" s="159">
        <v>0</v>
      </c>
      <c r="Q92" s="159">
        <v>1</v>
      </c>
      <c r="R92" s="159">
        <v>0</v>
      </c>
      <c r="S92" s="159">
        <v>0</v>
      </c>
      <c r="T92" s="159">
        <v>0</v>
      </c>
      <c r="U92" s="159">
        <v>1</v>
      </c>
      <c r="V92" s="31">
        <v>0</v>
      </c>
      <c r="W92" s="31">
        <v>0</v>
      </c>
      <c r="X92" s="160">
        <v>0</v>
      </c>
      <c r="Y92" s="160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160">
        <v>1</v>
      </c>
      <c r="AF92" s="160">
        <v>1</v>
      </c>
      <c r="AG92" s="161">
        <v>0</v>
      </c>
      <c r="AH92" s="161">
        <v>0</v>
      </c>
      <c r="AI92" s="161">
        <v>0</v>
      </c>
      <c r="AJ92" s="16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161">
        <v>0</v>
      </c>
      <c r="AQ92" s="162">
        <v>0</v>
      </c>
      <c r="AR92" s="162">
        <v>0</v>
      </c>
      <c r="AS92" s="162">
        <v>0</v>
      </c>
      <c r="AT92" s="162">
        <v>0</v>
      </c>
      <c r="AU92" s="162">
        <v>0</v>
      </c>
      <c r="AV92" s="162">
        <v>0</v>
      </c>
      <c r="AW92" s="162">
        <v>1</v>
      </c>
      <c r="AX92" s="163">
        <v>0</v>
      </c>
      <c r="AY92" s="163">
        <v>0</v>
      </c>
      <c r="AZ92" s="163">
        <v>0</v>
      </c>
      <c r="BA92" s="163">
        <v>1</v>
      </c>
      <c r="BB92" s="171"/>
      <c r="BC92" s="65"/>
      <c r="BD92" s="65">
        <f>BC92*2.5</f>
        <v>0</v>
      </c>
      <c r="BE92" s="65"/>
      <c r="BF92" s="172" t="s">
        <v>525</v>
      </c>
      <c r="BG92" s="172" t="s">
        <v>525</v>
      </c>
      <c r="BH92" s="65"/>
      <c r="BI92" s="66">
        <f>IF(BH92&lt;4,BH92*1.5,BH92*1.625)</f>
        <v>0</v>
      </c>
      <c r="BJ92" s="65"/>
      <c r="BK92" s="172" t="s">
        <v>525</v>
      </c>
      <c r="BL92" s="172" t="s">
        <v>525</v>
      </c>
      <c r="BM92" s="34">
        <v>4</v>
      </c>
      <c r="BN92" s="34">
        <f>IF(BM92&lt;4,BM92*1.5,BM92*1.625)</f>
        <v>6.5</v>
      </c>
      <c r="BO92" s="34"/>
      <c r="BP92" s="172" t="s">
        <v>525</v>
      </c>
      <c r="BQ92" s="172" t="s">
        <v>525</v>
      </c>
      <c r="BR92" s="34"/>
      <c r="BS92" s="34">
        <f>IF(BR92&lt;4,BR92*1.5,BR92*1.625)</f>
        <v>0</v>
      </c>
      <c r="BT92" s="34">
        <v>4</v>
      </c>
      <c r="BU92" s="172" t="s">
        <v>525</v>
      </c>
      <c r="BV92" s="172" t="s">
        <v>525</v>
      </c>
      <c r="BW92" s="65"/>
      <c r="BX92" s="65">
        <f>IF(BW92&lt;4,BW92*1.5,BW92*1.625)</f>
        <v>0</v>
      </c>
      <c r="BY92" s="65">
        <v>4</v>
      </c>
      <c r="BZ92" s="172" t="s">
        <v>525</v>
      </c>
      <c r="CA92" s="172" t="s">
        <v>525</v>
      </c>
      <c r="CB92" s="34"/>
      <c r="CC92" s="34">
        <f>IF(CB92&lt;4,CB92*1.5,CB92*1.625)</f>
        <v>0</v>
      </c>
      <c r="CD92" s="34"/>
      <c r="CE92" s="171"/>
      <c r="CF92" s="34"/>
      <c r="CG92" s="34">
        <f>IF(CF92&lt;4,CF92*1.5,CF92*1.625)</f>
        <v>0</v>
      </c>
      <c r="CH92" s="34"/>
      <c r="CI92" s="172" t="s">
        <v>525</v>
      </c>
      <c r="CJ92" s="34"/>
      <c r="CK92" s="34">
        <f>IF(CJ92&gt;4,CJ92*1.5,CJ92*1.625)</f>
        <v>0</v>
      </c>
      <c r="CL92" s="34"/>
      <c r="CM92" s="172" t="s">
        <v>525</v>
      </c>
      <c r="CN92" s="23"/>
      <c r="CO92" s="5">
        <f>CN92*2.5</f>
        <v>0</v>
      </c>
      <c r="CP92" s="10"/>
      <c r="CQ92" s="6"/>
      <c r="CR92" s="33"/>
      <c r="CS92" s="126"/>
      <c r="CT92" s="126"/>
      <c r="CU92" s="33"/>
      <c r="CV92" s="126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</row>
    <row r="93" spans="1:126" s="7" customFormat="1" ht="15" customHeight="1" x14ac:dyDescent="0.3">
      <c r="A93" s="135">
        <v>44</v>
      </c>
      <c r="B93" s="43" t="s">
        <v>43</v>
      </c>
      <c r="C93" s="14">
        <v>7091821</v>
      </c>
      <c r="D93" s="14" t="s">
        <v>91</v>
      </c>
      <c r="E93" s="14" t="s">
        <v>92</v>
      </c>
      <c r="F93" s="29">
        <v>1433</v>
      </c>
      <c r="G93" s="25">
        <v>12</v>
      </c>
      <c r="H93" s="9">
        <v>19.5</v>
      </c>
      <c r="I93" s="26">
        <v>0</v>
      </c>
      <c r="J93" s="32">
        <v>12</v>
      </c>
      <c r="K93" s="31">
        <v>1</v>
      </c>
      <c r="L93" s="31">
        <v>0</v>
      </c>
      <c r="M93" s="31">
        <v>0</v>
      </c>
      <c r="N93" s="31">
        <v>0</v>
      </c>
      <c r="O93" s="31">
        <v>0</v>
      </c>
      <c r="P93" s="159">
        <v>0</v>
      </c>
      <c r="Q93" s="159">
        <v>1</v>
      </c>
      <c r="R93" s="159">
        <v>1</v>
      </c>
      <c r="S93" s="159">
        <v>1</v>
      </c>
      <c r="T93" s="159">
        <v>0</v>
      </c>
      <c r="U93" s="159">
        <v>0</v>
      </c>
      <c r="V93" s="31">
        <v>0</v>
      </c>
      <c r="W93" s="31">
        <v>0</v>
      </c>
      <c r="X93" s="160">
        <v>0</v>
      </c>
      <c r="Y93" s="160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160">
        <v>1</v>
      </c>
      <c r="AF93" s="160">
        <v>1</v>
      </c>
      <c r="AG93" s="161">
        <v>0</v>
      </c>
      <c r="AH93" s="161">
        <v>0</v>
      </c>
      <c r="AI93" s="161">
        <v>0</v>
      </c>
      <c r="AJ93" s="16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161">
        <v>0</v>
      </c>
      <c r="AQ93" s="162">
        <v>0</v>
      </c>
      <c r="AR93" s="162">
        <v>0</v>
      </c>
      <c r="AS93" s="162">
        <v>0</v>
      </c>
      <c r="AT93" s="162">
        <v>0</v>
      </c>
      <c r="AU93" s="162">
        <v>0</v>
      </c>
      <c r="AV93" s="162">
        <v>0</v>
      </c>
      <c r="AW93" s="162">
        <v>0</v>
      </c>
      <c r="AX93" s="163">
        <v>0</v>
      </c>
      <c r="AY93" s="163">
        <v>0</v>
      </c>
      <c r="AZ93" s="163">
        <v>0</v>
      </c>
      <c r="BA93" s="163">
        <v>1</v>
      </c>
      <c r="BB93" s="172" t="s">
        <v>525</v>
      </c>
      <c r="BC93" s="65"/>
      <c r="BD93" s="65">
        <f>BC93*2.5</f>
        <v>0</v>
      </c>
      <c r="BE93" s="65"/>
      <c r="BF93" s="172" t="s">
        <v>525</v>
      </c>
      <c r="BG93" s="172" t="s">
        <v>525</v>
      </c>
      <c r="BH93" s="65"/>
      <c r="BI93" s="66">
        <f>IF(BH93&lt;4,BH93*1.5,BH93*1.625)</f>
        <v>0</v>
      </c>
      <c r="BJ93" s="65"/>
      <c r="BK93" s="172" t="s">
        <v>525</v>
      </c>
      <c r="BL93" s="172" t="s">
        <v>525</v>
      </c>
      <c r="BM93" s="65">
        <v>4</v>
      </c>
      <c r="BN93" s="34">
        <f>IF(BM93&lt;4,BM93*1.5,BM93*1.625)</f>
        <v>6.5</v>
      </c>
      <c r="BO93" s="34"/>
      <c r="BP93" s="172" t="s">
        <v>525</v>
      </c>
      <c r="BQ93" s="172" t="s">
        <v>525</v>
      </c>
      <c r="BR93" s="34">
        <v>4</v>
      </c>
      <c r="BS93" s="34">
        <f>IF(BR93&lt;4,BR93*1.5,BR93*1.625)</f>
        <v>6.5</v>
      </c>
      <c r="BT93" s="34"/>
      <c r="BU93" s="172" t="s">
        <v>525</v>
      </c>
      <c r="BV93" s="172" t="s">
        <v>525</v>
      </c>
      <c r="BW93" s="65"/>
      <c r="BX93" s="65">
        <f>IF(BW93&lt;4,BW93*1.5,BW93*1.625)</f>
        <v>0</v>
      </c>
      <c r="BY93" s="65"/>
      <c r="BZ93" s="172" t="s">
        <v>525</v>
      </c>
      <c r="CA93" s="172" t="s">
        <v>525</v>
      </c>
      <c r="CB93" s="34">
        <v>4</v>
      </c>
      <c r="CC93" s="34">
        <f>IF(CB93&lt;4,CB93*1.5,CB93*1.625)</f>
        <v>6.5</v>
      </c>
      <c r="CD93" s="34"/>
      <c r="CE93" s="172" t="s">
        <v>525</v>
      </c>
      <c r="CF93" s="34"/>
      <c r="CG93" s="34">
        <f>IF(CF93&lt;4,CF93*1.5,CF93*1.625)</f>
        <v>0</v>
      </c>
      <c r="CH93" s="34"/>
      <c r="CI93" s="172" t="s">
        <v>525</v>
      </c>
      <c r="CJ93" s="34"/>
      <c r="CK93" s="34">
        <f>IF(CJ93&gt;4,CJ93*1.5,CJ93*1.625)</f>
        <v>0</v>
      </c>
      <c r="CL93" s="34"/>
      <c r="CM93" s="172" t="s">
        <v>525</v>
      </c>
      <c r="CN93" s="23"/>
      <c r="CO93" s="5">
        <f>CN93*2.5</f>
        <v>0</v>
      </c>
      <c r="CP93" s="10"/>
      <c r="CQ93" s="6"/>
      <c r="CR93" s="33"/>
      <c r="CS93" s="126"/>
      <c r="CT93" s="126"/>
      <c r="CU93" s="33"/>
      <c r="CV93" s="126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</row>
    <row r="94" spans="1:126" s="7" customFormat="1" ht="15" customHeight="1" x14ac:dyDescent="0.3">
      <c r="A94" s="135">
        <v>41</v>
      </c>
      <c r="B94" s="125" t="s">
        <v>43</v>
      </c>
      <c r="C94" s="14">
        <v>7092738</v>
      </c>
      <c r="D94" s="14" t="s">
        <v>114</v>
      </c>
      <c r="E94" s="15" t="s">
        <v>115</v>
      </c>
      <c r="F94" s="29">
        <v>1445.242</v>
      </c>
      <c r="G94" s="25">
        <v>12</v>
      </c>
      <c r="H94" s="9">
        <v>19.5</v>
      </c>
      <c r="I94" s="26">
        <v>8</v>
      </c>
      <c r="J94" s="32">
        <v>20</v>
      </c>
      <c r="K94" s="31">
        <v>1</v>
      </c>
      <c r="L94" s="31">
        <v>0</v>
      </c>
      <c r="M94" s="31">
        <v>0</v>
      </c>
      <c r="N94" s="31">
        <v>0</v>
      </c>
      <c r="O94" s="31">
        <v>0</v>
      </c>
      <c r="P94" s="159">
        <v>0</v>
      </c>
      <c r="Q94" s="159">
        <v>0</v>
      </c>
      <c r="R94" s="159">
        <v>0</v>
      </c>
      <c r="S94" s="159">
        <v>0</v>
      </c>
      <c r="T94" s="159">
        <v>0</v>
      </c>
      <c r="U94" s="159">
        <v>0</v>
      </c>
      <c r="V94" s="31">
        <v>0</v>
      </c>
      <c r="W94" s="31">
        <v>0</v>
      </c>
      <c r="X94" s="160">
        <v>0</v>
      </c>
      <c r="Y94" s="160">
        <v>0</v>
      </c>
      <c r="Z94" s="31">
        <v>1</v>
      </c>
      <c r="AA94" s="31">
        <v>0</v>
      </c>
      <c r="AB94" s="31">
        <v>1</v>
      </c>
      <c r="AC94" s="31">
        <v>0</v>
      </c>
      <c r="AD94" s="31">
        <v>0</v>
      </c>
      <c r="AE94" s="160">
        <v>1</v>
      </c>
      <c r="AF94" s="160">
        <v>1</v>
      </c>
      <c r="AG94" s="161">
        <v>1</v>
      </c>
      <c r="AH94" s="161">
        <v>0</v>
      </c>
      <c r="AI94" s="161">
        <v>1</v>
      </c>
      <c r="AJ94" s="16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161">
        <v>0</v>
      </c>
      <c r="AQ94" s="162">
        <v>0</v>
      </c>
      <c r="AR94" s="162">
        <v>0</v>
      </c>
      <c r="AS94" s="162">
        <v>0</v>
      </c>
      <c r="AT94" s="162">
        <v>0</v>
      </c>
      <c r="AU94" s="162">
        <v>0</v>
      </c>
      <c r="AV94" s="162">
        <v>0</v>
      </c>
      <c r="AW94" s="162">
        <v>0</v>
      </c>
      <c r="AX94" s="163">
        <v>0</v>
      </c>
      <c r="AY94" s="163">
        <v>0</v>
      </c>
      <c r="AZ94" s="163">
        <v>0</v>
      </c>
      <c r="BA94" s="163">
        <v>1</v>
      </c>
      <c r="BB94" s="172" t="s">
        <v>525</v>
      </c>
      <c r="BC94" s="65"/>
      <c r="BD94" s="65">
        <f>BC94*2.5</f>
        <v>0</v>
      </c>
      <c r="BE94" s="65"/>
      <c r="BF94" s="172" t="s">
        <v>525</v>
      </c>
      <c r="BG94" s="172" t="s">
        <v>525</v>
      </c>
      <c r="BH94" s="65"/>
      <c r="BI94" s="66">
        <f>IF(BH94&lt;4,BH94*1.5,BH94*1.625)</f>
        <v>0</v>
      </c>
      <c r="BJ94" s="65">
        <v>4</v>
      </c>
      <c r="BK94" s="172" t="s">
        <v>525</v>
      </c>
      <c r="BL94" s="172" t="s">
        <v>525</v>
      </c>
      <c r="BM94" s="34">
        <v>4</v>
      </c>
      <c r="BN94" s="34">
        <f>IF(BM94&lt;4,BM94*1.5,BM94*1.625)</f>
        <v>6.5</v>
      </c>
      <c r="BO94" s="34"/>
      <c r="BP94" s="172" t="s">
        <v>525</v>
      </c>
      <c r="BQ94" s="172" t="s">
        <v>525</v>
      </c>
      <c r="BR94" s="34">
        <v>4</v>
      </c>
      <c r="BS94" s="34">
        <f>IF(BR94&lt;4,BR94*1.5,BR94*1.625)</f>
        <v>6.5</v>
      </c>
      <c r="BT94" s="34"/>
      <c r="BU94" s="172" t="s">
        <v>525</v>
      </c>
      <c r="BV94" s="172" t="s">
        <v>525</v>
      </c>
      <c r="BW94" s="65"/>
      <c r="BX94" s="65">
        <f>IF(BW94&lt;4,BW94*1.5,BW94*1.625)</f>
        <v>0</v>
      </c>
      <c r="BY94" s="65">
        <v>4</v>
      </c>
      <c r="BZ94" s="172" t="s">
        <v>525</v>
      </c>
      <c r="CA94" s="172" t="s">
        <v>525</v>
      </c>
      <c r="CB94" s="34">
        <v>4</v>
      </c>
      <c r="CC94" s="34">
        <f>IF(CB94&lt;4,CB94*1.5,CB94*1.625)</f>
        <v>6.5</v>
      </c>
      <c r="CD94" s="34"/>
      <c r="CE94" s="172" t="s">
        <v>525</v>
      </c>
      <c r="CF94" s="34"/>
      <c r="CG94" s="34">
        <f>IF(CF94&lt;4,CF94*1.5,CF94*1.625)</f>
        <v>0</v>
      </c>
      <c r="CH94" s="34"/>
      <c r="CI94" s="172" t="s">
        <v>525</v>
      </c>
      <c r="CJ94" s="34"/>
      <c r="CK94" s="34">
        <f>IF(CJ94&gt;4,CJ94*1.5,CJ94*1.625)</f>
        <v>0</v>
      </c>
      <c r="CL94" s="34"/>
      <c r="CM94" s="172" t="s">
        <v>525</v>
      </c>
      <c r="CN94" s="23"/>
      <c r="CO94" s="5">
        <f>CN94*2.5</f>
        <v>0</v>
      </c>
      <c r="CP94" s="10"/>
      <c r="CQ94" s="6"/>
      <c r="CR94" s="33"/>
      <c r="CS94" s="126"/>
      <c r="CT94" s="126"/>
      <c r="CU94" s="33"/>
      <c r="CV94" s="126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</row>
    <row r="95" spans="1:126" s="7" customFormat="1" ht="15" customHeight="1" x14ac:dyDescent="0.3">
      <c r="A95" s="135">
        <v>26</v>
      </c>
      <c r="B95" s="36" t="s">
        <v>49</v>
      </c>
      <c r="C95" s="17">
        <v>7051763</v>
      </c>
      <c r="D95" s="13" t="s">
        <v>82</v>
      </c>
      <c r="E95" s="13" t="s">
        <v>83</v>
      </c>
      <c r="F95" s="29">
        <v>1451.683</v>
      </c>
      <c r="G95" s="25">
        <v>16</v>
      </c>
      <c r="H95" s="9">
        <v>26</v>
      </c>
      <c r="I95" s="26">
        <v>0</v>
      </c>
      <c r="J95" s="32">
        <v>16</v>
      </c>
      <c r="K95" s="31">
        <v>1</v>
      </c>
      <c r="L95" s="31">
        <v>0</v>
      </c>
      <c r="M95" s="31">
        <v>0</v>
      </c>
      <c r="N95" s="31">
        <v>0</v>
      </c>
      <c r="O95" s="31">
        <v>0</v>
      </c>
      <c r="P95" s="159">
        <v>0</v>
      </c>
      <c r="Q95" s="159">
        <v>1</v>
      </c>
      <c r="R95" s="159">
        <v>0</v>
      </c>
      <c r="S95" s="159">
        <v>0</v>
      </c>
      <c r="T95" s="159">
        <v>0</v>
      </c>
      <c r="U95" s="159">
        <v>1</v>
      </c>
      <c r="V95" s="31">
        <v>0</v>
      </c>
      <c r="W95" s="31">
        <v>0</v>
      </c>
      <c r="X95" s="160">
        <v>1</v>
      </c>
      <c r="Y95" s="160">
        <v>1</v>
      </c>
      <c r="Z95" s="31">
        <v>1</v>
      </c>
      <c r="AA95" s="31">
        <v>0</v>
      </c>
      <c r="AB95" s="31">
        <v>0</v>
      </c>
      <c r="AC95" s="31">
        <v>1</v>
      </c>
      <c r="AD95" s="31">
        <v>0</v>
      </c>
      <c r="AE95" s="160">
        <v>1</v>
      </c>
      <c r="AF95" s="160">
        <v>1</v>
      </c>
      <c r="AG95" s="161">
        <v>0</v>
      </c>
      <c r="AH95" s="161">
        <v>0</v>
      </c>
      <c r="AI95" s="161">
        <v>0</v>
      </c>
      <c r="AJ95" s="16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161">
        <v>0</v>
      </c>
      <c r="AQ95" s="162">
        <v>0</v>
      </c>
      <c r="AR95" s="162">
        <v>0</v>
      </c>
      <c r="AS95" s="162">
        <v>0</v>
      </c>
      <c r="AT95" s="162">
        <v>0</v>
      </c>
      <c r="AU95" s="162">
        <v>0</v>
      </c>
      <c r="AV95" s="162">
        <v>0</v>
      </c>
      <c r="AW95" s="162">
        <v>0</v>
      </c>
      <c r="AX95" s="163">
        <v>0</v>
      </c>
      <c r="AY95" s="163">
        <v>0</v>
      </c>
      <c r="AZ95" s="163">
        <v>0</v>
      </c>
      <c r="BA95" s="163">
        <v>0</v>
      </c>
      <c r="BB95" s="172" t="s">
        <v>525</v>
      </c>
      <c r="BC95" s="65"/>
      <c r="BD95" s="65">
        <f>BC95*2.5</f>
        <v>0</v>
      </c>
      <c r="BE95" s="65"/>
      <c r="BF95" s="172" t="s">
        <v>525</v>
      </c>
      <c r="BG95" s="172" t="s">
        <v>525</v>
      </c>
      <c r="BH95" s="65">
        <v>4</v>
      </c>
      <c r="BI95" s="66">
        <f>IF(BH95&lt;4,BH95*1.5,BH95*1.625)</f>
        <v>6.5</v>
      </c>
      <c r="BJ95" s="65"/>
      <c r="BK95" s="172" t="s">
        <v>525</v>
      </c>
      <c r="BL95" s="172" t="s">
        <v>525</v>
      </c>
      <c r="BM95" s="34">
        <v>4</v>
      </c>
      <c r="BN95" s="34">
        <f>IF(BM95&lt;4,BM95*1.5,BM95*1.625)</f>
        <v>6.5</v>
      </c>
      <c r="BO95" s="34"/>
      <c r="BP95" s="172" t="s">
        <v>525</v>
      </c>
      <c r="BQ95" s="172" t="s">
        <v>525</v>
      </c>
      <c r="BR95" s="34">
        <v>4</v>
      </c>
      <c r="BS95" s="34">
        <f>IF(BR95&lt;4,BR95*1.5,BR95*1.625)</f>
        <v>6.5</v>
      </c>
      <c r="BT95" s="34"/>
      <c r="BU95" s="172" t="s">
        <v>525</v>
      </c>
      <c r="BV95" s="172" t="s">
        <v>525</v>
      </c>
      <c r="BW95" s="65">
        <v>4</v>
      </c>
      <c r="BX95" s="65">
        <f>IF(BW95&lt;4,BW95*1.5,BW95*1.625)</f>
        <v>6.5</v>
      </c>
      <c r="BY95" s="65"/>
      <c r="BZ95" s="172" t="s">
        <v>525</v>
      </c>
      <c r="CA95" s="172" t="s">
        <v>525</v>
      </c>
      <c r="CB95" s="34"/>
      <c r="CC95" s="34">
        <f>IF(CB95&lt;4,CB95*1.5,CB95*1.625)</f>
        <v>0</v>
      </c>
      <c r="CD95" s="34"/>
      <c r="CE95" s="172" t="s">
        <v>525</v>
      </c>
      <c r="CF95" s="34"/>
      <c r="CG95" s="34">
        <f>IF(CF95&lt;4,CF95*1.5,CF95*1.625)</f>
        <v>0</v>
      </c>
      <c r="CH95" s="34"/>
      <c r="CI95" s="172" t="s">
        <v>525</v>
      </c>
      <c r="CJ95" s="34"/>
      <c r="CK95" s="34">
        <f>IF(CJ95&gt;4,CJ95*1.5,CJ95*1.625)</f>
        <v>0</v>
      </c>
      <c r="CL95" s="34"/>
      <c r="CM95" s="172" t="s">
        <v>525</v>
      </c>
      <c r="CN95" s="23"/>
      <c r="CO95" s="5">
        <f>CN95*2.5</f>
        <v>0</v>
      </c>
      <c r="CP95" s="10"/>
      <c r="CQ95" s="6"/>
      <c r="CR95" s="33"/>
      <c r="CS95" s="126"/>
      <c r="CT95" s="126"/>
      <c r="CU95" s="33"/>
      <c r="CV95" s="126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</row>
    <row r="96" spans="1:126" s="7" customFormat="1" ht="15" customHeight="1" x14ac:dyDescent="0.3">
      <c r="A96" s="135">
        <v>58</v>
      </c>
      <c r="B96" s="43" t="s">
        <v>43</v>
      </c>
      <c r="C96" s="11">
        <v>7092977</v>
      </c>
      <c r="D96" s="11" t="s">
        <v>179</v>
      </c>
      <c r="E96" s="27" t="s">
        <v>171</v>
      </c>
      <c r="F96" s="29">
        <v>1456.7674999999999</v>
      </c>
      <c r="G96" s="25">
        <v>12</v>
      </c>
      <c r="H96" s="9">
        <v>19.5</v>
      </c>
      <c r="I96" s="26">
        <v>0</v>
      </c>
      <c r="J96" s="32">
        <v>12</v>
      </c>
      <c r="K96" s="31">
        <v>1</v>
      </c>
      <c r="L96" s="31">
        <v>0</v>
      </c>
      <c r="M96" s="31">
        <v>0</v>
      </c>
      <c r="N96" s="31">
        <v>1</v>
      </c>
      <c r="O96" s="31">
        <v>0</v>
      </c>
      <c r="P96" s="159">
        <v>0</v>
      </c>
      <c r="Q96" s="159">
        <v>0</v>
      </c>
      <c r="R96" s="159">
        <v>0</v>
      </c>
      <c r="S96" s="159">
        <v>0</v>
      </c>
      <c r="T96" s="159">
        <v>0</v>
      </c>
      <c r="U96" s="159">
        <v>0</v>
      </c>
      <c r="V96" s="31">
        <v>0</v>
      </c>
      <c r="W96" s="31">
        <v>0</v>
      </c>
      <c r="X96" s="160">
        <v>0</v>
      </c>
      <c r="Y96" s="160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160">
        <v>1</v>
      </c>
      <c r="AF96" s="160">
        <v>1</v>
      </c>
      <c r="AG96" s="161">
        <v>0</v>
      </c>
      <c r="AH96" s="161">
        <v>0</v>
      </c>
      <c r="AI96" s="161">
        <v>0</v>
      </c>
      <c r="AJ96" s="16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161">
        <v>0</v>
      </c>
      <c r="AQ96" s="162">
        <v>0</v>
      </c>
      <c r="AR96" s="162">
        <v>0</v>
      </c>
      <c r="AS96" s="162">
        <v>0</v>
      </c>
      <c r="AT96" s="162">
        <v>0</v>
      </c>
      <c r="AU96" s="162">
        <v>0</v>
      </c>
      <c r="AV96" s="162">
        <v>0</v>
      </c>
      <c r="AW96" s="162">
        <v>0</v>
      </c>
      <c r="AX96" s="163">
        <v>0</v>
      </c>
      <c r="AY96" s="163">
        <v>0</v>
      </c>
      <c r="AZ96" s="163">
        <v>0</v>
      </c>
      <c r="BA96" s="163">
        <v>0</v>
      </c>
      <c r="BB96" s="174" t="s">
        <v>525</v>
      </c>
      <c r="BC96" s="65"/>
      <c r="BD96" s="65">
        <f>BC96*2.5</f>
        <v>0</v>
      </c>
      <c r="BE96" s="65"/>
      <c r="BF96" s="174" t="s">
        <v>525</v>
      </c>
      <c r="BG96" s="174" t="s">
        <v>525</v>
      </c>
      <c r="BH96" s="65"/>
      <c r="BI96" s="66">
        <f>IF(BH96&lt;4,BH96*1.5,BH96*1.625)</f>
        <v>0</v>
      </c>
      <c r="BJ96" s="65"/>
      <c r="BK96" s="174" t="s">
        <v>525</v>
      </c>
      <c r="BL96" s="174" t="s">
        <v>525</v>
      </c>
      <c r="BM96" s="34">
        <v>4</v>
      </c>
      <c r="BN96" s="34">
        <f>IF(BM96&lt;4,BM96*1.5,BM96*1.625)</f>
        <v>6.5</v>
      </c>
      <c r="BO96" s="34"/>
      <c r="BP96" s="174" t="s">
        <v>525</v>
      </c>
      <c r="BQ96" s="174" t="s">
        <v>525</v>
      </c>
      <c r="BR96" s="34">
        <v>4</v>
      </c>
      <c r="BS96" s="34">
        <f>IF(BR96&lt;4,BR96*1.5,BR96*1.625)</f>
        <v>6.5</v>
      </c>
      <c r="BT96" s="34"/>
      <c r="BU96" s="174" t="s">
        <v>525</v>
      </c>
      <c r="BV96" s="174" t="s">
        <v>525</v>
      </c>
      <c r="BW96" s="65"/>
      <c r="BX96" s="65">
        <f>IF(BW96&lt;4,BW96*1.5,BW96*1.625)</f>
        <v>0</v>
      </c>
      <c r="BY96" s="65"/>
      <c r="BZ96" s="174" t="s">
        <v>525</v>
      </c>
      <c r="CA96" s="174" t="s">
        <v>525</v>
      </c>
      <c r="CB96" s="34">
        <v>4</v>
      </c>
      <c r="CC96" s="34">
        <f>IF(CB96&lt;4,CB96*1.5,CB96*1.625)</f>
        <v>6.5</v>
      </c>
      <c r="CD96" s="34"/>
      <c r="CE96" s="174" t="s">
        <v>525</v>
      </c>
      <c r="CF96" s="34"/>
      <c r="CG96" s="34">
        <f>IF(CF96&lt;4,CF96*1.5,CF96*1.625)</f>
        <v>0</v>
      </c>
      <c r="CH96" s="34"/>
      <c r="CI96" s="174" t="s">
        <v>525</v>
      </c>
      <c r="CJ96" s="34"/>
      <c r="CK96" s="34">
        <f>IF(CJ96&gt;4,CJ96*1.5,CJ96*1.625)</f>
        <v>0</v>
      </c>
      <c r="CL96" s="34"/>
      <c r="CM96" s="174" t="s">
        <v>525</v>
      </c>
      <c r="CN96" s="23"/>
      <c r="CO96" s="5">
        <f>CN96*2.5</f>
        <v>0</v>
      </c>
      <c r="CP96" s="10"/>
      <c r="CQ96" s="6"/>
      <c r="CR96" s="33"/>
      <c r="CS96" s="126"/>
      <c r="CT96" s="126"/>
      <c r="CU96" s="33"/>
      <c r="CV96" s="126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</row>
    <row r="97" spans="1:126" s="7" customFormat="1" ht="15" customHeight="1" x14ac:dyDescent="0.3">
      <c r="A97" s="139">
        <v>121</v>
      </c>
      <c r="B97" s="125" t="s">
        <v>426</v>
      </c>
      <c r="C97" s="14">
        <v>7402480</v>
      </c>
      <c r="D97" s="14" t="s">
        <v>429</v>
      </c>
      <c r="E97" s="164" t="s">
        <v>430</v>
      </c>
      <c r="F97" s="29">
        <v>1468.9899999999998</v>
      </c>
      <c r="G97" s="25">
        <v>0</v>
      </c>
      <c r="H97" s="9">
        <v>0</v>
      </c>
      <c r="I97" s="26">
        <v>0</v>
      </c>
      <c r="J97" s="32">
        <v>0</v>
      </c>
      <c r="K97" s="31">
        <v>1</v>
      </c>
      <c r="L97" s="31">
        <v>0</v>
      </c>
      <c r="M97" s="31">
        <v>0</v>
      </c>
      <c r="N97" s="31">
        <v>0</v>
      </c>
      <c r="O97" s="31">
        <v>0</v>
      </c>
      <c r="P97" s="159">
        <v>0</v>
      </c>
      <c r="Q97" s="159">
        <v>0</v>
      </c>
      <c r="R97" s="159">
        <v>0</v>
      </c>
      <c r="S97" s="159">
        <v>0</v>
      </c>
      <c r="T97" s="159">
        <v>0</v>
      </c>
      <c r="U97" s="159">
        <v>0</v>
      </c>
      <c r="V97" s="31">
        <v>0</v>
      </c>
      <c r="W97" s="31">
        <v>0</v>
      </c>
      <c r="X97" s="160">
        <v>0</v>
      </c>
      <c r="Y97" s="160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160">
        <v>1</v>
      </c>
      <c r="AF97" s="160">
        <v>1</v>
      </c>
      <c r="AG97" s="161">
        <v>0</v>
      </c>
      <c r="AH97" s="161">
        <v>0</v>
      </c>
      <c r="AI97" s="161">
        <v>0</v>
      </c>
      <c r="AJ97" s="16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161">
        <v>0</v>
      </c>
      <c r="AQ97" s="162">
        <v>1</v>
      </c>
      <c r="AR97" s="162">
        <v>1</v>
      </c>
      <c r="AS97" s="162">
        <v>0</v>
      </c>
      <c r="AT97" s="162">
        <v>0</v>
      </c>
      <c r="AU97" s="162">
        <v>0</v>
      </c>
      <c r="AV97" s="162">
        <v>0</v>
      </c>
      <c r="AW97" s="162">
        <v>0</v>
      </c>
      <c r="AX97" s="163">
        <v>0</v>
      </c>
      <c r="AY97" s="163">
        <v>0</v>
      </c>
      <c r="AZ97" s="163">
        <v>0</v>
      </c>
      <c r="BA97" s="163">
        <v>1</v>
      </c>
      <c r="BB97" s="111"/>
      <c r="BC97" s="65"/>
      <c r="BD97" s="65">
        <f>BC97*2.5</f>
        <v>0</v>
      </c>
      <c r="BE97" s="65"/>
      <c r="BF97" s="111"/>
      <c r="BG97" s="111"/>
      <c r="BH97" s="65"/>
      <c r="BI97" s="66">
        <f>IF(BH97&lt;4,BH97*1.5,BH97*1.625)</f>
        <v>0</v>
      </c>
      <c r="BJ97" s="65"/>
      <c r="BK97" s="111"/>
      <c r="BL97" s="111"/>
      <c r="BM97" s="34"/>
      <c r="BN97" s="34">
        <f>IF(BM97&lt;4,BM97*1.5,BM97*1.625)</f>
        <v>0</v>
      </c>
      <c r="BO97" s="34"/>
      <c r="BP97" s="111"/>
      <c r="BQ97" s="111"/>
      <c r="BR97" s="34"/>
      <c r="BS97" s="34">
        <f>IF(BR97&lt;4,BR97*1.5,BR97*1.625)</f>
        <v>0</v>
      </c>
      <c r="BT97" s="34"/>
      <c r="BU97" s="111"/>
      <c r="BV97" s="111"/>
      <c r="BW97" s="65"/>
      <c r="BX97" s="65">
        <f>IF(BW97&lt;4,BW97*1.5,BW97*1.625)</f>
        <v>0</v>
      </c>
      <c r="BY97" s="65"/>
      <c r="BZ97" s="111"/>
      <c r="CA97" s="111"/>
      <c r="CB97" s="34"/>
      <c r="CC97" s="34">
        <f>IF(CB97&lt;4,CB97*1.5,CB97*1.625)</f>
        <v>0</v>
      </c>
      <c r="CD97" s="34"/>
      <c r="CE97" s="111"/>
      <c r="CF97" s="34"/>
      <c r="CG97" s="34">
        <f>IF(CF97&lt;4,CF97*1.5,CF97*1.625)</f>
        <v>0</v>
      </c>
      <c r="CH97" s="34"/>
      <c r="CI97" s="111"/>
      <c r="CJ97" s="34"/>
      <c r="CK97" s="34">
        <f>IF(CJ97&gt;4,CJ97*1.5,CJ97*1.625)</f>
        <v>0</v>
      </c>
      <c r="CL97" s="34"/>
      <c r="CM97" s="111"/>
      <c r="CN97" s="23"/>
      <c r="CO97" s="5">
        <f>CN97*2.5</f>
        <v>0</v>
      </c>
      <c r="CP97" s="10"/>
      <c r="CQ97" s="6"/>
      <c r="CR97" s="33"/>
      <c r="CS97" s="126"/>
      <c r="CT97" s="126"/>
      <c r="CU97" s="33"/>
      <c r="CV97" s="126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</row>
    <row r="98" spans="1:126" s="7" customFormat="1" ht="15" customHeight="1" x14ac:dyDescent="0.3">
      <c r="A98" s="135">
        <v>131</v>
      </c>
      <c r="B98" s="43" t="s">
        <v>43</v>
      </c>
      <c r="C98" s="14">
        <v>7403357</v>
      </c>
      <c r="D98" s="14" t="s">
        <v>446</v>
      </c>
      <c r="E98" s="164" t="s">
        <v>447</v>
      </c>
      <c r="F98" s="29">
        <v>1473.721</v>
      </c>
      <c r="G98" s="25">
        <v>8</v>
      </c>
      <c r="H98" s="9">
        <v>13</v>
      </c>
      <c r="I98" s="26">
        <v>8</v>
      </c>
      <c r="J98" s="32">
        <v>16</v>
      </c>
      <c r="K98" s="31">
        <v>1</v>
      </c>
      <c r="L98" s="31">
        <v>0</v>
      </c>
      <c r="M98" s="31">
        <v>0</v>
      </c>
      <c r="N98" s="31">
        <v>1</v>
      </c>
      <c r="O98" s="31">
        <v>1</v>
      </c>
      <c r="P98" s="159">
        <v>1</v>
      </c>
      <c r="Q98" s="159">
        <v>1</v>
      </c>
      <c r="R98" s="159">
        <v>0</v>
      </c>
      <c r="S98" s="159">
        <v>0</v>
      </c>
      <c r="T98" s="159">
        <v>0</v>
      </c>
      <c r="U98" s="159">
        <v>0</v>
      </c>
      <c r="V98" s="31">
        <v>0</v>
      </c>
      <c r="W98" s="31">
        <v>0</v>
      </c>
      <c r="X98" s="160">
        <v>0</v>
      </c>
      <c r="Y98" s="160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160">
        <v>0</v>
      </c>
      <c r="AF98" s="160">
        <v>0</v>
      </c>
      <c r="AG98" s="161">
        <v>0</v>
      </c>
      <c r="AH98" s="161">
        <v>0</v>
      </c>
      <c r="AI98" s="161">
        <v>0</v>
      </c>
      <c r="AJ98" s="16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161">
        <v>0</v>
      </c>
      <c r="AQ98" s="162">
        <v>0</v>
      </c>
      <c r="AR98" s="162">
        <v>0</v>
      </c>
      <c r="AS98" s="162">
        <v>0</v>
      </c>
      <c r="AT98" s="162">
        <v>0</v>
      </c>
      <c r="AU98" s="162">
        <v>0</v>
      </c>
      <c r="AV98" s="162">
        <v>0</v>
      </c>
      <c r="AW98" s="162">
        <v>0</v>
      </c>
      <c r="AX98" s="163">
        <v>0</v>
      </c>
      <c r="AY98" s="163">
        <v>1</v>
      </c>
      <c r="AZ98" s="163">
        <v>1</v>
      </c>
      <c r="BA98" s="163">
        <v>0</v>
      </c>
      <c r="BB98" s="175"/>
      <c r="BC98" s="65"/>
      <c r="BD98" s="65">
        <f>BC98*2.5</f>
        <v>0</v>
      </c>
      <c r="BE98" s="65"/>
      <c r="BF98" s="175"/>
      <c r="BG98" s="175"/>
      <c r="BH98" s="65"/>
      <c r="BI98" s="66">
        <f>IF(BH98&lt;4,BH98*1.5,BH98*1.625)</f>
        <v>0</v>
      </c>
      <c r="BJ98" s="65">
        <v>4</v>
      </c>
      <c r="BK98" s="175"/>
      <c r="BL98" s="175"/>
      <c r="BM98" s="34">
        <v>4</v>
      </c>
      <c r="BN98" s="34">
        <f>IF(BM98&lt;4,BM98*1.5,BM98*1.625)</f>
        <v>6.5</v>
      </c>
      <c r="BO98" s="34"/>
      <c r="BP98" s="175"/>
      <c r="BQ98" s="175"/>
      <c r="BR98" s="34"/>
      <c r="BS98" s="34">
        <f>IF(BR98&lt;4,BR98*1.5,BR98*1.625)</f>
        <v>0</v>
      </c>
      <c r="BT98" s="34">
        <v>4</v>
      </c>
      <c r="BU98" s="175"/>
      <c r="BV98" s="175"/>
      <c r="BW98" s="65"/>
      <c r="BX98" s="65">
        <f>IF(BW98&lt;4,BW98*1.5,BW98*1.625)</f>
        <v>0</v>
      </c>
      <c r="BY98" s="65"/>
      <c r="BZ98" s="175"/>
      <c r="CA98" s="175"/>
      <c r="CB98" s="34">
        <v>4</v>
      </c>
      <c r="CC98" s="34">
        <f>IF(CB98&lt;4,CB98*1.5,CB98*1.625)</f>
        <v>6.5</v>
      </c>
      <c r="CD98" s="34"/>
      <c r="CE98" s="175"/>
      <c r="CF98" s="34"/>
      <c r="CG98" s="34">
        <f>IF(CF98&lt;4,CF98*1.5,CF98*1.625)</f>
        <v>0</v>
      </c>
      <c r="CH98" s="34"/>
      <c r="CI98" s="175"/>
      <c r="CJ98" s="34"/>
      <c r="CK98" s="34">
        <f>IF(CJ98&gt;4,CJ98*1.5,CJ98*1.625)</f>
        <v>0</v>
      </c>
      <c r="CL98" s="34"/>
      <c r="CM98" s="175"/>
      <c r="CN98" s="23"/>
      <c r="CO98" s="5">
        <f>CN98*2.5</f>
        <v>0</v>
      </c>
      <c r="CP98" s="10"/>
      <c r="CQ98" s="6"/>
      <c r="CR98" s="33"/>
      <c r="CS98" s="126"/>
      <c r="CT98" s="126"/>
      <c r="CU98" s="33"/>
      <c r="CV98" s="126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</row>
    <row r="99" spans="1:126" s="7" customFormat="1" ht="15" customHeight="1" x14ac:dyDescent="0.3">
      <c r="A99" s="135">
        <v>71</v>
      </c>
      <c r="B99" s="125" t="s">
        <v>43</v>
      </c>
      <c r="C99" s="11">
        <v>7092642</v>
      </c>
      <c r="D99" s="11" t="s">
        <v>183</v>
      </c>
      <c r="E99" s="11" t="s">
        <v>88</v>
      </c>
      <c r="F99" s="29">
        <v>1477.3</v>
      </c>
      <c r="G99" s="25">
        <v>16</v>
      </c>
      <c r="H99" s="9">
        <v>26</v>
      </c>
      <c r="I99" s="26">
        <v>0</v>
      </c>
      <c r="J99" s="32">
        <v>16</v>
      </c>
      <c r="K99" s="31">
        <v>1</v>
      </c>
      <c r="L99" s="31">
        <v>0</v>
      </c>
      <c r="M99" s="31">
        <v>0</v>
      </c>
      <c r="N99" s="31">
        <v>0</v>
      </c>
      <c r="O99" s="31">
        <v>0</v>
      </c>
      <c r="P99" s="159">
        <v>0</v>
      </c>
      <c r="Q99" s="159">
        <v>1</v>
      </c>
      <c r="R99" s="159">
        <v>0</v>
      </c>
      <c r="S99" s="159">
        <v>0</v>
      </c>
      <c r="T99" s="159">
        <v>0</v>
      </c>
      <c r="U99" s="159">
        <v>0</v>
      </c>
      <c r="V99" s="31">
        <v>0</v>
      </c>
      <c r="W99" s="31">
        <v>0</v>
      </c>
      <c r="X99" s="160">
        <v>0</v>
      </c>
      <c r="Y99" s="160">
        <v>1</v>
      </c>
      <c r="Z99" s="31">
        <v>0</v>
      </c>
      <c r="AA99" s="31">
        <v>0</v>
      </c>
      <c r="AB99" s="31">
        <v>0</v>
      </c>
      <c r="AC99" s="31">
        <v>0</v>
      </c>
      <c r="AD99" s="31">
        <v>1</v>
      </c>
      <c r="AE99" s="160">
        <v>1</v>
      </c>
      <c r="AF99" s="160">
        <v>1</v>
      </c>
      <c r="AG99" s="161">
        <v>0</v>
      </c>
      <c r="AH99" s="161">
        <v>0</v>
      </c>
      <c r="AI99" s="161">
        <v>0</v>
      </c>
      <c r="AJ99" s="16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161">
        <v>0</v>
      </c>
      <c r="AQ99" s="162">
        <v>0</v>
      </c>
      <c r="AR99" s="162">
        <v>0</v>
      </c>
      <c r="AS99" s="162">
        <v>0</v>
      </c>
      <c r="AT99" s="162">
        <v>0</v>
      </c>
      <c r="AU99" s="162">
        <v>0</v>
      </c>
      <c r="AV99" s="162">
        <v>0</v>
      </c>
      <c r="AW99" s="162">
        <v>0</v>
      </c>
      <c r="AX99" s="163">
        <v>0</v>
      </c>
      <c r="AY99" s="163">
        <v>0</v>
      </c>
      <c r="AZ99" s="163">
        <v>0</v>
      </c>
      <c r="BA99" s="163">
        <v>0</v>
      </c>
      <c r="BB99" s="174"/>
      <c r="BC99" s="65"/>
      <c r="BD99" s="65">
        <f>BC99*2.5</f>
        <v>0</v>
      </c>
      <c r="BE99" s="65"/>
      <c r="BF99" s="174" t="s">
        <v>525</v>
      </c>
      <c r="BG99" s="174" t="s">
        <v>525</v>
      </c>
      <c r="BH99" s="65"/>
      <c r="BI99" s="66">
        <f>IF(BH99&lt;4,BH99*1.5,BH99*1.625)</f>
        <v>0</v>
      </c>
      <c r="BJ99" s="65"/>
      <c r="BK99" s="174" t="s">
        <v>525</v>
      </c>
      <c r="BL99" s="174" t="s">
        <v>525</v>
      </c>
      <c r="BM99" s="34">
        <v>4</v>
      </c>
      <c r="BN99" s="34">
        <f>IF(BM99&lt;4,BM99*1.5,BM99*1.625)</f>
        <v>6.5</v>
      </c>
      <c r="BO99" s="34"/>
      <c r="BP99" s="174" t="s">
        <v>525</v>
      </c>
      <c r="BQ99" s="174" t="s">
        <v>525</v>
      </c>
      <c r="BR99" s="34">
        <v>4</v>
      </c>
      <c r="BS99" s="34">
        <f>IF(BR99&lt;4,BR99*1.5,BR99*1.625)</f>
        <v>6.5</v>
      </c>
      <c r="BT99" s="34"/>
      <c r="BU99" s="174" t="s">
        <v>525</v>
      </c>
      <c r="BV99" s="174" t="s">
        <v>525</v>
      </c>
      <c r="BW99" s="65">
        <v>4</v>
      </c>
      <c r="BX99" s="65">
        <f>IF(BW99&lt;4,BW99*1.5,BW99*1.625)</f>
        <v>6.5</v>
      </c>
      <c r="BY99" s="65"/>
      <c r="BZ99" s="174" t="s">
        <v>525</v>
      </c>
      <c r="CA99" s="175"/>
      <c r="CB99" s="34">
        <v>4</v>
      </c>
      <c r="CC99" s="34">
        <f>IF(CB99&lt;4,CB99*1.5,CB99*1.625)</f>
        <v>6.5</v>
      </c>
      <c r="CD99" s="34"/>
      <c r="CE99" s="175"/>
      <c r="CF99" s="34"/>
      <c r="CG99" s="34">
        <f>IF(CF99&lt;4,CF99*1.5,CF99*1.625)</f>
        <v>0</v>
      </c>
      <c r="CH99" s="34"/>
      <c r="CI99" s="175"/>
      <c r="CJ99" s="34"/>
      <c r="CK99" s="34">
        <f>IF(CJ99&gt;4,CJ99*1.5,CJ99*1.625)</f>
        <v>0</v>
      </c>
      <c r="CL99" s="34"/>
      <c r="CM99" s="175"/>
      <c r="CN99" s="23"/>
      <c r="CO99" s="5">
        <f>CN99*2.5</f>
        <v>0</v>
      </c>
      <c r="CP99" s="10"/>
      <c r="CQ99" s="6"/>
      <c r="CR99" s="33"/>
      <c r="CS99" s="126"/>
      <c r="CT99" s="126"/>
      <c r="CU99" s="33"/>
      <c r="CV99" s="126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</row>
    <row r="100" spans="1:126" s="7" customFormat="1" ht="15" customHeight="1" x14ac:dyDescent="0.3">
      <c r="A100" s="135">
        <v>9</v>
      </c>
      <c r="B100" s="125" t="s">
        <v>43</v>
      </c>
      <c r="C100" s="14">
        <v>7029156</v>
      </c>
      <c r="D100" s="14" t="s">
        <v>79</v>
      </c>
      <c r="E100" s="15" t="s">
        <v>78</v>
      </c>
      <c r="F100" s="29">
        <v>1480.9095</v>
      </c>
      <c r="G100" s="25">
        <v>12</v>
      </c>
      <c r="H100" s="9">
        <v>19.5</v>
      </c>
      <c r="I100" s="26">
        <v>0</v>
      </c>
      <c r="J100" s="32">
        <v>12</v>
      </c>
      <c r="K100" s="31">
        <v>1</v>
      </c>
      <c r="L100" s="31">
        <v>0</v>
      </c>
      <c r="M100" s="31">
        <v>0</v>
      </c>
      <c r="N100" s="31">
        <v>0</v>
      </c>
      <c r="O100" s="31">
        <v>0</v>
      </c>
      <c r="P100" s="159">
        <v>0</v>
      </c>
      <c r="Q100" s="159">
        <v>0</v>
      </c>
      <c r="R100" s="159">
        <v>0</v>
      </c>
      <c r="S100" s="159">
        <v>0</v>
      </c>
      <c r="T100" s="159">
        <v>0</v>
      </c>
      <c r="U100" s="159">
        <v>0</v>
      </c>
      <c r="V100" s="31">
        <v>0</v>
      </c>
      <c r="W100" s="31">
        <v>0</v>
      </c>
      <c r="X100" s="160">
        <v>0</v>
      </c>
      <c r="Y100" s="160">
        <v>0</v>
      </c>
      <c r="Z100" s="31">
        <v>1</v>
      </c>
      <c r="AA100" s="31">
        <v>0</v>
      </c>
      <c r="AB100" s="31">
        <v>1</v>
      </c>
      <c r="AC100" s="31">
        <v>0</v>
      </c>
      <c r="AD100" s="31">
        <v>0</v>
      </c>
      <c r="AE100" s="160">
        <v>1</v>
      </c>
      <c r="AF100" s="160">
        <v>1</v>
      </c>
      <c r="AG100" s="161">
        <v>0</v>
      </c>
      <c r="AH100" s="161">
        <v>0</v>
      </c>
      <c r="AI100" s="161">
        <v>0</v>
      </c>
      <c r="AJ100" s="161">
        <v>1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161">
        <v>0</v>
      </c>
      <c r="AQ100" s="162">
        <v>0</v>
      </c>
      <c r="AR100" s="162">
        <v>0</v>
      </c>
      <c r="AS100" s="162">
        <v>0</v>
      </c>
      <c r="AT100" s="162">
        <v>0</v>
      </c>
      <c r="AU100" s="162">
        <v>0</v>
      </c>
      <c r="AV100" s="162">
        <v>0</v>
      </c>
      <c r="AW100" s="162">
        <v>0</v>
      </c>
      <c r="AX100" s="163">
        <v>0</v>
      </c>
      <c r="AY100" s="163">
        <v>0</v>
      </c>
      <c r="AZ100" s="163">
        <v>0</v>
      </c>
      <c r="BA100" s="163">
        <v>0</v>
      </c>
      <c r="BB100" s="174" t="s">
        <v>525</v>
      </c>
      <c r="BC100" s="65"/>
      <c r="BD100" s="65">
        <f>BC100*2.5</f>
        <v>0</v>
      </c>
      <c r="BE100" s="65"/>
      <c r="BF100" s="174" t="s">
        <v>525</v>
      </c>
      <c r="BG100" s="174" t="s">
        <v>525</v>
      </c>
      <c r="BH100" s="65"/>
      <c r="BI100" s="66">
        <f>IF(BH100&lt;4,BH100*1.5,BH100*1.625)</f>
        <v>0</v>
      </c>
      <c r="BJ100" s="65"/>
      <c r="BK100" s="174" t="s">
        <v>525</v>
      </c>
      <c r="BL100" s="174" t="s">
        <v>525</v>
      </c>
      <c r="BM100" s="34"/>
      <c r="BN100" s="34">
        <f>IF(BM100&lt;4,BM100*1.5,BM100*1.625)</f>
        <v>0</v>
      </c>
      <c r="BO100" s="34"/>
      <c r="BP100" s="174" t="s">
        <v>525</v>
      </c>
      <c r="BQ100" s="174" t="s">
        <v>525</v>
      </c>
      <c r="BR100" s="34">
        <v>4</v>
      </c>
      <c r="BS100" s="34">
        <f>IF(BR100&lt;4,BR100*1.5,BR100*1.625)</f>
        <v>6.5</v>
      </c>
      <c r="BT100" s="34"/>
      <c r="BU100" s="174" t="s">
        <v>525</v>
      </c>
      <c r="BV100" s="174" t="s">
        <v>525</v>
      </c>
      <c r="BW100" s="65">
        <v>4</v>
      </c>
      <c r="BX100" s="65">
        <f>IF(BW100&lt;4,BW100*1.5,BW100*1.625)</f>
        <v>6.5</v>
      </c>
      <c r="BY100" s="65"/>
      <c r="BZ100" s="174" t="s">
        <v>525</v>
      </c>
      <c r="CA100" s="174" t="s">
        <v>525</v>
      </c>
      <c r="CB100" s="34">
        <v>4</v>
      </c>
      <c r="CC100" s="34">
        <f>IF(CB100&lt;4,CB100*1.5,CB100*1.625)</f>
        <v>6.5</v>
      </c>
      <c r="CD100" s="34"/>
      <c r="CE100" s="174" t="s">
        <v>525</v>
      </c>
      <c r="CF100" s="34"/>
      <c r="CG100" s="34">
        <f>IF(CF100&lt;4,CF100*1.5,CF100*1.625)</f>
        <v>0</v>
      </c>
      <c r="CH100" s="34"/>
      <c r="CI100" s="174" t="s">
        <v>525</v>
      </c>
      <c r="CJ100" s="34"/>
      <c r="CK100" s="34">
        <f>IF(CJ100&gt;4,CJ100*1.5,CJ100*1.625)</f>
        <v>0</v>
      </c>
      <c r="CL100" s="34"/>
      <c r="CM100" s="174" t="s">
        <v>525</v>
      </c>
      <c r="CN100" s="23"/>
      <c r="CO100" s="5">
        <f>CN100*2.5</f>
        <v>0</v>
      </c>
      <c r="CP100" s="10"/>
      <c r="CQ100" s="6"/>
      <c r="CR100" s="33"/>
      <c r="CS100" s="126"/>
      <c r="CT100" s="126"/>
      <c r="CU100" s="33"/>
      <c r="CV100" s="126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</row>
    <row r="101" spans="1:126" s="7" customFormat="1" ht="15" customHeight="1" x14ac:dyDescent="0.3">
      <c r="A101" s="135">
        <v>108</v>
      </c>
      <c r="B101" s="36" t="s">
        <v>49</v>
      </c>
      <c r="C101" s="16">
        <v>7401055</v>
      </c>
      <c r="D101" s="14" t="s">
        <v>419</v>
      </c>
      <c r="E101" s="15" t="s">
        <v>420</v>
      </c>
      <c r="F101" s="29">
        <v>1483.3329999999999</v>
      </c>
      <c r="G101" s="25">
        <v>20</v>
      </c>
      <c r="H101" s="9">
        <v>32.5</v>
      </c>
      <c r="I101" s="26">
        <v>0</v>
      </c>
      <c r="J101" s="32">
        <v>20</v>
      </c>
      <c r="K101" s="31">
        <v>1</v>
      </c>
      <c r="L101" s="31">
        <v>0</v>
      </c>
      <c r="M101" s="31">
        <v>0</v>
      </c>
      <c r="N101" s="31">
        <v>1</v>
      </c>
      <c r="O101" s="31">
        <v>1</v>
      </c>
      <c r="P101" s="159">
        <v>1</v>
      </c>
      <c r="Q101" s="159">
        <v>1</v>
      </c>
      <c r="R101" s="159">
        <v>1</v>
      </c>
      <c r="S101" s="159">
        <v>1</v>
      </c>
      <c r="T101" s="159">
        <v>0</v>
      </c>
      <c r="U101" s="159">
        <v>0</v>
      </c>
      <c r="V101" s="31">
        <v>0</v>
      </c>
      <c r="W101" s="31">
        <v>1</v>
      </c>
      <c r="X101" s="160">
        <v>0</v>
      </c>
      <c r="Y101" s="160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160">
        <v>1</v>
      </c>
      <c r="AF101" s="160">
        <v>1</v>
      </c>
      <c r="AG101" s="161">
        <v>0</v>
      </c>
      <c r="AH101" s="161">
        <v>0</v>
      </c>
      <c r="AI101" s="161">
        <v>0</v>
      </c>
      <c r="AJ101" s="16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161">
        <v>0</v>
      </c>
      <c r="AQ101" s="162">
        <v>0</v>
      </c>
      <c r="AR101" s="162">
        <v>0</v>
      </c>
      <c r="AS101" s="162">
        <v>0</v>
      </c>
      <c r="AT101" s="162">
        <v>0</v>
      </c>
      <c r="AU101" s="162">
        <v>0</v>
      </c>
      <c r="AV101" s="162">
        <v>0</v>
      </c>
      <c r="AW101" s="162">
        <v>0</v>
      </c>
      <c r="AX101" s="163">
        <v>0</v>
      </c>
      <c r="AY101" s="163">
        <v>0</v>
      </c>
      <c r="AZ101" s="163">
        <v>0</v>
      </c>
      <c r="BA101" s="163">
        <v>1</v>
      </c>
      <c r="BB101" s="111"/>
      <c r="BC101" s="65"/>
      <c r="BD101" s="65">
        <f>BC101*2.5</f>
        <v>0</v>
      </c>
      <c r="BE101" s="65"/>
      <c r="BF101" s="111"/>
      <c r="BG101" s="111"/>
      <c r="BH101" s="65">
        <v>4</v>
      </c>
      <c r="BI101" s="66">
        <f>IF(BH101&lt;4,BH101*1.5,BH101*1.625)</f>
        <v>6.5</v>
      </c>
      <c r="BJ101" s="65"/>
      <c r="BK101" s="111"/>
      <c r="BL101" s="111"/>
      <c r="BM101" s="34">
        <v>4</v>
      </c>
      <c r="BN101" s="34">
        <f>IF(BM101&lt;4,BM101*1.5,BM101*1.625)</f>
        <v>6.5</v>
      </c>
      <c r="BO101" s="34"/>
      <c r="BP101" s="111"/>
      <c r="BQ101" s="111"/>
      <c r="BR101" s="34">
        <v>4</v>
      </c>
      <c r="BS101" s="34">
        <f>IF(BR101&lt;4,BR101*1.5,BR101*1.625)</f>
        <v>6.5</v>
      </c>
      <c r="BT101" s="34"/>
      <c r="BU101" s="111"/>
      <c r="BV101" s="111"/>
      <c r="BW101" s="34">
        <v>4</v>
      </c>
      <c r="BX101" s="65">
        <f>IF(BW101&lt;4,BW101*1.5,BW101*1.625)</f>
        <v>6.5</v>
      </c>
      <c r="BY101" s="65"/>
      <c r="BZ101" s="111"/>
      <c r="CA101" s="111"/>
      <c r="CB101" s="34">
        <v>4</v>
      </c>
      <c r="CC101" s="34">
        <f>IF(CB101&lt;4,CB101*1.5,CB101*1.625)</f>
        <v>6.5</v>
      </c>
      <c r="CD101" s="34"/>
      <c r="CE101" s="111"/>
      <c r="CF101" s="34"/>
      <c r="CG101" s="34">
        <f>IF(CF101&lt;4,CF101*1.5,CF101*1.625)</f>
        <v>0</v>
      </c>
      <c r="CH101" s="34"/>
      <c r="CI101" s="111"/>
      <c r="CJ101" s="34"/>
      <c r="CK101" s="34">
        <f>IF(CJ101&gt;4,CJ101*1.5,CJ101*1.625)</f>
        <v>0</v>
      </c>
      <c r="CL101" s="34"/>
      <c r="CM101" s="111"/>
      <c r="CN101" s="23"/>
      <c r="CO101" s="5">
        <f>CN101*2.5</f>
        <v>0</v>
      </c>
      <c r="CP101" s="10"/>
      <c r="CQ101" s="6"/>
      <c r="CR101" s="33"/>
      <c r="CS101" s="126"/>
      <c r="CT101" s="126"/>
      <c r="CU101" s="33"/>
      <c r="CV101" s="126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</row>
    <row r="102" spans="1:126" s="7" customFormat="1" ht="15" customHeight="1" x14ac:dyDescent="0.3">
      <c r="A102" s="135">
        <v>59</v>
      </c>
      <c r="B102" s="36" t="s">
        <v>42</v>
      </c>
      <c r="C102" s="14">
        <v>7094192</v>
      </c>
      <c r="D102" s="14" t="s">
        <v>176</v>
      </c>
      <c r="E102" s="15" t="s">
        <v>177</v>
      </c>
      <c r="F102" s="29">
        <v>1484.3910000000001</v>
      </c>
      <c r="G102" s="25">
        <v>12</v>
      </c>
      <c r="H102" s="9">
        <v>19.5</v>
      </c>
      <c r="I102" s="26">
        <v>4</v>
      </c>
      <c r="J102" s="32">
        <v>16</v>
      </c>
      <c r="K102" s="31">
        <v>1</v>
      </c>
      <c r="L102" s="31">
        <v>0</v>
      </c>
      <c r="M102" s="31">
        <v>0</v>
      </c>
      <c r="N102" s="31">
        <v>0</v>
      </c>
      <c r="O102" s="31">
        <v>0</v>
      </c>
      <c r="P102" s="159">
        <v>0</v>
      </c>
      <c r="Q102" s="159">
        <v>1</v>
      </c>
      <c r="R102" s="159">
        <v>1</v>
      </c>
      <c r="S102" s="159">
        <v>1</v>
      </c>
      <c r="T102" s="159">
        <v>0</v>
      </c>
      <c r="U102" s="159">
        <v>0</v>
      </c>
      <c r="V102" s="31">
        <v>0</v>
      </c>
      <c r="W102" s="31">
        <v>0</v>
      </c>
      <c r="X102" s="160">
        <v>0</v>
      </c>
      <c r="Y102" s="160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160">
        <v>1</v>
      </c>
      <c r="AF102" s="160">
        <v>1</v>
      </c>
      <c r="AG102" s="161">
        <v>0</v>
      </c>
      <c r="AH102" s="161">
        <v>0</v>
      </c>
      <c r="AI102" s="161">
        <v>0</v>
      </c>
      <c r="AJ102" s="161">
        <v>0</v>
      </c>
      <c r="AK102" s="31">
        <v>1</v>
      </c>
      <c r="AL102" s="31">
        <v>0</v>
      </c>
      <c r="AM102" s="31">
        <v>0</v>
      </c>
      <c r="AN102" s="31">
        <v>1</v>
      </c>
      <c r="AO102" s="31">
        <v>1</v>
      </c>
      <c r="AP102" s="161">
        <v>0</v>
      </c>
      <c r="AQ102" s="162">
        <v>0</v>
      </c>
      <c r="AR102" s="162">
        <v>0</v>
      </c>
      <c r="AS102" s="162">
        <v>0</v>
      </c>
      <c r="AT102" s="162">
        <v>0</v>
      </c>
      <c r="AU102" s="162">
        <v>0</v>
      </c>
      <c r="AV102" s="162">
        <v>0</v>
      </c>
      <c r="AW102" s="162">
        <v>0</v>
      </c>
      <c r="AX102" s="163">
        <v>0</v>
      </c>
      <c r="AY102" s="163">
        <v>0</v>
      </c>
      <c r="AZ102" s="163">
        <v>0</v>
      </c>
      <c r="BA102" s="163">
        <v>1</v>
      </c>
      <c r="BB102" s="174" t="s">
        <v>525</v>
      </c>
      <c r="BC102" s="65"/>
      <c r="BD102" s="65">
        <f>BC102*2.5</f>
        <v>0</v>
      </c>
      <c r="BE102" s="65"/>
      <c r="BF102" s="174" t="s">
        <v>525</v>
      </c>
      <c r="BG102" s="174" t="s">
        <v>525</v>
      </c>
      <c r="BH102" s="65"/>
      <c r="BI102" s="66">
        <f>IF(BH102&lt;4,BH102*1.5,BH102*1.625)</f>
        <v>0</v>
      </c>
      <c r="BJ102" s="65">
        <v>4</v>
      </c>
      <c r="BK102" s="174" t="s">
        <v>525</v>
      </c>
      <c r="BL102" s="174" t="s">
        <v>525</v>
      </c>
      <c r="BM102" s="34">
        <v>4</v>
      </c>
      <c r="BN102" s="34">
        <f>IF(BM102&lt;4,BM102*1.5,BM102*1.625)</f>
        <v>6.5</v>
      </c>
      <c r="BO102" s="34"/>
      <c r="BP102" s="174" t="s">
        <v>525</v>
      </c>
      <c r="BQ102" s="174" t="s">
        <v>525</v>
      </c>
      <c r="BR102" s="34">
        <v>4</v>
      </c>
      <c r="BS102" s="34">
        <f>IF(BR102&lt;4,BR102*1.5,BR102*1.625)</f>
        <v>6.5</v>
      </c>
      <c r="BT102" s="34"/>
      <c r="BU102" s="174" t="s">
        <v>525</v>
      </c>
      <c r="BV102" s="174" t="s">
        <v>525</v>
      </c>
      <c r="BW102" s="65">
        <v>4</v>
      </c>
      <c r="BX102" s="65">
        <f>IF(BW102&lt;4,BW102*1.5,BW102*1.625)</f>
        <v>6.5</v>
      </c>
      <c r="BY102" s="65"/>
      <c r="BZ102" s="174" t="s">
        <v>525</v>
      </c>
      <c r="CA102" s="174" t="s">
        <v>525</v>
      </c>
      <c r="CB102" s="34"/>
      <c r="CC102" s="34">
        <f>IF(CB102&lt;4,CB102*1.5,CB102*1.625)</f>
        <v>0</v>
      </c>
      <c r="CD102" s="34"/>
      <c r="CE102" s="174" t="s">
        <v>525</v>
      </c>
      <c r="CF102" s="34"/>
      <c r="CG102" s="34">
        <f>IF(CF102&lt;4,CF102*1.5,CF102*1.625)</f>
        <v>0</v>
      </c>
      <c r="CH102" s="34"/>
      <c r="CI102" s="174" t="s">
        <v>525</v>
      </c>
      <c r="CJ102" s="34"/>
      <c r="CK102" s="34">
        <f>IF(CJ102&gt;4,CJ102*1.5,CJ102*1.625)</f>
        <v>0</v>
      </c>
      <c r="CL102" s="34"/>
      <c r="CM102" s="174" t="s">
        <v>525</v>
      </c>
      <c r="CN102" s="23"/>
      <c r="CO102" s="5">
        <f>CN102*2.5</f>
        <v>0</v>
      </c>
      <c r="CP102" s="10"/>
      <c r="CQ102" s="6"/>
      <c r="CR102" s="33"/>
      <c r="CS102" s="126"/>
      <c r="CT102" s="126"/>
      <c r="CU102" s="33"/>
      <c r="CV102" s="126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</row>
    <row r="103" spans="1:126" s="7" customFormat="1" ht="15" customHeight="1" x14ac:dyDescent="0.3">
      <c r="A103" s="135">
        <v>43</v>
      </c>
      <c r="B103" s="37" t="s">
        <v>499</v>
      </c>
      <c r="C103" s="14">
        <v>7092308</v>
      </c>
      <c r="D103" s="14" t="s">
        <v>54</v>
      </c>
      <c r="E103" s="14" t="s">
        <v>55</v>
      </c>
      <c r="F103" s="29">
        <v>1491.6580000000001</v>
      </c>
      <c r="G103" s="25">
        <v>0</v>
      </c>
      <c r="H103" s="9">
        <v>0</v>
      </c>
      <c r="I103" s="26">
        <v>0</v>
      </c>
      <c r="J103" s="32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159">
        <v>0</v>
      </c>
      <c r="Q103" s="159">
        <v>0</v>
      </c>
      <c r="R103" s="159">
        <v>0</v>
      </c>
      <c r="S103" s="159">
        <v>0</v>
      </c>
      <c r="T103" s="159">
        <v>0</v>
      </c>
      <c r="U103" s="159">
        <v>0</v>
      </c>
      <c r="V103" s="31">
        <v>0</v>
      </c>
      <c r="W103" s="31">
        <v>0</v>
      </c>
      <c r="X103" s="160">
        <v>0</v>
      </c>
      <c r="Y103" s="160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160">
        <v>1</v>
      </c>
      <c r="AF103" s="160">
        <v>1</v>
      </c>
      <c r="AG103" s="161">
        <v>1</v>
      </c>
      <c r="AH103" s="161">
        <v>0</v>
      </c>
      <c r="AI103" s="161">
        <v>0</v>
      </c>
      <c r="AJ103" s="161">
        <v>0</v>
      </c>
      <c r="AK103" s="31">
        <v>1</v>
      </c>
      <c r="AL103" s="31">
        <v>1</v>
      </c>
      <c r="AM103" s="31">
        <v>1</v>
      </c>
      <c r="AN103" s="31">
        <v>1</v>
      </c>
      <c r="AO103" s="31">
        <v>1</v>
      </c>
      <c r="AP103" s="161">
        <v>1</v>
      </c>
      <c r="AQ103" s="162">
        <v>0</v>
      </c>
      <c r="AR103" s="162">
        <v>0</v>
      </c>
      <c r="AS103" s="162">
        <v>1</v>
      </c>
      <c r="AT103" s="162">
        <v>1</v>
      </c>
      <c r="AU103" s="162">
        <v>1</v>
      </c>
      <c r="AV103" s="162">
        <v>1</v>
      </c>
      <c r="AW103" s="162">
        <v>0</v>
      </c>
      <c r="AX103" s="163">
        <v>0</v>
      </c>
      <c r="AY103" s="163">
        <v>0</v>
      </c>
      <c r="AZ103" s="163">
        <v>0</v>
      </c>
      <c r="BA103" s="163">
        <v>0</v>
      </c>
      <c r="BB103" s="176"/>
      <c r="BC103" s="65"/>
      <c r="BD103" s="65">
        <f>BC103*2.5</f>
        <v>0</v>
      </c>
      <c r="BE103" s="65"/>
      <c r="BF103" s="176" t="s">
        <v>526</v>
      </c>
      <c r="BG103" s="176" t="s">
        <v>526</v>
      </c>
      <c r="BH103" s="65"/>
      <c r="BI103" s="66">
        <f>IF(BH103&lt;4,BH103*1.5,BH103*1.625)</f>
        <v>0</v>
      </c>
      <c r="BJ103" s="65"/>
      <c r="BK103" s="176" t="s">
        <v>526</v>
      </c>
      <c r="BL103" s="176" t="s">
        <v>526</v>
      </c>
      <c r="BM103" s="34"/>
      <c r="BN103" s="34">
        <f>IF(BM103&lt;4,BM103*1.5,BM103*1.625)</f>
        <v>0</v>
      </c>
      <c r="BO103" s="34"/>
      <c r="BP103" s="176" t="s">
        <v>526</v>
      </c>
      <c r="BQ103" s="176" t="s">
        <v>526</v>
      </c>
      <c r="BR103" s="34"/>
      <c r="BS103" s="34">
        <f>IF(BR103&lt;4,BR103*1.5,BR103*1.625)</f>
        <v>0</v>
      </c>
      <c r="BT103" s="34"/>
      <c r="BU103" s="176" t="s">
        <v>526</v>
      </c>
      <c r="BV103" s="176" t="s">
        <v>526</v>
      </c>
      <c r="BW103" s="65"/>
      <c r="BX103" s="65">
        <f>IF(BW103&lt;4,BW103*1.5,BW103*1.625)</f>
        <v>0</v>
      </c>
      <c r="BY103" s="65"/>
      <c r="BZ103" s="176" t="s">
        <v>526</v>
      </c>
      <c r="CA103" s="176" t="s">
        <v>526</v>
      </c>
      <c r="CB103" s="34"/>
      <c r="CC103" s="34">
        <f>IF(CB103&lt;4,CB103*1.5,CB103*1.625)</f>
        <v>0</v>
      </c>
      <c r="CD103" s="34"/>
      <c r="CE103" s="176" t="s">
        <v>526</v>
      </c>
      <c r="CF103" s="34"/>
      <c r="CG103" s="34">
        <f>IF(CF103&lt;4,CF103*1.5,CF103*1.625)</f>
        <v>0</v>
      </c>
      <c r="CH103" s="34"/>
      <c r="CI103" s="176" t="s">
        <v>526</v>
      </c>
      <c r="CJ103" s="34"/>
      <c r="CK103" s="34">
        <f>IF(CJ103&gt;4,CJ103*1.5,CJ103*1.625)</f>
        <v>0</v>
      </c>
      <c r="CL103" s="34"/>
      <c r="CM103" s="176" t="s">
        <v>526</v>
      </c>
      <c r="CN103" s="23"/>
      <c r="CO103" s="5">
        <f>CN103*2.5</f>
        <v>0</v>
      </c>
      <c r="CP103" s="10"/>
      <c r="CQ103" s="6"/>
      <c r="CR103" s="33"/>
      <c r="CS103" s="126"/>
      <c r="CT103" s="126"/>
      <c r="CU103" s="33"/>
      <c r="CV103" s="126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</row>
    <row r="104" spans="1:126" s="7" customFormat="1" ht="15" customHeight="1" x14ac:dyDescent="0.3">
      <c r="A104" s="135">
        <v>104</v>
      </c>
      <c r="B104" s="37" t="s">
        <v>42</v>
      </c>
      <c r="C104" s="14">
        <v>7098023</v>
      </c>
      <c r="D104" s="14" t="s">
        <v>390</v>
      </c>
      <c r="E104" s="15" t="s">
        <v>391</v>
      </c>
      <c r="F104" s="29">
        <v>1498.1239999999998</v>
      </c>
      <c r="G104" s="25">
        <v>12</v>
      </c>
      <c r="H104" s="9">
        <v>19.5</v>
      </c>
      <c r="I104" s="26">
        <v>0</v>
      </c>
      <c r="J104" s="32">
        <v>12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159">
        <v>0</v>
      </c>
      <c r="Q104" s="159">
        <v>0</v>
      </c>
      <c r="R104" s="159">
        <v>0</v>
      </c>
      <c r="S104" s="159">
        <v>0</v>
      </c>
      <c r="T104" s="159">
        <v>0</v>
      </c>
      <c r="U104" s="159">
        <v>0</v>
      </c>
      <c r="V104" s="31">
        <v>0</v>
      </c>
      <c r="W104" s="31">
        <v>0</v>
      </c>
      <c r="X104" s="160">
        <v>0</v>
      </c>
      <c r="Y104" s="160">
        <v>0</v>
      </c>
      <c r="Z104" s="31">
        <v>1</v>
      </c>
      <c r="AA104" s="31">
        <v>0</v>
      </c>
      <c r="AB104" s="31">
        <v>0</v>
      </c>
      <c r="AC104" s="31">
        <v>0</v>
      </c>
      <c r="AD104" s="31">
        <v>0</v>
      </c>
      <c r="AE104" s="160">
        <v>1</v>
      </c>
      <c r="AF104" s="160">
        <v>1</v>
      </c>
      <c r="AG104" s="161">
        <v>0</v>
      </c>
      <c r="AH104" s="161">
        <v>0</v>
      </c>
      <c r="AI104" s="161">
        <v>0</v>
      </c>
      <c r="AJ104" s="161">
        <v>0</v>
      </c>
      <c r="AK104" s="31">
        <v>1</v>
      </c>
      <c r="AL104" s="31">
        <v>0</v>
      </c>
      <c r="AM104" s="31">
        <v>0</v>
      </c>
      <c r="AN104" s="31">
        <v>1</v>
      </c>
      <c r="AO104" s="31">
        <v>1</v>
      </c>
      <c r="AP104" s="161">
        <v>0</v>
      </c>
      <c r="AQ104" s="162">
        <v>0</v>
      </c>
      <c r="AR104" s="162">
        <v>0</v>
      </c>
      <c r="AS104" s="162">
        <v>0</v>
      </c>
      <c r="AT104" s="162">
        <v>0</v>
      </c>
      <c r="AU104" s="162">
        <v>0</v>
      </c>
      <c r="AV104" s="162">
        <v>0</v>
      </c>
      <c r="AW104" s="162">
        <v>0</v>
      </c>
      <c r="AX104" s="163">
        <v>1</v>
      </c>
      <c r="AY104" s="163">
        <v>1</v>
      </c>
      <c r="AZ104" s="163">
        <v>1</v>
      </c>
      <c r="BA104" s="163">
        <v>1</v>
      </c>
      <c r="BB104" s="175"/>
      <c r="BC104" s="65"/>
      <c r="BD104" s="65">
        <f>BC104*2.5</f>
        <v>0</v>
      </c>
      <c r="BE104" s="65"/>
      <c r="BF104" s="175"/>
      <c r="BG104" s="175"/>
      <c r="BH104" s="65">
        <v>4</v>
      </c>
      <c r="BI104" s="66">
        <f>IF(BH104&lt;4,BH104*1.5,BH104*1.625)</f>
        <v>6.5</v>
      </c>
      <c r="BJ104" s="65"/>
      <c r="BK104" s="175"/>
      <c r="BL104" s="175"/>
      <c r="BM104" s="34">
        <v>4</v>
      </c>
      <c r="BN104" s="34">
        <f>IF(BM104&lt;4,BM104*1.5,BM104*1.625)</f>
        <v>6.5</v>
      </c>
      <c r="BO104" s="34"/>
      <c r="BP104" s="175"/>
      <c r="BQ104" s="175"/>
      <c r="BR104" s="34">
        <v>4</v>
      </c>
      <c r="BS104" s="34">
        <f>IF(BR104&lt;4,BR104*1.5,BR104*1.625)</f>
        <v>6.5</v>
      </c>
      <c r="BT104" s="34"/>
      <c r="BU104" s="175"/>
      <c r="BV104" s="175"/>
      <c r="BW104" s="65"/>
      <c r="BX104" s="65">
        <f>IF(BW104&lt;4,BW104*1.5,BW104*1.625)</f>
        <v>0</v>
      </c>
      <c r="BY104" s="65"/>
      <c r="BZ104" s="175"/>
      <c r="CA104" s="175"/>
      <c r="CB104" s="34"/>
      <c r="CC104" s="34">
        <f>IF(CB104&lt;4,CB104*1.5,CB104*1.625)</f>
        <v>0</v>
      </c>
      <c r="CD104" s="34"/>
      <c r="CE104" s="175"/>
      <c r="CF104" s="34"/>
      <c r="CG104" s="34">
        <f>IF(CF104&lt;4,CF104*1.5,CF104*1.625)</f>
        <v>0</v>
      </c>
      <c r="CH104" s="34"/>
      <c r="CI104" s="175"/>
      <c r="CJ104" s="34"/>
      <c r="CK104" s="34">
        <f>IF(CJ104&gt;4,CJ104*1.5,CJ104*1.625)</f>
        <v>0</v>
      </c>
      <c r="CL104" s="34"/>
      <c r="CM104" s="175"/>
      <c r="CN104" s="23"/>
      <c r="CO104" s="5">
        <f>CN104*2.5</f>
        <v>0</v>
      </c>
      <c r="CP104" s="10"/>
      <c r="CQ104" s="6"/>
      <c r="CR104" s="33"/>
      <c r="CS104" s="126"/>
      <c r="CT104" s="126"/>
      <c r="CU104" s="33"/>
      <c r="CV104" s="126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</row>
    <row r="105" spans="1:126" s="7" customFormat="1" ht="15" customHeight="1" x14ac:dyDescent="0.3">
      <c r="A105" s="135">
        <v>31</v>
      </c>
      <c r="B105" s="37" t="s">
        <v>42</v>
      </c>
      <c r="C105" s="14">
        <v>7074373</v>
      </c>
      <c r="D105" s="14" t="s">
        <v>95</v>
      </c>
      <c r="E105" s="15" t="s">
        <v>74</v>
      </c>
      <c r="F105" s="35">
        <v>1505.7314999999999</v>
      </c>
      <c r="G105" s="25">
        <v>12</v>
      </c>
      <c r="H105" s="9">
        <v>19.5</v>
      </c>
      <c r="I105" s="26">
        <v>0</v>
      </c>
      <c r="J105" s="32">
        <v>12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159">
        <v>0</v>
      </c>
      <c r="Q105" s="159">
        <v>0</v>
      </c>
      <c r="R105" s="159">
        <v>0</v>
      </c>
      <c r="S105" s="159">
        <v>0</v>
      </c>
      <c r="T105" s="159">
        <v>0</v>
      </c>
      <c r="U105" s="159">
        <v>0</v>
      </c>
      <c r="V105" s="31">
        <v>0</v>
      </c>
      <c r="W105" s="31">
        <v>0</v>
      </c>
      <c r="X105" s="160">
        <v>0</v>
      </c>
      <c r="Y105" s="160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160">
        <v>1</v>
      </c>
      <c r="AF105" s="160">
        <v>1</v>
      </c>
      <c r="AG105" s="161">
        <v>1</v>
      </c>
      <c r="AH105" s="161">
        <v>0</v>
      </c>
      <c r="AI105" s="161">
        <v>0</v>
      </c>
      <c r="AJ105" s="161">
        <v>0</v>
      </c>
      <c r="AK105" s="31">
        <v>1</v>
      </c>
      <c r="AL105" s="31">
        <v>1</v>
      </c>
      <c r="AM105" s="31">
        <v>0</v>
      </c>
      <c r="AN105" s="31">
        <v>1</v>
      </c>
      <c r="AO105" s="31">
        <v>1</v>
      </c>
      <c r="AP105" s="161">
        <v>1</v>
      </c>
      <c r="AQ105" s="162">
        <v>0</v>
      </c>
      <c r="AR105" s="162">
        <v>0</v>
      </c>
      <c r="AS105" s="162">
        <v>0</v>
      </c>
      <c r="AT105" s="162">
        <v>0</v>
      </c>
      <c r="AU105" s="162">
        <v>0</v>
      </c>
      <c r="AV105" s="162">
        <v>0</v>
      </c>
      <c r="AW105" s="162">
        <v>0</v>
      </c>
      <c r="AX105" s="163">
        <v>0</v>
      </c>
      <c r="AY105" s="163">
        <v>0</v>
      </c>
      <c r="AZ105" s="163">
        <v>0</v>
      </c>
      <c r="BA105" s="163">
        <v>0</v>
      </c>
      <c r="BB105" s="174" t="s">
        <v>525</v>
      </c>
      <c r="BC105" s="65"/>
      <c r="BD105" s="65">
        <f>BC105*2.5</f>
        <v>0</v>
      </c>
      <c r="BE105" s="65"/>
      <c r="BF105" s="174" t="s">
        <v>525</v>
      </c>
      <c r="BG105" s="174" t="s">
        <v>525</v>
      </c>
      <c r="BH105" s="65">
        <v>4</v>
      </c>
      <c r="BI105" s="66">
        <f>IF(BH105&lt;4,BH105*1.5,BH105*1.625)</f>
        <v>6.5</v>
      </c>
      <c r="BJ105" s="65"/>
      <c r="BK105" s="174" t="s">
        <v>525</v>
      </c>
      <c r="BL105" s="174" t="s">
        <v>525</v>
      </c>
      <c r="BM105" s="34">
        <v>4</v>
      </c>
      <c r="BN105" s="34">
        <f>IF(BM105&lt;4,BM105*1.5,BM105*1.625)</f>
        <v>6.5</v>
      </c>
      <c r="BO105" s="34"/>
      <c r="BP105" s="174" t="s">
        <v>525</v>
      </c>
      <c r="BQ105" s="174" t="s">
        <v>525</v>
      </c>
      <c r="BR105" s="34">
        <v>4</v>
      </c>
      <c r="BS105" s="34">
        <f>IF(BR105&lt;4,BR105*1.5,BR105*1.625)</f>
        <v>6.5</v>
      </c>
      <c r="BT105" s="34"/>
      <c r="BU105" s="174" t="s">
        <v>525</v>
      </c>
      <c r="BV105" s="174" t="s">
        <v>525</v>
      </c>
      <c r="BW105" s="65"/>
      <c r="BX105" s="65">
        <f>IF(BW105&lt;4,BW105*1.5,BW105*1.625)</f>
        <v>0</v>
      </c>
      <c r="BY105" s="65"/>
      <c r="BZ105" s="174" t="s">
        <v>525</v>
      </c>
      <c r="CA105" s="174" t="s">
        <v>525</v>
      </c>
      <c r="CB105" s="34"/>
      <c r="CC105" s="34">
        <f>IF(CB105&lt;4,CB105*1.5,CB105*1.625)</f>
        <v>0</v>
      </c>
      <c r="CD105" s="34"/>
      <c r="CE105" s="174" t="s">
        <v>525</v>
      </c>
      <c r="CF105" s="34"/>
      <c r="CG105" s="34">
        <f>IF(CF105&lt;4,CF105*1.5,CF105*1.625)</f>
        <v>0</v>
      </c>
      <c r="CH105" s="34"/>
      <c r="CI105" s="174" t="s">
        <v>525</v>
      </c>
      <c r="CJ105" s="34"/>
      <c r="CK105" s="34">
        <f>IF(CJ105&gt;4,CJ105*1.5,CJ105*1.625)</f>
        <v>0</v>
      </c>
      <c r="CL105" s="34"/>
      <c r="CM105" s="174" t="s">
        <v>525</v>
      </c>
      <c r="CN105" s="23"/>
      <c r="CO105" s="5">
        <f>CN105*2.5</f>
        <v>0</v>
      </c>
      <c r="CP105" s="10"/>
      <c r="CQ105" s="6"/>
      <c r="CR105" s="33"/>
      <c r="CS105" s="126"/>
      <c r="CT105" s="126"/>
      <c r="CU105" s="33"/>
      <c r="CV105" s="126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</row>
    <row r="106" spans="1:126" s="7" customFormat="1" ht="15" customHeight="1" x14ac:dyDescent="0.3">
      <c r="A106" s="135">
        <v>105</v>
      </c>
      <c r="B106" s="36" t="s">
        <v>49</v>
      </c>
      <c r="C106" s="14">
        <v>7401922</v>
      </c>
      <c r="D106" s="14" t="s">
        <v>392</v>
      </c>
      <c r="E106" s="14" t="s">
        <v>393</v>
      </c>
      <c r="F106" s="29">
        <v>1506.5</v>
      </c>
      <c r="G106" s="25">
        <v>16</v>
      </c>
      <c r="H106" s="9">
        <v>26</v>
      </c>
      <c r="I106" s="26">
        <v>0</v>
      </c>
      <c r="J106" s="32">
        <v>16</v>
      </c>
      <c r="K106" s="31">
        <v>1</v>
      </c>
      <c r="L106" s="31">
        <v>0</v>
      </c>
      <c r="M106" s="31">
        <v>1</v>
      </c>
      <c r="N106" s="31">
        <v>0</v>
      </c>
      <c r="O106" s="31">
        <v>0</v>
      </c>
      <c r="P106" s="159">
        <v>0</v>
      </c>
      <c r="Q106" s="159">
        <v>0</v>
      </c>
      <c r="R106" s="159">
        <v>0</v>
      </c>
      <c r="S106" s="159">
        <v>0</v>
      </c>
      <c r="T106" s="159">
        <v>0</v>
      </c>
      <c r="U106" s="159">
        <v>0</v>
      </c>
      <c r="V106" s="31">
        <v>0</v>
      </c>
      <c r="W106" s="31">
        <v>0</v>
      </c>
      <c r="X106" s="160">
        <v>0</v>
      </c>
      <c r="Y106" s="160">
        <v>0</v>
      </c>
      <c r="Z106" s="31">
        <v>0</v>
      </c>
      <c r="AA106" s="31">
        <v>0</v>
      </c>
      <c r="AB106" s="31">
        <v>0</v>
      </c>
      <c r="AC106" s="31">
        <v>0</v>
      </c>
      <c r="AD106" s="31"/>
      <c r="AE106" s="160">
        <v>1</v>
      </c>
      <c r="AF106" s="160">
        <v>1</v>
      </c>
      <c r="AG106" s="161">
        <v>0</v>
      </c>
      <c r="AH106" s="161">
        <v>0</v>
      </c>
      <c r="AI106" s="161">
        <v>0</v>
      </c>
      <c r="AJ106" s="16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161">
        <v>0</v>
      </c>
      <c r="AQ106" s="162">
        <v>0</v>
      </c>
      <c r="AR106" s="162">
        <v>0</v>
      </c>
      <c r="AS106" s="162">
        <v>0</v>
      </c>
      <c r="AT106" s="162">
        <v>0</v>
      </c>
      <c r="AU106" s="162">
        <v>0</v>
      </c>
      <c r="AV106" s="162">
        <v>0</v>
      </c>
      <c r="AW106" s="162">
        <v>0</v>
      </c>
      <c r="AX106" s="163">
        <v>0</v>
      </c>
      <c r="AY106" s="163">
        <v>1</v>
      </c>
      <c r="AZ106" s="163">
        <v>1</v>
      </c>
      <c r="BA106" s="163">
        <v>1</v>
      </c>
      <c r="BB106" s="175"/>
      <c r="BC106" s="65"/>
      <c r="BD106" s="65">
        <f>BC106*2.5</f>
        <v>0</v>
      </c>
      <c r="BE106" s="65"/>
      <c r="BF106" s="175"/>
      <c r="BG106" s="175"/>
      <c r="BH106" s="65">
        <v>4</v>
      </c>
      <c r="BI106" s="66">
        <f>IF(BH106&lt;4,BH106*1.5,BH106*1.625)</f>
        <v>6.5</v>
      </c>
      <c r="BJ106" s="65"/>
      <c r="BK106" s="175"/>
      <c r="BL106" s="175"/>
      <c r="BM106" s="34">
        <v>4</v>
      </c>
      <c r="BN106" s="34">
        <f>IF(BM106&lt;4,BM106*1.5,BM106*1.625)</f>
        <v>6.5</v>
      </c>
      <c r="BO106" s="34"/>
      <c r="BP106" s="175"/>
      <c r="BQ106" s="175"/>
      <c r="BR106" s="34">
        <v>4</v>
      </c>
      <c r="BS106" s="34">
        <f>IF(BR106&lt;4,BR106*1.5,BR106*1.625)</f>
        <v>6.5</v>
      </c>
      <c r="BT106" s="34"/>
      <c r="BU106" s="175"/>
      <c r="BV106" s="175"/>
      <c r="BW106" s="65">
        <v>4</v>
      </c>
      <c r="BX106" s="65">
        <f>IF(BW106&lt;4,BW106*1.5,BW106*1.625)</f>
        <v>6.5</v>
      </c>
      <c r="BY106" s="65"/>
      <c r="BZ106" s="175"/>
      <c r="CA106" s="175"/>
      <c r="CB106" s="34"/>
      <c r="CC106" s="34">
        <f>IF(CB106&lt;4,CB106*1.5,CB106*1.625)</f>
        <v>0</v>
      </c>
      <c r="CD106" s="34"/>
      <c r="CE106" s="175"/>
      <c r="CF106" s="34"/>
      <c r="CG106" s="34">
        <f>IF(CF106&lt;4,CF106*1.5,CF106*1.625)</f>
        <v>0</v>
      </c>
      <c r="CH106" s="34"/>
      <c r="CI106" s="175"/>
      <c r="CJ106" s="34"/>
      <c r="CK106" s="34">
        <f>IF(CJ106&gt;4,CJ106*1.5,CJ106*1.625)</f>
        <v>0</v>
      </c>
      <c r="CL106" s="34"/>
      <c r="CM106" s="175"/>
      <c r="CN106" s="23"/>
      <c r="CO106" s="5">
        <f>CN106*2.5</f>
        <v>0</v>
      </c>
      <c r="CP106" s="10"/>
      <c r="CQ106" s="6"/>
      <c r="CR106" s="33"/>
      <c r="CS106" s="126"/>
      <c r="CT106" s="126"/>
      <c r="CU106" s="33"/>
      <c r="CV106" s="126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</row>
    <row r="107" spans="1:126" s="7" customFormat="1" ht="15" customHeight="1" x14ac:dyDescent="0.3">
      <c r="A107" s="135">
        <v>15</v>
      </c>
      <c r="B107" s="37" t="s">
        <v>42</v>
      </c>
      <c r="C107" s="16">
        <v>7051892</v>
      </c>
      <c r="D107" s="14" t="s">
        <v>50</v>
      </c>
      <c r="E107" s="15" t="s">
        <v>51</v>
      </c>
      <c r="F107" s="29">
        <v>1518.3000000000002</v>
      </c>
      <c r="G107" s="25">
        <v>8</v>
      </c>
      <c r="H107" s="9">
        <v>13</v>
      </c>
      <c r="I107" s="26">
        <v>0</v>
      </c>
      <c r="J107" s="32">
        <v>8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159">
        <v>0</v>
      </c>
      <c r="Q107" s="159">
        <v>0</v>
      </c>
      <c r="R107" s="159">
        <v>0</v>
      </c>
      <c r="S107" s="159">
        <v>0</v>
      </c>
      <c r="T107" s="159">
        <v>0</v>
      </c>
      <c r="U107" s="159">
        <v>0</v>
      </c>
      <c r="V107" s="31">
        <v>0</v>
      </c>
      <c r="W107" s="31">
        <v>0</v>
      </c>
      <c r="X107" s="160">
        <v>0</v>
      </c>
      <c r="Y107" s="160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160">
        <v>1</v>
      </c>
      <c r="AF107" s="160">
        <v>1</v>
      </c>
      <c r="AG107" s="161">
        <v>1</v>
      </c>
      <c r="AH107" s="161">
        <v>0</v>
      </c>
      <c r="AI107" s="161">
        <v>0</v>
      </c>
      <c r="AJ107" s="161">
        <v>0</v>
      </c>
      <c r="AK107" s="31">
        <v>1</v>
      </c>
      <c r="AL107" s="31">
        <v>1</v>
      </c>
      <c r="AM107" s="31">
        <v>1</v>
      </c>
      <c r="AN107" s="31">
        <v>1</v>
      </c>
      <c r="AO107" s="31">
        <v>1</v>
      </c>
      <c r="AP107" s="161">
        <v>1</v>
      </c>
      <c r="AQ107" s="162">
        <v>0</v>
      </c>
      <c r="AR107" s="162">
        <v>1</v>
      </c>
      <c r="AS107" s="162">
        <v>0</v>
      </c>
      <c r="AT107" s="162">
        <v>0</v>
      </c>
      <c r="AU107" s="162">
        <v>0</v>
      </c>
      <c r="AV107" s="162">
        <v>0</v>
      </c>
      <c r="AW107" s="162">
        <v>0</v>
      </c>
      <c r="AX107" s="163">
        <v>0</v>
      </c>
      <c r="AY107" s="163">
        <v>1</v>
      </c>
      <c r="AZ107" s="163">
        <v>1</v>
      </c>
      <c r="BA107" s="163">
        <v>1</v>
      </c>
      <c r="BB107" s="174"/>
      <c r="BC107" s="65"/>
      <c r="BD107" s="65">
        <f>BC107*2.5</f>
        <v>0</v>
      </c>
      <c r="BE107" s="65"/>
      <c r="BF107" s="174" t="s">
        <v>525</v>
      </c>
      <c r="BG107" s="174" t="s">
        <v>525</v>
      </c>
      <c r="BH107" s="65">
        <v>4</v>
      </c>
      <c r="BI107" s="66">
        <f>IF(BH107&lt;4,BH107*1.5,BH107*1.625)</f>
        <v>6.5</v>
      </c>
      <c r="BJ107" s="65"/>
      <c r="BK107" s="174" t="s">
        <v>525</v>
      </c>
      <c r="BL107" s="174" t="s">
        <v>525</v>
      </c>
      <c r="BM107" s="34">
        <v>4</v>
      </c>
      <c r="BN107" s="34">
        <f>IF(BM107&lt;4,BM107*1.5,BM107*1.625)</f>
        <v>6.5</v>
      </c>
      <c r="BO107" s="34"/>
      <c r="BP107" s="174" t="s">
        <v>525</v>
      </c>
      <c r="BQ107" s="174" t="s">
        <v>525</v>
      </c>
      <c r="BR107" s="34"/>
      <c r="BS107" s="34">
        <f>IF(BR107&lt;4,BR107*1.5,BR107*1.625)</f>
        <v>0</v>
      </c>
      <c r="BT107" s="34"/>
      <c r="BU107" s="174" t="s">
        <v>525</v>
      </c>
      <c r="BV107" s="174" t="s">
        <v>525</v>
      </c>
      <c r="BW107" s="65"/>
      <c r="BX107" s="65">
        <f>IF(BW107&lt;4,BW107*1.5,BW107*1.625)</f>
        <v>0</v>
      </c>
      <c r="BY107" s="65"/>
      <c r="BZ107" s="174" t="s">
        <v>525</v>
      </c>
      <c r="CA107" s="174" t="s">
        <v>525</v>
      </c>
      <c r="CB107" s="34"/>
      <c r="CC107" s="34">
        <f>IF(CB107&lt;4,CB107*1.5,CB107*1.625)</f>
        <v>0</v>
      </c>
      <c r="CD107" s="34"/>
      <c r="CE107" s="174" t="s">
        <v>525</v>
      </c>
      <c r="CF107" s="34"/>
      <c r="CG107" s="34">
        <f>IF(CF107&lt;4,CF107*1.5,CF107*1.625)</f>
        <v>0</v>
      </c>
      <c r="CH107" s="34"/>
      <c r="CI107" s="174" t="s">
        <v>525</v>
      </c>
      <c r="CJ107" s="34"/>
      <c r="CK107" s="34">
        <f>IF(CJ107&gt;4,CJ107*1.5,CJ107*1.625)</f>
        <v>0</v>
      </c>
      <c r="CL107" s="34"/>
      <c r="CM107" s="174" t="s">
        <v>525</v>
      </c>
      <c r="CN107" s="23"/>
      <c r="CO107" s="5">
        <f>CN107*2.5</f>
        <v>0</v>
      </c>
      <c r="CP107" s="10"/>
      <c r="CQ107" s="6"/>
      <c r="CR107" s="33"/>
      <c r="CS107" s="126"/>
      <c r="CT107" s="126"/>
      <c r="CU107" s="33"/>
      <c r="CV107" s="126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</row>
    <row r="108" spans="1:126" s="7" customFormat="1" ht="15" customHeight="1" x14ac:dyDescent="0.3">
      <c r="A108" s="139">
        <v>124</v>
      </c>
      <c r="B108" s="36" t="s">
        <v>49</v>
      </c>
      <c r="C108" s="14">
        <v>7402547</v>
      </c>
      <c r="D108" s="14" t="s">
        <v>443</v>
      </c>
      <c r="E108" s="14" t="s">
        <v>363</v>
      </c>
      <c r="F108" s="29">
        <v>1519.9994999999999</v>
      </c>
      <c r="G108" s="25">
        <v>12</v>
      </c>
      <c r="H108" s="9">
        <v>19.5</v>
      </c>
      <c r="I108" s="26">
        <v>4</v>
      </c>
      <c r="J108" s="32">
        <v>16</v>
      </c>
      <c r="K108" s="31">
        <v>1</v>
      </c>
      <c r="L108" s="31">
        <v>0</v>
      </c>
      <c r="M108" s="31">
        <v>0</v>
      </c>
      <c r="N108" s="31">
        <v>0</v>
      </c>
      <c r="O108" s="31">
        <v>0</v>
      </c>
      <c r="P108" s="159">
        <v>0</v>
      </c>
      <c r="Q108" s="159">
        <v>0</v>
      </c>
      <c r="R108" s="159">
        <v>0</v>
      </c>
      <c r="S108" s="159">
        <v>0</v>
      </c>
      <c r="T108" s="159">
        <v>0</v>
      </c>
      <c r="U108" s="159">
        <v>0</v>
      </c>
      <c r="V108" s="31">
        <v>0</v>
      </c>
      <c r="W108" s="31">
        <v>0</v>
      </c>
      <c r="X108" s="160">
        <v>0</v>
      </c>
      <c r="Y108" s="160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160">
        <v>0</v>
      </c>
      <c r="AF108" s="160">
        <v>0</v>
      </c>
      <c r="AG108" s="161">
        <v>0</v>
      </c>
      <c r="AH108" s="161">
        <v>0</v>
      </c>
      <c r="AI108" s="161">
        <v>0</v>
      </c>
      <c r="AJ108" s="161">
        <v>0</v>
      </c>
      <c r="AK108" s="31">
        <v>1</v>
      </c>
      <c r="AL108" s="31">
        <v>0</v>
      </c>
      <c r="AM108" s="31">
        <v>0</v>
      </c>
      <c r="AN108" s="31">
        <v>1</v>
      </c>
      <c r="AO108" s="31">
        <v>0</v>
      </c>
      <c r="AP108" s="161">
        <v>0</v>
      </c>
      <c r="AQ108" s="162">
        <v>0</v>
      </c>
      <c r="AR108" s="162">
        <v>0</v>
      </c>
      <c r="AS108" s="162">
        <v>0</v>
      </c>
      <c r="AT108" s="162">
        <v>0</v>
      </c>
      <c r="AU108" s="162">
        <v>0</v>
      </c>
      <c r="AV108" s="162">
        <v>0</v>
      </c>
      <c r="AW108" s="162">
        <v>0</v>
      </c>
      <c r="AX108" s="163">
        <v>0</v>
      </c>
      <c r="AY108" s="163">
        <v>0</v>
      </c>
      <c r="AZ108" s="163">
        <v>0</v>
      </c>
      <c r="BA108" s="163">
        <v>0</v>
      </c>
      <c r="BB108" s="175"/>
      <c r="BC108" s="65"/>
      <c r="BD108" s="65">
        <f>BC108*2.5</f>
        <v>0</v>
      </c>
      <c r="BE108" s="65"/>
      <c r="BF108" s="175"/>
      <c r="BG108" s="175"/>
      <c r="BH108" s="65">
        <v>4</v>
      </c>
      <c r="BI108" s="66">
        <f>IF(BH108&lt;4,BH108*1.5,BH108*1.625)</f>
        <v>6.5</v>
      </c>
      <c r="BJ108" s="65"/>
      <c r="BK108" s="175"/>
      <c r="BL108" s="175"/>
      <c r="BM108" s="34">
        <v>4</v>
      </c>
      <c r="BN108" s="34">
        <f>IF(BM108&lt;4,BM108*1.5,BM108*1.625)</f>
        <v>6.5</v>
      </c>
      <c r="BO108" s="34"/>
      <c r="BP108" s="175"/>
      <c r="BQ108" s="175"/>
      <c r="BR108" s="34"/>
      <c r="BS108" s="34">
        <f>IF(BR108&lt;4,BR108*1.5,BR108*1.625)</f>
        <v>0</v>
      </c>
      <c r="BT108" s="34">
        <v>4</v>
      </c>
      <c r="BU108" s="175"/>
      <c r="BV108" s="175"/>
      <c r="BW108" s="65">
        <v>4</v>
      </c>
      <c r="BX108" s="65">
        <f>IF(BW108&lt;4,BW108*1.5,BW108*1.625)</f>
        <v>6.5</v>
      </c>
      <c r="BY108" s="65"/>
      <c r="BZ108" s="175"/>
      <c r="CA108" s="175"/>
      <c r="CB108" s="34"/>
      <c r="CC108" s="34">
        <f>IF(CB108&lt;4,CB108*1.5,CB108*1.625)</f>
        <v>0</v>
      </c>
      <c r="CD108" s="34"/>
      <c r="CE108" s="175"/>
      <c r="CF108" s="34"/>
      <c r="CG108" s="34">
        <f>IF(CF108&lt;4,CF108*1.5,CF108*1.625)</f>
        <v>0</v>
      </c>
      <c r="CH108" s="34"/>
      <c r="CI108" s="175"/>
      <c r="CJ108" s="34"/>
      <c r="CK108" s="34">
        <f>IF(CJ108&gt;4,CJ108*1.5,CJ108*1.625)</f>
        <v>0</v>
      </c>
      <c r="CL108" s="34"/>
      <c r="CM108" s="175"/>
      <c r="CN108" s="23"/>
      <c r="CO108" s="5">
        <f>CN108*2.5</f>
        <v>0</v>
      </c>
      <c r="CP108" s="10"/>
      <c r="CQ108" s="6"/>
      <c r="CR108" s="33"/>
      <c r="CS108" s="126"/>
      <c r="CT108" s="126"/>
      <c r="CU108" s="33"/>
      <c r="CV108" s="126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</row>
    <row r="109" spans="1:126" s="7" customFormat="1" ht="15" customHeight="1" x14ac:dyDescent="0.3">
      <c r="A109" s="135">
        <v>45</v>
      </c>
      <c r="B109" s="103" t="s">
        <v>49</v>
      </c>
      <c r="C109" s="14">
        <v>7092904</v>
      </c>
      <c r="D109" s="14" t="s">
        <v>130</v>
      </c>
      <c r="E109" s="14" t="s">
        <v>131</v>
      </c>
      <c r="F109" s="29">
        <v>1529.9250000000002</v>
      </c>
      <c r="G109" s="25">
        <v>12</v>
      </c>
      <c r="H109" s="9">
        <v>19.5</v>
      </c>
      <c r="I109" s="26">
        <v>4</v>
      </c>
      <c r="J109" s="32">
        <v>16</v>
      </c>
      <c r="K109" s="31">
        <v>1</v>
      </c>
      <c r="L109" s="31">
        <v>0</v>
      </c>
      <c r="M109" s="31">
        <v>1</v>
      </c>
      <c r="N109" s="31">
        <v>0</v>
      </c>
      <c r="O109" s="31">
        <v>0</v>
      </c>
      <c r="P109" s="159">
        <v>0</v>
      </c>
      <c r="Q109" s="159">
        <v>1</v>
      </c>
      <c r="R109" s="159">
        <v>0</v>
      </c>
      <c r="S109" s="159">
        <v>0</v>
      </c>
      <c r="T109" s="159">
        <v>0</v>
      </c>
      <c r="U109" s="159">
        <v>0</v>
      </c>
      <c r="V109" s="31">
        <v>0</v>
      </c>
      <c r="W109" s="31">
        <v>0</v>
      </c>
      <c r="X109" s="160">
        <v>0</v>
      </c>
      <c r="Y109" s="160">
        <v>0</v>
      </c>
      <c r="Z109" s="31">
        <v>0</v>
      </c>
      <c r="AA109" s="31">
        <v>0</v>
      </c>
      <c r="AB109" s="31">
        <v>1</v>
      </c>
      <c r="AC109" s="31">
        <v>0</v>
      </c>
      <c r="AD109" s="31">
        <v>0</v>
      </c>
      <c r="AE109" s="160">
        <v>1</v>
      </c>
      <c r="AF109" s="160">
        <v>1</v>
      </c>
      <c r="AG109" s="161">
        <v>0</v>
      </c>
      <c r="AH109" s="161">
        <v>0</v>
      </c>
      <c r="AI109" s="161">
        <v>0</v>
      </c>
      <c r="AJ109" s="16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161">
        <v>0</v>
      </c>
      <c r="AQ109" s="162">
        <v>0</v>
      </c>
      <c r="AR109" s="162">
        <v>0</v>
      </c>
      <c r="AS109" s="162">
        <v>0</v>
      </c>
      <c r="AT109" s="162">
        <v>0</v>
      </c>
      <c r="AU109" s="162">
        <v>0</v>
      </c>
      <c r="AV109" s="162">
        <v>0</v>
      </c>
      <c r="AW109" s="162">
        <v>0</v>
      </c>
      <c r="AX109" s="163">
        <v>0</v>
      </c>
      <c r="AY109" s="163">
        <v>0</v>
      </c>
      <c r="AZ109" s="163">
        <v>0</v>
      </c>
      <c r="BA109" s="163">
        <v>0</v>
      </c>
      <c r="BB109" s="174" t="s">
        <v>525</v>
      </c>
      <c r="BC109" s="65"/>
      <c r="BD109" s="65">
        <f>BC109*2.5</f>
        <v>0</v>
      </c>
      <c r="BE109" s="65"/>
      <c r="BF109" s="174" t="s">
        <v>525</v>
      </c>
      <c r="BG109" s="174" t="s">
        <v>525</v>
      </c>
      <c r="BH109" s="65"/>
      <c r="BI109" s="66">
        <f>IF(BH109&lt;4,BH109*1.5,BH109*1.625)</f>
        <v>0</v>
      </c>
      <c r="BJ109" s="65">
        <v>4</v>
      </c>
      <c r="BK109" s="174" t="s">
        <v>525</v>
      </c>
      <c r="BL109" s="174" t="s">
        <v>525</v>
      </c>
      <c r="BM109" s="34">
        <v>4</v>
      </c>
      <c r="BN109" s="34">
        <f>IF(BM109&lt;4,BM109*1.5,BM109*1.625)</f>
        <v>6.5</v>
      </c>
      <c r="BO109" s="34"/>
      <c r="BP109" s="174" t="s">
        <v>525</v>
      </c>
      <c r="BQ109" s="174" t="s">
        <v>525</v>
      </c>
      <c r="BR109" s="34">
        <v>4</v>
      </c>
      <c r="BS109" s="34">
        <f>IF(BR109&lt;4,BR109*1.5,BR109*1.625)</f>
        <v>6.5</v>
      </c>
      <c r="BT109" s="34"/>
      <c r="BU109" s="174" t="s">
        <v>525</v>
      </c>
      <c r="BV109" s="175"/>
      <c r="BW109" s="65">
        <v>4</v>
      </c>
      <c r="BX109" s="65">
        <f>IF(BW109&lt;4,BW109*1.5,BW109*1.625)</f>
        <v>6.5</v>
      </c>
      <c r="BY109" s="65"/>
      <c r="BZ109" s="175"/>
      <c r="CA109" s="174" t="s">
        <v>525</v>
      </c>
      <c r="CB109" s="34"/>
      <c r="CC109" s="34">
        <f>IF(CB109&lt;4,CB109*1.5,CB109*1.625)</f>
        <v>0</v>
      </c>
      <c r="CD109" s="34"/>
      <c r="CE109" s="174" t="s">
        <v>525</v>
      </c>
      <c r="CF109" s="34"/>
      <c r="CG109" s="34">
        <f>IF(CF109&lt;4,CF109*1.5,CF109*1.625)</f>
        <v>0</v>
      </c>
      <c r="CH109" s="34"/>
      <c r="CI109" s="174" t="s">
        <v>525</v>
      </c>
      <c r="CJ109" s="34"/>
      <c r="CK109" s="34">
        <f>IF(CJ109&gt;4,CJ109*1.5,CJ109*1.625)</f>
        <v>0</v>
      </c>
      <c r="CL109" s="34"/>
      <c r="CM109" s="174" t="s">
        <v>525</v>
      </c>
      <c r="CN109" s="23"/>
      <c r="CO109" s="5">
        <f>CN109*2.5</f>
        <v>0</v>
      </c>
      <c r="CP109" s="10"/>
      <c r="CQ109" s="6"/>
      <c r="CR109" s="33"/>
      <c r="CS109" s="126"/>
      <c r="CT109" s="126"/>
      <c r="CU109" s="33"/>
      <c r="CV109" s="126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</row>
    <row r="110" spans="1:126" ht="15" customHeight="1" x14ac:dyDescent="0.3">
      <c r="A110" s="139">
        <v>129</v>
      </c>
      <c r="B110" s="43" t="s">
        <v>43</v>
      </c>
      <c r="C110" s="14">
        <v>7400313</v>
      </c>
      <c r="D110" s="14" t="s">
        <v>438</v>
      </c>
      <c r="E110" s="164" t="s">
        <v>439</v>
      </c>
      <c r="F110" s="29">
        <v>1542.8745000000001</v>
      </c>
      <c r="G110" s="25">
        <v>12</v>
      </c>
      <c r="H110" s="9">
        <v>19.5</v>
      </c>
      <c r="I110" s="26">
        <v>4</v>
      </c>
      <c r="J110" s="32">
        <v>16</v>
      </c>
      <c r="K110" s="31">
        <v>1</v>
      </c>
      <c r="L110" s="31">
        <v>0</v>
      </c>
      <c r="M110" s="31">
        <v>0</v>
      </c>
      <c r="N110" s="31">
        <v>0</v>
      </c>
      <c r="O110" s="31">
        <v>0</v>
      </c>
      <c r="P110" s="159">
        <v>0</v>
      </c>
      <c r="Q110" s="159">
        <v>1</v>
      </c>
      <c r="R110" s="159">
        <v>1</v>
      </c>
      <c r="S110" s="159">
        <v>0</v>
      </c>
      <c r="T110" s="159">
        <v>0</v>
      </c>
      <c r="U110" s="159">
        <v>0</v>
      </c>
      <c r="V110" s="31">
        <v>1</v>
      </c>
      <c r="W110" s="31">
        <v>1</v>
      </c>
      <c r="X110" s="160">
        <v>1</v>
      </c>
      <c r="Y110" s="160">
        <v>1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160">
        <v>1</v>
      </c>
      <c r="AF110" s="160">
        <v>1</v>
      </c>
      <c r="AG110" s="161">
        <v>0</v>
      </c>
      <c r="AH110" s="161">
        <v>0</v>
      </c>
      <c r="AI110" s="161">
        <v>0</v>
      </c>
      <c r="AJ110" s="16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161">
        <v>0</v>
      </c>
      <c r="AQ110" s="162">
        <v>0</v>
      </c>
      <c r="AR110" s="162">
        <v>0</v>
      </c>
      <c r="AS110" s="162">
        <v>0</v>
      </c>
      <c r="AT110" s="162">
        <v>0</v>
      </c>
      <c r="AU110" s="162">
        <v>0</v>
      </c>
      <c r="AV110" s="162">
        <v>0</v>
      </c>
      <c r="AW110" s="162">
        <v>0</v>
      </c>
      <c r="AX110" s="163">
        <v>0</v>
      </c>
      <c r="AY110" s="163">
        <v>0</v>
      </c>
      <c r="AZ110" s="163">
        <v>0</v>
      </c>
      <c r="BA110" s="163">
        <v>0</v>
      </c>
      <c r="BB110" s="175"/>
      <c r="BC110" s="65"/>
      <c r="BD110" s="65">
        <f>BC110*2.5</f>
        <v>0</v>
      </c>
      <c r="BE110" s="65"/>
      <c r="BF110" s="175"/>
      <c r="BG110" s="175"/>
      <c r="BH110" s="65"/>
      <c r="BI110" s="66">
        <f>IF(BH110&lt;4,BH110*1.5,BH110*1.625)</f>
        <v>0</v>
      </c>
      <c r="BJ110" s="65"/>
      <c r="BK110" s="175"/>
      <c r="BL110" s="175"/>
      <c r="BM110" s="65">
        <v>4</v>
      </c>
      <c r="BN110" s="34">
        <f>IF(BM110&lt;4,BM110*1.5,BM110*1.625)</f>
        <v>6.5</v>
      </c>
      <c r="BO110" s="34"/>
      <c r="BP110" s="175"/>
      <c r="BQ110" s="175"/>
      <c r="BR110" s="34">
        <v>4</v>
      </c>
      <c r="BS110" s="34">
        <f>IF(BR110&lt;4,BR110*1.5,BR110*1.625)</f>
        <v>6.5</v>
      </c>
      <c r="BT110" s="34"/>
      <c r="BU110" s="175"/>
      <c r="BV110" s="175"/>
      <c r="BW110" s="65"/>
      <c r="BX110" s="65">
        <f>IF(BW110&lt;4,BW110*1.5,BW110*1.625)</f>
        <v>0</v>
      </c>
      <c r="BY110" s="65">
        <v>4</v>
      </c>
      <c r="BZ110" s="175"/>
      <c r="CA110" s="175"/>
      <c r="CB110" s="34">
        <v>4</v>
      </c>
      <c r="CC110" s="34">
        <f>IF(CB110&lt;4,CB110*1.5,CB110*1.625)</f>
        <v>6.5</v>
      </c>
      <c r="CD110" s="34"/>
      <c r="CE110" s="175"/>
      <c r="CF110" s="34"/>
      <c r="CG110" s="34">
        <f>IF(CF110&lt;4,CF110*1.5,CF110*1.625)</f>
        <v>0</v>
      </c>
      <c r="CH110" s="34"/>
      <c r="CI110" s="175"/>
      <c r="CJ110" s="34"/>
      <c r="CK110" s="34">
        <f>IF(CJ110&gt;4,CJ110*1.5,CJ110*1.625)</f>
        <v>0</v>
      </c>
      <c r="CL110" s="34"/>
      <c r="CM110" s="175"/>
      <c r="CN110" s="23"/>
      <c r="CO110" s="5">
        <f>CN110*2.5</f>
        <v>0</v>
      </c>
      <c r="CP110" s="10"/>
      <c r="CQ110" s="6"/>
      <c r="CR110" s="33"/>
      <c r="CS110" s="126"/>
      <c r="CT110" s="126"/>
      <c r="CU110" s="33"/>
      <c r="CV110" s="126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</row>
    <row r="111" spans="1:126" ht="15" customHeight="1" x14ac:dyDescent="0.3">
      <c r="A111" s="135">
        <v>57</v>
      </c>
      <c r="B111" s="37" t="s">
        <v>42</v>
      </c>
      <c r="C111" s="14">
        <v>7092660</v>
      </c>
      <c r="D111" s="14" t="s">
        <v>170</v>
      </c>
      <c r="E111" s="14" t="s">
        <v>171</v>
      </c>
      <c r="F111" s="29">
        <v>1545</v>
      </c>
      <c r="G111" s="25">
        <v>8</v>
      </c>
      <c r="H111" s="9">
        <v>13</v>
      </c>
      <c r="I111" s="26">
        <v>12</v>
      </c>
      <c r="J111" s="32">
        <v>20</v>
      </c>
      <c r="K111" s="31">
        <v>1</v>
      </c>
      <c r="L111" s="31">
        <v>0</v>
      </c>
      <c r="M111" s="31">
        <v>0</v>
      </c>
      <c r="N111" s="31">
        <v>0</v>
      </c>
      <c r="O111" s="31">
        <v>0</v>
      </c>
      <c r="P111" s="159">
        <v>0</v>
      </c>
      <c r="Q111" s="159">
        <v>1</v>
      </c>
      <c r="R111" s="159">
        <v>0</v>
      </c>
      <c r="S111" s="159">
        <v>0</v>
      </c>
      <c r="T111" s="159">
        <v>0</v>
      </c>
      <c r="U111" s="159">
        <v>1</v>
      </c>
      <c r="V111" s="31">
        <v>0</v>
      </c>
      <c r="W111" s="31">
        <v>0</v>
      </c>
      <c r="X111" s="160">
        <v>0</v>
      </c>
      <c r="Y111" s="160">
        <v>0</v>
      </c>
      <c r="Z111" s="31">
        <v>0</v>
      </c>
      <c r="AA111" s="31">
        <v>0</v>
      </c>
      <c r="AB111" s="31">
        <v>1</v>
      </c>
      <c r="AC111" s="31">
        <v>0</v>
      </c>
      <c r="AD111" s="31">
        <v>0</v>
      </c>
      <c r="AE111" s="160">
        <v>1</v>
      </c>
      <c r="AF111" s="160">
        <v>1</v>
      </c>
      <c r="AG111" s="161">
        <v>0</v>
      </c>
      <c r="AH111" s="161">
        <v>0</v>
      </c>
      <c r="AI111" s="161">
        <v>0</v>
      </c>
      <c r="AJ111" s="161">
        <v>1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161">
        <v>0</v>
      </c>
      <c r="AQ111" s="162">
        <v>0</v>
      </c>
      <c r="AR111" s="162">
        <v>0</v>
      </c>
      <c r="AS111" s="162">
        <v>0</v>
      </c>
      <c r="AT111" s="162">
        <v>0</v>
      </c>
      <c r="AU111" s="162">
        <v>0</v>
      </c>
      <c r="AV111" s="162">
        <v>0</v>
      </c>
      <c r="AW111" s="162">
        <v>0</v>
      </c>
      <c r="AX111" s="163">
        <v>0</v>
      </c>
      <c r="AY111" s="163">
        <v>0</v>
      </c>
      <c r="AZ111" s="163">
        <v>0</v>
      </c>
      <c r="BA111" s="163">
        <v>1</v>
      </c>
      <c r="BB111" s="172" t="s">
        <v>525</v>
      </c>
      <c r="BC111" s="65"/>
      <c r="BD111" s="65">
        <f>BC111*2.5</f>
        <v>0</v>
      </c>
      <c r="BE111" s="65"/>
      <c r="BF111" s="172" t="s">
        <v>525</v>
      </c>
      <c r="BG111" s="172" t="s">
        <v>525</v>
      </c>
      <c r="BH111" s="65">
        <v>4</v>
      </c>
      <c r="BI111" s="66">
        <f>IF(BH111&lt;4,BH111*1.5,BH111*1.625)</f>
        <v>6.5</v>
      </c>
      <c r="BJ111" s="65"/>
      <c r="BK111" s="172" t="s">
        <v>525</v>
      </c>
      <c r="BL111" s="172" t="s">
        <v>525</v>
      </c>
      <c r="BM111" s="34"/>
      <c r="BN111" s="34">
        <f>IF(BM111&lt;4,BM111*1.5,BM111*1.625)</f>
        <v>0</v>
      </c>
      <c r="BO111" s="34">
        <v>4</v>
      </c>
      <c r="BP111" s="172" t="s">
        <v>525</v>
      </c>
      <c r="BQ111" s="172" t="s">
        <v>525</v>
      </c>
      <c r="BR111" s="34"/>
      <c r="BS111" s="34">
        <f>IF(BR111&lt;4,BR111*1.5,BR111*1.625)</f>
        <v>0</v>
      </c>
      <c r="BT111" s="34">
        <v>4</v>
      </c>
      <c r="BU111" s="172" t="s">
        <v>525</v>
      </c>
      <c r="BV111" s="172" t="s">
        <v>525</v>
      </c>
      <c r="BW111" s="65"/>
      <c r="BX111" s="65">
        <f>IF(BW111&lt;4,BW111*1.5,BW111*1.625)</f>
        <v>0</v>
      </c>
      <c r="BY111" s="65">
        <v>4</v>
      </c>
      <c r="BZ111" s="172" t="s">
        <v>525</v>
      </c>
      <c r="CA111" s="172" t="s">
        <v>525</v>
      </c>
      <c r="CB111" s="65">
        <v>4</v>
      </c>
      <c r="CC111" s="34">
        <f>IF(CB111&lt;4,CB111*1.5,CB111*1.625)</f>
        <v>6.5</v>
      </c>
      <c r="CD111" s="34"/>
      <c r="CE111" s="172" t="s">
        <v>525</v>
      </c>
      <c r="CF111" s="34"/>
      <c r="CG111" s="34">
        <f>IF(CF111&lt;4,CF111*1.5,CF111*1.625)</f>
        <v>0</v>
      </c>
      <c r="CH111" s="34"/>
      <c r="CI111" s="172" t="s">
        <v>525</v>
      </c>
      <c r="CJ111" s="34"/>
      <c r="CK111" s="34">
        <f>IF(CJ111&gt;4,CJ111*1.5,CJ111*1.625)</f>
        <v>0</v>
      </c>
      <c r="CL111" s="34"/>
      <c r="CM111" s="172" t="s">
        <v>525</v>
      </c>
      <c r="CN111" s="23"/>
      <c r="CO111" s="5">
        <f>CN111*2.5</f>
        <v>0</v>
      </c>
      <c r="CP111" s="10"/>
      <c r="CQ111" s="6"/>
      <c r="CR111" s="33"/>
      <c r="CS111" s="126"/>
      <c r="CT111" s="126"/>
      <c r="CU111" s="33"/>
      <c r="CV111" s="126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</row>
    <row r="112" spans="1:126" ht="15" customHeight="1" x14ac:dyDescent="0.3">
      <c r="A112" s="135">
        <v>27</v>
      </c>
      <c r="B112" s="125" t="s">
        <v>43</v>
      </c>
      <c r="C112" s="17">
        <v>7051920</v>
      </c>
      <c r="D112" s="18" t="s">
        <v>105</v>
      </c>
      <c r="E112" s="18" t="s">
        <v>106</v>
      </c>
      <c r="F112" s="29">
        <v>1552.7745</v>
      </c>
      <c r="G112" s="25">
        <v>12</v>
      </c>
      <c r="H112" s="9">
        <v>19.5</v>
      </c>
      <c r="I112" s="26">
        <v>0</v>
      </c>
      <c r="J112" s="32">
        <v>12</v>
      </c>
      <c r="K112" s="31">
        <v>1</v>
      </c>
      <c r="L112" s="31">
        <v>0</v>
      </c>
      <c r="M112" s="31">
        <v>0</v>
      </c>
      <c r="N112" s="31">
        <v>0</v>
      </c>
      <c r="O112" s="31">
        <v>0</v>
      </c>
      <c r="P112" s="159">
        <v>0</v>
      </c>
      <c r="Q112" s="159">
        <v>0</v>
      </c>
      <c r="R112" s="159">
        <v>0</v>
      </c>
      <c r="S112" s="159">
        <v>0</v>
      </c>
      <c r="T112" s="159">
        <v>0</v>
      </c>
      <c r="U112" s="159">
        <v>0</v>
      </c>
      <c r="V112" s="31">
        <v>0</v>
      </c>
      <c r="W112" s="31">
        <v>0</v>
      </c>
      <c r="X112" s="160">
        <v>0</v>
      </c>
      <c r="Y112" s="160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160">
        <v>1</v>
      </c>
      <c r="AF112" s="160">
        <v>1</v>
      </c>
      <c r="AG112" s="161">
        <v>1</v>
      </c>
      <c r="AH112" s="161">
        <v>0</v>
      </c>
      <c r="AI112" s="161">
        <v>1</v>
      </c>
      <c r="AJ112" s="161">
        <v>0</v>
      </c>
      <c r="AK112" s="31">
        <v>0</v>
      </c>
      <c r="AL112" s="31">
        <v>1</v>
      </c>
      <c r="AM112" s="31">
        <v>1</v>
      </c>
      <c r="AN112" s="31">
        <v>1</v>
      </c>
      <c r="AO112" s="31">
        <v>1</v>
      </c>
      <c r="AP112" s="161">
        <v>1</v>
      </c>
      <c r="AQ112" s="162">
        <v>0</v>
      </c>
      <c r="AR112" s="162">
        <v>0</v>
      </c>
      <c r="AS112" s="162">
        <v>0</v>
      </c>
      <c r="AT112" s="162">
        <v>0</v>
      </c>
      <c r="AU112" s="162">
        <v>0</v>
      </c>
      <c r="AV112" s="162">
        <v>0</v>
      </c>
      <c r="AW112" s="162">
        <v>0</v>
      </c>
      <c r="AX112" s="163">
        <v>0</v>
      </c>
      <c r="AY112" s="163">
        <v>0</v>
      </c>
      <c r="AZ112" s="163">
        <v>0</v>
      </c>
      <c r="BA112" s="163">
        <v>0</v>
      </c>
      <c r="BB112" s="174" t="s">
        <v>525</v>
      </c>
      <c r="BC112" s="65"/>
      <c r="BD112" s="65">
        <f>BC112*2.5</f>
        <v>0</v>
      </c>
      <c r="BE112" s="65"/>
      <c r="BF112" s="174" t="s">
        <v>525</v>
      </c>
      <c r="BG112" s="174" t="s">
        <v>525</v>
      </c>
      <c r="BH112" s="65"/>
      <c r="BI112" s="66">
        <f>IF(BH112&lt;4,BH112*1.5,BH112*1.625)</f>
        <v>0</v>
      </c>
      <c r="BJ112" s="65"/>
      <c r="BK112" s="174" t="s">
        <v>525</v>
      </c>
      <c r="BL112" s="174" t="s">
        <v>525</v>
      </c>
      <c r="BM112" s="34">
        <v>4</v>
      </c>
      <c r="BN112" s="34">
        <f>IF(BM112&lt;4,BM112*1.5,BM112*1.625)</f>
        <v>6.5</v>
      </c>
      <c r="BO112" s="34"/>
      <c r="BP112" s="174" t="s">
        <v>525</v>
      </c>
      <c r="BQ112" s="174" t="s">
        <v>525</v>
      </c>
      <c r="BR112" s="34">
        <v>4</v>
      </c>
      <c r="BS112" s="34">
        <f>IF(BR112&lt;4,BR112*1.5,BR112*1.625)</f>
        <v>6.5</v>
      </c>
      <c r="BT112" s="34"/>
      <c r="BU112" s="174" t="s">
        <v>525</v>
      </c>
      <c r="BV112" s="174" t="s">
        <v>525</v>
      </c>
      <c r="BW112" s="65"/>
      <c r="BX112" s="65">
        <f>IF(BW112&lt;4,BW112*1.5,BW112*1.625)</f>
        <v>0</v>
      </c>
      <c r="BY112" s="65"/>
      <c r="BZ112" s="174" t="s">
        <v>525</v>
      </c>
      <c r="CA112" s="174" t="s">
        <v>525</v>
      </c>
      <c r="CB112" s="34">
        <v>4</v>
      </c>
      <c r="CC112" s="34">
        <f>IF(CB112&lt;4,CB112*1.5,CB112*1.625)</f>
        <v>6.5</v>
      </c>
      <c r="CD112" s="34"/>
      <c r="CE112" s="174" t="s">
        <v>525</v>
      </c>
      <c r="CF112" s="34"/>
      <c r="CG112" s="34">
        <f>IF(CF112&lt;4,CF112*1.5,CF112*1.625)</f>
        <v>0</v>
      </c>
      <c r="CH112" s="34"/>
      <c r="CI112" s="174" t="s">
        <v>525</v>
      </c>
      <c r="CJ112" s="34"/>
      <c r="CK112" s="34">
        <f>IF(CJ112&gt;4,CJ112*1.5,CJ112*1.625)</f>
        <v>0</v>
      </c>
      <c r="CL112" s="34"/>
      <c r="CM112" s="174" t="s">
        <v>525</v>
      </c>
      <c r="CN112" s="23"/>
      <c r="CO112" s="5">
        <f>CN112*2.5</f>
        <v>0</v>
      </c>
      <c r="CP112" s="10"/>
      <c r="CQ112" s="6"/>
      <c r="CR112" s="33"/>
      <c r="CS112" s="126"/>
      <c r="CT112" s="126"/>
      <c r="CU112" s="33"/>
      <c r="CV112" s="126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</row>
    <row r="113" spans="1:16239" ht="15" customHeight="1" x14ac:dyDescent="0.3">
      <c r="A113" s="135">
        <v>82</v>
      </c>
      <c r="B113" s="36" t="s">
        <v>49</v>
      </c>
      <c r="C113" s="14">
        <v>7095148</v>
      </c>
      <c r="D113" s="14" t="s">
        <v>350</v>
      </c>
      <c r="E113" s="14" t="s">
        <v>351</v>
      </c>
      <c r="F113" s="29">
        <v>1557.675</v>
      </c>
      <c r="G113" s="25">
        <v>12</v>
      </c>
      <c r="H113" s="9">
        <v>19.5</v>
      </c>
      <c r="I113" s="26">
        <v>0</v>
      </c>
      <c r="J113" s="32">
        <v>12</v>
      </c>
      <c r="K113" s="31">
        <v>1</v>
      </c>
      <c r="L113" s="31">
        <v>0</v>
      </c>
      <c r="M113" s="31">
        <v>0</v>
      </c>
      <c r="N113" s="31">
        <v>0</v>
      </c>
      <c r="O113" s="31">
        <v>0</v>
      </c>
      <c r="P113" s="159">
        <v>0</v>
      </c>
      <c r="Q113" s="159">
        <v>1</v>
      </c>
      <c r="R113" s="159">
        <v>0</v>
      </c>
      <c r="S113" s="159">
        <v>0</v>
      </c>
      <c r="T113" s="159">
        <v>0</v>
      </c>
      <c r="U113" s="159">
        <v>1</v>
      </c>
      <c r="V113" s="31">
        <v>0</v>
      </c>
      <c r="W113" s="31">
        <v>0</v>
      </c>
      <c r="X113" s="160">
        <v>0</v>
      </c>
      <c r="Y113" s="160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160">
        <v>1</v>
      </c>
      <c r="AF113" s="160">
        <v>1</v>
      </c>
      <c r="AG113" s="161">
        <v>0</v>
      </c>
      <c r="AH113" s="161">
        <v>0</v>
      </c>
      <c r="AI113" s="161">
        <v>0</v>
      </c>
      <c r="AJ113" s="16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161">
        <v>0</v>
      </c>
      <c r="AQ113" s="162">
        <v>0</v>
      </c>
      <c r="AR113" s="162">
        <v>0</v>
      </c>
      <c r="AS113" s="162">
        <v>0</v>
      </c>
      <c r="AT113" s="162">
        <v>0</v>
      </c>
      <c r="AU113" s="162">
        <v>0</v>
      </c>
      <c r="AV113" s="162">
        <v>0</v>
      </c>
      <c r="AW113" s="162">
        <v>0</v>
      </c>
      <c r="AX113" s="163">
        <v>1</v>
      </c>
      <c r="AY113" s="163">
        <v>1</v>
      </c>
      <c r="AZ113" s="163">
        <v>1</v>
      </c>
      <c r="BA113" s="163">
        <v>1</v>
      </c>
      <c r="BB113" s="175"/>
      <c r="BC113" s="65"/>
      <c r="BD113" s="65">
        <f>BC113*2.5</f>
        <v>0</v>
      </c>
      <c r="BE113" s="65"/>
      <c r="BF113" s="175"/>
      <c r="BG113" s="175"/>
      <c r="BH113" s="65"/>
      <c r="BI113" s="66">
        <f>IF(BH113&lt;4,BH113*1.5,BH113*1.625)</f>
        <v>0</v>
      </c>
      <c r="BJ113" s="65"/>
      <c r="BK113" s="175"/>
      <c r="BL113" s="175"/>
      <c r="BM113" s="34">
        <v>4</v>
      </c>
      <c r="BN113" s="34">
        <f>IF(BM113&lt;4,BM113*1.5,BM113*1.625)</f>
        <v>6.5</v>
      </c>
      <c r="BO113" s="34"/>
      <c r="BP113" s="175"/>
      <c r="BQ113" s="175"/>
      <c r="BR113" s="34">
        <v>4</v>
      </c>
      <c r="BS113" s="34">
        <f>IF(BR113&lt;4,BR113*1.5,BR113*1.625)</f>
        <v>6.5</v>
      </c>
      <c r="BT113" s="34"/>
      <c r="BU113" s="175"/>
      <c r="BV113" s="175"/>
      <c r="BW113" s="65">
        <v>4</v>
      </c>
      <c r="BX113" s="65">
        <f>IF(BW113&lt;4,BW113*1.5,BW113*1.625)</f>
        <v>6.5</v>
      </c>
      <c r="BY113" s="65"/>
      <c r="BZ113" s="175"/>
      <c r="CA113" s="175"/>
      <c r="CB113" s="34"/>
      <c r="CC113" s="34">
        <f>IF(CB113&lt;4,CB113*1.5,CB113*1.625)</f>
        <v>0</v>
      </c>
      <c r="CD113" s="34"/>
      <c r="CE113" s="175"/>
      <c r="CF113" s="34"/>
      <c r="CG113" s="34">
        <f>IF(CF113&lt;4,CF113*1.5,CF113*1.625)</f>
        <v>0</v>
      </c>
      <c r="CH113" s="34"/>
      <c r="CI113" s="175"/>
      <c r="CJ113" s="34"/>
      <c r="CK113" s="34">
        <f>IF(CJ113&gt;4,CJ113*1.5,CJ113*1.625)</f>
        <v>0</v>
      </c>
      <c r="CL113" s="34"/>
      <c r="CM113" s="175"/>
      <c r="CN113" s="23"/>
      <c r="CO113" s="5">
        <f>CN113*2.5</f>
        <v>0</v>
      </c>
      <c r="CP113" s="10"/>
      <c r="CQ113" s="6"/>
      <c r="CR113" s="33"/>
      <c r="CS113" s="126"/>
      <c r="CT113" s="126"/>
      <c r="CU113" s="33"/>
      <c r="CV113" s="126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</row>
    <row r="114" spans="1:16239" ht="15" customHeight="1" x14ac:dyDescent="0.3">
      <c r="A114" s="135">
        <v>85</v>
      </c>
      <c r="B114" s="43" t="s">
        <v>43</v>
      </c>
      <c r="C114" s="14">
        <v>7096839</v>
      </c>
      <c r="D114" s="14" t="s">
        <v>346</v>
      </c>
      <c r="E114" s="15" t="s">
        <v>347</v>
      </c>
      <c r="F114" s="35">
        <v>1558.1755000000001</v>
      </c>
      <c r="G114" s="25">
        <v>8</v>
      </c>
      <c r="H114" s="9">
        <v>13</v>
      </c>
      <c r="I114" s="26">
        <v>4</v>
      </c>
      <c r="J114" s="32">
        <v>12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159">
        <v>0</v>
      </c>
      <c r="Q114" s="159">
        <v>1</v>
      </c>
      <c r="R114" s="159">
        <v>1</v>
      </c>
      <c r="S114" s="159">
        <v>1</v>
      </c>
      <c r="T114" s="159">
        <v>0</v>
      </c>
      <c r="U114" s="159">
        <v>1</v>
      </c>
      <c r="V114" s="31">
        <v>1</v>
      </c>
      <c r="W114" s="31">
        <v>0</v>
      </c>
      <c r="X114" s="160">
        <v>0</v>
      </c>
      <c r="Y114" s="160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160">
        <v>1</v>
      </c>
      <c r="AF114" s="160">
        <v>1</v>
      </c>
      <c r="AG114" s="161">
        <v>0</v>
      </c>
      <c r="AH114" s="161">
        <v>0</v>
      </c>
      <c r="AI114" s="161">
        <v>0</v>
      </c>
      <c r="AJ114" s="16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161">
        <v>0</v>
      </c>
      <c r="AQ114" s="162">
        <v>1</v>
      </c>
      <c r="AR114" s="162">
        <v>0</v>
      </c>
      <c r="AS114" s="162">
        <v>0</v>
      </c>
      <c r="AT114" s="162">
        <v>0</v>
      </c>
      <c r="AU114" s="162">
        <v>0</v>
      </c>
      <c r="AV114" s="162">
        <v>0</v>
      </c>
      <c r="AW114" s="162">
        <v>1</v>
      </c>
      <c r="AX114" s="163">
        <v>0</v>
      </c>
      <c r="AY114" s="163">
        <v>0</v>
      </c>
      <c r="AZ114" s="163">
        <v>0</v>
      </c>
      <c r="BA114" s="163">
        <v>1</v>
      </c>
      <c r="BB114" s="175"/>
      <c r="BC114" s="65"/>
      <c r="BD114" s="65">
        <f>BC114*2.5</f>
        <v>0</v>
      </c>
      <c r="BE114" s="65"/>
      <c r="BF114" s="175"/>
      <c r="BG114" s="175"/>
      <c r="BH114" s="65"/>
      <c r="BI114" s="66">
        <f>IF(BH114&lt;4,BH114*1.5,BH114*1.625)</f>
        <v>0</v>
      </c>
      <c r="BJ114" s="65"/>
      <c r="BK114" s="175"/>
      <c r="BL114" s="175"/>
      <c r="BM114" s="34">
        <v>4</v>
      </c>
      <c r="BN114" s="34">
        <f>IF(BM114&lt;4,BM114*1.5,BM114*1.625)</f>
        <v>6.5</v>
      </c>
      <c r="BO114" s="34"/>
      <c r="BP114" s="175"/>
      <c r="BQ114" s="175"/>
      <c r="BR114" s="34"/>
      <c r="BS114" s="34">
        <f>IF(BR114&lt;4,BR114*1.5,BR114*1.625)</f>
        <v>0</v>
      </c>
      <c r="BT114" s="34"/>
      <c r="BU114" s="175"/>
      <c r="BV114" s="175"/>
      <c r="BW114" s="65">
        <v>4</v>
      </c>
      <c r="BX114" s="65">
        <f>IF(BW114&lt;4,BW114*1.5,BW114*1.625)</f>
        <v>6.5</v>
      </c>
      <c r="BY114" s="65"/>
      <c r="BZ114" s="175"/>
      <c r="CA114" s="175"/>
      <c r="CB114" s="34"/>
      <c r="CC114" s="34">
        <f>IF(CB114&lt;4,CB114*1.5,CB114*1.625)</f>
        <v>0</v>
      </c>
      <c r="CD114" s="34">
        <v>4</v>
      </c>
      <c r="CE114" s="175"/>
      <c r="CF114" s="34"/>
      <c r="CG114" s="34">
        <f>IF(CF114&lt;4,CF114*1.5,CF114*1.625)</f>
        <v>0</v>
      </c>
      <c r="CH114" s="34"/>
      <c r="CI114" s="175"/>
      <c r="CJ114" s="34"/>
      <c r="CK114" s="34">
        <f>IF(CJ114&gt;4,CJ114*1.5,CJ114*1.625)</f>
        <v>0</v>
      </c>
      <c r="CL114" s="34"/>
      <c r="CM114" s="175"/>
      <c r="CN114" s="23"/>
      <c r="CO114" s="5">
        <f>CN114*2.5</f>
        <v>0</v>
      </c>
      <c r="CP114" s="10"/>
      <c r="CQ114" s="6"/>
      <c r="CR114" s="33"/>
      <c r="CS114" s="126"/>
      <c r="CT114" s="126"/>
      <c r="CU114" s="33"/>
      <c r="CV114" s="126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</row>
    <row r="115" spans="1:16239" ht="15" customHeight="1" x14ac:dyDescent="0.3">
      <c r="A115" s="135">
        <v>77</v>
      </c>
      <c r="B115" s="37" t="s">
        <v>42</v>
      </c>
      <c r="C115" s="14">
        <v>7095735</v>
      </c>
      <c r="D115" s="14" t="s">
        <v>201</v>
      </c>
      <c r="E115" s="14" t="s">
        <v>202</v>
      </c>
      <c r="F115" s="29">
        <v>1561.8505</v>
      </c>
      <c r="G115" s="25">
        <v>0</v>
      </c>
      <c r="H115" s="9">
        <v>0</v>
      </c>
      <c r="I115" s="26">
        <v>20</v>
      </c>
      <c r="J115" s="32">
        <v>20</v>
      </c>
      <c r="K115" s="31">
        <v>1</v>
      </c>
      <c r="L115" s="31">
        <v>0</v>
      </c>
      <c r="M115" s="31">
        <v>0</v>
      </c>
      <c r="N115" s="31">
        <v>0</v>
      </c>
      <c r="O115" s="31">
        <v>0</v>
      </c>
      <c r="P115" s="159">
        <v>0</v>
      </c>
      <c r="Q115" s="159">
        <v>0</v>
      </c>
      <c r="R115" s="159">
        <v>0</v>
      </c>
      <c r="S115" s="159">
        <v>0</v>
      </c>
      <c r="T115" s="159">
        <v>0</v>
      </c>
      <c r="U115" s="159">
        <v>0</v>
      </c>
      <c r="V115" s="31">
        <v>0</v>
      </c>
      <c r="W115" s="31">
        <v>0</v>
      </c>
      <c r="X115" s="160">
        <v>0</v>
      </c>
      <c r="Y115" s="160">
        <v>0</v>
      </c>
      <c r="Z115" s="31">
        <v>1</v>
      </c>
      <c r="AA115" s="31">
        <v>1</v>
      </c>
      <c r="AB115" s="31">
        <v>1</v>
      </c>
      <c r="AC115" s="31">
        <v>0</v>
      </c>
      <c r="AD115" s="31">
        <v>0</v>
      </c>
      <c r="AE115" s="160">
        <v>1</v>
      </c>
      <c r="AF115" s="160">
        <v>1</v>
      </c>
      <c r="AG115" s="161">
        <v>0</v>
      </c>
      <c r="AH115" s="161">
        <v>0</v>
      </c>
      <c r="AI115" s="161">
        <v>0</v>
      </c>
      <c r="AJ115" s="161">
        <v>0</v>
      </c>
      <c r="AK115" s="31">
        <v>0</v>
      </c>
      <c r="AL115" s="31">
        <v>0</v>
      </c>
      <c r="AM115" s="31">
        <v>1</v>
      </c>
      <c r="AN115" s="31">
        <v>1</v>
      </c>
      <c r="AO115" s="31">
        <v>1</v>
      </c>
      <c r="AP115" s="161">
        <v>0</v>
      </c>
      <c r="AQ115" s="162">
        <v>0</v>
      </c>
      <c r="AR115" s="162">
        <v>0</v>
      </c>
      <c r="AS115" s="162">
        <v>0</v>
      </c>
      <c r="AT115" s="162">
        <v>0</v>
      </c>
      <c r="AU115" s="162">
        <v>0</v>
      </c>
      <c r="AV115" s="162">
        <v>0</v>
      </c>
      <c r="AW115" s="162">
        <v>0</v>
      </c>
      <c r="AX115" s="163">
        <v>0</v>
      </c>
      <c r="AY115" s="163">
        <v>0</v>
      </c>
      <c r="AZ115" s="163">
        <v>0</v>
      </c>
      <c r="BA115" s="163">
        <v>1</v>
      </c>
      <c r="BB115" s="174" t="s">
        <v>525</v>
      </c>
      <c r="BC115" s="65"/>
      <c r="BD115" s="65">
        <f>BC115*2.5</f>
        <v>0</v>
      </c>
      <c r="BE115" s="65"/>
      <c r="BF115" s="174" t="s">
        <v>525</v>
      </c>
      <c r="BG115" s="174" t="s">
        <v>525</v>
      </c>
      <c r="BH115" s="65"/>
      <c r="BI115" s="66">
        <f>IF(BH115&lt;4,BH115*1.5,BH115*1.625)</f>
        <v>0</v>
      </c>
      <c r="BJ115" s="65">
        <v>4</v>
      </c>
      <c r="BK115" s="174" t="s">
        <v>525</v>
      </c>
      <c r="BL115" s="174" t="s">
        <v>525</v>
      </c>
      <c r="BM115" s="34"/>
      <c r="BN115" s="34">
        <f>IF(BM115&lt;4,BM115*1.5,BM115*1.625)</f>
        <v>0</v>
      </c>
      <c r="BO115" s="34">
        <v>4</v>
      </c>
      <c r="BP115" s="174" t="s">
        <v>525</v>
      </c>
      <c r="BQ115" s="174" t="s">
        <v>525</v>
      </c>
      <c r="BR115" s="34"/>
      <c r="BS115" s="34">
        <f>IF(BR115&lt;4,BR115*1.5,BR115*1.625)</f>
        <v>0</v>
      </c>
      <c r="BT115" s="34">
        <v>4</v>
      </c>
      <c r="BU115" s="174" t="s">
        <v>525</v>
      </c>
      <c r="BV115" s="174" t="s">
        <v>525</v>
      </c>
      <c r="BW115" s="65"/>
      <c r="BX115" s="65">
        <f>IF(BW115&lt;4,BW115*1.5,BW115*1.625)</f>
        <v>0</v>
      </c>
      <c r="BY115" s="65">
        <v>4</v>
      </c>
      <c r="BZ115" s="174" t="s">
        <v>525</v>
      </c>
      <c r="CA115" s="174" t="s">
        <v>525</v>
      </c>
      <c r="CB115" s="34"/>
      <c r="CC115" s="34">
        <f>IF(CB115&lt;4,CB115*1.5,CB115*1.625)</f>
        <v>0</v>
      </c>
      <c r="CD115" s="34">
        <v>4</v>
      </c>
      <c r="CE115" s="174" t="s">
        <v>525</v>
      </c>
      <c r="CF115" s="34"/>
      <c r="CG115" s="34">
        <f>IF(CF115&lt;4,CF115*1.5,CF115*1.625)</f>
        <v>0</v>
      </c>
      <c r="CH115" s="34"/>
      <c r="CI115" s="174" t="s">
        <v>525</v>
      </c>
      <c r="CJ115" s="34"/>
      <c r="CK115" s="34">
        <f>IF(CJ115&gt;4,CJ115*1.5,CJ115*1.625)</f>
        <v>0</v>
      </c>
      <c r="CL115" s="34"/>
      <c r="CM115" s="174" t="s">
        <v>525</v>
      </c>
      <c r="CN115" s="23"/>
      <c r="CO115" s="5">
        <f>CN115*2.5</f>
        <v>0</v>
      </c>
      <c r="CP115" s="10"/>
      <c r="CQ115" s="6"/>
      <c r="CR115" s="33"/>
      <c r="CS115" s="127"/>
      <c r="CT115" s="127"/>
      <c r="CU115" s="7"/>
      <c r="CV115" s="127"/>
      <c r="CW115" s="33"/>
      <c r="CX115" s="33"/>
      <c r="CY115" s="33"/>
      <c r="CZ115" s="33"/>
      <c r="DA115" s="33"/>
      <c r="DB115" s="33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  <c r="AMK115" s="7"/>
      <c r="AML115" s="7"/>
      <c r="AMM115" s="7"/>
      <c r="AMN115" s="7"/>
      <c r="AMO115" s="7"/>
      <c r="AMP115" s="7"/>
      <c r="AMQ115" s="7"/>
      <c r="AMR115" s="7"/>
      <c r="AMS115" s="7"/>
      <c r="AMT115" s="7"/>
      <c r="AMU115" s="7"/>
      <c r="AMV115" s="7"/>
      <c r="AMW115" s="7"/>
      <c r="AMX115" s="7"/>
      <c r="AMY115" s="7"/>
      <c r="AMZ115" s="7"/>
      <c r="ANA115" s="7"/>
      <c r="ANB115" s="7"/>
      <c r="ANC115" s="7"/>
      <c r="AND115" s="7"/>
      <c r="ANE115" s="7"/>
      <c r="ANF115" s="7"/>
      <c r="ANG115" s="7"/>
      <c r="ANH115" s="7"/>
      <c r="ANI115" s="7"/>
      <c r="ANJ115" s="7"/>
      <c r="ANK115" s="7"/>
      <c r="ANL115" s="7"/>
      <c r="ANM115" s="7"/>
      <c r="ANN115" s="7"/>
      <c r="ANO115" s="7"/>
      <c r="ANP115" s="7"/>
      <c r="ANQ115" s="7"/>
      <c r="ANR115" s="7"/>
      <c r="ANS115" s="7"/>
      <c r="ANT115" s="7"/>
      <c r="ANU115" s="7"/>
      <c r="ANV115" s="7"/>
      <c r="ANW115" s="7"/>
      <c r="ANX115" s="7"/>
      <c r="ANY115" s="7"/>
      <c r="ANZ115" s="7"/>
      <c r="AOA115" s="7"/>
      <c r="AOB115" s="7"/>
      <c r="AOC115" s="7"/>
      <c r="AOD115" s="7"/>
      <c r="AOE115" s="7"/>
      <c r="AOF115" s="7"/>
      <c r="AOG115" s="7"/>
      <c r="AOH115" s="7"/>
      <c r="AOI115" s="7"/>
      <c r="AOJ115" s="7"/>
      <c r="AOK115" s="7"/>
      <c r="AOL115" s="7"/>
      <c r="AOM115" s="7"/>
      <c r="AON115" s="7"/>
      <c r="AOO115" s="7"/>
      <c r="AOP115" s="7"/>
      <c r="AOQ115" s="7"/>
      <c r="AOR115" s="7"/>
      <c r="AOS115" s="7"/>
      <c r="AOT115" s="7"/>
      <c r="AOU115" s="7"/>
      <c r="AOV115" s="7"/>
      <c r="AOW115" s="7"/>
      <c r="AOX115" s="7"/>
      <c r="AOY115" s="7"/>
      <c r="AOZ115" s="7"/>
      <c r="APA115" s="7"/>
      <c r="APB115" s="7"/>
      <c r="APC115" s="7"/>
      <c r="APD115" s="7"/>
      <c r="APE115" s="7"/>
      <c r="APF115" s="7"/>
      <c r="APG115" s="7"/>
      <c r="APH115" s="7"/>
      <c r="API115" s="7"/>
      <c r="APJ115" s="7"/>
      <c r="APK115" s="7"/>
      <c r="APL115" s="7"/>
      <c r="APM115" s="7"/>
      <c r="APN115" s="7"/>
      <c r="APO115" s="7"/>
      <c r="APP115" s="7"/>
      <c r="APQ115" s="7"/>
      <c r="APR115" s="7"/>
      <c r="APS115" s="7"/>
      <c r="APT115" s="7"/>
      <c r="APU115" s="7"/>
      <c r="APV115" s="7"/>
      <c r="APW115" s="7"/>
      <c r="APX115" s="7"/>
      <c r="APY115" s="7"/>
      <c r="APZ115" s="7"/>
      <c r="AQA115" s="7"/>
      <c r="AQB115" s="7"/>
      <c r="AQC115" s="7"/>
      <c r="AQD115" s="7"/>
      <c r="AQE115" s="7"/>
      <c r="AQF115" s="7"/>
      <c r="AQG115" s="7"/>
      <c r="AQH115" s="7"/>
      <c r="AQI115" s="7"/>
      <c r="AQJ115" s="7"/>
      <c r="AQK115" s="7"/>
      <c r="AQL115" s="7"/>
      <c r="AQM115" s="7"/>
      <c r="AQN115" s="7"/>
      <c r="AQO115" s="7"/>
      <c r="AQP115" s="7"/>
      <c r="AQQ115" s="7"/>
      <c r="AQR115" s="7"/>
      <c r="AQS115" s="7"/>
      <c r="AQT115" s="7"/>
      <c r="AQU115" s="7"/>
      <c r="AQV115" s="7"/>
      <c r="AQW115" s="7"/>
      <c r="AQX115" s="7"/>
      <c r="AQY115" s="7"/>
      <c r="AQZ115" s="7"/>
      <c r="ARA115" s="7"/>
      <c r="ARB115" s="7"/>
      <c r="ARC115" s="7"/>
      <c r="ARD115" s="7"/>
      <c r="ARE115" s="7"/>
      <c r="ARF115" s="7"/>
      <c r="ARG115" s="7"/>
      <c r="ARH115" s="7"/>
      <c r="ARI115" s="7"/>
      <c r="ARJ115" s="7"/>
      <c r="ARK115" s="7"/>
      <c r="ARL115" s="7"/>
      <c r="ARM115" s="7"/>
      <c r="ARN115" s="7"/>
      <c r="ARO115" s="7"/>
      <c r="ARP115" s="7"/>
      <c r="ARQ115" s="7"/>
      <c r="ARR115" s="7"/>
      <c r="ARS115" s="7"/>
      <c r="ART115" s="7"/>
      <c r="ARU115" s="7"/>
      <c r="ARV115" s="7"/>
      <c r="ARW115" s="7"/>
      <c r="ARX115" s="7"/>
      <c r="ARY115" s="7"/>
      <c r="ARZ115" s="7"/>
      <c r="ASA115" s="7"/>
      <c r="ASB115" s="7"/>
      <c r="ASC115" s="7"/>
      <c r="ASD115" s="7"/>
      <c r="ASE115" s="7"/>
      <c r="ASF115" s="7"/>
      <c r="ASG115" s="7"/>
      <c r="ASH115" s="7"/>
      <c r="ASI115" s="7"/>
      <c r="ASJ115" s="7"/>
      <c r="ASK115" s="7"/>
      <c r="ASL115" s="7"/>
      <c r="ASM115" s="7"/>
      <c r="ASN115" s="7"/>
      <c r="ASO115" s="7"/>
      <c r="ASP115" s="7"/>
      <c r="ASQ115" s="7"/>
      <c r="ASR115" s="7"/>
      <c r="ASS115" s="7"/>
      <c r="AST115" s="7"/>
      <c r="ASU115" s="7"/>
      <c r="ASV115" s="7"/>
      <c r="ASW115" s="7"/>
      <c r="ASX115" s="7"/>
      <c r="ASY115" s="7"/>
      <c r="ASZ115" s="7"/>
      <c r="ATA115" s="7"/>
      <c r="ATB115" s="7"/>
      <c r="ATC115" s="7"/>
      <c r="ATD115" s="7"/>
      <c r="ATE115" s="7"/>
      <c r="ATF115" s="7"/>
      <c r="ATG115" s="7"/>
      <c r="ATH115" s="7"/>
      <c r="ATI115" s="7"/>
      <c r="ATJ115" s="7"/>
      <c r="ATK115" s="7"/>
      <c r="ATL115" s="7"/>
      <c r="ATM115" s="7"/>
      <c r="ATN115" s="7"/>
      <c r="ATO115" s="7"/>
      <c r="ATP115" s="7"/>
      <c r="ATQ115" s="7"/>
      <c r="ATR115" s="7"/>
      <c r="ATS115" s="7"/>
      <c r="ATT115" s="7"/>
      <c r="ATU115" s="7"/>
      <c r="ATV115" s="7"/>
      <c r="ATW115" s="7"/>
      <c r="ATX115" s="7"/>
      <c r="ATY115" s="7"/>
      <c r="ATZ115" s="7"/>
      <c r="AUA115" s="7"/>
      <c r="AUB115" s="7"/>
      <c r="AUC115" s="7"/>
      <c r="AUD115" s="7"/>
      <c r="AUE115" s="7"/>
      <c r="AUF115" s="7"/>
      <c r="AUG115" s="7"/>
      <c r="AUH115" s="7"/>
      <c r="AUI115" s="7"/>
      <c r="AUJ115" s="7"/>
      <c r="AUK115" s="7"/>
      <c r="AUL115" s="7"/>
      <c r="AUM115" s="7"/>
      <c r="AUN115" s="7"/>
      <c r="AUO115" s="7"/>
      <c r="AUP115" s="7"/>
      <c r="AUQ115" s="7"/>
      <c r="AUR115" s="7"/>
      <c r="AUS115" s="7"/>
      <c r="AUT115" s="7"/>
      <c r="AUU115" s="7"/>
      <c r="AUV115" s="7"/>
      <c r="AUW115" s="7"/>
      <c r="AUX115" s="7"/>
      <c r="AUY115" s="7"/>
      <c r="AUZ115" s="7"/>
      <c r="AVA115" s="7"/>
      <c r="AVB115" s="7"/>
      <c r="AVC115" s="7"/>
      <c r="AVD115" s="7"/>
      <c r="AVE115" s="7"/>
      <c r="AVF115" s="7"/>
      <c r="AVG115" s="7"/>
      <c r="AVH115" s="7"/>
      <c r="AVI115" s="7"/>
      <c r="AVJ115" s="7"/>
      <c r="AVK115" s="7"/>
      <c r="AVL115" s="7"/>
      <c r="AVM115" s="7"/>
      <c r="AVN115" s="7"/>
      <c r="AVO115" s="7"/>
      <c r="AVP115" s="7"/>
      <c r="AVQ115" s="7"/>
      <c r="AVR115" s="7"/>
      <c r="AVS115" s="7"/>
      <c r="AVT115" s="7"/>
      <c r="AVU115" s="7"/>
      <c r="AVV115" s="7"/>
      <c r="AVW115" s="7"/>
      <c r="AVX115" s="7"/>
      <c r="AVY115" s="7"/>
      <c r="AVZ115" s="7"/>
      <c r="AWA115" s="7"/>
      <c r="AWB115" s="7"/>
      <c r="AWC115" s="7"/>
      <c r="AWD115" s="7"/>
      <c r="AWE115" s="7"/>
      <c r="AWF115" s="7"/>
      <c r="AWG115" s="7"/>
      <c r="AWH115" s="7"/>
      <c r="AWI115" s="7"/>
      <c r="AWJ115" s="7"/>
      <c r="AWK115" s="7"/>
      <c r="AWL115" s="7"/>
      <c r="AWM115" s="7"/>
      <c r="AWN115" s="7"/>
      <c r="AWO115" s="7"/>
      <c r="AWP115" s="7"/>
      <c r="AWQ115" s="7"/>
      <c r="AWR115" s="7"/>
      <c r="AWS115" s="7"/>
      <c r="AWT115" s="7"/>
      <c r="AWU115" s="7"/>
      <c r="AWV115" s="7"/>
      <c r="AWW115" s="7"/>
      <c r="AWX115" s="7"/>
      <c r="AWY115" s="7"/>
      <c r="AWZ115" s="7"/>
      <c r="AXA115" s="7"/>
      <c r="AXB115" s="7"/>
      <c r="AXC115" s="7"/>
      <c r="AXD115" s="7"/>
      <c r="AXE115" s="7"/>
      <c r="AXF115" s="7"/>
      <c r="AXG115" s="7"/>
      <c r="AXH115" s="7"/>
      <c r="AXI115" s="7"/>
      <c r="AXJ115" s="7"/>
      <c r="AXK115" s="7"/>
      <c r="AXL115" s="7"/>
      <c r="AXM115" s="7"/>
      <c r="AXN115" s="7"/>
      <c r="AXO115" s="7"/>
      <c r="AXP115" s="7"/>
      <c r="AXQ115" s="7"/>
      <c r="AXR115" s="7"/>
      <c r="AXS115" s="7"/>
      <c r="AXT115" s="7"/>
      <c r="AXU115" s="7"/>
      <c r="AXV115" s="7"/>
      <c r="AXW115" s="7"/>
      <c r="AXX115" s="7"/>
      <c r="AXY115" s="7"/>
      <c r="AXZ115" s="7"/>
      <c r="AYA115" s="7"/>
      <c r="AYB115" s="7"/>
      <c r="AYC115" s="7"/>
      <c r="AYD115" s="7"/>
      <c r="AYE115" s="7"/>
      <c r="AYF115" s="7"/>
      <c r="AYG115" s="7"/>
      <c r="AYH115" s="7"/>
      <c r="AYI115" s="7"/>
      <c r="AYJ115" s="7"/>
      <c r="AYK115" s="7"/>
      <c r="AYL115" s="7"/>
      <c r="AYM115" s="7"/>
      <c r="AYN115" s="7"/>
      <c r="AYO115" s="7"/>
      <c r="AYP115" s="7"/>
      <c r="AYQ115" s="7"/>
      <c r="AYR115" s="7"/>
      <c r="AYS115" s="7"/>
      <c r="AYT115" s="7"/>
      <c r="AYU115" s="7"/>
      <c r="AYV115" s="7"/>
      <c r="AYW115" s="7"/>
      <c r="AYX115" s="7"/>
      <c r="AYY115" s="7"/>
      <c r="AYZ115" s="7"/>
      <c r="AZA115" s="7"/>
      <c r="AZB115" s="7"/>
      <c r="AZC115" s="7"/>
      <c r="AZD115" s="7"/>
      <c r="AZE115" s="7"/>
      <c r="AZF115" s="7"/>
      <c r="AZG115" s="7"/>
      <c r="AZH115" s="7"/>
      <c r="AZI115" s="7"/>
      <c r="AZJ115" s="7"/>
      <c r="AZK115" s="7"/>
      <c r="AZL115" s="7"/>
      <c r="AZM115" s="7"/>
      <c r="AZN115" s="7"/>
      <c r="AZO115" s="7"/>
      <c r="AZP115" s="7"/>
      <c r="AZQ115" s="7"/>
      <c r="AZR115" s="7"/>
      <c r="AZS115" s="7"/>
      <c r="AZT115" s="7"/>
      <c r="AZU115" s="7"/>
      <c r="AZV115" s="7"/>
      <c r="AZW115" s="7"/>
      <c r="AZX115" s="7"/>
      <c r="AZY115" s="7"/>
      <c r="AZZ115" s="7"/>
      <c r="BAA115" s="7"/>
      <c r="BAB115" s="7"/>
      <c r="BAC115" s="7"/>
      <c r="BAD115" s="7"/>
      <c r="BAE115" s="7"/>
      <c r="BAF115" s="7"/>
      <c r="BAG115" s="7"/>
      <c r="BAH115" s="7"/>
      <c r="BAI115" s="7"/>
      <c r="BAJ115" s="7"/>
      <c r="BAK115" s="7"/>
      <c r="BAL115" s="7"/>
      <c r="BAM115" s="7"/>
      <c r="BAN115" s="7"/>
      <c r="BAO115" s="7"/>
      <c r="BAP115" s="7"/>
      <c r="BAQ115" s="7"/>
      <c r="BAR115" s="7"/>
      <c r="BAS115" s="7"/>
      <c r="BAT115" s="7"/>
      <c r="BAU115" s="7"/>
      <c r="BAV115" s="7"/>
      <c r="BAW115" s="7"/>
      <c r="BAX115" s="7"/>
      <c r="BAY115" s="7"/>
      <c r="BAZ115" s="7"/>
      <c r="BBA115" s="7"/>
      <c r="BBB115" s="7"/>
      <c r="BBC115" s="7"/>
      <c r="BBD115" s="7"/>
      <c r="BBE115" s="7"/>
      <c r="BBF115" s="7"/>
      <c r="BBG115" s="7"/>
      <c r="BBH115" s="7"/>
      <c r="BBI115" s="7"/>
      <c r="BBJ115" s="7"/>
      <c r="BBK115" s="7"/>
      <c r="BBL115" s="7"/>
      <c r="BBM115" s="7"/>
      <c r="BBN115" s="7"/>
      <c r="BBO115" s="7"/>
      <c r="BBP115" s="7"/>
      <c r="BBQ115" s="7"/>
      <c r="BBR115" s="7"/>
      <c r="BBS115" s="7"/>
      <c r="BBT115" s="7"/>
      <c r="BBU115" s="7"/>
      <c r="BBV115" s="7"/>
      <c r="BBW115" s="7"/>
      <c r="BBX115" s="7"/>
      <c r="BBY115" s="7"/>
      <c r="BBZ115" s="7"/>
      <c r="BCA115" s="7"/>
      <c r="BCB115" s="7"/>
      <c r="BCC115" s="7"/>
      <c r="BCD115" s="7"/>
      <c r="BCE115" s="7"/>
      <c r="BCF115" s="7"/>
      <c r="BCG115" s="7"/>
      <c r="BCH115" s="7"/>
      <c r="BCI115" s="7"/>
      <c r="BCJ115" s="7"/>
      <c r="BCK115" s="7"/>
      <c r="BCL115" s="7"/>
      <c r="BCM115" s="7"/>
      <c r="BCN115" s="7"/>
      <c r="BCO115" s="7"/>
      <c r="BCP115" s="7"/>
      <c r="BCQ115" s="7"/>
      <c r="BCR115" s="7"/>
      <c r="BCS115" s="7"/>
      <c r="BCT115" s="7"/>
      <c r="BCU115" s="7"/>
      <c r="BCV115" s="7"/>
      <c r="BCW115" s="7"/>
      <c r="BCX115" s="7"/>
      <c r="BCY115" s="7"/>
      <c r="BCZ115" s="7"/>
      <c r="BDA115" s="7"/>
      <c r="BDB115" s="7"/>
      <c r="BDC115" s="7"/>
      <c r="BDD115" s="7"/>
      <c r="BDE115" s="7"/>
      <c r="BDF115" s="7"/>
      <c r="BDG115" s="7"/>
      <c r="BDH115" s="7"/>
      <c r="BDI115" s="7"/>
      <c r="BDJ115" s="7"/>
      <c r="BDK115" s="7"/>
      <c r="BDL115" s="7"/>
      <c r="BDM115" s="7"/>
      <c r="BDN115" s="7"/>
      <c r="BDO115" s="7"/>
      <c r="BDP115" s="7"/>
      <c r="BDQ115" s="7"/>
      <c r="BDR115" s="7"/>
      <c r="BDS115" s="7"/>
      <c r="BDT115" s="7"/>
      <c r="BDU115" s="7"/>
      <c r="BDV115" s="7"/>
      <c r="BDW115" s="7"/>
      <c r="BDX115" s="7"/>
      <c r="BDY115" s="7"/>
      <c r="BDZ115" s="7"/>
      <c r="BEA115" s="7"/>
      <c r="BEB115" s="7"/>
      <c r="BEC115" s="7"/>
      <c r="BED115" s="7"/>
      <c r="BEE115" s="7"/>
      <c r="BEF115" s="7"/>
      <c r="BEG115" s="7"/>
      <c r="BEH115" s="7"/>
      <c r="BEI115" s="7"/>
      <c r="BEJ115" s="7"/>
      <c r="BEK115" s="7"/>
      <c r="BEL115" s="7"/>
      <c r="BEM115" s="7"/>
      <c r="BEN115" s="7"/>
      <c r="BEO115" s="7"/>
      <c r="BEP115" s="7"/>
      <c r="BEQ115" s="7"/>
      <c r="BER115" s="7"/>
      <c r="BES115" s="7"/>
      <c r="BET115" s="7"/>
      <c r="BEU115" s="7"/>
      <c r="BEV115" s="7"/>
      <c r="BEW115" s="7"/>
      <c r="BEX115" s="7"/>
      <c r="BEY115" s="7"/>
      <c r="BEZ115" s="7"/>
      <c r="BFA115" s="7"/>
      <c r="BFB115" s="7"/>
      <c r="BFC115" s="7"/>
      <c r="BFD115" s="7"/>
      <c r="BFE115" s="7"/>
      <c r="BFF115" s="7"/>
      <c r="BFG115" s="7"/>
      <c r="BFH115" s="7"/>
      <c r="BFI115" s="7"/>
      <c r="BFJ115" s="7"/>
      <c r="BFK115" s="7"/>
      <c r="BFL115" s="7"/>
      <c r="BFM115" s="7"/>
      <c r="BFN115" s="7"/>
      <c r="BFO115" s="7"/>
      <c r="BFP115" s="7"/>
      <c r="BFQ115" s="7"/>
      <c r="BFR115" s="7"/>
      <c r="BFS115" s="7"/>
      <c r="BFT115" s="7"/>
      <c r="BFU115" s="7"/>
      <c r="BFV115" s="7"/>
      <c r="BFW115" s="7"/>
      <c r="BFX115" s="7"/>
      <c r="BFY115" s="7"/>
      <c r="BFZ115" s="7"/>
      <c r="BGA115" s="7"/>
      <c r="BGB115" s="7"/>
      <c r="BGC115" s="7"/>
      <c r="BGD115" s="7"/>
      <c r="BGE115" s="7"/>
      <c r="BGF115" s="7"/>
      <c r="BGG115" s="7"/>
      <c r="BGH115" s="7"/>
      <c r="BGI115" s="7"/>
      <c r="BGJ115" s="7"/>
      <c r="BGK115" s="7"/>
      <c r="BGL115" s="7"/>
      <c r="BGM115" s="7"/>
      <c r="BGN115" s="7"/>
      <c r="BGO115" s="7"/>
      <c r="BGP115" s="7"/>
      <c r="BGQ115" s="7"/>
      <c r="BGR115" s="7"/>
      <c r="BGS115" s="7"/>
      <c r="BGT115" s="7"/>
      <c r="BGU115" s="7"/>
      <c r="BGV115" s="7"/>
      <c r="BGW115" s="7"/>
      <c r="BGX115" s="7"/>
      <c r="BGY115" s="7"/>
      <c r="BGZ115" s="7"/>
      <c r="BHA115" s="7"/>
      <c r="BHB115" s="7"/>
      <c r="BHC115" s="7"/>
      <c r="BHD115" s="7"/>
      <c r="BHE115" s="7"/>
      <c r="BHF115" s="7"/>
      <c r="BHG115" s="7"/>
      <c r="BHH115" s="7"/>
      <c r="BHI115" s="7"/>
      <c r="BHJ115" s="7"/>
      <c r="BHK115" s="7"/>
      <c r="BHL115" s="7"/>
      <c r="BHM115" s="7"/>
      <c r="BHN115" s="7"/>
      <c r="BHO115" s="7"/>
      <c r="BHP115" s="7"/>
      <c r="BHQ115" s="7"/>
      <c r="BHR115" s="7"/>
      <c r="BHS115" s="7"/>
      <c r="BHT115" s="7"/>
      <c r="BHU115" s="7"/>
      <c r="BHV115" s="7"/>
      <c r="BHW115" s="7"/>
      <c r="BHX115" s="7"/>
      <c r="BHY115" s="7"/>
      <c r="BHZ115" s="7"/>
      <c r="BIA115" s="7"/>
      <c r="BIB115" s="7"/>
      <c r="BIC115" s="7"/>
      <c r="BID115" s="7"/>
      <c r="BIE115" s="7"/>
      <c r="BIF115" s="7"/>
      <c r="BIG115" s="7"/>
      <c r="BIH115" s="7"/>
      <c r="BII115" s="7"/>
      <c r="BIJ115" s="7"/>
      <c r="BIK115" s="7"/>
      <c r="BIL115" s="7"/>
      <c r="BIM115" s="7"/>
      <c r="BIN115" s="7"/>
      <c r="BIO115" s="7"/>
      <c r="BIP115" s="7"/>
      <c r="BIQ115" s="7"/>
      <c r="BIR115" s="7"/>
      <c r="BIS115" s="7"/>
      <c r="BIT115" s="7"/>
      <c r="BIU115" s="7"/>
      <c r="BIV115" s="7"/>
      <c r="BIW115" s="7"/>
      <c r="BIX115" s="7"/>
      <c r="BIY115" s="7"/>
      <c r="BIZ115" s="7"/>
      <c r="BJA115" s="7"/>
      <c r="BJB115" s="7"/>
      <c r="BJC115" s="7"/>
      <c r="BJD115" s="7"/>
      <c r="BJE115" s="7"/>
      <c r="BJF115" s="7"/>
      <c r="BJG115" s="7"/>
      <c r="BJH115" s="7"/>
      <c r="BJI115" s="7"/>
      <c r="BJJ115" s="7"/>
      <c r="BJK115" s="7"/>
      <c r="BJL115" s="7"/>
      <c r="BJM115" s="7"/>
      <c r="BJN115" s="7"/>
      <c r="BJO115" s="7"/>
      <c r="BJP115" s="7"/>
      <c r="BJQ115" s="7"/>
      <c r="BJR115" s="7"/>
      <c r="BJS115" s="7"/>
      <c r="BJT115" s="7"/>
      <c r="BJU115" s="7"/>
      <c r="BJV115" s="7"/>
      <c r="BJW115" s="7"/>
      <c r="BJX115" s="7"/>
      <c r="BJY115" s="7"/>
      <c r="BJZ115" s="7"/>
      <c r="BKA115" s="7"/>
      <c r="BKB115" s="7"/>
      <c r="BKC115" s="7"/>
      <c r="BKD115" s="7"/>
      <c r="BKE115" s="7"/>
      <c r="BKF115" s="7"/>
      <c r="BKG115" s="7"/>
      <c r="BKH115" s="7"/>
      <c r="BKI115" s="7"/>
      <c r="BKJ115" s="7"/>
      <c r="BKK115" s="7"/>
      <c r="BKL115" s="7"/>
      <c r="BKM115" s="7"/>
      <c r="BKN115" s="7"/>
      <c r="BKO115" s="7"/>
      <c r="BKP115" s="7"/>
      <c r="BKQ115" s="7"/>
      <c r="BKR115" s="7"/>
      <c r="BKS115" s="7"/>
      <c r="BKT115" s="7"/>
      <c r="BKU115" s="7"/>
      <c r="BKV115" s="7"/>
      <c r="BKW115" s="7"/>
      <c r="BKX115" s="7"/>
      <c r="BKY115" s="7"/>
      <c r="BKZ115" s="7"/>
      <c r="BLA115" s="7"/>
      <c r="BLB115" s="7"/>
      <c r="BLC115" s="7"/>
      <c r="BLD115" s="7"/>
      <c r="BLE115" s="7"/>
      <c r="BLF115" s="7"/>
      <c r="BLG115" s="7"/>
      <c r="BLH115" s="7"/>
      <c r="BLI115" s="7"/>
      <c r="BLJ115" s="7"/>
      <c r="BLK115" s="7"/>
      <c r="BLL115" s="7"/>
      <c r="BLM115" s="7"/>
      <c r="BLN115" s="7"/>
      <c r="BLO115" s="7"/>
      <c r="BLP115" s="7"/>
      <c r="BLQ115" s="7"/>
      <c r="BLR115" s="7"/>
      <c r="BLS115" s="7"/>
      <c r="BLT115" s="7"/>
      <c r="BLU115" s="7"/>
      <c r="BLV115" s="7"/>
      <c r="BLW115" s="7"/>
      <c r="BLX115" s="7"/>
      <c r="BLY115" s="7"/>
      <c r="BLZ115" s="7"/>
      <c r="BMA115" s="7"/>
      <c r="BMB115" s="7"/>
      <c r="BMC115" s="7"/>
      <c r="BMD115" s="7"/>
      <c r="BME115" s="7"/>
      <c r="BMF115" s="7"/>
      <c r="BMG115" s="7"/>
      <c r="BMH115" s="7"/>
      <c r="BMI115" s="7"/>
      <c r="BMJ115" s="7"/>
      <c r="BMK115" s="7"/>
      <c r="BML115" s="7"/>
      <c r="BMM115" s="7"/>
      <c r="BMN115" s="7"/>
      <c r="BMO115" s="7"/>
      <c r="BMP115" s="7"/>
      <c r="BMQ115" s="7"/>
      <c r="BMR115" s="7"/>
      <c r="BMS115" s="7"/>
      <c r="BMT115" s="7"/>
      <c r="BMU115" s="7"/>
      <c r="BMV115" s="7"/>
      <c r="BMW115" s="7"/>
      <c r="BMX115" s="7"/>
      <c r="BMY115" s="7"/>
      <c r="BMZ115" s="7"/>
      <c r="BNA115" s="7"/>
      <c r="BNB115" s="7"/>
      <c r="BNC115" s="7"/>
      <c r="BND115" s="7"/>
      <c r="BNE115" s="7"/>
      <c r="BNF115" s="7"/>
      <c r="BNG115" s="7"/>
      <c r="BNH115" s="7"/>
      <c r="BNI115" s="7"/>
      <c r="BNJ115" s="7"/>
      <c r="BNK115" s="7"/>
      <c r="BNL115" s="7"/>
      <c r="BNM115" s="7"/>
      <c r="BNN115" s="7"/>
      <c r="BNO115" s="7"/>
      <c r="BNP115" s="7"/>
      <c r="BNQ115" s="7"/>
      <c r="BNR115" s="7"/>
      <c r="BNS115" s="7"/>
      <c r="BNT115" s="7"/>
      <c r="BNU115" s="7"/>
      <c r="BNV115" s="7"/>
      <c r="BNW115" s="7"/>
      <c r="BNX115" s="7"/>
      <c r="BNY115" s="7"/>
      <c r="BNZ115" s="7"/>
      <c r="BOA115" s="7"/>
      <c r="BOB115" s="7"/>
      <c r="BOC115" s="7"/>
      <c r="BOD115" s="7"/>
      <c r="BOE115" s="7"/>
      <c r="BOF115" s="7"/>
      <c r="BOG115" s="7"/>
      <c r="BOH115" s="7"/>
      <c r="BOI115" s="7"/>
      <c r="BOJ115" s="7"/>
      <c r="BOK115" s="7"/>
      <c r="BOL115" s="7"/>
      <c r="BOM115" s="7"/>
      <c r="BON115" s="7"/>
      <c r="BOO115" s="7"/>
      <c r="BOP115" s="7"/>
      <c r="BOQ115" s="7"/>
      <c r="BOR115" s="7"/>
      <c r="BOS115" s="7"/>
      <c r="BOT115" s="7"/>
      <c r="BOU115" s="7"/>
      <c r="BOV115" s="7"/>
      <c r="BOW115" s="7"/>
      <c r="BOX115" s="7"/>
      <c r="BOY115" s="7"/>
      <c r="BOZ115" s="7"/>
      <c r="BPA115" s="7"/>
      <c r="BPB115" s="7"/>
      <c r="BPC115" s="7"/>
      <c r="BPD115" s="7"/>
      <c r="BPE115" s="7"/>
      <c r="BPF115" s="7"/>
      <c r="BPG115" s="7"/>
      <c r="BPH115" s="7"/>
      <c r="BPI115" s="7"/>
      <c r="BPJ115" s="7"/>
      <c r="BPK115" s="7"/>
      <c r="BPL115" s="7"/>
      <c r="BPM115" s="7"/>
      <c r="BPN115" s="7"/>
      <c r="BPO115" s="7"/>
      <c r="BPP115" s="7"/>
      <c r="BPQ115" s="7"/>
      <c r="BPR115" s="7"/>
      <c r="BPS115" s="7"/>
      <c r="BPT115" s="7"/>
      <c r="BPU115" s="7"/>
      <c r="BPV115" s="7"/>
      <c r="BPW115" s="7"/>
      <c r="BPX115" s="7"/>
      <c r="BPY115" s="7"/>
      <c r="BPZ115" s="7"/>
      <c r="BQA115" s="7"/>
      <c r="BQB115" s="7"/>
      <c r="BQC115" s="7"/>
      <c r="BQD115" s="7"/>
      <c r="BQE115" s="7"/>
      <c r="BQF115" s="7"/>
      <c r="BQG115" s="7"/>
      <c r="BQH115" s="7"/>
      <c r="BQI115" s="7"/>
      <c r="BQJ115" s="7"/>
      <c r="BQK115" s="7"/>
      <c r="BQL115" s="7"/>
      <c r="BQM115" s="7"/>
      <c r="BQN115" s="7"/>
      <c r="BQO115" s="7"/>
      <c r="BQP115" s="7"/>
      <c r="BQQ115" s="7"/>
      <c r="BQR115" s="7"/>
      <c r="BQS115" s="7"/>
      <c r="BQT115" s="7"/>
      <c r="BQU115" s="7"/>
      <c r="BQV115" s="7"/>
      <c r="BQW115" s="7"/>
      <c r="BQX115" s="7"/>
      <c r="BQY115" s="7"/>
      <c r="BQZ115" s="7"/>
      <c r="BRA115" s="7"/>
      <c r="BRB115" s="7"/>
      <c r="BRC115" s="7"/>
      <c r="BRD115" s="7"/>
      <c r="BRE115" s="7"/>
      <c r="BRF115" s="7"/>
      <c r="BRG115" s="7"/>
      <c r="BRH115" s="7"/>
      <c r="BRI115" s="7"/>
      <c r="BRJ115" s="7"/>
      <c r="BRK115" s="7"/>
      <c r="BRL115" s="7"/>
      <c r="BRM115" s="7"/>
      <c r="BRN115" s="7"/>
      <c r="BRO115" s="7"/>
      <c r="BRP115" s="7"/>
      <c r="BRQ115" s="7"/>
      <c r="BRR115" s="7"/>
      <c r="BRS115" s="7"/>
      <c r="BRT115" s="7"/>
      <c r="BRU115" s="7"/>
      <c r="BRV115" s="7"/>
      <c r="BRW115" s="7"/>
      <c r="BRX115" s="7"/>
      <c r="BRY115" s="7"/>
      <c r="BRZ115" s="7"/>
      <c r="BSA115" s="7"/>
      <c r="BSB115" s="7"/>
      <c r="BSC115" s="7"/>
      <c r="BSD115" s="7"/>
      <c r="BSE115" s="7"/>
      <c r="BSF115" s="7"/>
      <c r="BSG115" s="7"/>
      <c r="BSH115" s="7"/>
      <c r="BSI115" s="7"/>
      <c r="BSJ115" s="7"/>
      <c r="BSK115" s="7"/>
      <c r="BSL115" s="7"/>
      <c r="BSM115" s="7"/>
      <c r="BSN115" s="7"/>
      <c r="BSO115" s="7"/>
      <c r="BSP115" s="7"/>
      <c r="BSQ115" s="7"/>
      <c r="BSR115" s="7"/>
      <c r="BSS115" s="7"/>
      <c r="BST115" s="7"/>
      <c r="BSU115" s="7"/>
      <c r="BSV115" s="7"/>
      <c r="BSW115" s="7"/>
      <c r="BSX115" s="7"/>
      <c r="BSY115" s="7"/>
      <c r="BSZ115" s="7"/>
      <c r="BTA115" s="7"/>
      <c r="BTB115" s="7"/>
      <c r="BTC115" s="7"/>
      <c r="BTD115" s="7"/>
      <c r="BTE115" s="7"/>
      <c r="BTF115" s="7"/>
      <c r="BTG115" s="7"/>
      <c r="BTH115" s="7"/>
      <c r="BTI115" s="7"/>
      <c r="BTJ115" s="7"/>
      <c r="BTK115" s="7"/>
      <c r="BTL115" s="7"/>
      <c r="BTM115" s="7"/>
      <c r="BTN115" s="7"/>
      <c r="BTO115" s="7"/>
      <c r="BTP115" s="7"/>
      <c r="BTQ115" s="7"/>
      <c r="BTR115" s="7"/>
      <c r="BTS115" s="7"/>
      <c r="BTT115" s="7"/>
      <c r="BTU115" s="7"/>
      <c r="BTV115" s="7"/>
      <c r="BTW115" s="7"/>
      <c r="BTX115" s="7"/>
      <c r="BTY115" s="7"/>
      <c r="BTZ115" s="7"/>
      <c r="BUA115" s="7"/>
      <c r="BUB115" s="7"/>
      <c r="BUC115" s="7"/>
      <c r="BUD115" s="7"/>
      <c r="BUE115" s="7"/>
      <c r="BUF115" s="7"/>
      <c r="BUG115" s="7"/>
      <c r="BUH115" s="7"/>
      <c r="BUI115" s="7"/>
      <c r="BUJ115" s="7"/>
      <c r="BUK115" s="7"/>
      <c r="BUL115" s="7"/>
      <c r="BUM115" s="7"/>
      <c r="BUN115" s="7"/>
      <c r="BUO115" s="7"/>
      <c r="BUP115" s="7"/>
      <c r="BUQ115" s="7"/>
      <c r="BUR115" s="7"/>
      <c r="BUS115" s="7"/>
      <c r="BUT115" s="7"/>
      <c r="BUU115" s="7"/>
      <c r="BUV115" s="7"/>
      <c r="BUW115" s="7"/>
      <c r="BUX115" s="7"/>
      <c r="BUY115" s="7"/>
      <c r="BUZ115" s="7"/>
      <c r="BVA115" s="7"/>
      <c r="BVB115" s="7"/>
      <c r="BVC115" s="7"/>
      <c r="BVD115" s="7"/>
      <c r="BVE115" s="7"/>
      <c r="BVF115" s="7"/>
      <c r="BVG115" s="7"/>
      <c r="BVH115" s="7"/>
      <c r="BVI115" s="7"/>
      <c r="BVJ115" s="7"/>
      <c r="BVK115" s="7"/>
      <c r="BVL115" s="7"/>
      <c r="BVM115" s="7"/>
      <c r="BVN115" s="7"/>
      <c r="BVO115" s="7"/>
      <c r="BVP115" s="7"/>
      <c r="BVQ115" s="7"/>
      <c r="BVR115" s="7"/>
      <c r="BVS115" s="7"/>
      <c r="BVT115" s="7"/>
      <c r="BVU115" s="7"/>
      <c r="BVV115" s="7"/>
      <c r="BVW115" s="7"/>
      <c r="BVX115" s="7"/>
      <c r="BVY115" s="7"/>
      <c r="BVZ115" s="7"/>
      <c r="BWA115" s="7"/>
      <c r="BWB115" s="7"/>
      <c r="BWC115" s="7"/>
      <c r="BWD115" s="7"/>
      <c r="BWE115" s="7"/>
      <c r="BWF115" s="7"/>
      <c r="BWG115" s="7"/>
      <c r="BWH115" s="7"/>
      <c r="BWI115" s="7"/>
      <c r="BWJ115" s="7"/>
      <c r="BWK115" s="7"/>
      <c r="BWL115" s="7"/>
      <c r="BWM115" s="7"/>
      <c r="BWN115" s="7"/>
      <c r="BWO115" s="7"/>
      <c r="BWP115" s="7"/>
      <c r="BWQ115" s="7"/>
      <c r="BWR115" s="7"/>
      <c r="BWS115" s="7"/>
      <c r="BWT115" s="7"/>
      <c r="BWU115" s="7"/>
      <c r="BWV115" s="7"/>
      <c r="BWW115" s="7"/>
      <c r="BWX115" s="7"/>
      <c r="BWY115" s="7"/>
      <c r="BWZ115" s="7"/>
      <c r="BXA115" s="7"/>
      <c r="BXB115" s="7"/>
      <c r="BXC115" s="7"/>
      <c r="BXD115" s="7"/>
      <c r="BXE115" s="7"/>
      <c r="BXF115" s="7"/>
      <c r="BXG115" s="7"/>
      <c r="BXH115" s="7"/>
      <c r="BXI115" s="7"/>
      <c r="BXJ115" s="7"/>
      <c r="BXK115" s="7"/>
      <c r="BXL115" s="7"/>
      <c r="BXM115" s="7"/>
      <c r="BXN115" s="7"/>
      <c r="BXO115" s="7"/>
      <c r="BXP115" s="7"/>
      <c r="BXQ115" s="7"/>
      <c r="BXR115" s="7"/>
      <c r="BXS115" s="7"/>
      <c r="BXT115" s="7"/>
      <c r="BXU115" s="7"/>
      <c r="BXV115" s="7"/>
      <c r="BXW115" s="7"/>
      <c r="BXX115" s="7"/>
      <c r="BXY115" s="7"/>
      <c r="BXZ115" s="7"/>
      <c r="BYA115" s="7"/>
      <c r="BYB115" s="7"/>
      <c r="BYC115" s="7"/>
      <c r="BYD115" s="7"/>
      <c r="BYE115" s="7"/>
      <c r="BYF115" s="7"/>
      <c r="BYG115" s="7"/>
      <c r="BYH115" s="7"/>
      <c r="BYI115" s="7"/>
      <c r="BYJ115" s="7"/>
      <c r="BYK115" s="7"/>
      <c r="BYL115" s="7"/>
      <c r="BYM115" s="7"/>
      <c r="BYN115" s="7"/>
      <c r="BYO115" s="7"/>
      <c r="BYP115" s="7"/>
      <c r="BYQ115" s="7"/>
      <c r="BYR115" s="7"/>
      <c r="BYS115" s="7"/>
      <c r="BYT115" s="7"/>
      <c r="BYU115" s="7"/>
      <c r="BYV115" s="7"/>
      <c r="BYW115" s="7"/>
      <c r="BYX115" s="7"/>
      <c r="BYY115" s="7"/>
      <c r="BYZ115" s="7"/>
      <c r="BZA115" s="7"/>
      <c r="BZB115" s="7"/>
      <c r="BZC115" s="7"/>
      <c r="BZD115" s="7"/>
      <c r="BZE115" s="7"/>
      <c r="BZF115" s="7"/>
      <c r="BZG115" s="7"/>
      <c r="BZH115" s="7"/>
      <c r="BZI115" s="7"/>
      <c r="BZJ115" s="7"/>
      <c r="BZK115" s="7"/>
      <c r="BZL115" s="7"/>
      <c r="BZM115" s="7"/>
      <c r="BZN115" s="7"/>
      <c r="BZO115" s="7"/>
      <c r="BZP115" s="7"/>
      <c r="BZQ115" s="7"/>
      <c r="BZR115" s="7"/>
      <c r="BZS115" s="7"/>
      <c r="BZT115" s="7"/>
      <c r="BZU115" s="7"/>
      <c r="BZV115" s="7"/>
      <c r="BZW115" s="7"/>
      <c r="BZX115" s="7"/>
      <c r="BZY115" s="7"/>
      <c r="BZZ115" s="7"/>
      <c r="CAA115" s="7"/>
      <c r="CAB115" s="7"/>
      <c r="CAC115" s="7"/>
      <c r="CAD115" s="7"/>
      <c r="CAE115" s="7"/>
      <c r="CAF115" s="7"/>
      <c r="CAG115" s="7"/>
      <c r="CAH115" s="7"/>
      <c r="CAI115" s="7"/>
      <c r="CAJ115" s="7"/>
      <c r="CAK115" s="7"/>
      <c r="CAL115" s="7"/>
      <c r="CAM115" s="7"/>
      <c r="CAN115" s="7"/>
      <c r="CAO115" s="7"/>
      <c r="CAP115" s="7"/>
      <c r="CAQ115" s="7"/>
      <c r="CAR115" s="7"/>
      <c r="CAS115" s="7"/>
      <c r="CAT115" s="7"/>
      <c r="CAU115" s="7"/>
      <c r="CAV115" s="7"/>
      <c r="CAW115" s="7"/>
      <c r="CAX115" s="7"/>
      <c r="CAY115" s="7"/>
      <c r="CAZ115" s="7"/>
      <c r="CBA115" s="7"/>
      <c r="CBB115" s="7"/>
      <c r="CBC115" s="7"/>
      <c r="CBD115" s="7"/>
      <c r="CBE115" s="7"/>
      <c r="CBF115" s="7"/>
      <c r="CBG115" s="7"/>
      <c r="CBH115" s="7"/>
      <c r="CBI115" s="7"/>
      <c r="CBJ115" s="7"/>
      <c r="CBK115" s="7"/>
      <c r="CBL115" s="7"/>
      <c r="CBM115" s="7"/>
      <c r="CBN115" s="7"/>
      <c r="CBO115" s="7"/>
      <c r="CBP115" s="7"/>
      <c r="CBQ115" s="7"/>
      <c r="CBR115" s="7"/>
      <c r="CBS115" s="7"/>
      <c r="CBT115" s="7"/>
      <c r="CBU115" s="7"/>
      <c r="CBV115" s="7"/>
      <c r="CBW115" s="7"/>
      <c r="CBX115" s="7"/>
      <c r="CBY115" s="7"/>
      <c r="CBZ115" s="7"/>
      <c r="CCA115" s="7"/>
      <c r="CCB115" s="7"/>
      <c r="CCC115" s="7"/>
      <c r="CCD115" s="7"/>
      <c r="CCE115" s="7"/>
      <c r="CCF115" s="7"/>
      <c r="CCG115" s="7"/>
      <c r="CCH115" s="7"/>
      <c r="CCI115" s="7"/>
      <c r="CCJ115" s="7"/>
      <c r="CCK115" s="7"/>
      <c r="CCL115" s="7"/>
      <c r="CCM115" s="7"/>
      <c r="CCN115" s="7"/>
      <c r="CCO115" s="7"/>
      <c r="CCP115" s="7"/>
      <c r="CCQ115" s="7"/>
      <c r="CCR115" s="7"/>
      <c r="CCS115" s="7"/>
      <c r="CCT115" s="7"/>
      <c r="CCU115" s="7"/>
      <c r="CCV115" s="7"/>
      <c r="CCW115" s="7"/>
      <c r="CCX115" s="7"/>
      <c r="CCY115" s="7"/>
      <c r="CCZ115" s="7"/>
      <c r="CDA115" s="7"/>
      <c r="CDB115" s="7"/>
      <c r="CDC115" s="7"/>
      <c r="CDD115" s="7"/>
      <c r="CDE115" s="7"/>
      <c r="CDF115" s="7"/>
      <c r="CDG115" s="7"/>
      <c r="CDH115" s="7"/>
      <c r="CDI115" s="7"/>
      <c r="CDJ115" s="7"/>
      <c r="CDK115" s="7"/>
      <c r="CDL115" s="7"/>
      <c r="CDM115" s="7"/>
      <c r="CDN115" s="7"/>
      <c r="CDO115" s="7"/>
      <c r="CDP115" s="7"/>
      <c r="CDQ115" s="7"/>
      <c r="CDR115" s="7"/>
      <c r="CDS115" s="7"/>
      <c r="CDT115" s="7"/>
      <c r="CDU115" s="7"/>
      <c r="CDV115" s="7"/>
      <c r="CDW115" s="7"/>
      <c r="CDX115" s="7"/>
      <c r="CDY115" s="7"/>
      <c r="CDZ115" s="7"/>
      <c r="CEA115" s="7"/>
      <c r="CEB115" s="7"/>
      <c r="CEC115" s="7"/>
      <c r="CED115" s="7"/>
      <c r="CEE115" s="7"/>
      <c r="CEF115" s="7"/>
      <c r="CEG115" s="7"/>
      <c r="CEH115" s="7"/>
      <c r="CEI115" s="7"/>
      <c r="CEJ115" s="7"/>
      <c r="CEK115" s="7"/>
      <c r="CEL115" s="7"/>
      <c r="CEM115" s="7"/>
      <c r="CEN115" s="7"/>
      <c r="CEO115" s="7"/>
      <c r="CEP115" s="7"/>
      <c r="CEQ115" s="7"/>
      <c r="CER115" s="7"/>
      <c r="CES115" s="7"/>
      <c r="CET115" s="7"/>
      <c r="CEU115" s="7"/>
      <c r="CEV115" s="7"/>
      <c r="CEW115" s="7"/>
      <c r="CEX115" s="7"/>
      <c r="CEY115" s="7"/>
      <c r="CEZ115" s="7"/>
      <c r="CFA115" s="7"/>
      <c r="CFB115" s="7"/>
      <c r="CFC115" s="7"/>
      <c r="CFD115" s="7"/>
      <c r="CFE115" s="7"/>
      <c r="CFF115" s="7"/>
      <c r="CFG115" s="7"/>
      <c r="CFH115" s="7"/>
      <c r="CFI115" s="7"/>
      <c r="CFJ115" s="7"/>
      <c r="CFK115" s="7"/>
      <c r="CFL115" s="7"/>
      <c r="CFM115" s="7"/>
      <c r="CFN115" s="7"/>
      <c r="CFO115" s="7"/>
      <c r="CFP115" s="7"/>
      <c r="CFQ115" s="7"/>
      <c r="CFR115" s="7"/>
      <c r="CFS115" s="7"/>
      <c r="CFT115" s="7"/>
      <c r="CFU115" s="7"/>
      <c r="CFV115" s="7"/>
      <c r="CFW115" s="7"/>
      <c r="CFX115" s="7"/>
      <c r="CFY115" s="7"/>
      <c r="CFZ115" s="7"/>
      <c r="CGA115" s="7"/>
      <c r="CGB115" s="7"/>
      <c r="CGC115" s="7"/>
      <c r="CGD115" s="7"/>
      <c r="CGE115" s="7"/>
      <c r="CGF115" s="7"/>
      <c r="CGG115" s="7"/>
      <c r="CGH115" s="7"/>
      <c r="CGI115" s="7"/>
      <c r="CGJ115" s="7"/>
      <c r="CGK115" s="7"/>
      <c r="CGL115" s="7"/>
      <c r="CGM115" s="7"/>
      <c r="CGN115" s="7"/>
      <c r="CGO115" s="7"/>
      <c r="CGP115" s="7"/>
      <c r="CGQ115" s="7"/>
      <c r="CGR115" s="7"/>
      <c r="CGS115" s="7"/>
      <c r="CGT115" s="7"/>
      <c r="CGU115" s="7"/>
      <c r="CGV115" s="7"/>
      <c r="CGW115" s="7"/>
      <c r="CGX115" s="7"/>
      <c r="CGY115" s="7"/>
      <c r="CGZ115" s="7"/>
      <c r="CHA115" s="7"/>
      <c r="CHB115" s="7"/>
      <c r="CHC115" s="7"/>
      <c r="CHD115" s="7"/>
      <c r="CHE115" s="7"/>
      <c r="CHF115" s="7"/>
      <c r="CHG115" s="7"/>
      <c r="CHH115" s="7"/>
      <c r="CHI115" s="7"/>
      <c r="CHJ115" s="7"/>
      <c r="CHK115" s="7"/>
      <c r="CHL115" s="7"/>
      <c r="CHM115" s="7"/>
      <c r="CHN115" s="7"/>
      <c r="CHO115" s="7"/>
      <c r="CHP115" s="7"/>
      <c r="CHQ115" s="7"/>
      <c r="CHR115" s="7"/>
      <c r="CHS115" s="7"/>
      <c r="CHT115" s="7"/>
      <c r="CHU115" s="7"/>
      <c r="CHV115" s="7"/>
      <c r="CHW115" s="7"/>
      <c r="CHX115" s="7"/>
      <c r="CHY115" s="7"/>
      <c r="CHZ115" s="7"/>
      <c r="CIA115" s="7"/>
      <c r="CIB115" s="7"/>
      <c r="CIC115" s="7"/>
      <c r="CID115" s="7"/>
      <c r="CIE115" s="7"/>
      <c r="CIF115" s="7"/>
      <c r="CIG115" s="7"/>
      <c r="CIH115" s="7"/>
      <c r="CII115" s="7"/>
      <c r="CIJ115" s="7"/>
      <c r="CIK115" s="7"/>
      <c r="CIL115" s="7"/>
      <c r="CIM115" s="7"/>
      <c r="CIN115" s="7"/>
      <c r="CIO115" s="7"/>
      <c r="CIP115" s="7"/>
      <c r="CIQ115" s="7"/>
      <c r="CIR115" s="7"/>
      <c r="CIS115" s="7"/>
      <c r="CIT115" s="7"/>
      <c r="CIU115" s="7"/>
      <c r="CIV115" s="7"/>
      <c r="CIW115" s="7"/>
      <c r="CIX115" s="7"/>
      <c r="CIY115" s="7"/>
      <c r="CIZ115" s="7"/>
      <c r="CJA115" s="7"/>
      <c r="CJB115" s="7"/>
      <c r="CJC115" s="7"/>
      <c r="CJD115" s="7"/>
      <c r="CJE115" s="7"/>
      <c r="CJF115" s="7"/>
      <c r="CJG115" s="7"/>
      <c r="CJH115" s="7"/>
      <c r="CJI115" s="7"/>
      <c r="CJJ115" s="7"/>
      <c r="CJK115" s="7"/>
      <c r="CJL115" s="7"/>
      <c r="CJM115" s="7"/>
      <c r="CJN115" s="7"/>
      <c r="CJO115" s="7"/>
      <c r="CJP115" s="7"/>
      <c r="CJQ115" s="7"/>
      <c r="CJR115" s="7"/>
      <c r="CJS115" s="7"/>
      <c r="CJT115" s="7"/>
      <c r="CJU115" s="7"/>
      <c r="CJV115" s="7"/>
      <c r="CJW115" s="7"/>
      <c r="CJX115" s="7"/>
      <c r="CJY115" s="7"/>
      <c r="CJZ115" s="7"/>
      <c r="CKA115" s="7"/>
      <c r="CKB115" s="7"/>
      <c r="CKC115" s="7"/>
      <c r="CKD115" s="7"/>
      <c r="CKE115" s="7"/>
      <c r="CKF115" s="7"/>
      <c r="CKG115" s="7"/>
      <c r="CKH115" s="7"/>
      <c r="CKI115" s="7"/>
      <c r="CKJ115" s="7"/>
      <c r="CKK115" s="7"/>
      <c r="CKL115" s="7"/>
      <c r="CKM115" s="7"/>
      <c r="CKN115" s="7"/>
      <c r="CKO115" s="7"/>
      <c r="CKP115" s="7"/>
      <c r="CKQ115" s="7"/>
      <c r="CKR115" s="7"/>
      <c r="CKS115" s="7"/>
      <c r="CKT115" s="7"/>
      <c r="CKU115" s="7"/>
      <c r="CKV115" s="7"/>
      <c r="CKW115" s="7"/>
      <c r="CKX115" s="7"/>
      <c r="CKY115" s="7"/>
      <c r="CKZ115" s="7"/>
      <c r="CLA115" s="7"/>
      <c r="CLB115" s="7"/>
      <c r="CLC115" s="7"/>
      <c r="CLD115" s="7"/>
      <c r="CLE115" s="7"/>
      <c r="CLF115" s="7"/>
      <c r="CLG115" s="7"/>
      <c r="CLH115" s="7"/>
      <c r="CLI115" s="7"/>
      <c r="CLJ115" s="7"/>
      <c r="CLK115" s="7"/>
      <c r="CLL115" s="7"/>
      <c r="CLM115" s="7"/>
      <c r="CLN115" s="7"/>
      <c r="CLO115" s="7"/>
      <c r="CLP115" s="7"/>
      <c r="CLQ115" s="7"/>
      <c r="CLR115" s="7"/>
      <c r="CLS115" s="7"/>
      <c r="CLT115" s="7"/>
      <c r="CLU115" s="7"/>
      <c r="CLV115" s="7"/>
      <c r="CLW115" s="7"/>
      <c r="CLX115" s="7"/>
      <c r="CLY115" s="7"/>
      <c r="CLZ115" s="7"/>
      <c r="CMA115" s="7"/>
      <c r="CMB115" s="7"/>
      <c r="CMC115" s="7"/>
      <c r="CMD115" s="7"/>
      <c r="CME115" s="7"/>
      <c r="CMF115" s="7"/>
      <c r="CMG115" s="7"/>
      <c r="CMH115" s="7"/>
      <c r="CMI115" s="7"/>
      <c r="CMJ115" s="7"/>
      <c r="CMK115" s="7"/>
      <c r="CML115" s="7"/>
      <c r="CMM115" s="7"/>
      <c r="CMN115" s="7"/>
      <c r="CMO115" s="7"/>
      <c r="CMP115" s="7"/>
      <c r="CMQ115" s="7"/>
      <c r="CMR115" s="7"/>
      <c r="CMS115" s="7"/>
      <c r="CMT115" s="7"/>
      <c r="CMU115" s="7"/>
      <c r="CMV115" s="7"/>
      <c r="CMW115" s="7"/>
      <c r="CMX115" s="7"/>
      <c r="CMY115" s="7"/>
      <c r="CMZ115" s="7"/>
      <c r="CNA115" s="7"/>
      <c r="CNB115" s="7"/>
      <c r="CNC115" s="7"/>
      <c r="CND115" s="7"/>
      <c r="CNE115" s="7"/>
      <c r="CNF115" s="7"/>
      <c r="CNG115" s="7"/>
      <c r="CNH115" s="7"/>
      <c r="CNI115" s="7"/>
      <c r="CNJ115" s="7"/>
      <c r="CNK115" s="7"/>
      <c r="CNL115" s="7"/>
      <c r="CNM115" s="7"/>
      <c r="CNN115" s="7"/>
      <c r="CNO115" s="7"/>
      <c r="CNP115" s="7"/>
      <c r="CNQ115" s="7"/>
      <c r="CNR115" s="7"/>
      <c r="CNS115" s="7"/>
      <c r="CNT115" s="7"/>
      <c r="CNU115" s="7"/>
      <c r="CNV115" s="7"/>
      <c r="CNW115" s="7"/>
      <c r="CNX115" s="7"/>
      <c r="CNY115" s="7"/>
      <c r="CNZ115" s="7"/>
      <c r="COA115" s="7"/>
      <c r="COB115" s="7"/>
      <c r="COC115" s="7"/>
      <c r="COD115" s="7"/>
      <c r="COE115" s="7"/>
      <c r="COF115" s="7"/>
      <c r="COG115" s="7"/>
      <c r="COH115" s="7"/>
      <c r="COI115" s="7"/>
      <c r="COJ115" s="7"/>
      <c r="COK115" s="7"/>
      <c r="COL115" s="7"/>
      <c r="COM115" s="7"/>
      <c r="CON115" s="7"/>
      <c r="COO115" s="7"/>
      <c r="COP115" s="7"/>
      <c r="COQ115" s="7"/>
      <c r="COR115" s="7"/>
      <c r="COS115" s="7"/>
      <c r="COT115" s="7"/>
      <c r="COU115" s="7"/>
      <c r="COV115" s="7"/>
      <c r="COW115" s="7"/>
      <c r="COX115" s="7"/>
      <c r="COY115" s="7"/>
      <c r="COZ115" s="7"/>
      <c r="CPA115" s="7"/>
      <c r="CPB115" s="7"/>
      <c r="CPC115" s="7"/>
      <c r="CPD115" s="7"/>
      <c r="CPE115" s="7"/>
      <c r="CPF115" s="7"/>
      <c r="CPG115" s="7"/>
      <c r="CPH115" s="7"/>
      <c r="CPI115" s="7"/>
      <c r="CPJ115" s="7"/>
      <c r="CPK115" s="7"/>
      <c r="CPL115" s="7"/>
      <c r="CPM115" s="7"/>
      <c r="CPN115" s="7"/>
      <c r="CPO115" s="7"/>
      <c r="CPP115" s="7"/>
      <c r="CPQ115" s="7"/>
      <c r="CPR115" s="7"/>
      <c r="CPS115" s="7"/>
      <c r="CPT115" s="7"/>
      <c r="CPU115" s="7"/>
      <c r="CPV115" s="7"/>
      <c r="CPW115" s="7"/>
      <c r="CPX115" s="7"/>
      <c r="CPY115" s="7"/>
      <c r="CPZ115" s="7"/>
      <c r="CQA115" s="7"/>
      <c r="CQB115" s="7"/>
      <c r="CQC115" s="7"/>
      <c r="CQD115" s="7"/>
      <c r="CQE115" s="7"/>
      <c r="CQF115" s="7"/>
      <c r="CQG115" s="7"/>
      <c r="CQH115" s="7"/>
      <c r="CQI115" s="7"/>
      <c r="CQJ115" s="7"/>
      <c r="CQK115" s="7"/>
      <c r="CQL115" s="7"/>
      <c r="CQM115" s="7"/>
      <c r="CQN115" s="7"/>
      <c r="CQO115" s="7"/>
      <c r="CQP115" s="7"/>
      <c r="CQQ115" s="7"/>
      <c r="CQR115" s="7"/>
      <c r="CQS115" s="7"/>
      <c r="CQT115" s="7"/>
      <c r="CQU115" s="7"/>
      <c r="CQV115" s="7"/>
      <c r="CQW115" s="7"/>
      <c r="CQX115" s="7"/>
      <c r="CQY115" s="7"/>
      <c r="CQZ115" s="7"/>
      <c r="CRA115" s="7"/>
      <c r="CRB115" s="7"/>
      <c r="CRC115" s="7"/>
      <c r="CRD115" s="7"/>
      <c r="CRE115" s="7"/>
      <c r="CRF115" s="7"/>
      <c r="CRG115" s="7"/>
      <c r="CRH115" s="7"/>
      <c r="CRI115" s="7"/>
      <c r="CRJ115" s="7"/>
      <c r="CRK115" s="7"/>
      <c r="CRL115" s="7"/>
      <c r="CRM115" s="7"/>
      <c r="CRN115" s="7"/>
      <c r="CRO115" s="7"/>
      <c r="CRP115" s="7"/>
      <c r="CRQ115" s="7"/>
      <c r="CRR115" s="7"/>
      <c r="CRS115" s="7"/>
      <c r="CRT115" s="7"/>
      <c r="CRU115" s="7"/>
      <c r="CRV115" s="7"/>
      <c r="CRW115" s="7"/>
      <c r="CRX115" s="7"/>
      <c r="CRY115" s="7"/>
      <c r="CRZ115" s="7"/>
      <c r="CSA115" s="7"/>
      <c r="CSB115" s="7"/>
      <c r="CSC115" s="7"/>
      <c r="CSD115" s="7"/>
      <c r="CSE115" s="7"/>
      <c r="CSF115" s="7"/>
      <c r="CSG115" s="7"/>
      <c r="CSH115" s="7"/>
      <c r="CSI115" s="7"/>
      <c r="CSJ115" s="7"/>
      <c r="CSK115" s="7"/>
      <c r="CSL115" s="7"/>
      <c r="CSM115" s="7"/>
      <c r="CSN115" s="7"/>
      <c r="CSO115" s="7"/>
      <c r="CSP115" s="7"/>
      <c r="CSQ115" s="7"/>
      <c r="CSR115" s="7"/>
      <c r="CSS115" s="7"/>
      <c r="CST115" s="7"/>
      <c r="CSU115" s="7"/>
      <c r="CSV115" s="7"/>
      <c r="CSW115" s="7"/>
      <c r="CSX115" s="7"/>
      <c r="CSY115" s="7"/>
      <c r="CSZ115" s="7"/>
      <c r="CTA115" s="7"/>
      <c r="CTB115" s="7"/>
      <c r="CTC115" s="7"/>
      <c r="CTD115" s="7"/>
      <c r="CTE115" s="7"/>
      <c r="CTF115" s="7"/>
      <c r="CTG115" s="7"/>
      <c r="CTH115" s="7"/>
      <c r="CTI115" s="7"/>
      <c r="CTJ115" s="7"/>
      <c r="CTK115" s="7"/>
      <c r="CTL115" s="7"/>
      <c r="CTM115" s="7"/>
      <c r="CTN115" s="7"/>
      <c r="CTO115" s="7"/>
      <c r="CTP115" s="7"/>
      <c r="CTQ115" s="7"/>
      <c r="CTR115" s="7"/>
      <c r="CTS115" s="7"/>
      <c r="CTT115" s="7"/>
      <c r="CTU115" s="7"/>
      <c r="CTV115" s="7"/>
      <c r="CTW115" s="7"/>
      <c r="CTX115" s="7"/>
      <c r="CTY115" s="7"/>
      <c r="CTZ115" s="7"/>
      <c r="CUA115" s="7"/>
      <c r="CUB115" s="7"/>
      <c r="CUC115" s="7"/>
      <c r="CUD115" s="7"/>
      <c r="CUE115" s="7"/>
      <c r="CUF115" s="7"/>
      <c r="CUG115" s="7"/>
      <c r="CUH115" s="7"/>
      <c r="CUI115" s="7"/>
      <c r="CUJ115" s="7"/>
      <c r="CUK115" s="7"/>
      <c r="CUL115" s="7"/>
      <c r="CUM115" s="7"/>
      <c r="CUN115" s="7"/>
      <c r="CUO115" s="7"/>
      <c r="CUP115" s="7"/>
      <c r="CUQ115" s="7"/>
      <c r="CUR115" s="7"/>
      <c r="CUS115" s="7"/>
      <c r="CUT115" s="7"/>
      <c r="CUU115" s="7"/>
      <c r="CUV115" s="7"/>
      <c r="CUW115" s="7"/>
      <c r="CUX115" s="7"/>
      <c r="CUY115" s="7"/>
      <c r="CUZ115" s="7"/>
      <c r="CVA115" s="7"/>
      <c r="CVB115" s="7"/>
      <c r="CVC115" s="7"/>
      <c r="CVD115" s="7"/>
      <c r="CVE115" s="7"/>
      <c r="CVF115" s="7"/>
      <c r="CVG115" s="7"/>
      <c r="CVH115" s="7"/>
      <c r="CVI115" s="7"/>
      <c r="CVJ115" s="7"/>
      <c r="CVK115" s="7"/>
      <c r="CVL115" s="7"/>
      <c r="CVM115" s="7"/>
      <c r="CVN115" s="7"/>
      <c r="CVO115" s="7"/>
      <c r="CVP115" s="7"/>
      <c r="CVQ115" s="7"/>
      <c r="CVR115" s="7"/>
      <c r="CVS115" s="7"/>
      <c r="CVT115" s="7"/>
      <c r="CVU115" s="7"/>
      <c r="CVV115" s="7"/>
      <c r="CVW115" s="7"/>
      <c r="CVX115" s="7"/>
      <c r="CVY115" s="7"/>
      <c r="CVZ115" s="7"/>
      <c r="CWA115" s="7"/>
      <c r="CWB115" s="7"/>
      <c r="CWC115" s="7"/>
      <c r="CWD115" s="7"/>
      <c r="CWE115" s="7"/>
      <c r="CWF115" s="7"/>
      <c r="CWG115" s="7"/>
      <c r="CWH115" s="7"/>
      <c r="CWI115" s="7"/>
      <c r="CWJ115" s="7"/>
      <c r="CWK115" s="7"/>
      <c r="CWL115" s="7"/>
      <c r="CWM115" s="7"/>
      <c r="CWN115" s="7"/>
      <c r="CWO115" s="7"/>
      <c r="CWP115" s="7"/>
      <c r="CWQ115" s="7"/>
      <c r="CWR115" s="7"/>
      <c r="CWS115" s="7"/>
      <c r="CWT115" s="7"/>
      <c r="CWU115" s="7"/>
      <c r="CWV115" s="7"/>
      <c r="CWW115" s="7"/>
      <c r="CWX115" s="7"/>
      <c r="CWY115" s="7"/>
      <c r="CWZ115" s="7"/>
      <c r="CXA115" s="7"/>
      <c r="CXB115" s="7"/>
      <c r="CXC115" s="7"/>
      <c r="CXD115" s="7"/>
      <c r="CXE115" s="7"/>
      <c r="CXF115" s="7"/>
      <c r="CXG115" s="7"/>
      <c r="CXH115" s="7"/>
      <c r="CXI115" s="7"/>
      <c r="CXJ115" s="7"/>
      <c r="CXK115" s="7"/>
      <c r="CXL115" s="7"/>
      <c r="CXM115" s="7"/>
      <c r="CXN115" s="7"/>
      <c r="CXO115" s="7"/>
      <c r="CXP115" s="7"/>
      <c r="CXQ115" s="7"/>
      <c r="CXR115" s="7"/>
      <c r="CXS115" s="7"/>
      <c r="CXT115" s="7"/>
      <c r="CXU115" s="7"/>
      <c r="CXV115" s="7"/>
      <c r="CXW115" s="7"/>
      <c r="CXX115" s="7"/>
      <c r="CXY115" s="7"/>
      <c r="CXZ115" s="7"/>
      <c r="CYA115" s="7"/>
      <c r="CYB115" s="7"/>
      <c r="CYC115" s="7"/>
      <c r="CYD115" s="7"/>
      <c r="CYE115" s="7"/>
      <c r="CYF115" s="7"/>
      <c r="CYG115" s="7"/>
      <c r="CYH115" s="7"/>
      <c r="CYI115" s="7"/>
      <c r="CYJ115" s="7"/>
      <c r="CYK115" s="7"/>
      <c r="CYL115" s="7"/>
      <c r="CYM115" s="7"/>
      <c r="CYN115" s="7"/>
      <c r="CYO115" s="7"/>
      <c r="CYP115" s="7"/>
      <c r="CYQ115" s="7"/>
      <c r="CYR115" s="7"/>
      <c r="CYS115" s="7"/>
      <c r="CYT115" s="7"/>
      <c r="CYU115" s="7"/>
      <c r="CYV115" s="7"/>
      <c r="CYW115" s="7"/>
      <c r="CYX115" s="7"/>
      <c r="CYY115" s="7"/>
      <c r="CYZ115" s="7"/>
      <c r="CZA115" s="7"/>
      <c r="CZB115" s="7"/>
      <c r="CZC115" s="7"/>
      <c r="CZD115" s="7"/>
      <c r="CZE115" s="7"/>
      <c r="CZF115" s="7"/>
      <c r="CZG115" s="7"/>
      <c r="CZH115" s="7"/>
      <c r="CZI115" s="7"/>
      <c r="CZJ115" s="7"/>
      <c r="CZK115" s="7"/>
      <c r="CZL115" s="7"/>
      <c r="CZM115" s="7"/>
      <c r="CZN115" s="7"/>
      <c r="CZO115" s="7"/>
      <c r="CZP115" s="7"/>
      <c r="CZQ115" s="7"/>
      <c r="CZR115" s="7"/>
      <c r="CZS115" s="7"/>
      <c r="CZT115" s="7"/>
      <c r="CZU115" s="7"/>
      <c r="CZV115" s="7"/>
      <c r="CZW115" s="7"/>
      <c r="CZX115" s="7"/>
      <c r="CZY115" s="7"/>
      <c r="CZZ115" s="7"/>
      <c r="DAA115" s="7"/>
      <c r="DAB115" s="7"/>
      <c r="DAC115" s="7"/>
      <c r="DAD115" s="7"/>
      <c r="DAE115" s="7"/>
      <c r="DAF115" s="7"/>
      <c r="DAG115" s="7"/>
      <c r="DAH115" s="7"/>
      <c r="DAI115" s="7"/>
      <c r="DAJ115" s="7"/>
      <c r="DAK115" s="7"/>
      <c r="DAL115" s="7"/>
      <c r="DAM115" s="7"/>
      <c r="DAN115" s="7"/>
      <c r="DAO115" s="7"/>
      <c r="DAP115" s="7"/>
      <c r="DAQ115" s="7"/>
      <c r="DAR115" s="7"/>
      <c r="DAS115" s="7"/>
      <c r="DAT115" s="7"/>
      <c r="DAU115" s="7"/>
      <c r="DAV115" s="7"/>
      <c r="DAW115" s="7"/>
      <c r="DAX115" s="7"/>
      <c r="DAY115" s="7"/>
      <c r="DAZ115" s="7"/>
      <c r="DBA115" s="7"/>
      <c r="DBB115" s="7"/>
      <c r="DBC115" s="7"/>
      <c r="DBD115" s="7"/>
      <c r="DBE115" s="7"/>
      <c r="DBF115" s="7"/>
      <c r="DBG115" s="7"/>
      <c r="DBH115" s="7"/>
      <c r="DBI115" s="7"/>
      <c r="DBJ115" s="7"/>
      <c r="DBK115" s="7"/>
      <c r="DBL115" s="7"/>
      <c r="DBM115" s="7"/>
      <c r="DBN115" s="7"/>
      <c r="DBO115" s="7"/>
      <c r="DBP115" s="7"/>
      <c r="DBQ115" s="7"/>
      <c r="DBR115" s="7"/>
      <c r="DBS115" s="7"/>
      <c r="DBT115" s="7"/>
      <c r="DBU115" s="7"/>
      <c r="DBV115" s="7"/>
      <c r="DBW115" s="7"/>
      <c r="DBX115" s="7"/>
      <c r="DBY115" s="7"/>
      <c r="DBZ115" s="7"/>
      <c r="DCA115" s="7"/>
      <c r="DCB115" s="7"/>
      <c r="DCC115" s="7"/>
      <c r="DCD115" s="7"/>
      <c r="DCE115" s="7"/>
      <c r="DCF115" s="7"/>
      <c r="DCG115" s="7"/>
      <c r="DCH115" s="7"/>
      <c r="DCI115" s="7"/>
      <c r="DCJ115" s="7"/>
      <c r="DCK115" s="7"/>
      <c r="DCL115" s="7"/>
      <c r="DCM115" s="7"/>
      <c r="DCN115" s="7"/>
      <c r="DCO115" s="7"/>
      <c r="DCP115" s="7"/>
      <c r="DCQ115" s="7"/>
      <c r="DCR115" s="7"/>
      <c r="DCS115" s="7"/>
      <c r="DCT115" s="7"/>
      <c r="DCU115" s="7"/>
      <c r="DCV115" s="7"/>
      <c r="DCW115" s="7"/>
      <c r="DCX115" s="7"/>
      <c r="DCY115" s="7"/>
      <c r="DCZ115" s="7"/>
      <c r="DDA115" s="7"/>
      <c r="DDB115" s="7"/>
      <c r="DDC115" s="7"/>
      <c r="DDD115" s="7"/>
      <c r="DDE115" s="7"/>
      <c r="DDF115" s="7"/>
      <c r="DDG115" s="7"/>
      <c r="DDH115" s="7"/>
      <c r="DDI115" s="7"/>
      <c r="DDJ115" s="7"/>
      <c r="DDK115" s="7"/>
      <c r="DDL115" s="7"/>
      <c r="DDM115" s="7"/>
      <c r="DDN115" s="7"/>
      <c r="DDO115" s="7"/>
      <c r="DDP115" s="7"/>
      <c r="DDQ115" s="7"/>
      <c r="DDR115" s="7"/>
      <c r="DDS115" s="7"/>
      <c r="DDT115" s="7"/>
      <c r="DDU115" s="7"/>
      <c r="DDV115" s="7"/>
      <c r="DDW115" s="7"/>
      <c r="DDX115" s="7"/>
      <c r="DDY115" s="7"/>
      <c r="DDZ115" s="7"/>
      <c r="DEA115" s="7"/>
      <c r="DEB115" s="7"/>
      <c r="DEC115" s="7"/>
      <c r="DED115" s="7"/>
      <c r="DEE115" s="7"/>
      <c r="DEF115" s="7"/>
      <c r="DEG115" s="7"/>
      <c r="DEH115" s="7"/>
      <c r="DEI115" s="7"/>
      <c r="DEJ115" s="7"/>
      <c r="DEK115" s="7"/>
      <c r="DEL115" s="7"/>
      <c r="DEM115" s="7"/>
      <c r="DEN115" s="7"/>
      <c r="DEO115" s="7"/>
      <c r="DEP115" s="7"/>
      <c r="DEQ115" s="7"/>
      <c r="DER115" s="7"/>
      <c r="DES115" s="7"/>
      <c r="DET115" s="7"/>
      <c r="DEU115" s="7"/>
      <c r="DEV115" s="7"/>
      <c r="DEW115" s="7"/>
      <c r="DEX115" s="7"/>
      <c r="DEY115" s="7"/>
      <c r="DEZ115" s="7"/>
      <c r="DFA115" s="7"/>
      <c r="DFB115" s="7"/>
      <c r="DFC115" s="7"/>
      <c r="DFD115" s="7"/>
      <c r="DFE115" s="7"/>
      <c r="DFF115" s="7"/>
      <c r="DFG115" s="7"/>
      <c r="DFH115" s="7"/>
      <c r="DFI115" s="7"/>
      <c r="DFJ115" s="7"/>
      <c r="DFK115" s="7"/>
      <c r="DFL115" s="7"/>
      <c r="DFM115" s="7"/>
      <c r="DFN115" s="7"/>
      <c r="DFO115" s="7"/>
      <c r="DFP115" s="7"/>
      <c r="DFQ115" s="7"/>
      <c r="DFR115" s="7"/>
      <c r="DFS115" s="7"/>
      <c r="DFT115" s="7"/>
      <c r="DFU115" s="7"/>
      <c r="DFV115" s="7"/>
      <c r="DFW115" s="7"/>
      <c r="DFX115" s="7"/>
      <c r="DFY115" s="7"/>
      <c r="DFZ115" s="7"/>
      <c r="DGA115" s="7"/>
      <c r="DGB115" s="7"/>
      <c r="DGC115" s="7"/>
      <c r="DGD115" s="7"/>
      <c r="DGE115" s="7"/>
      <c r="DGF115" s="7"/>
      <c r="DGG115" s="7"/>
      <c r="DGH115" s="7"/>
      <c r="DGI115" s="7"/>
      <c r="DGJ115" s="7"/>
      <c r="DGK115" s="7"/>
      <c r="DGL115" s="7"/>
      <c r="DGM115" s="7"/>
      <c r="DGN115" s="7"/>
      <c r="DGO115" s="7"/>
      <c r="DGP115" s="7"/>
      <c r="DGQ115" s="7"/>
      <c r="DGR115" s="7"/>
      <c r="DGS115" s="7"/>
      <c r="DGT115" s="7"/>
      <c r="DGU115" s="7"/>
      <c r="DGV115" s="7"/>
      <c r="DGW115" s="7"/>
      <c r="DGX115" s="7"/>
      <c r="DGY115" s="7"/>
      <c r="DGZ115" s="7"/>
      <c r="DHA115" s="7"/>
      <c r="DHB115" s="7"/>
      <c r="DHC115" s="7"/>
      <c r="DHD115" s="7"/>
      <c r="DHE115" s="7"/>
      <c r="DHF115" s="7"/>
      <c r="DHG115" s="7"/>
      <c r="DHH115" s="7"/>
      <c r="DHI115" s="7"/>
      <c r="DHJ115" s="7"/>
      <c r="DHK115" s="7"/>
      <c r="DHL115" s="7"/>
      <c r="DHM115" s="7"/>
      <c r="DHN115" s="7"/>
      <c r="DHO115" s="7"/>
      <c r="DHP115" s="7"/>
      <c r="DHQ115" s="7"/>
      <c r="DHR115" s="7"/>
      <c r="DHS115" s="7"/>
      <c r="DHT115" s="7"/>
      <c r="DHU115" s="7"/>
      <c r="DHV115" s="7"/>
      <c r="DHW115" s="7"/>
      <c r="DHX115" s="7"/>
      <c r="DHY115" s="7"/>
      <c r="DHZ115" s="7"/>
      <c r="DIA115" s="7"/>
      <c r="DIB115" s="7"/>
      <c r="DIC115" s="7"/>
      <c r="DID115" s="7"/>
      <c r="DIE115" s="7"/>
      <c r="DIF115" s="7"/>
      <c r="DIG115" s="7"/>
      <c r="DIH115" s="7"/>
      <c r="DII115" s="7"/>
      <c r="DIJ115" s="7"/>
      <c r="DIK115" s="7"/>
      <c r="DIL115" s="7"/>
      <c r="DIM115" s="7"/>
      <c r="DIN115" s="7"/>
      <c r="DIO115" s="7"/>
      <c r="DIP115" s="7"/>
      <c r="DIQ115" s="7"/>
      <c r="DIR115" s="7"/>
      <c r="DIS115" s="7"/>
      <c r="DIT115" s="7"/>
      <c r="DIU115" s="7"/>
      <c r="DIV115" s="7"/>
      <c r="DIW115" s="7"/>
      <c r="DIX115" s="7"/>
      <c r="DIY115" s="7"/>
      <c r="DIZ115" s="7"/>
      <c r="DJA115" s="7"/>
      <c r="DJB115" s="7"/>
      <c r="DJC115" s="7"/>
      <c r="DJD115" s="7"/>
      <c r="DJE115" s="7"/>
      <c r="DJF115" s="7"/>
      <c r="DJG115" s="7"/>
      <c r="DJH115" s="7"/>
      <c r="DJI115" s="7"/>
      <c r="DJJ115" s="7"/>
      <c r="DJK115" s="7"/>
      <c r="DJL115" s="7"/>
      <c r="DJM115" s="7"/>
      <c r="DJN115" s="7"/>
      <c r="DJO115" s="7"/>
      <c r="DJP115" s="7"/>
      <c r="DJQ115" s="7"/>
      <c r="DJR115" s="7"/>
      <c r="DJS115" s="7"/>
      <c r="DJT115" s="7"/>
      <c r="DJU115" s="7"/>
      <c r="DJV115" s="7"/>
      <c r="DJW115" s="7"/>
      <c r="DJX115" s="7"/>
      <c r="DJY115" s="7"/>
      <c r="DJZ115" s="7"/>
      <c r="DKA115" s="7"/>
      <c r="DKB115" s="7"/>
      <c r="DKC115" s="7"/>
      <c r="DKD115" s="7"/>
      <c r="DKE115" s="7"/>
      <c r="DKF115" s="7"/>
      <c r="DKG115" s="7"/>
      <c r="DKH115" s="7"/>
      <c r="DKI115" s="7"/>
      <c r="DKJ115" s="7"/>
      <c r="DKK115" s="7"/>
      <c r="DKL115" s="7"/>
      <c r="DKM115" s="7"/>
      <c r="DKN115" s="7"/>
      <c r="DKO115" s="7"/>
      <c r="DKP115" s="7"/>
      <c r="DKQ115" s="7"/>
      <c r="DKR115" s="7"/>
      <c r="DKS115" s="7"/>
      <c r="DKT115" s="7"/>
      <c r="DKU115" s="7"/>
      <c r="DKV115" s="7"/>
      <c r="DKW115" s="7"/>
      <c r="DKX115" s="7"/>
      <c r="DKY115" s="7"/>
      <c r="DKZ115" s="7"/>
      <c r="DLA115" s="7"/>
      <c r="DLB115" s="7"/>
      <c r="DLC115" s="7"/>
      <c r="DLD115" s="7"/>
      <c r="DLE115" s="7"/>
      <c r="DLF115" s="7"/>
      <c r="DLG115" s="7"/>
      <c r="DLH115" s="7"/>
      <c r="DLI115" s="7"/>
      <c r="DLJ115" s="7"/>
      <c r="DLK115" s="7"/>
      <c r="DLL115" s="7"/>
      <c r="DLM115" s="7"/>
      <c r="DLN115" s="7"/>
      <c r="DLO115" s="7"/>
      <c r="DLP115" s="7"/>
      <c r="DLQ115" s="7"/>
      <c r="DLR115" s="7"/>
      <c r="DLS115" s="7"/>
      <c r="DLT115" s="7"/>
      <c r="DLU115" s="7"/>
      <c r="DLV115" s="7"/>
      <c r="DLW115" s="7"/>
      <c r="DLX115" s="7"/>
      <c r="DLY115" s="7"/>
      <c r="DLZ115" s="7"/>
      <c r="DMA115" s="7"/>
      <c r="DMB115" s="7"/>
      <c r="DMC115" s="7"/>
      <c r="DMD115" s="7"/>
      <c r="DME115" s="7"/>
      <c r="DMF115" s="7"/>
      <c r="DMG115" s="7"/>
      <c r="DMH115" s="7"/>
      <c r="DMI115" s="7"/>
      <c r="DMJ115" s="7"/>
      <c r="DMK115" s="7"/>
      <c r="DML115" s="7"/>
      <c r="DMM115" s="7"/>
      <c r="DMN115" s="7"/>
      <c r="DMO115" s="7"/>
      <c r="DMP115" s="7"/>
      <c r="DMQ115" s="7"/>
      <c r="DMR115" s="7"/>
      <c r="DMS115" s="7"/>
      <c r="DMT115" s="7"/>
      <c r="DMU115" s="7"/>
      <c r="DMV115" s="7"/>
      <c r="DMW115" s="7"/>
      <c r="DMX115" s="7"/>
      <c r="DMY115" s="7"/>
      <c r="DMZ115" s="7"/>
      <c r="DNA115" s="7"/>
      <c r="DNB115" s="7"/>
      <c r="DNC115" s="7"/>
      <c r="DND115" s="7"/>
      <c r="DNE115" s="7"/>
      <c r="DNF115" s="7"/>
      <c r="DNG115" s="7"/>
      <c r="DNH115" s="7"/>
      <c r="DNI115" s="7"/>
      <c r="DNJ115" s="7"/>
      <c r="DNK115" s="7"/>
      <c r="DNL115" s="7"/>
      <c r="DNM115" s="7"/>
      <c r="DNN115" s="7"/>
      <c r="DNO115" s="7"/>
      <c r="DNP115" s="7"/>
      <c r="DNQ115" s="7"/>
      <c r="DNR115" s="7"/>
      <c r="DNS115" s="7"/>
      <c r="DNT115" s="7"/>
      <c r="DNU115" s="7"/>
      <c r="DNV115" s="7"/>
      <c r="DNW115" s="7"/>
      <c r="DNX115" s="7"/>
      <c r="DNY115" s="7"/>
      <c r="DNZ115" s="7"/>
      <c r="DOA115" s="7"/>
      <c r="DOB115" s="7"/>
      <c r="DOC115" s="7"/>
      <c r="DOD115" s="7"/>
      <c r="DOE115" s="7"/>
      <c r="DOF115" s="7"/>
      <c r="DOG115" s="7"/>
      <c r="DOH115" s="7"/>
      <c r="DOI115" s="7"/>
      <c r="DOJ115" s="7"/>
      <c r="DOK115" s="7"/>
      <c r="DOL115" s="7"/>
      <c r="DOM115" s="7"/>
      <c r="DON115" s="7"/>
      <c r="DOO115" s="7"/>
      <c r="DOP115" s="7"/>
      <c r="DOQ115" s="7"/>
      <c r="DOR115" s="7"/>
      <c r="DOS115" s="7"/>
      <c r="DOT115" s="7"/>
      <c r="DOU115" s="7"/>
      <c r="DOV115" s="7"/>
      <c r="DOW115" s="7"/>
      <c r="DOX115" s="7"/>
      <c r="DOY115" s="7"/>
      <c r="DOZ115" s="7"/>
      <c r="DPA115" s="7"/>
      <c r="DPB115" s="7"/>
      <c r="DPC115" s="7"/>
      <c r="DPD115" s="7"/>
      <c r="DPE115" s="7"/>
      <c r="DPF115" s="7"/>
      <c r="DPG115" s="7"/>
      <c r="DPH115" s="7"/>
      <c r="DPI115" s="7"/>
      <c r="DPJ115" s="7"/>
      <c r="DPK115" s="7"/>
      <c r="DPL115" s="7"/>
      <c r="DPM115" s="7"/>
      <c r="DPN115" s="7"/>
      <c r="DPO115" s="7"/>
      <c r="DPP115" s="7"/>
      <c r="DPQ115" s="7"/>
      <c r="DPR115" s="7"/>
      <c r="DPS115" s="7"/>
      <c r="DPT115" s="7"/>
      <c r="DPU115" s="7"/>
      <c r="DPV115" s="7"/>
      <c r="DPW115" s="7"/>
      <c r="DPX115" s="7"/>
      <c r="DPY115" s="7"/>
      <c r="DPZ115" s="7"/>
      <c r="DQA115" s="7"/>
      <c r="DQB115" s="7"/>
      <c r="DQC115" s="7"/>
      <c r="DQD115" s="7"/>
      <c r="DQE115" s="7"/>
      <c r="DQF115" s="7"/>
      <c r="DQG115" s="7"/>
      <c r="DQH115" s="7"/>
      <c r="DQI115" s="7"/>
      <c r="DQJ115" s="7"/>
      <c r="DQK115" s="7"/>
      <c r="DQL115" s="7"/>
      <c r="DQM115" s="7"/>
      <c r="DQN115" s="7"/>
      <c r="DQO115" s="7"/>
      <c r="DQP115" s="7"/>
      <c r="DQQ115" s="7"/>
      <c r="DQR115" s="7"/>
      <c r="DQS115" s="7"/>
      <c r="DQT115" s="7"/>
      <c r="DQU115" s="7"/>
      <c r="DQV115" s="7"/>
      <c r="DQW115" s="7"/>
      <c r="DQX115" s="7"/>
      <c r="DQY115" s="7"/>
      <c r="DQZ115" s="7"/>
      <c r="DRA115" s="7"/>
      <c r="DRB115" s="7"/>
      <c r="DRC115" s="7"/>
      <c r="DRD115" s="7"/>
      <c r="DRE115" s="7"/>
      <c r="DRF115" s="7"/>
      <c r="DRG115" s="7"/>
      <c r="DRH115" s="7"/>
      <c r="DRI115" s="7"/>
      <c r="DRJ115" s="7"/>
      <c r="DRK115" s="7"/>
      <c r="DRL115" s="7"/>
      <c r="DRM115" s="7"/>
      <c r="DRN115" s="7"/>
      <c r="DRO115" s="7"/>
      <c r="DRP115" s="7"/>
      <c r="DRQ115" s="7"/>
      <c r="DRR115" s="7"/>
      <c r="DRS115" s="7"/>
      <c r="DRT115" s="7"/>
      <c r="DRU115" s="7"/>
      <c r="DRV115" s="7"/>
      <c r="DRW115" s="7"/>
      <c r="DRX115" s="7"/>
      <c r="DRY115" s="7"/>
      <c r="DRZ115" s="7"/>
      <c r="DSA115" s="7"/>
      <c r="DSB115" s="7"/>
      <c r="DSC115" s="7"/>
      <c r="DSD115" s="7"/>
      <c r="DSE115" s="7"/>
      <c r="DSF115" s="7"/>
      <c r="DSG115" s="7"/>
      <c r="DSH115" s="7"/>
      <c r="DSI115" s="7"/>
      <c r="DSJ115" s="7"/>
      <c r="DSK115" s="7"/>
      <c r="DSL115" s="7"/>
      <c r="DSM115" s="7"/>
      <c r="DSN115" s="7"/>
      <c r="DSO115" s="7"/>
      <c r="DSP115" s="7"/>
      <c r="DSQ115" s="7"/>
      <c r="DSR115" s="7"/>
      <c r="DSS115" s="7"/>
      <c r="DST115" s="7"/>
      <c r="DSU115" s="7"/>
      <c r="DSV115" s="7"/>
      <c r="DSW115" s="7"/>
      <c r="DSX115" s="7"/>
      <c r="DSY115" s="7"/>
      <c r="DSZ115" s="7"/>
      <c r="DTA115" s="7"/>
      <c r="DTB115" s="7"/>
      <c r="DTC115" s="7"/>
      <c r="DTD115" s="7"/>
      <c r="DTE115" s="7"/>
      <c r="DTF115" s="7"/>
      <c r="DTG115" s="7"/>
      <c r="DTH115" s="7"/>
      <c r="DTI115" s="7"/>
      <c r="DTJ115" s="7"/>
      <c r="DTK115" s="7"/>
      <c r="DTL115" s="7"/>
      <c r="DTM115" s="7"/>
      <c r="DTN115" s="7"/>
      <c r="DTO115" s="7"/>
      <c r="DTP115" s="7"/>
      <c r="DTQ115" s="7"/>
      <c r="DTR115" s="7"/>
      <c r="DTS115" s="7"/>
      <c r="DTT115" s="7"/>
      <c r="DTU115" s="7"/>
      <c r="DTV115" s="7"/>
      <c r="DTW115" s="7"/>
      <c r="DTX115" s="7"/>
      <c r="DTY115" s="7"/>
      <c r="DTZ115" s="7"/>
      <c r="DUA115" s="7"/>
      <c r="DUB115" s="7"/>
      <c r="DUC115" s="7"/>
      <c r="DUD115" s="7"/>
      <c r="DUE115" s="7"/>
      <c r="DUF115" s="7"/>
      <c r="DUG115" s="7"/>
      <c r="DUH115" s="7"/>
      <c r="DUI115" s="7"/>
      <c r="DUJ115" s="7"/>
      <c r="DUK115" s="7"/>
      <c r="DUL115" s="7"/>
      <c r="DUM115" s="7"/>
      <c r="DUN115" s="7"/>
      <c r="DUO115" s="7"/>
      <c r="DUP115" s="7"/>
      <c r="DUQ115" s="7"/>
      <c r="DUR115" s="7"/>
      <c r="DUS115" s="7"/>
      <c r="DUT115" s="7"/>
      <c r="DUU115" s="7"/>
      <c r="DUV115" s="7"/>
      <c r="DUW115" s="7"/>
      <c r="DUX115" s="7"/>
      <c r="DUY115" s="7"/>
      <c r="DUZ115" s="7"/>
      <c r="DVA115" s="7"/>
      <c r="DVB115" s="7"/>
      <c r="DVC115" s="7"/>
      <c r="DVD115" s="7"/>
      <c r="DVE115" s="7"/>
      <c r="DVF115" s="7"/>
      <c r="DVG115" s="7"/>
      <c r="DVH115" s="7"/>
      <c r="DVI115" s="7"/>
      <c r="DVJ115" s="7"/>
      <c r="DVK115" s="7"/>
      <c r="DVL115" s="7"/>
      <c r="DVM115" s="7"/>
      <c r="DVN115" s="7"/>
      <c r="DVO115" s="7"/>
      <c r="DVP115" s="7"/>
      <c r="DVQ115" s="7"/>
      <c r="DVR115" s="7"/>
      <c r="DVS115" s="7"/>
      <c r="DVT115" s="7"/>
      <c r="DVU115" s="7"/>
      <c r="DVV115" s="7"/>
      <c r="DVW115" s="7"/>
      <c r="DVX115" s="7"/>
      <c r="DVY115" s="7"/>
      <c r="DVZ115" s="7"/>
      <c r="DWA115" s="7"/>
      <c r="DWB115" s="7"/>
      <c r="DWC115" s="7"/>
      <c r="DWD115" s="7"/>
      <c r="DWE115" s="7"/>
      <c r="DWF115" s="7"/>
      <c r="DWG115" s="7"/>
      <c r="DWH115" s="7"/>
      <c r="DWI115" s="7"/>
      <c r="DWJ115" s="7"/>
      <c r="DWK115" s="7"/>
      <c r="DWL115" s="7"/>
      <c r="DWM115" s="7"/>
      <c r="DWN115" s="7"/>
      <c r="DWO115" s="7"/>
      <c r="DWP115" s="7"/>
      <c r="DWQ115" s="7"/>
      <c r="DWR115" s="7"/>
      <c r="DWS115" s="7"/>
      <c r="DWT115" s="7"/>
      <c r="DWU115" s="7"/>
      <c r="DWV115" s="7"/>
      <c r="DWW115" s="7"/>
      <c r="DWX115" s="7"/>
      <c r="DWY115" s="7"/>
      <c r="DWZ115" s="7"/>
      <c r="DXA115" s="7"/>
      <c r="DXB115" s="7"/>
      <c r="DXC115" s="7"/>
      <c r="DXD115" s="7"/>
      <c r="DXE115" s="7"/>
      <c r="DXF115" s="7"/>
      <c r="DXG115" s="7"/>
      <c r="DXH115" s="7"/>
      <c r="DXI115" s="7"/>
      <c r="DXJ115" s="7"/>
      <c r="DXK115" s="7"/>
      <c r="DXL115" s="7"/>
      <c r="DXM115" s="7"/>
      <c r="DXN115" s="7"/>
      <c r="DXO115" s="7"/>
      <c r="DXP115" s="7"/>
      <c r="DXQ115" s="7"/>
      <c r="DXR115" s="7"/>
      <c r="DXS115" s="7"/>
      <c r="DXT115" s="7"/>
      <c r="DXU115" s="7"/>
      <c r="DXV115" s="7"/>
      <c r="DXW115" s="7"/>
      <c r="DXX115" s="7"/>
      <c r="DXY115" s="7"/>
      <c r="DXZ115" s="7"/>
      <c r="DYA115" s="7"/>
      <c r="DYB115" s="7"/>
      <c r="DYC115" s="7"/>
      <c r="DYD115" s="7"/>
      <c r="DYE115" s="7"/>
      <c r="DYF115" s="7"/>
      <c r="DYG115" s="7"/>
      <c r="DYH115" s="7"/>
      <c r="DYI115" s="7"/>
      <c r="DYJ115" s="7"/>
      <c r="DYK115" s="7"/>
      <c r="DYL115" s="7"/>
      <c r="DYM115" s="7"/>
      <c r="DYN115" s="7"/>
      <c r="DYO115" s="7"/>
      <c r="DYP115" s="7"/>
      <c r="DYQ115" s="7"/>
      <c r="DYR115" s="7"/>
      <c r="DYS115" s="7"/>
      <c r="DYT115" s="7"/>
      <c r="DYU115" s="7"/>
      <c r="DYV115" s="7"/>
      <c r="DYW115" s="7"/>
      <c r="DYX115" s="7"/>
      <c r="DYY115" s="7"/>
      <c r="DYZ115" s="7"/>
      <c r="DZA115" s="7"/>
      <c r="DZB115" s="7"/>
      <c r="DZC115" s="7"/>
      <c r="DZD115" s="7"/>
      <c r="DZE115" s="7"/>
      <c r="DZF115" s="7"/>
      <c r="DZG115" s="7"/>
      <c r="DZH115" s="7"/>
      <c r="DZI115" s="7"/>
      <c r="DZJ115" s="7"/>
      <c r="DZK115" s="7"/>
      <c r="DZL115" s="7"/>
      <c r="DZM115" s="7"/>
      <c r="DZN115" s="7"/>
      <c r="DZO115" s="7"/>
      <c r="DZP115" s="7"/>
      <c r="DZQ115" s="7"/>
      <c r="DZR115" s="7"/>
      <c r="DZS115" s="7"/>
      <c r="DZT115" s="7"/>
      <c r="DZU115" s="7"/>
      <c r="DZV115" s="7"/>
      <c r="DZW115" s="7"/>
      <c r="DZX115" s="7"/>
      <c r="DZY115" s="7"/>
      <c r="DZZ115" s="7"/>
      <c r="EAA115" s="7"/>
      <c r="EAB115" s="7"/>
      <c r="EAC115" s="7"/>
      <c r="EAD115" s="7"/>
      <c r="EAE115" s="7"/>
      <c r="EAF115" s="7"/>
      <c r="EAG115" s="7"/>
      <c r="EAH115" s="7"/>
      <c r="EAI115" s="7"/>
      <c r="EAJ115" s="7"/>
      <c r="EAK115" s="7"/>
      <c r="EAL115" s="7"/>
      <c r="EAM115" s="7"/>
      <c r="EAN115" s="7"/>
      <c r="EAO115" s="7"/>
      <c r="EAP115" s="7"/>
      <c r="EAQ115" s="7"/>
      <c r="EAR115" s="7"/>
      <c r="EAS115" s="7"/>
      <c r="EAT115" s="7"/>
      <c r="EAU115" s="7"/>
      <c r="EAV115" s="7"/>
      <c r="EAW115" s="7"/>
      <c r="EAX115" s="7"/>
      <c r="EAY115" s="7"/>
      <c r="EAZ115" s="7"/>
      <c r="EBA115" s="7"/>
      <c r="EBB115" s="7"/>
      <c r="EBC115" s="7"/>
      <c r="EBD115" s="7"/>
      <c r="EBE115" s="7"/>
      <c r="EBF115" s="7"/>
      <c r="EBG115" s="7"/>
      <c r="EBH115" s="7"/>
      <c r="EBI115" s="7"/>
      <c r="EBJ115" s="7"/>
      <c r="EBK115" s="7"/>
      <c r="EBL115" s="7"/>
      <c r="EBM115" s="7"/>
      <c r="EBN115" s="7"/>
      <c r="EBO115" s="7"/>
      <c r="EBP115" s="7"/>
      <c r="EBQ115" s="7"/>
      <c r="EBR115" s="7"/>
      <c r="EBS115" s="7"/>
      <c r="EBT115" s="7"/>
      <c r="EBU115" s="7"/>
      <c r="EBV115" s="7"/>
      <c r="EBW115" s="7"/>
      <c r="EBX115" s="7"/>
      <c r="EBY115" s="7"/>
      <c r="EBZ115" s="7"/>
      <c r="ECA115" s="7"/>
      <c r="ECB115" s="7"/>
      <c r="ECC115" s="7"/>
      <c r="ECD115" s="7"/>
      <c r="ECE115" s="7"/>
      <c r="ECF115" s="7"/>
      <c r="ECG115" s="7"/>
      <c r="ECH115" s="7"/>
      <c r="ECI115" s="7"/>
      <c r="ECJ115" s="7"/>
      <c r="ECK115" s="7"/>
      <c r="ECL115" s="7"/>
      <c r="ECM115" s="7"/>
      <c r="ECN115" s="7"/>
      <c r="ECO115" s="7"/>
      <c r="ECP115" s="7"/>
      <c r="ECQ115" s="7"/>
      <c r="ECR115" s="7"/>
      <c r="ECS115" s="7"/>
      <c r="ECT115" s="7"/>
      <c r="ECU115" s="7"/>
      <c r="ECV115" s="7"/>
      <c r="ECW115" s="7"/>
      <c r="ECX115" s="7"/>
      <c r="ECY115" s="7"/>
      <c r="ECZ115" s="7"/>
      <c r="EDA115" s="7"/>
      <c r="EDB115" s="7"/>
      <c r="EDC115" s="7"/>
      <c r="EDD115" s="7"/>
      <c r="EDE115" s="7"/>
      <c r="EDF115" s="7"/>
      <c r="EDG115" s="7"/>
      <c r="EDH115" s="7"/>
      <c r="EDI115" s="7"/>
      <c r="EDJ115" s="7"/>
      <c r="EDK115" s="7"/>
      <c r="EDL115" s="7"/>
      <c r="EDM115" s="7"/>
      <c r="EDN115" s="7"/>
      <c r="EDO115" s="7"/>
      <c r="EDP115" s="7"/>
      <c r="EDQ115" s="7"/>
      <c r="EDR115" s="7"/>
      <c r="EDS115" s="7"/>
      <c r="EDT115" s="7"/>
      <c r="EDU115" s="7"/>
      <c r="EDV115" s="7"/>
      <c r="EDW115" s="7"/>
      <c r="EDX115" s="7"/>
      <c r="EDY115" s="7"/>
      <c r="EDZ115" s="7"/>
      <c r="EEA115" s="7"/>
      <c r="EEB115" s="7"/>
      <c r="EEC115" s="7"/>
      <c r="EED115" s="7"/>
      <c r="EEE115" s="7"/>
      <c r="EEF115" s="7"/>
      <c r="EEG115" s="7"/>
      <c r="EEH115" s="7"/>
      <c r="EEI115" s="7"/>
      <c r="EEJ115" s="7"/>
      <c r="EEK115" s="7"/>
      <c r="EEL115" s="7"/>
      <c r="EEM115" s="7"/>
      <c r="EEN115" s="7"/>
      <c r="EEO115" s="7"/>
      <c r="EEP115" s="7"/>
      <c r="EEQ115" s="7"/>
      <c r="EER115" s="7"/>
      <c r="EES115" s="7"/>
      <c r="EET115" s="7"/>
      <c r="EEU115" s="7"/>
      <c r="EEV115" s="7"/>
      <c r="EEW115" s="7"/>
      <c r="EEX115" s="7"/>
      <c r="EEY115" s="7"/>
      <c r="EEZ115" s="7"/>
      <c r="EFA115" s="7"/>
      <c r="EFB115" s="7"/>
      <c r="EFC115" s="7"/>
      <c r="EFD115" s="7"/>
      <c r="EFE115" s="7"/>
      <c r="EFF115" s="7"/>
      <c r="EFG115" s="7"/>
      <c r="EFH115" s="7"/>
      <c r="EFI115" s="7"/>
      <c r="EFJ115" s="7"/>
      <c r="EFK115" s="7"/>
      <c r="EFL115" s="7"/>
      <c r="EFM115" s="7"/>
      <c r="EFN115" s="7"/>
      <c r="EFO115" s="7"/>
      <c r="EFP115" s="7"/>
      <c r="EFQ115" s="7"/>
      <c r="EFR115" s="7"/>
      <c r="EFS115" s="7"/>
      <c r="EFT115" s="7"/>
      <c r="EFU115" s="7"/>
      <c r="EFV115" s="7"/>
      <c r="EFW115" s="7"/>
      <c r="EFX115" s="7"/>
      <c r="EFY115" s="7"/>
      <c r="EFZ115" s="7"/>
      <c r="EGA115" s="7"/>
      <c r="EGB115" s="7"/>
      <c r="EGC115" s="7"/>
      <c r="EGD115" s="7"/>
      <c r="EGE115" s="7"/>
      <c r="EGF115" s="7"/>
      <c r="EGG115" s="7"/>
      <c r="EGH115" s="7"/>
      <c r="EGI115" s="7"/>
      <c r="EGJ115" s="7"/>
      <c r="EGK115" s="7"/>
      <c r="EGL115" s="7"/>
      <c r="EGM115" s="7"/>
      <c r="EGN115" s="7"/>
      <c r="EGO115" s="7"/>
      <c r="EGP115" s="7"/>
      <c r="EGQ115" s="7"/>
      <c r="EGR115" s="7"/>
      <c r="EGS115" s="7"/>
      <c r="EGT115" s="7"/>
      <c r="EGU115" s="7"/>
      <c r="EGV115" s="7"/>
      <c r="EGW115" s="7"/>
      <c r="EGX115" s="7"/>
      <c r="EGY115" s="7"/>
      <c r="EGZ115" s="7"/>
      <c r="EHA115" s="7"/>
      <c r="EHB115" s="7"/>
      <c r="EHC115" s="7"/>
      <c r="EHD115" s="7"/>
      <c r="EHE115" s="7"/>
      <c r="EHF115" s="7"/>
      <c r="EHG115" s="7"/>
      <c r="EHH115" s="7"/>
      <c r="EHI115" s="7"/>
      <c r="EHJ115" s="7"/>
      <c r="EHK115" s="7"/>
      <c r="EHL115" s="7"/>
      <c r="EHM115" s="7"/>
      <c r="EHN115" s="7"/>
      <c r="EHO115" s="7"/>
      <c r="EHP115" s="7"/>
      <c r="EHQ115" s="7"/>
      <c r="EHR115" s="7"/>
      <c r="EHS115" s="7"/>
      <c r="EHT115" s="7"/>
      <c r="EHU115" s="7"/>
      <c r="EHV115" s="7"/>
      <c r="EHW115" s="7"/>
      <c r="EHX115" s="7"/>
      <c r="EHY115" s="7"/>
      <c r="EHZ115" s="7"/>
      <c r="EIA115" s="7"/>
      <c r="EIB115" s="7"/>
      <c r="EIC115" s="7"/>
      <c r="EID115" s="7"/>
      <c r="EIE115" s="7"/>
      <c r="EIF115" s="7"/>
      <c r="EIG115" s="7"/>
      <c r="EIH115" s="7"/>
      <c r="EII115" s="7"/>
      <c r="EIJ115" s="7"/>
      <c r="EIK115" s="7"/>
      <c r="EIL115" s="7"/>
      <c r="EIM115" s="7"/>
      <c r="EIN115" s="7"/>
      <c r="EIO115" s="7"/>
      <c r="EIP115" s="7"/>
      <c r="EIQ115" s="7"/>
      <c r="EIR115" s="7"/>
      <c r="EIS115" s="7"/>
      <c r="EIT115" s="7"/>
      <c r="EIU115" s="7"/>
      <c r="EIV115" s="7"/>
      <c r="EIW115" s="7"/>
      <c r="EIX115" s="7"/>
      <c r="EIY115" s="7"/>
      <c r="EIZ115" s="7"/>
      <c r="EJA115" s="7"/>
      <c r="EJB115" s="7"/>
      <c r="EJC115" s="7"/>
      <c r="EJD115" s="7"/>
      <c r="EJE115" s="7"/>
      <c r="EJF115" s="7"/>
      <c r="EJG115" s="7"/>
      <c r="EJH115" s="7"/>
      <c r="EJI115" s="7"/>
      <c r="EJJ115" s="7"/>
      <c r="EJK115" s="7"/>
      <c r="EJL115" s="7"/>
      <c r="EJM115" s="7"/>
      <c r="EJN115" s="7"/>
      <c r="EJO115" s="7"/>
      <c r="EJP115" s="7"/>
      <c r="EJQ115" s="7"/>
      <c r="EJR115" s="7"/>
      <c r="EJS115" s="7"/>
      <c r="EJT115" s="7"/>
      <c r="EJU115" s="7"/>
      <c r="EJV115" s="7"/>
      <c r="EJW115" s="7"/>
      <c r="EJX115" s="7"/>
      <c r="EJY115" s="7"/>
      <c r="EJZ115" s="7"/>
      <c r="EKA115" s="7"/>
      <c r="EKB115" s="7"/>
      <c r="EKC115" s="7"/>
      <c r="EKD115" s="7"/>
      <c r="EKE115" s="7"/>
      <c r="EKF115" s="7"/>
      <c r="EKG115" s="7"/>
      <c r="EKH115" s="7"/>
      <c r="EKI115" s="7"/>
      <c r="EKJ115" s="7"/>
      <c r="EKK115" s="7"/>
      <c r="EKL115" s="7"/>
      <c r="EKM115" s="7"/>
      <c r="EKN115" s="7"/>
      <c r="EKO115" s="7"/>
      <c r="EKP115" s="7"/>
      <c r="EKQ115" s="7"/>
      <c r="EKR115" s="7"/>
      <c r="EKS115" s="7"/>
      <c r="EKT115" s="7"/>
      <c r="EKU115" s="7"/>
      <c r="EKV115" s="7"/>
      <c r="EKW115" s="7"/>
      <c r="EKX115" s="7"/>
      <c r="EKY115" s="7"/>
      <c r="EKZ115" s="7"/>
      <c r="ELA115" s="7"/>
      <c r="ELB115" s="7"/>
      <c r="ELC115" s="7"/>
      <c r="ELD115" s="7"/>
      <c r="ELE115" s="7"/>
      <c r="ELF115" s="7"/>
      <c r="ELG115" s="7"/>
      <c r="ELH115" s="7"/>
      <c r="ELI115" s="7"/>
      <c r="ELJ115" s="7"/>
      <c r="ELK115" s="7"/>
      <c r="ELL115" s="7"/>
      <c r="ELM115" s="7"/>
      <c r="ELN115" s="7"/>
      <c r="ELO115" s="7"/>
      <c r="ELP115" s="7"/>
      <c r="ELQ115" s="7"/>
      <c r="ELR115" s="7"/>
      <c r="ELS115" s="7"/>
      <c r="ELT115" s="7"/>
      <c r="ELU115" s="7"/>
      <c r="ELV115" s="7"/>
      <c r="ELW115" s="7"/>
      <c r="ELX115" s="7"/>
      <c r="ELY115" s="7"/>
      <c r="ELZ115" s="7"/>
      <c r="EMA115" s="7"/>
      <c r="EMB115" s="7"/>
      <c r="EMC115" s="7"/>
      <c r="EMD115" s="7"/>
      <c r="EME115" s="7"/>
      <c r="EMF115" s="7"/>
      <c r="EMG115" s="7"/>
      <c r="EMH115" s="7"/>
      <c r="EMI115" s="7"/>
      <c r="EMJ115" s="7"/>
      <c r="EMK115" s="7"/>
      <c r="EML115" s="7"/>
      <c r="EMM115" s="7"/>
      <c r="EMN115" s="7"/>
      <c r="EMO115" s="7"/>
      <c r="EMP115" s="7"/>
      <c r="EMQ115" s="7"/>
      <c r="EMR115" s="7"/>
      <c r="EMS115" s="7"/>
      <c r="EMT115" s="7"/>
      <c r="EMU115" s="7"/>
      <c r="EMV115" s="7"/>
      <c r="EMW115" s="7"/>
      <c r="EMX115" s="7"/>
      <c r="EMY115" s="7"/>
      <c r="EMZ115" s="7"/>
      <c r="ENA115" s="7"/>
      <c r="ENB115" s="7"/>
      <c r="ENC115" s="7"/>
      <c r="END115" s="7"/>
      <c r="ENE115" s="7"/>
      <c r="ENF115" s="7"/>
      <c r="ENG115" s="7"/>
      <c r="ENH115" s="7"/>
      <c r="ENI115" s="7"/>
      <c r="ENJ115" s="7"/>
      <c r="ENK115" s="7"/>
      <c r="ENL115" s="7"/>
      <c r="ENM115" s="7"/>
      <c r="ENN115" s="7"/>
      <c r="ENO115" s="7"/>
      <c r="ENP115" s="7"/>
      <c r="ENQ115" s="7"/>
      <c r="ENR115" s="7"/>
      <c r="ENS115" s="7"/>
      <c r="ENT115" s="7"/>
      <c r="ENU115" s="7"/>
      <c r="ENV115" s="7"/>
      <c r="ENW115" s="7"/>
      <c r="ENX115" s="7"/>
      <c r="ENY115" s="7"/>
      <c r="ENZ115" s="7"/>
      <c r="EOA115" s="7"/>
      <c r="EOB115" s="7"/>
      <c r="EOC115" s="7"/>
      <c r="EOD115" s="7"/>
      <c r="EOE115" s="7"/>
      <c r="EOF115" s="7"/>
      <c r="EOG115" s="7"/>
      <c r="EOH115" s="7"/>
      <c r="EOI115" s="7"/>
      <c r="EOJ115" s="7"/>
      <c r="EOK115" s="7"/>
      <c r="EOL115" s="7"/>
      <c r="EOM115" s="7"/>
      <c r="EON115" s="7"/>
      <c r="EOO115" s="7"/>
      <c r="EOP115" s="7"/>
      <c r="EOQ115" s="7"/>
      <c r="EOR115" s="7"/>
      <c r="EOS115" s="7"/>
      <c r="EOT115" s="7"/>
      <c r="EOU115" s="7"/>
      <c r="EOV115" s="7"/>
      <c r="EOW115" s="7"/>
      <c r="EOX115" s="7"/>
      <c r="EOY115" s="7"/>
      <c r="EOZ115" s="7"/>
      <c r="EPA115" s="7"/>
      <c r="EPB115" s="7"/>
      <c r="EPC115" s="7"/>
      <c r="EPD115" s="7"/>
      <c r="EPE115" s="7"/>
      <c r="EPF115" s="7"/>
      <c r="EPG115" s="7"/>
      <c r="EPH115" s="7"/>
      <c r="EPI115" s="7"/>
      <c r="EPJ115" s="7"/>
      <c r="EPK115" s="7"/>
      <c r="EPL115" s="7"/>
      <c r="EPM115" s="7"/>
      <c r="EPN115" s="7"/>
      <c r="EPO115" s="7"/>
      <c r="EPP115" s="7"/>
      <c r="EPQ115" s="7"/>
      <c r="EPR115" s="7"/>
      <c r="EPS115" s="7"/>
      <c r="EPT115" s="7"/>
      <c r="EPU115" s="7"/>
      <c r="EPV115" s="7"/>
      <c r="EPW115" s="7"/>
      <c r="EPX115" s="7"/>
      <c r="EPY115" s="7"/>
      <c r="EPZ115" s="7"/>
      <c r="EQA115" s="7"/>
      <c r="EQB115" s="7"/>
      <c r="EQC115" s="7"/>
      <c r="EQD115" s="7"/>
      <c r="EQE115" s="7"/>
      <c r="EQF115" s="7"/>
      <c r="EQG115" s="7"/>
      <c r="EQH115" s="7"/>
      <c r="EQI115" s="7"/>
      <c r="EQJ115" s="7"/>
      <c r="EQK115" s="7"/>
      <c r="EQL115" s="7"/>
      <c r="EQM115" s="7"/>
      <c r="EQN115" s="7"/>
      <c r="EQO115" s="7"/>
      <c r="EQP115" s="7"/>
      <c r="EQQ115" s="7"/>
      <c r="EQR115" s="7"/>
      <c r="EQS115" s="7"/>
      <c r="EQT115" s="7"/>
      <c r="EQU115" s="7"/>
      <c r="EQV115" s="7"/>
      <c r="EQW115" s="7"/>
      <c r="EQX115" s="7"/>
      <c r="EQY115" s="7"/>
      <c r="EQZ115" s="7"/>
      <c r="ERA115" s="7"/>
      <c r="ERB115" s="7"/>
      <c r="ERC115" s="7"/>
      <c r="ERD115" s="7"/>
      <c r="ERE115" s="7"/>
      <c r="ERF115" s="7"/>
      <c r="ERG115" s="7"/>
      <c r="ERH115" s="7"/>
      <c r="ERI115" s="7"/>
      <c r="ERJ115" s="7"/>
      <c r="ERK115" s="7"/>
      <c r="ERL115" s="7"/>
      <c r="ERM115" s="7"/>
      <c r="ERN115" s="7"/>
      <c r="ERO115" s="7"/>
      <c r="ERP115" s="7"/>
      <c r="ERQ115" s="7"/>
      <c r="ERR115" s="7"/>
      <c r="ERS115" s="7"/>
      <c r="ERT115" s="7"/>
      <c r="ERU115" s="7"/>
      <c r="ERV115" s="7"/>
      <c r="ERW115" s="7"/>
      <c r="ERX115" s="7"/>
      <c r="ERY115" s="7"/>
      <c r="ERZ115" s="7"/>
      <c r="ESA115" s="7"/>
      <c r="ESB115" s="7"/>
      <c r="ESC115" s="7"/>
      <c r="ESD115" s="7"/>
      <c r="ESE115" s="7"/>
      <c r="ESF115" s="7"/>
      <c r="ESG115" s="7"/>
      <c r="ESH115" s="7"/>
      <c r="ESI115" s="7"/>
      <c r="ESJ115" s="7"/>
      <c r="ESK115" s="7"/>
      <c r="ESL115" s="7"/>
      <c r="ESM115" s="7"/>
      <c r="ESN115" s="7"/>
      <c r="ESO115" s="7"/>
      <c r="ESP115" s="7"/>
      <c r="ESQ115" s="7"/>
      <c r="ESR115" s="7"/>
      <c r="ESS115" s="7"/>
      <c r="EST115" s="7"/>
      <c r="ESU115" s="7"/>
      <c r="ESV115" s="7"/>
      <c r="ESW115" s="7"/>
      <c r="ESX115" s="7"/>
      <c r="ESY115" s="7"/>
      <c r="ESZ115" s="7"/>
      <c r="ETA115" s="7"/>
      <c r="ETB115" s="7"/>
      <c r="ETC115" s="7"/>
      <c r="ETD115" s="7"/>
      <c r="ETE115" s="7"/>
      <c r="ETF115" s="7"/>
      <c r="ETG115" s="7"/>
      <c r="ETH115" s="7"/>
      <c r="ETI115" s="7"/>
      <c r="ETJ115" s="7"/>
      <c r="ETK115" s="7"/>
      <c r="ETL115" s="7"/>
      <c r="ETM115" s="7"/>
      <c r="ETN115" s="7"/>
      <c r="ETO115" s="7"/>
      <c r="ETP115" s="7"/>
      <c r="ETQ115" s="7"/>
      <c r="ETR115" s="7"/>
      <c r="ETS115" s="7"/>
      <c r="ETT115" s="7"/>
      <c r="ETU115" s="7"/>
      <c r="ETV115" s="7"/>
      <c r="ETW115" s="7"/>
      <c r="ETX115" s="7"/>
      <c r="ETY115" s="7"/>
      <c r="ETZ115" s="7"/>
      <c r="EUA115" s="7"/>
      <c r="EUB115" s="7"/>
      <c r="EUC115" s="7"/>
      <c r="EUD115" s="7"/>
      <c r="EUE115" s="7"/>
      <c r="EUF115" s="7"/>
      <c r="EUG115" s="7"/>
      <c r="EUH115" s="7"/>
      <c r="EUI115" s="7"/>
      <c r="EUJ115" s="7"/>
      <c r="EUK115" s="7"/>
      <c r="EUL115" s="7"/>
      <c r="EUM115" s="7"/>
      <c r="EUN115" s="7"/>
      <c r="EUO115" s="7"/>
      <c r="EUP115" s="7"/>
      <c r="EUQ115" s="7"/>
      <c r="EUR115" s="7"/>
      <c r="EUS115" s="7"/>
      <c r="EUT115" s="7"/>
      <c r="EUU115" s="7"/>
      <c r="EUV115" s="7"/>
      <c r="EUW115" s="7"/>
      <c r="EUX115" s="7"/>
      <c r="EUY115" s="7"/>
      <c r="EUZ115" s="7"/>
      <c r="EVA115" s="7"/>
      <c r="EVB115" s="7"/>
      <c r="EVC115" s="7"/>
      <c r="EVD115" s="7"/>
      <c r="EVE115" s="7"/>
      <c r="EVF115" s="7"/>
      <c r="EVG115" s="7"/>
      <c r="EVH115" s="7"/>
      <c r="EVI115" s="7"/>
      <c r="EVJ115" s="7"/>
      <c r="EVK115" s="7"/>
      <c r="EVL115" s="7"/>
      <c r="EVM115" s="7"/>
      <c r="EVN115" s="7"/>
      <c r="EVO115" s="7"/>
      <c r="EVP115" s="7"/>
      <c r="EVQ115" s="7"/>
      <c r="EVR115" s="7"/>
      <c r="EVS115" s="7"/>
      <c r="EVT115" s="7"/>
      <c r="EVU115" s="7"/>
      <c r="EVV115" s="7"/>
      <c r="EVW115" s="7"/>
      <c r="EVX115" s="7"/>
      <c r="EVY115" s="7"/>
      <c r="EVZ115" s="7"/>
      <c r="EWA115" s="7"/>
      <c r="EWB115" s="7"/>
      <c r="EWC115" s="7"/>
      <c r="EWD115" s="7"/>
      <c r="EWE115" s="7"/>
      <c r="EWF115" s="7"/>
      <c r="EWG115" s="7"/>
      <c r="EWH115" s="7"/>
      <c r="EWI115" s="7"/>
      <c r="EWJ115" s="7"/>
      <c r="EWK115" s="7"/>
      <c r="EWL115" s="7"/>
      <c r="EWM115" s="7"/>
      <c r="EWN115" s="7"/>
      <c r="EWO115" s="7"/>
      <c r="EWP115" s="7"/>
      <c r="EWQ115" s="7"/>
      <c r="EWR115" s="7"/>
      <c r="EWS115" s="7"/>
      <c r="EWT115" s="7"/>
      <c r="EWU115" s="7"/>
      <c r="EWV115" s="7"/>
      <c r="EWW115" s="7"/>
      <c r="EWX115" s="7"/>
      <c r="EWY115" s="7"/>
      <c r="EWZ115" s="7"/>
      <c r="EXA115" s="7"/>
      <c r="EXB115" s="7"/>
      <c r="EXC115" s="7"/>
      <c r="EXD115" s="7"/>
      <c r="EXE115" s="7"/>
      <c r="EXF115" s="7"/>
      <c r="EXG115" s="7"/>
      <c r="EXH115" s="7"/>
      <c r="EXI115" s="7"/>
      <c r="EXJ115" s="7"/>
      <c r="EXK115" s="7"/>
      <c r="EXL115" s="7"/>
      <c r="EXM115" s="7"/>
      <c r="EXN115" s="7"/>
      <c r="EXO115" s="7"/>
      <c r="EXP115" s="7"/>
      <c r="EXQ115" s="7"/>
      <c r="EXR115" s="7"/>
      <c r="EXS115" s="7"/>
      <c r="EXT115" s="7"/>
      <c r="EXU115" s="7"/>
      <c r="EXV115" s="7"/>
      <c r="EXW115" s="7"/>
      <c r="EXX115" s="7"/>
      <c r="EXY115" s="7"/>
      <c r="EXZ115" s="7"/>
      <c r="EYA115" s="7"/>
      <c r="EYB115" s="7"/>
      <c r="EYC115" s="7"/>
      <c r="EYD115" s="7"/>
      <c r="EYE115" s="7"/>
      <c r="EYF115" s="7"/>
      <c r="EYG115" s="7"/>
      <c r="EYH115" s="7"/>
      <c r="EYI115" s="7"/>
      <c r="EYJ115" s="7"/>
      <c r="EYK115" s="7"/>
      <c r="EYL115" s="7"/>
      <c r="EYM115" s="7"/>
      <c r="EYN115" s="7"/>
      <c r="EYO115" s="7"/>
      <c r="EYP115" s="7"/>
      <c r="EYQ115" s="7"/>
      <c r="EYR115" s="7"/>
      <c r="EYS115" s="7"/>
      <c r="EYT115" s="7"/>
      <c r="EYU115" s="7"/>
      <c r="EYV115" s="7"/>
      <c r="EYW115" s="7"/>
      <c r="EYX115" s="7"/>
      <c r="EYY115" s="7"/>
      <c r="EYZ115" s="7"/>
      <c r="EZA115" s="7"/>
      <c r="EZB115" s="7"/>
      <c r="EZC115" s="7"/>
      <c r="EZD115" s="7"/>
      <c r="EZE115" s="7"/>
      <c r="EZF115" s="7"/>
      <c r="EZG115" s="7"/>
      <c r="EZH115" s="7"/>
      <c r="EZI115" s="7"/>
      <c r="EZJ115" s="7"/>
      <c r="EZK115" s="7"/>
      <c r="EZL115" s="7"/>
      <c r="EZM115" s="7"/>
      <c r="EZN115" s="7"/>
      <c r="EZO115" s="7"/>
      <c r="EZP115" s="7"/>
      <c r="EZQ115" s="7"/>
      <c r="EZR115" s="7"/>
      <c r="EZS115" s="7"/>
      <c r="EZT115" s="7"/>
      <c r="EZU115" s="7"/>
      <c r="EZV115" s="7"/>
      <c r="EZW115" s="7"/>
      <c r="EZX115" s="7"/>
      <c r="EZY115" s="7"/>
      <c r="EZZ115" s="7"/>
      <c r="FAA115" s="7"/>
      <c r="FAB115" s="7"/>
      <c r="FAC115" s="7"/>
      <c r="FAD115" s="7"/>
      <c r="FAE115" s="7"/>
      <c r="FAF115" s="7"/>
      <c r="FAG115" s="7"/>
      <c r="FAH115" s="7"/>
      <c r="FAI115" s="7"/>
      <c r="FAJ115" s="7"/>
      <c r="FAK115" s="7"/>
      <c r="FAL115" s="7"/>
      <c r="FAM115" s="7"/>
      <c r="FAN115" s="7"/>
      <c r="FAO115" s="7"/>
      <c r="FAP115" s="7"/>
      <c r="FAQ115" s="7"/>
      <c r="FAR115" s="7"/>
      <c r="FAS115" s="7"/>
      <c r="FAT115" s="7"/>
      <c r="FAU115" s="7"/>
      <c r="FAV115" s="7"/>
      <c r="FAW115" s="7"/>
      <c r="FAX115" s="7"/>
      <c r="FAY115" s="7"/>
      <c r="FAZ115" s="7"/>
      <c r="FBA115" s="7"/>
      <c r="FBB115" s="7"/>
      <c r="FBC115" s="7"/>
      <c r="FBD115" s="7"/>
      <c r="FBE115" s="7"/>
      <c r="FBF115" s="7"/>
      <c r="FBG115" s="7"/>
      <c r="FBH115" s="7"/>
      <c r="FBI115" s="7"/>
      <c r="FBJ115" s="7"/>
      <c r="FBK115" s="7"/>
      <c r="FBL115" s="7"/>
      <c r="FBM115" s="7"/>
      <c r="FBN115" s="7"/>
      <c r="FBO115" s="7"/>
      <c r="FBP115" s="7"/>
      <c r="FBQ115" s="7"/>
      <c r="FBR115" s="7"/>
      <c r="FBS115" s="7"/>
      <c r="FBT115" s="7"/>
      <c r="FBU115" s="7"/>
      <c r="FBV115" s="7"/>
      <c r="FBW115" s="7"/>
      <c r="FBX115" s="7"/>
      <c r="FBY115" s="7"/>
      <c r="FBZ115" s="7"/>
      <c r="FCA115" s="7"/>
      <c r="FCB115" s="7"/>
      <c r="FCC115" s="7"/>
      <c r="FCD115" s="7"/>
      <c r="FCE115" s="7"/>
      <c r="FCF115" s="7"/>
      <c r="FCG115" s="7"/>
      <c r="FCH115" s="7"/>
      <c r="FCI115" s="7"/>
      <c r="FCJ115" s="7"/>
      <c r="FCK115" s="7"/>
      <c r="FCL115" s="7"/>
      <c r="FCM115" s="7"/>
      <c r="FCN115" s="7"/>
      <c r="FCO115" s="7"/>
      <c r="FCP115" s="7"/>
      <c r="FCQ115" s="7"/>
      <c r="FCR115" s="7"/>
      <c r="FCS115" s="7"/>
      <c r="FCT115" s="7"/>
      <c r="FCU115" s="7"/>
      <c r="FCV115" s="7"/>
      <c r="FCW115" s="7"/>
      <c r="FCX115" s="7"/>
      <c r="FCY115" s="7"/>
      <c r="FCZ115" s="7"/>
      <c r="FDA115" s="7"/>
      <c r="FDB115" s="7"/>
      <c r="FDC115" s="7"/>
      <c r="FDD115" s="7"/>
      <c r="FDE115" s="7"/>
      <c r="FDF115" s="7"/>
      <c r="FDG115" s="7"/>
      <c r="FDH115" s="7"/>
      <c r="FDI115" s="7"/>
      <c r="FDJ115" s="7"/>
      <c r="FDK115" s="7"/>
      <c r="FDL115" s="7"/>
      <c r="FDM115" s="7"/>
      <c r="FDN115" s="7"/>
      <c r="FDO115" s="7"/>
      <c r="FDP115" s="7"/>
      <c r="FDQ115" s="7"/>
      <c r="FDR115" s="7"/>
      <c r="FDS115" s="7"/>
      <c r="FDT115" s="7"/>
      <c r="FDU115" s="7"/>
      <c r="FDV115" s="7"/>
      <c r="FDW115" s="7"/>
      <c r="FDX115" s="7"/>
      <c r="FDY115" s="7"/>
      <c r="FDZ115" s="7"/>
      <c r="FEA115" s="7"/>
      <c r="FEB115" s="7"/>
      <c r="FEC115" s="7"/>
      <c r="FED115" s="7"/>
      <c r="FEE115" s="7"/>
      <c r="FEF115" s="7"/>
      <c r="FEG115" s="7"/>
      <c r="FEH115" s="7"/>
      <c r="FEI115" s="7"/>
      <c r="FEJ115" s="7"/>
      <c r="FEK115" s="7"/>
      <c r="FEL115" s="7"/>
      <c r="FEM115" s="7"/>
      <c r="FEN115" s="7"/>
      <c r="FEO115" s="7"/>
      <c r="FEP115" s="7"/>
      <c r="FEQ115" s="7"/>
      <c r="FER115" s="7"/>
      <c r="FES115" s="7"/>
      <c r="FET115" s="7"/>
      <c r="FEU115" s="7"/>
      <c r="FEV115" s="7"/>
      <c r="FEW115" s="7"/>
      <c r="FEX115" s="7"/>
      <c r="FEY115" s="7"/>
      <c r="FEZ115" s="7"/>
      <c r="FFA115" s="7"/>
      <c r="FFB115" s="7"/>
      <c r="FFC115" s="7"/>
      <c r="FFD115" s="7"/>
      <c r="FFE115" s="7"/>
      <c r="FFF115" s="7"/>
      <c r="FFG115" s="7"/>
      <c r="FFH115" s="7"/>
      <c r="FFI115" s="7"/>
      <c r="FFJ115" s="7"/>
      <c r="FFK115" s="7"/>
      <c r="FFL115" s="7"/>
      <c r="FFM115" s="7"/>
      <c r="FFN115" s="7"/>
      <c r="FFO115" s="7"/>
      <c r="FFP115" s="7"/>
      <c r="FFQ115" s="7"/>
      <c r="FFR115" s="7"/>
      <c r="FFS115" s="7"/>
      <c r="FFT115" s="7"/>
      <c r="FFU115" s="7"/>
      <c r="FFV115" s="7"/>
      <c r="FFW115" s="7"/>
      <c r="FFX115" s="7"/>
      <c r="FFY115" s="7"/>
      <c r="FFZ115" s="7"/>
      <c r="FGA115" s="7"/>
      <c r="FGB115" s="7"/>
      <c r="FGC115" s="7"/>
      <c r="FGD115" s="7"/>
      <c r="FGE115" s="7"/>
      <c r="FGF115" s="7"/>
      <c r="FGG115" s="7"/>
      <c r="FGH115" s="7"/>
      <c r="FGI115" s="7"/>
      <c r="FGJ115" s="7"/>
      <c r="FGK115" s="7"/>
      <c r="FGL115" s="7"/>
      <c r="FGM115" s="7"/>
      <c r="FGN115" s="7"/>
      <c r="FGO115" s="7"/>
      <c r="FGP115" s="7"/>
      <c r="FGQ115" s="7"/>
      <c r="FGR115" s="7"/>
      <c r="FGS115" s="7"/>
      <c r="FGT115" s="7"/>
      <c r="FGU115" s="7"/>
      <c r="FGV115" s="7"/>
      <c r="FGW115" s="7"/>
      <c r="FGX115" s="7"/>
      <c r="FGY115" s="7"/>
      <c r="FGZ115" s="7"/>
      <c r="FHA115" s="7"/>
      <c r="FHB115" s="7"/>
      <c r="FHC115" s="7"/>
      <c r="FHD115" s="7"/>
      <c r="FHE115" s="7"/>
      <c r="FHF115" s="7"/>
      <c r="FHG115" s="7"/>
      <c r="FHH115" s="7"/>
      <c r="FHI115" s="7"/>
      <c r="FHJ115" s="7"/>
      <c r="FHK115" s="7"/>
      <c r="FHL115" s="7"/>
      <c r="FHM115" s="7"/>
      <c r="FHN115" s="7"/>
      <c r="FHO115" s="7"/>
      <c r="FHP115" s="7"/>
      <c r="FHQ115" s="7"/>
      <c r="FHR115" s="7"/>
      <c r="FHS115" s="7"/>
      <c r="FHT115" s="7"/>
      <c r="FHU115" s="7"/>
      <c r="FHV115" s="7"/>
      <c r="FHW115" s="7"/>
      <c r="FHX115" s="7"/>
      <c r="FHY115" s="7"/>
      <c r="FHZ115" s="7"/>
      <c r="FIA115" s="7"/>
      <c r="FIB115" s="7"/>
      <c r="FIC115" s="7"/>
      <c r="FID115" s="7"/>
      <c r="FIE115" s="7"/>
      <c r="FIF115" s="7"/>
      <c r="FIG115" s="7"/>
      <c r="FIH115" s="7"/>
      <c r="FII115" s="7"/>
      <c r="FIJ115" s="7"/>
      <c r="FIK115" s="7"/>
      <c r="FIL115" s="7"/>
      <c r="FIM115" s="7"/>
      <c r="FIN115" s="7"/>
      <c r="FIO115" s="7"/>
      <c r="FIP115" s="7"/>
      <c r="FIQ115" s="7"/>
      <c r="FIR115" s="7"/>
      <c r="FIS115" s="7"/>
      <c r="FIT115" s="7"/>
      <c r="FIU115" s="7"/>
      <c r="FIV115" s="7"/>
      <c r="FIW115" s="7"/>
      <c r="FIX115" s="7"/>
      <c r="FIY115" s="7"/>
      <c r="FIZ115" s="7"/>
      <c r="FJA115" s="7"/>
      <c r="FJB115" s="7"/>
      <c r="FJC115" s="7"/>
      <c r="FJD115" s="7"/>
      <c r="FJE115" s="7"/>
      <c r="FJF115" s="7"/>
      <c r="FJG115" s="7"/>
      <c r="FJH115" s="7"/>
      <c r="FJI115" s="7"/>
      <c r="FJJ115" s="7"/>
      <c r="FJK115" s="7"/>
      <c r="FJL115" s="7"/>
      <c r="FJM115" s="7"/>
      <c r="FJN115" s="7"/>
      <c r="FJO115" s="7"/>
      <c r="FJP115" s="7"/>
      <c r="FJQ115" s="7"/>
      <c r="FJR115" s="7"/>
      <c r="FJS115" s="7"/>
      <c r="FJT115" s="7"/>
      <c r="FJU115" s="7"/>
      <c r="FJV115" s="7"/>
      <c r="FJW115" s="7"/>
      <c r="FJX115" s="7"/>
      <c r="FJY115" s="7"/>
      <c r="FJZ115" s="7"/>
      <c r="FKA115" s="7"/>
      <c r="FKB115" s="7"/>
      <c r="FKC115" s="7"/>
      <c r="FKD115" s="7"/>
      <c r="FKE115" s="7"/>
      <c r="FKF115" s="7"/>
      <c r="FKG115" s="7"/>
      <c r="FKH115" s="7"/>
      <c r="FKI115" s="7"/>
      <c r="FKJ115" s="7"/>
      <c r="FKK115" s="7"/>
      <c r="FKL115" s="7"/>
      <c r="FKM115" s="7"/>
      <c r="FKN115" s="7"/>
      <c r="FKO115" s="7"/>
      <c r="FKP115" s="7"/>
      <c r="FKQ115" s="7"/>
      <c r="FKR115" s="7"/>
      <c r="FKS115" s="7"/>
      <c r="FKT115" s="7"/>
      <c r="FKU115" s="7"/>
      <c r="FKV115" s="7"/>
      <c r="FKW115" s="7"/>
      <c r="FKX115" s="7"/>
      <c r="FKY115" s="7"/>
      <c r="FKZ115" s="7"/>
      <c r="FLA115" s="7"/>
      <c r="FLB115" s="7"/>
      <c r="FLC115" s="7"/>
      <c r="FLD115" s="7"/>
      <c r="FLE115" s="7"/>
      <c r="FLF115" s="7"/>
      <c r="FLG115" s="7"/>
      <c r="FLH115" s="7"/>
      <c r="FLI115" s="7"/>
      <c r="FLJ115" s="7"/>
      <c r="FLK115" s="7"/>
      <c r="FLL115" s="7"/>
      <c r="FLM115" s="7"/>
      <c r="FLN115" s="7"/>
      <c r="FLO115" s="7"/>
      <c r="FLP115" s="7"/>
      <c r="FLQ115" s="7"/>
      <c r="FLR115" s="7"/>
      <c r="FLS115" s="7"/>
      <c r="FLT115" s="7"/>
      <c r="FLU115" s="7"/>
      <c r="FLV115" s="7"/>
      <c r="FLW115" s="7"/>
      <c r="FLX115" s="7"/>
      <c r="FLY115" s="7"/>
      <c r="FLZ115" s="7"/>
      <c r="FMA115" s="7"/>
      <c r="FMB115" s="7"/>
      <c r="FMC115" s="7"/>
      <c r="FMD115" s="7"/>
      <c r="FME115" s="7"/>
      <c r="FMF115" s="7"/>
      <c r="FMG115" s="7"/>
      <c r="FMH115" s="7"/>
      <c r="FMI115" s="7"/>
      <c r="FMJ115" s="7"/>
      <c r="FMK115" s="7"/>
      <c r="FML115" s="7"/>
      <c r="FMM115" s="7"/>
      <c r="FMN115" s="7"/>
      <c r="FMO115" s="7"/>
      <c r="FMP115" s="7"/>
      <c r="FMQ115" s="7"/>
      <c r="FMR115" s="7"/>
      <c r="FMS115" s="7"/>
      <c r="FMT115" s="7"/>
      <c r="FMU115" s="7"/>
      <c r="FMV115" s="7"/>
      <c r="FMW115" s="7"/>
      <c r="FMX115" s="7"/>
      <c r="FMY115" s="7"/>
      <c r="FMZ115" s="7"/>
      <c r="FNA115" s="7"/>
      <c r="FNB115" s="7"/>
      <c r="FNC115" s="7"/>
      <c r="FND115" s="7"/>
      <c r="FNE115" s="7"/>
      <c r="FNF115" s="7"/>
      <c r="FNG115" s="7"/>
      <c r="FNH115" s="7"/>
      <c r="FNI115" s="7"/>
      <c r="FNJ115" s="7"/>
      <c r="FNK115" s="7"/>
      <c r="FNL115" s="7"/>
      <c r="FNM115" s="7"/>
      <c r="FNN115" s="7"/>
      <c r="FNO115" s="7"/>
      <c r="FNP115" s="7"/>
      <c r="FNQ115" s="7"/>
      <c r="FNR115" s="7"/>
      <c r="FNS115" s="7"/>
      <c r="FNT115" s="7"/>
      <c r="FNU115" s="7"/>
      <c r="FNV115" s="7"/>
      <c r="FNW115" s="7"/>
      <c r="FNX115" s="7"/>
      <c r="FNY115" s="7"/>
      <c r="FNZ115" s="7"/>
      <c r="FOA115" s="7"/>
      <c r="FOB115" s="7"/>
      <c r="FOC115" s="7"/>
      <c r="FOD115" s="7"/>
      <c r="FOE115" s="7"/>
      <c r="FOF115" s="7"/>
      <c r="FOG115" s="7"/>
      <c r="FOH115" s="7"/>
      <c r="FOI115" s="7"/>
      <c r="FOJ115" s="7"/>
      <c r="FOK115" s="7"/>
      <c r="FOL115" s="7"/>
      <c r="FOM115" s="7"/>
      <c r="FON115" s="7"/>
      <c r="FOO115" s="7"/>
      <c r="FOP115" s="7"/>
      <c r="FOQ115" s="7"/>
      <c r="FOR115" s="7"/>
      <c r="FOS115" s="7"/>
      <c r="FOT115" s="7"/>
      <c r="FOU115" s="7"/>
      <c r="FOV115" s="7"/>
      <c r="FOW115" s="7"/>
      <c r="FOX115" s="7"/>
      <c r="FOY115" s="7"/>
      <c r="FOZ115" s="7"/>
      <c r="FPA115" s="7"/>
      <c r="FPB115" s="7"/>
      <c r="FPC115" s="7"/>
      <c r="FPD115" s="7"/>
      <c r="FPE115" s="7"/>
      <c r="FPF115" s="7"/>
      <c r="FPG115" s="7"/>
      <c r="FPH115" s="7"/>
      <c r="FPI115" s="7"/>
      <c r="FPJ115" s="7"/>
      <c r="FPK115" s="7"/>
      <c r="FPL115" s="7"/>
      <c r="FPM115" s="7"/>
      <c r="FPN115" s="7"/>
      <c r="FPO115" s="7"/>
      <c r="FPP115" s="7"/>
      <c r="FPQ115" s="7"/>
      <c r="FPR115" s="7"/>
      <c r="FPS115" s="7"/>
      <c r="FPT115" s="7"/>
      <c r="FPU115" s="7"/>
      <c r="FPV115" s="7"/>
      <c r="FPW115" s="7"/>
      <c r="FPX115" s="7"/>
      <c r="FPY115" s="7"/>
      <c r="FPZ115" s="7"/>
      <c r="FQA115" s="7"/>
      <c r="FQB115" s="7"/>
      <c r="FQC115" s="7"/>
      <c r="FQD115" s="7"/>
      <c r="FQE115" s="7"/>
      <c r="FQF115" s="7"/>
      <c r="FQG115" s="7"/>
      <c r="FQH115" s="7"/>
      <c r="FQI115" s="7"/>
      <c r="FQJ115" s="7"/>
      <c r="FQK115" s="7"/>
      <c r="FQL115" s="7"/>
      <c r="FQM115" s="7"/>
      <c r="FQN115" s="7"/>
      <c r="FQO115" s="7"/>
      <c r="FQP115" s="7"/>
      <c r="FQQ115" s="7"/>
      <c r="FQR115" s="7"/>
      <c r="FQS115" s="7"/>
      <c r="FQT115" s="7"/>
      <c r="FQU115" s="7"/>
      <c r="FQV115" s="7"/>
      <c r="FQW115" s="7"/>
      <c r="FQX115" s="7"/>
      <c r="FQY115" s="7"/>
      <c r="FQZ115" s="7"/>
      <c r="FRA115" s="7"/>
      <c r="FRB115" s="7"/>
      <c r="FRC115" s="7"/>
      <c r="FRD115" s="7"/>
      <c r="FRE115" s="7"/>
      <c r="FRF115" s="7"/>
      <c r="FRG115" s="7"/>
      <c r="FRH115" s="7"/>
      <c r="FRI115" s="7"/>
      <c r="FRJ115" s="7"/>
      <c r="FRK115" s="7"/>
      <c r="FRL115" s="7"/>
      <c r="FRM115" s="7"/>
      <c r="FRN115" s="7"/>
      <c r="FRO115" s="7"/>
      <c r="FRP115" s="7"/>
      <c r="FRQ115" s="7"/>
      <c r="FRR115" s="7"/>
      <c r="FRS115" s="7"/>
      <c r="FRT115" s="7"/>
      <c r="FRU115" s="7"/>
      <c r="FRV115" s="7"/>
      <c r="FRW115" s="7"/>
      <c r="FRX115" s="7"/>
      <c r="FRY115" s="7"/>
      <c r="FRZ115" s="7"/>
      <c r="FSA115" s="7"/>
      <c r="FSB115" s="7"/>
      <c r="FSC115" s="7"/>
      <c r="FSD115" s="7"/>
      <c r="FSE115" s="7"/>
      <c r="FSF115" s="7"/>
      <c r="FSG115" s="7"/>
      <c r="FSH115" s="7"/>
      <c r="FSI115" s="7"/>
      <c r="FSJ115" s="7"/>
      <c r="FSK115" s="7"/>
      <c r="FSL115" s="7"/>
      <c r="FSM115" s="7"/>
      <c r="FSN115" s="7"/>
      <c r="FSO115" s="7"/>
      <c r="FSP115" s="7"/>
      <c r="FSQ115" s="7"/>
      <c r="FSR115" s="7"/>
      <c r="FSS115" s="7"/>
      <c r="FST115" s="7"/>
      <c r="FSU115" s="7"/>
      <c r="FSV115" s="7"/>
      <c r="FSW115" s="7"/>
      <c r="FSX115" s="7"/>
      <c r="FSY115" s="7"/>
      <c r="FSZ115" s="7"/>
      <c r="FTA115" s="7"/>
      <c r="FTB115" s="7"/>
      <c r="FTC115" s="7"/>
      <c r="FTD115" s="7"/>
      <c r="FTE115" s="7"/>
      <c r="FTF115" s="7"/>
      <c r="FTG115" s="7"/>
      <c r="FTH115" s="7"/>
      <c r="FTI115" s="7"/>
      <c r="FTJ115" s="7"/>
      <c r="FTK115" s="7"/>
      <c r="FTL115" s="7"/>
      <c r="FTM115" s="7"/>
      <c r="FTN115" s="7"/>
      <c r="FTO115" s="7"/>
      <c r="FTP115" s="7"/>
      <c r="FTQ115" s="7"/>
      <c r="FTR115" s="7"/>
      <c r="FTS115" s="7"/>
      <c r="FTT115" s="7"/>
      <c r="FTU115" s="7"/>
      <c r="FTV115" s="7"/>
      <c r="FTW115" s="7"/>
      <c r="FTX115" s="7"/>
      <c r="FTY115" s="7"/>
      <c r="FTZ115" s="7"/>
      <c r="FUA115" s="7"/>
      <c r="FUB115" s="7"/>
      <c r="FUC115" s="7"/>
      <c r="FUD115" s="7"/>
      <c r="FUE115" s="7"/>
      <c r="FUF115" s="7"/>
      <c r="FUG115" s="7"/>
      <c r="FUH115" s="7"/>
      <c r="FUI115" s="7"/>
      <c r="FUJ115" s="7"/>
      <c r="FUK115" s="7"/>
      <c r="FUL115" s="7"/>
      <c r="FUM115" s="7"/>
      <c r="FUN115" s="7"/>
      <c r="FUO115" s="7"/>
      <c r="FUP115" s="7"/>
      <c r="FUQ115" s="7"/>
      <c r="FUR115" s="7"/>
      <c r="FUS115" s="7"/>
      <c r="FUT115" s="7"/>
      <c r="FUU115" s="7"/>
      <c r="FUV115" s="7"/>
      <c r="FUW115" s="7"/>
      <c r="FUX115" s="7"/>
      <c r="FUY115" s="7"/>
      <c r="FUZ115" s="7"/>
      <c r="FVA115" s="7"/>
      <c r="FVB115" s="7"/>
      <c r="FVC115" s="7"/>
      <c r="FVD115" s="7"/>
      <c r="FVE115" s="7"/>
      <c r="FVF115" s="7"/>
      <c r="FVG115" s="7"/>
      <c r="FVH115" s="7"/>
      <c r="FVI115" s="7"/>
      <c r="FVJ115" s="7"/>
      <c r="FVK115" s="7"/>
      <c r="FVL115" s="7"/>
      <c r="FVM115" s="7"/>
      <c r="FVN115" s="7"/>
      <c r="FVO115" s="7"/>
      <c r="FVP115" s="7"/>
      <c r="FVQ115" s="7"/>
      <c r="FVR115" s="7"/>
      <c r="FVS115" s="7"/>
      <c r="FVT115" s="7"/>
      <c r="FVU115" s="7"/>
      <c r="FVV115" s="7"/>
      <c r="FVW115" s="7"/>
      <c r="FVX115" s="7"/>
      <c r="FVY115" s="7"/>
      <c r="FVZ115" s="7"/>
      <c r="FWA115" s="7"/>
      <c r="FWB115" s="7"/>
      <c r="FWC115" s="7"/>
      <c r="FWD115" s="7"/>
      <c r="FWE115" s="7"/>
      <c r="FWF115" s="7"/>
      <c r="FWG115" s="7"/>
      <c r="FWH115" s="7"/>
      <c r="FWI115" s="7"/>
      <c r="FWJ115" s="7"/>
      <c r="FWK115" s="7"/>
      <c r="FWL115" s="7"/>
      <c r="FWM115" s="7"/>
      <c r="FWN115" s="7"/>
      <c r="FWO115" s="7"/>
      <c r="FWP115" s="7"/>
      <c r="FWQ115" s="7"/>
      <c r="FWR115" s="7"/>
      <c r="FWS115" s="7"/>
      <c r="FWT115" s="7"/>
      <c r="FWU115" s="7"/>
      <c r="FWV115" s="7"/>
      <c r="FWW115" s="7"/>
      <c r="FWX115" s="7"/>
      <c r="FWY115" s="7"/>
      <c r="FWZ115" s="7"/>
      <c r="FXA115" s="7"/>
      <c r="FXB115" s="7"/>
      <c r="FXC115" s="7"/>
      <c r="FXD115" s="7"/>
      <c r="FXE115" s="7"/>
      <c r="FXF115" s="7"/>
      <c r="FXG115" s="7"/>
      <c r="FXH115" s="7"/>
      <c r="FXI115" s="7"/>
      <c r="FXJ115" s="7"/>
      <c r="FXK115" s="7"/>
      <c r="FXL115" s="7"/>
      <c r="FXM115" s="7"/>
      <c r="FXN115" s="7"/>
      <c r="FXO115" s="7"/>
      <c r="FXP115" s="7"/>
      <c r="FXQ115" s="7"/>
      <c r="FXR115" s="7"/>
      <c r="FXS115" s="7"/>
      <c r="FXT115" s="7"/>
      <c r="FXU115" s="7"/>
      <c r="FXV115" s="7"/>
      <c r="FXW115" s="7"/>
      <c r="FXX115" s="7"/>
      <c r="FXY115" s="7"/>
      <c r="FXZ115" s="7"/>
      <c r="FYA115" s="7"/>
      <c r="FYB115" s="7"/>
      <c r="FYC115" s="7"/>
      <c r="FYD115" s="7"/>
      <c r="FYE115" s="7"/>
      <c r="FYF115" s="7"/>
      <c r="FYG115" s="7"/>
      <c r="FYH115" s="7"/>
      <c r="FYI115" s="7"/>
      <c r="FYJ115" s="7"/>
      <c r="FYK115" s="7"/>
      <c r="FYL115" s="7"/>
      <c r="FYM115" s="7"/>
      <c r="FYN115" s="7"/>
      <c r="FYO115" s="7"/>
      <c r="FYP115" s="7"/>
      <c r="FYQ115" s="7"/>
      <c r="FYR115" s="7"/>
      <c r="FYS115" s="7"/>
      <c r="FYT115" s="7"/>
      <c r="FYU115" s="7"/>
      <c r="FYV115" s="7"/>
      <c r="FYW115" s="7"/>
      <c r="FYX115" s="7"/>
      <c r="FYY115" s="7"/>
      <c r="FYZ115" s="7"/>
      <c r="FZA115" s="7"/>
      <c r="FZB115" s="7"/>
      <c r="FZC115" s="7"/>
      <c r="FZD115" s="7"/>
      <c r="FZE115" s="7"/>
      <c r="FZF115" s="7"/>
      <c r="FZG115" s="7"/>
      <c r="FZH115" s="7"/>
      <c r="FZI115" s="7"/>
      <c r="FZJ115" s="7"/>
      <c r="FZK115" s="7"/>
      <c r="FZL115" s="7"/>
      <c r="FZM115" s="7"/>
      <c r="FZN115" s="7"/>
      <c r="FZO115" s="7"/>
      <c r="FZP115" s="7"/>
      <c r="FZQ115" s="7"/>
      <c r="FZR115" s="7"/>
      <c r="FZS115" s="7"/>
      <c r="FZT115" s="7"/>
      <c r="FZU115" s="7"/>
      <c r="FZV115" s="7"/>
      <c r="FZW115" s="7"/>
      <c r="FZX115" s="7"/>
      <c r="FZY115" s="7"/>
      <c r="FZZ115" s="7"/>
      <c r="GAA115" s="7"/>
      <c r="GAB115" s="7"/>
      <c r="GAC115" s="7"/>
      <c r="GAD115" s="7"/>
      <c r="GAE115" s="7"/>
      <c r="GAF115" s="7"/>
      <c r="GAG115" s="7"/>
      <c r="GAH115" s="7"/>
      <c r="GAI115" s="7"/>
      <c r="GAJ115" s="7"/>
      <c r="GAK115" s="7"/>
      <c r="GAL115" s="7"/>
      <c r="GAM115" s="7"/>
      <c r="GAN115" s="7"/>
      <c r="GAO115" s="7"/>
      <c r="GAP115" s="7"/>
      <c r="GAQ115" s="7"/>
      <c r="GAR115" s="7"/>
      <c r="GAS115" s="7"/>
      <c r="GAT115" s="7"/>
      <c r="GAU115" s="7"/>
      <c r="GAV115" s="7"/>
      <c r="GAW115" s="7"/>
      <c r="GAX115" s="7"/>
      <c r="GAY115" s="7"/>
      <c r="GAZ115" s="7"/>
      <c r="GBA115" s="7"/>
      <c r="GBB115" s="7"/>
      <c r="GBC115" s="7"/>
      <c r="GBD115" s="7"/>
      <c r="GBE115" s="7"/>
      <c r="GBF115" s="7"/>
      <c r="GBG115" s="7"/>
      <c r="GBH115" s="7"/>
      <c r="GBI115" s="7"/>
      <c r="GBJ115" s="7"/>
      <c r="GBK115" s="7"/>
      <c r="GBL115" s="7"/>
      <c r="GBM115" s="7"/>
      <c r="GBN115" s="7"/>
      <c r="GBO115" s="7"/>
      <c r="GBP115" s="7"/>
      <c r="GBQ115" s="7"/>
      <c r="GBR115" s="7"/>
      <c r="GBS115" s="7"/>
      <c r="GBT115" s="7"/>
      <c r="GBU115" s="7"/>
      <c r="GBV115" s="7"/>
      <c r="GBW115" s="7"/>
      <c r="GBX115" s="7"/>
      <c r="GBY115" s="7"/>
      <c r="GBZ115" s="7"/>
      <c r="GCA115" s="7"/>
      <c r="GCB115" s="7"/>
      <c r="GCC115" s="7"/>
      <c r="GCD115" s="7"/>
      <c r="GCE115" s="7"/>
      <c r="GCF115" s="7"/>
      <c r="GCG115" s="7"/>
      <c r="GCH115" s="7"/>
      <c r="GCI115" s="7"/>
      <c r="GCJ115" s="7"/>
      <c r="GCK115" s="7"/>
      <c r="GCL115" s="7"/>
      <c r="GCM115" s="7"/>
      <c r="GCN115" s="7"/>
      <c r="GCO115" s="7"/>
      <c r="GCP115" s="7"/>
      <c r="GCQ115" s="7"/>
      <c r="GCR115" s="7"/>
      <c r="GCS115" s="7"/>
      <c r="GCT115" s="7"/>
      <c r="GCU115" s="7"/>
      <c r="GCV115" s="7"/>
      <c r="GCW115" s="7"/>
      <c r="GCX115" s="7"/>
      <c r="GCY115" s="7"/>
      <c r="GCZ115" s="7"/>
      <c r="GDA115" s="7"/>
      <c r="GDB115" s="7"/>
      <c r="GDC115" s="7"/>
      <c r="GDD115" s="7"/>
      <c r="GDE115" s="7"/>
      <c r="GDF115" s="7"/>
      <c r="GDG115" s="7"/>
      <c r="GDH115" s="7"/>
      <c r="GDI115" s="7"/>
      <c r="GDJ115" s="7"/>
      <c r="GDK115" s="7"/>
      <c r="GDL115" s="7"/>
      <c r="GDM115" s="7"/>
      <c r="GDN115" s="7"/>
      <c r="GDO115" s="7"/>
      <c r="GDP115" s="7"/>
      <c r="GDQ115" s="7"/>
      <c r="GDR115" s="7"/>
      <c r="GDS115" s="7"/>
      <c r="GDT115" s="7"/>
      <c r="GDU115" s="7"/>
      <c r="GDV115" s="7"/>
      <c r="GDW115" s="7"/>
      <c r="GDX115" s="7"/>
      <c r="GDY115" s="7"/>
      <c r="GDZ115" s="7"/>
      <c r="GEA115" s="7"/>
      <c r="GEB115" s="7"/>
      <c r="GEC115" s="7"/>
      <c r="GED115" s="7"/>
      <c r="GEE115" s="7"/>
      <c r="GEF115" s="7"/>
      <c r="GEG115" s="7"/>
      <c r="GEH115" s="7"/>
      <c r="GEI115" s="7"/>
      <c r="GEJ115" s="7"/>
      <c r="GEK115" s="7"/>
      <c r="GEL115" s="7"/>
      <c r="GEM115" s="7"/>
      <c r="GEN115" s="7"/>
      <c r="GEO115" s="7"/>
      <c r="GEP115" s="7"/>
      <c r="GEQ115" s="7"/>
      <c r="GER115" s="7"/>
      <c r="GES115" s="7"/>
      <c r="GET115" s="7"/>
      <c r="GEU115" s="7"/>
      <c r="GEV115" s="7"/>
      <c r="GEW115" s="7"/>
      <c r="GEX115" s="7"/>
      <c r="GEY115" s="7"/>
      <c r="GEZ115" s="7"/>
      <c r="GFA115" s="7"/>
      <c r="GFB115" s="7"/>
      <c r="GFC115" s="7"/>
      <c r="GFD115" s="7"/>
      <c r="GFE115" s="7"/>
      <c r="GFF115" s="7"/>
      <c r="GFG115" s="7"/>
      <c r="GFH115" s="7"/>
      <c r="GFI115" s="7"/>
      <c r="GFJ115" s="7"/>
      <c r="GFK115" s="7"/>
      <c r="GFL115" s="7"/>
      <c r="GFM115" s="7"/>
      <c r="GFN115" s="7"/>
      <c r="GFO115" s="7"/>
      <c r="GFP115" s="7"/>
      <c r="GFQ115" s="7"/>
      <c r="GFR115" s="7"/>
      <c r="GFS115" s="7"/>
      <c r="GFT115" s="7"/>
      <c r="GFU115" s="7"/>
      <c r="GFV115" s="7"/>
      <c r="GFW115" s="7"/>
      <c r="GFX115" s="7"/>
      <c r="GFY115" s="7"/>
      <c r="GFZ115" s="7"/>
      <c r="GGA115" s="7"/>
      <c r="GGB115" s="7"/>
      <c r="GGC115" s="7"/>
      <c r="GGD115" s="7"/>
      <c r="GGE115" s="7"/>
      <c r="GGF115" s="7"/>
      <c r="GGG115" s="7"/>
      <c r="GGH115" s="7"/>
      <c r="GGI115" s="7"/>
      <c r="GGJ115" s="7"/>
      <c r="GGK115" s="7"/>
      <c r="GGL115" s="7"/>
      <c r="GGM115" s="7"/>
      <c r="GGN115" s="7"/>
      <c r="GGO115" s="7"/>
      <c r="GGP115" s="7"/>
      <c r="GGQ115" s="7"/>
      <c r="GGR115" s="7"/>
      <c r="GGS115" s="7"/>
      <c r="GGT115" s="7"/>
      <c r="GGU115" s="7"/>
      <c r="GGV115" s="7"/>
      <c r="GGW115" s="7"/>
      <c r="GGX115" s="7"/>
      <c r="GGY115" s="7"/>
      <c r="GGZ115" s="7"/>
      <c r="GHA115" s="7"/>
      <c r="GHB115" s="7"/>
      <c r="GHC115" s="7"/>
      <c r="GHD115" s="7"/>
      <c r="GHE115" s="7"/>
      <c r="GHF115" s="7"/>
      <c r="GHG115" s="7"/>
      <c r="GHH115" s="7"/>
      <c r="GHI115" s="7"/>
      <c r="GHJ115" s="7"/>
      <c r="GHK115" s="7"/>
      <c r="GHL115" s="7"/>
      <c r="GHM115" s="7"/>
      <c r="GHN115" s="7"/>
      <c r="GHO115" s="7"/>
      <c r="GHP115" s="7"/>
      <c r="GHQ115" s="7"/>
      <c r="GHR115" s="7"/>
      <c r="GHS115" s="7"/>
      <c r="GHT115" s="7"/>
      <c r="GHU115" s="7"/>
      <c r="GHV115" s="7"/>
      <c r="GHW115" s="7"/>
      <c r="GHX115" s="7"/>
      <c r="GHY115" s="7"/>
      <c r="GHZ115" s="7"/>
      <c r="GIA115" s="7"/>
      <c r="GIB115" s="7"/>
      <c r="GIC115" s="7"/>
      <c r="GID115" s="7"/>
      <c r="GIE115" s="7"/>
      <c r="GIF115" s="7"/>
      <c r="GIG115" s="7"/>
      <c r="GIH115" s="7"/>
      <c r="GII115" s="7"/>
      <c r="GIJ115" s="7"/>
      <c r="GIK115" s="7"/>
      <c r="GIL115" s="7"/>
      <c r="GIM115" s="7"/>
      <c r="GIN115" s="7"/>
      <c r="GIO115" s="7"/>
      <c r="GIP115" s="7"/>
      <c r="GIQ115" s="7"/>
      <c r="GIR115" s="7"/>
      <c r="GIS115" s="7"/>
      <c r="GIT115" s="7"/>
      <c r="GIU115" s="7"/>
      <c r="GIV115" s="7"/>
      <c r="GIW115" s="7"/>
      <c r="GIX115" s="7"/>
      <c r="GIY115" s="7"/>
      <c r="GIZ115" s="7"/>
      <c r="GJA115" s="7"/>
      <c r="GJB115" s="7"/>
      <c r="GJC115" s="7"/>
      <c r="GJD115" s="7"/>
      <c r="GJE115" s="7"/>
      <c r="GJF115" s="7"/>
      <c r="GJG115" s="7"/>
      <c r="GJH115" s="7"/>
      <c r="GJI115" s="7"/>
      <c r="GJJ115" s="7"/>
      <c r="GJK115" s="7"/>
      <c r="GJL115" s="7"/>
      <c r="GJM115" s="7"/>
      <c r="GJN115" s="7"/>
      <c r="GJO115" s="7"/>
      <c r="GJP115" s="7"/>
      <c r="GJQ115" s="7"/>
      <c r="GJR115" s="7"/>
      <c r="GJS115" s="7"/>
      <c r="GJT115" s="7"/>
      <c r="GJU115" s="7"/>
      <c r="GJV115" s="7"/>
      <c r="GJW115" s="7"/>
      <c r="GJX115" s="7"/>
      <c r="GJY115" s="7"/>
      <c r="GJZ115" s="7"/>
      <c r="GKA115" s="7"/>
      <c r="GKB115" s="7"/>
      <c r="GKC115" s="7"/>
      <c r="GKD115" s="7"/>
      <c r="GKE115" s="7"/>
      <c r="GKF115" s="7"/>
      <c r="GKG115" s="7"/>
      <c r="GKH115" s="7"/>
      <c r="GKI115" s="7"/>
      <c r="GKJ115" s="7"/>
      <c r="GKK115" s="7"/>
      <c r="GKL115" s="7"/>
      <c r="GKM115" s="7"/>
      <c r="GKN115" s="7"/>
      <c r="GKO115" s="7"/>
      <c r="GKP115" s="7"/>
      <c r="GKQ115" s="7"/>
      <c r="GKR115" s="7"/>
      <c r="GKS115" s="7"/>
      <c r="GKT115" s="7"/>
      <c r="GKU115" s="7"/>
      <c r="GKV115" s="7"/>
      <c r="GKW115" s="7"/>
      <c r="GKX115" s="7"/>
      <c r="GKY115" s="7"/>
      <c r="GKZ115" s="7"/>
      <c r="GLA115" s="7"/>
      <c r="GLB115" s="7"/>
      <c r="GLC115" s="7"/>
      <c r="GLD115" s="7"/>
      <c r="GLE115" s="7"/>
      <c r="GLF115" s="7"/>
      <c r="GLG115" s="7"/>
      <c r="GLH115" s="7"/>
      <c r="GLI115" s="7"/>
      <c r="GLJ115" s="7"/>
      <c r="GLK115" s="7"/>
      <c r="GLL115" s="7"/>
      <c r="GLM115" s="7"/>
      <c r="GLN115" s="7"/>
      <c r="GLO115" s="7"/>
      <c r="GLP115" s="7"/>
      <c r="GLQ115" s="7"/>
      <c r="GLR115" s="7"/>
      <c r="GLS115" s="7"/>
      <c r="GLT115" s="7"/>
      <c r="GLU115" s="7"/>
      <c r="GLV115" s="7"/>
      <c r="GLW115" s="7"/>
      <c r="GLX115" s="7"/>
      <c r="GLY115" s="7"/>
      <c r="GLZ115" s="7"/>
      <c r="GMA115" s="7"/>
      <c r="GMB115" s="7"/>
      <c r="GMC115" s="7"/>
      <c r="GMD115" s="7"/>
      <c r="GME115" s="7"/>
      <c r="GMF115" s="7"/>
      <c r="GMG115" s="7"/>
      <c r="GMH115" s="7"/>
      <c r="GMI115" s="7"/>
      <c r="GMJ115" s="7"/>
      <c r="GMK115" s="7"/>
      <c r="GML115" s="7"/>
      <c r="GMM115" s="7"/>
      <c r="GMN115" s="7"/>
      <c r="GMO115" s="7"/>
      <c r="GMP115" s="7"/>
      <c r="GMQ115" s="7"/>
      <c r="GMR115" s="7"/>
      <c r="GMS115" s="7"/>
      <c r="GMT115" s="7"/>
      <c r="GMU115" s="7"/>
      <c r="GMV115" s="7"/>
      <c r="GMW115" s="7"/>
      <c r="GMX115" s="7"/>
      <c r="GMY115" s="7"/>
      <c r="GMZ115" s="7"/>
      <c r="GNA115" s="7"/>
      <c r="GNB115" s="7"/>
      <c r="GNC115" s="7"/>
      <c r="GND115" s="7"/>
      <c r="GNE115" s="7"/>
      <c r="GNF115" s="7"/>
      <c r="GNG115" s="7"/>
      <c r="GNH115" s="7"/>
      <c r="GNI115" s="7"/>
      <c r="GNJ115" s="7"/>
      <c r="GNK115" s="7"/>
      <c r="GNL115" s="7"/>
      <c r="GNM115" s="7"/>
      <c r="GNN115" s="7"/>
      <c r="GNO115" s="7"/>
      <c r="GNP115" s="7"/>
      <c r="GNQ115" s="7"/>
      <c r="GNR115" s="7"/>
      <c r="GNS115" s="7"/>
      <c r="GNT115" s="7"/>
      <c r="GNU115" s="7"/>
      <c r="GNV115" s="7"/>
      <c r="GNW115" s="7"/>
      <c r="GNX115" s="7"/>
      <c r="GNY115" s="7"/>
      <c r="GNZ115" s="7"/>
      <c r="GOA115" s="7"/>
      <c r="GOB115" s="7"/>
      <c r="GOC115" s="7"/>
      <c r="GOD115" s="7"/>
      <c r="GOE115" s="7"/>
      <c r="GOF115" s="7"/>
      <c r="GOG115" s="7"/>
      <c r="GOH115" s="7"/>
      <c r="GOI115" s="7"/>
      <c r="GOJ115" s="7"/>
      <c r="GOK115" s="7"/>
      <c r="GOL115" s="7"/>
      <c r="GOM115" s="7"/>
      <c r="GON115" s="7"/>
      <c r="GOO115" s="7"/>
      <c r="GOP115" s="7"/>
      <c r="GOQ115" s="7"/>
      <c r="GOR115" s="7"/>
      <c r="GOS115" s="7"/>
      <c r="GOT115" s="7"/>
      <c r="GOU115" s="7"/>
      <c r="GOV115" s="7"/>
      <c r="GOW115" s="7"/>
      <c r="GOX115" s="7"/>
      <c r="GOY115" s="7"/>
      <c r="GOZ115" s="7"/>
      <c r="GPA115" s="7"/>
      <c r="GPB115" s="7"/>
      <c r="GPC115" s="7"/>
      <c r="GPD115" s="7"/>
      <c r="GPE115" s="7"/>
      <c r="GPF115" s="7"/>
      <c r="GPG115" s="7"/>
      <c r="GPH115" s="7"/>
      <c r="GPI115" s="7"/>
      <c r="GPJ115" s="7"/>
      <c r="GPK115" s="7"/>
      <c r="GPL115" s="7"/>
      <c r="GPM115" s="7"/>
      <c r="GPN115" s="7"/>
      <c r="GPO115" s="7"/>
      <c r="GPP115" s="7"/>
      <c r="GPQ115" s="7"/>
      <c r="GPR115" s="7"/>
      <c r="GPS115" s="7"/>
      <c r="GPT115" s="7"/>
      <c r="GPU115" s="7"/>
      <c r="GPV115" s="7"/>
      <c r="GPW115" s="7"/>
      <c r="GPX115" s="7"/>
      <c r="GPY115" s="7"/>
      <c r="GPZ115" s="7"/>
      <c r="GQA115" s="7"/>
      <c r="GQB115" s="7"/>
      <c r="GQC115" s="7"/>
      <c r="GQD115" s="7"/>
      <c r="GQE115" s="7"/>
      <c r="GQF115" s="7"/>
      <c r="GQG115" s="7"/>
      <c r="GQH115" s="7"/>
      <c r="GQI115" s="7"/>
      <c r="GQJ115" s="7"/>
      <c r="GQK115" s="7"/>
      <c r="GQL115" s="7"/>
      <c r="GQM115" s="7"/>
      <c r="GQN115" s="7"/>
      <c r="GQO115" s="7"/>
      <c r="GQP115" s="7"/>
      <c r="GQQ115" s="7"/>
      <c r="GQR115" s="7"/>
      <c r="GQS115" s="7"/>
      <c r="GQT115" s="7"/>
      <c r="GQU115" s="7"/>
      <c r="GQV115" s="7"/>
      <c r="GQW115" s="7"/>
      <c r="GQX115" s="7"/>
      <c r="GQY115" s="7"/>
      <c r="GQZ115" s="7"/>
      <c r="GRA115" s="7"/>
      <c r="GRB115" s="7"/>
      <c r="GRC115" s="7"/>
      <c r="GRD115" s="7"/>
      <c r="GRE115" s="7"/>
      <c r="GRF115" s="7"/>
      <c r="GRG115" s="7"/>
      <c r="GRH115" s="7"/>
      <c r="GRI115" s="7"/>
      <c r="GRJ115" s="7"/>
      <c r="GRK115" s="7"/>
      <c r="GRL115" s="7"/>
      <c r="GRM115" s="7"/>
      <c r="GRN115" s="7"/>
      <c r="GRO115" s="7"/>
      <c r="GRP115" s="7"/>
      <c r="GRQ115" s="7"/>
      <c r="GRR115" s="7"/>
      <c r="GRS115" s="7"/>
      <c r="GRT115" s="7"/>
      <c r="GRU115" s="7"/>
      <c r="GRV115" s="7"/>
      <c r="GRW115" s="7"/>
      <c r="GRX115" s="7"/>
      <c r="GRY115" s="7"/>
      <c r="GRZ115" s="7"/>
      <c r="GSA115" s="7"/>
      <c r="GSB115" s="7"/>
      <c r="GSC115" s="7"/>
      <c r="GSD115" s="7"/>
      <c r="GSE115" s="7"/>
      <c r="GSF115" s="7"/>
      <c r="GSG115" s="7"/>
      <c r="GSH115" s="7"/>
      <c r="GSI115" s="7"/>
      <c r="GSJ115" s="7"/>
      <c r="GSK115" s="7"/>
      <c r="GSL115" s="7"/>
      <c r="GSM115" s="7"/>
      <c r="GSN115" s="7"/>
      <c r="GSO115" s="7"/>
      <c r="GSP115" s="7"/>
      <c r="GSQ115" s="7"/>
      <c r="GSR115" s="7"/>
      <c r="GSS115" s="7"/>
      <c r="GST115" s="7"/>
      <c r="GSU115" s="7"/>
      <c r="GSV115" s="7"/>
      <c r="GSW115" s="7"/>
      <c r="GSX115" s="7"/>
      <c r="GSY115" s="7"/>
      <c r="GSZ115" s="7"/>
      <c r="GTA115" s="7"/>
      <c r="GTB115" s="7"/>
      <c r="GTC115" s="7"/>
      <c r="GTD115" s="7"/>
      <c r="GTE115" s="7"/>
      <c r="GTF115" s="7"/>
      <c r="GTG115" s="7"/>
      <c r="GTH115" s="7"/>
      <c r="GTI115" s="7"/>
      <c r="GTJ115" s="7"/>
      <c r="GTK115" s="7"/>
      <c r="GTL115" s="7"/>
      <c r="GTM115" s="7"/>
      <c r="GTN115" s="7"/>
      <c r="GTO115" s="7"/>
      <c r="GTP115" s="7"/>
      <c r="GTQ115" s="7"/>
      <c r="GTR115" s="7"/>
      <c r="GTS115" s="7"/>
      <c r="GTT115" s="7"/>
      <c r="GTU115" s="7"/>
      <c r="GTV115" s="7"/>
      <c r="GTW115" s="7"/>
      <c r="GTX115" s="7"/>
      <c r="GTY115" s="7"/>
      <c r="GTZ115" s="7"/>
      <c r="GUA115" s="7"/>
      <c r="GUB115" s="7"/>
      <c r="GUC115" s="7"/>
      <c r="GUD115" s="7"/>
      <c r="GUE115" s="7"/>
      <c r="GUF115" s="7"/>
      <c r="GUG115" s="7"/>
      <c r="GUH115" s="7"/>
      <c r="GUI115" s="7"/>
      <c r="GUJ115" s="7"/>
      <c r="GUK115" s="7"/>
      <c r="GUL115" s="7"/>
      <c r="GUM115" s="7"/>
      <c r="GUN115" s="7"/>
      <c r="GUO115" s="7"/>
      <c r="GUP115" s="7"/>
      <c r="GUQ115" s="7"/>
      <c r="GUR115" s="7"/>
      <c r="GUS115" s="7"/>
      <c r="GUT115" s="7"/>
      <c r="GUU115" s="7"/>
      <c r="GUV115" s="7"/>
      <c r="GUW115" s="7"/>
      <c r="GUX115" s="7"/>
      <c r="GUY115" s="7"/>
      <c r="GUZ115" s="7"/>
      <c r="GVA115" s="7"/>
      <c r="GVB115" s="7"/>
      <c r="GVC115" s="7"/>
      <c r="GVD115" s="7"/>
      <c r="GVE115" s="7"/>
      <c r="GVF115" s="7"/>
      <c r="GVG115" s="7"/>
      <c r="GVH115" s="7"/>
      <c r="GVI115" s="7"/>
      <c r="GVJ115" s="7"/>
      <c r="GVK115" s="7"/>
      <c r="GVL115" s="7"/>
      <c r="GVM115" s="7"/>
      <c r="GVN115" s="7"/>
      <c r="GVO115" s="7"/>
      <c r="GVP115" s="7"/>
      <c r="GVQ115" s="7"/>
      <c r="GVR115" s="7"/>
      <c r="GVS115" s="7"/>
      <c r="GVT115" s="7"/>
      <c r="GVU115" s="7"/>
      <c r="GVV115" s="7"/>
      <c r="GVW115" s="7"/>
      <c r="GVX115" s="7"/>
      <c r="GVY115" s="7"/>
      <c r="GVZ115" s="7"/>
      <c r="GWA115" s="7"/>
      <c r="GWB115" s="7"/>
      <c r="GWC115" s="7"/>
      <c r="GWD115" s="7"/>
      <c r="GWE115" s="7"/>
      <c r="GWF115" s="7"/>
      <c r="GWG115" s="7"/>
      <c r="GWH115" s="7"/>
      <c r="GWI115" s="7"/>
      <c r="GWJ115" s="7"/>
      <c r="GWK115" s="7"/>
      <c r="GWL115" s="7"/>
      <c r="GWM115" s="7"/>
      <c r="GWN115" s="7"/>
      <c r="GWO115" s="7"/>
      <c r="GWP115" s="7"/>
      <c r="GWQ115" s="7"/>
      <c r="GWR115" s="7"/>
      <c r="GWS115" s="7"/>
      <c r="GWT115" s="7"/>
      <c r="GWU115" s="7"/>
      <c r="GWV115" s="7"/>
      <c r="GWW115" s="7"/>
      <c r="GWX115" s="7"/>
      <c r="GWY115" s="7"/>
      <c r="GWZ115" s="7"/>
      <c r="GXA115" s="7"/>
      <c r="GXB115" s="7"/>
      <c r="GXC115" s="7"/>
      <c r="GXD115" s="7"/>
      <c r="GXE115" s="7"/>
      <c r="GXF115" s="7"/>
      <c r="GXG115" s="7"/>
      <c r="GXH115" s="7"/>
      <c r="GXI115" s="7"/>
      <c r="GXJ115" s="7"/>
      <c r="GXK115" s="7"/>
      <c r="GXL115" s="7"/>
      <c r="GXM115" s="7"/>
      <c r="GXN115" s="7"/>
      <c r="GXO115" s="7"/>
      <c r="GXP115" s="7"/>
      <c r="GXQ115" s="7"/>
      <c r="GXR115" s="7"/>
      <c r="GXS115" s="7"/>
      <c r="GXT115" s="7"/>
      <c r="GXU115" s="7"/>
      <c r="GXV115" s="7"/>
      <c r="GXW115" s="7"/>
      <c r="GXX115" s="7"/>
      <c r="GXY115" s="7"/>
      <c r="GXZ115" s="7"/>
      <c r="GYA115" s="7"/>
      <c r="GYB115" s="7"/>
      <c r="GYC115" s="7"/>
      <c r="GYD115" s="7"/>
      <c r="GYE115" s="7"/>
      <c r="GYF115" s="7"/>
      <c r="GYG115" s="7"/>
      <c r="GYH115" s="7"/>
      <c r="GYI115" s="7"/>
      <c r="GYJ115" s="7"/>
      <c r="GYK115" s="7"/>
      <c r="GYL115" s="7"/>
      <c r="GYM115" s="7"/>
      <c r="GYN115" s="7"/>
      <c r="GYO115" s="7"/>
      <c r="GYP115" s="7"/>
      <c r="GYQ115" s="7"/>
      <c r="GYR115" s="7"/>
      <c r="GYS115" s="7"/>
      <c r="GYT115" s="7"/>
      <c r="GYU115" s="7"/>
      <c r="GYV115" s="7"/>
      <c r="GYW115" s="7"/>
      <c r="GYX115" s="7"/>
      <c r="GYY115" s="7"/>
      <c r="GYZ115" s="7"/>
      <c r="GZA115" s="7"/>
      <c r="GZB115" s="7"/>
      <c r="GZC115" s="7"/>
      <c r="GZD115" s="7"/>
      <c r="GZE115" s="7"/>
      <c r="GZF115" s="7"/>
      <c r="GZG115" s="7"/>
      <c r="GZH115" s="7"/>
      <c r="GZI115" s="7"/>
      <c r="GZJ115" s="7"/>
      <c r="GZK115" s="7"/>
      <c r="GZL115" s="7"/>
      <c r="GZM115" s="7"/>
      <c r="GZN115" s="7"/>
      <c r="GZO115" s="7"/>
      <c r="GZP115" s="7"/>
      <c r="GZQ115" s="7"/>
      <c r="GZR115" s="7"/>
      <c r="GZS115" s="7"/>
      <c r="GZT115" s="7"/>
      <c r="GZU115" s="7"/>
      <c r="GZV115" s="7"/>
      <c r="GZW115" s="7"/>
      <c r="GZX115" s="7"/>
      <c r="GZY115" s="7"/>
      <c r="GZZ115" s="7"/>
      <c r="HAA115" s="7"/>
      <c r="HAB115" s="7"/>
      <c r="HAC115" s="7"/>
      <c r="HAD115" s="7"/>
      <c r="HAE115" s="7"/>
      <c r="HAF115" s="7"/>
      <c r="HAG115" s="7"/>
      <c r="HAH115" s="7"/>
      <c r="HAI115" s="7"/>
      <c r="HAJ115" s="7"/>
      <c r="HAK115" s="7"/>
      <c r="HAL115" s="7"/>
      <c r="HAM115" s="7"/>
      <c r="HAN115" s="7"/>
      <c r="HAO115" s="7"/>
      <c r="HAP115" s="7"/>
      <c r="HAQ115" s="7"/>
      <c r="HAR115" s="7"/>
      <c r="HAS115" s="7"/>
      <c r="HAT115" s="7"/>
      <c r="HAU115" s="7"/>
      <c r="HAV115" s="7"/>
      <c r="HAW115" s="7"/>
      <c r="HAX115" s="7"/>
      <c r="HAY115" s="7"/>
      <c r="HAZ115" s="7"/>
      <c r="HBA115" s="7"/>
      <c r="HBB115" s="7"/>
      <c r="HBC115" s="7"/>
      <c r="HBD115" s="7"/>
      <c r="HBE115" s="7"/>
      <c r="HBF115" s="7"/>
      <c r="HBG115" s="7"/>
      <c r="HBH115" s="7"/>
      <c r="HBI115" s="7"/>
      <c r="HBJ115" s="7"/>
      <c r="HBK115" s="7"/>
      <c r="HBL115" s="7"/>
      <c r="HBM115" s="7"/>
      <c r="HBN115" s="7"/>
      <c r="HBO115" s="7"/>
      <c r="HBP115" s="7"/>
      <c r="HBQ115" s="7"/>
      <c r="HBR115" s="7"/>
      <c r="HBS115" s="7"/>
      <c r="HBT115" s="7"/>
      <c r="HBU115" s="7"/>
      <c r="HBV115" s="7"/>
      <c r="HBW115" s="7"/>
      <c r="HBX115" s="7"/>
      <c r="HBY115" s="7"/>
      <c r="HBZ115" s="7"/>
      <c r="HCA115" s="7"/>
      <c r="HCB115" s="7"/>
      <c r="HCC115" s="7"/>
      <c r="HCD115" s="7"/>
      <c r="HCE115" s="7"/>
      <c r="HCF115" s="7"/>
      <c r="HCG115" s="7"/>
      <c r="HCH115" s="7"/>
      <c r="HCI115" s="7"/>
      <c r="HCJ115" s="7"/>
      <c r="HCK115" s="7"/>
      <c r="HCL115" s="7"/>
      <c r="HCM115" s="7"/>
      <c r="HCN115" s="7"/>
      <c r="HCO115" s="7"/>
      <c r="HCP115" s="7"/>
      <c r="HCQ115" s="7"/>
      <c r="HCR115" s="7"/>
      <c r="HCS115" s="7"/>
      <c r="HCT115" s="7"/>
      <c r="HCU115" s="7"/>
      <c r="HCV115" s="7"/>
      <c r="HCW115" s="7"/>
      <c r="HCX115" s="7"/>
      <c r="HCY115" s="7"/>
      <c r="HCZ115" s="7"/>
      <c r="HDA115" s="7"/>
      <c r="HDB115" s="7"/>
      <c r="HDC115" s="7"/>
      <c r="HDD115" s="7"/>
      <c r="HDE115" s="7"/>
      <c r="HDF115" s="7"/>
      <c r="HDG115" s="7"/>
      <c r="HDH115" s="7"/>
      <c r="HDI115" s="7"/>
      <c r="HDJ115" s="7"/>
      <c r="HDK115" s="7"/>
      <c r="HDL115" s="7"/>
      <c r="HDM115" s="7"/>
      <c r="HDN115" s="7"/>
      <c r="HDO115" s="7"/>
      <c r="HDP115" s="7"/>
      <c r="HDQ115" s="7"/>
      <c r="HDR115" s="7"/>
      <c r="HDS115" s="7"/>
      <c r="HDT115" s="7"/>
      <c r="HDU115" s="7"/>
      <c r="HDV115" s="7"/>
      <c r="HDW115" s="7"/>
      <c r="HDX115" s="7"/>
      <c r="HDY115" s="7"/>
      <c r="HDZ115" s="7"/>
      <c r="HEA115" s="7"/>
      <c r="HEB115" s="7"/>
      <c r="HEC115" s="7"/>
      <c r="HED115" s="7"/>
      <c r="HEE115" s="7"/>
      <c r="HEF115" s="7"/>
      <c r="HEG115" s="7"/>
      <c r="HEH115" s="7"/>
      <c r="HEI115" s="7"/>
      <c r="HEJ115" s="7"/>
      <c r="HEK115" s="7"/>
      <c r="HEL115" s="7"/>
      <c r="HEM115" s="7"/>
      <c r="HEN115" s="7"/>
      <c r="HEO115" s="7"/>
      <c r="HEP115" s="7"/>
      <c r="HEQ115" s="7"/>
      <c r="HER115" s="7"/>
      <c r="HES115" s="7"/>
      <c r="HET115" s="7"/>
      <c r="HEU115" s="7"/>
      <c r="HEV115" s="7"/>
      <c r="HEW115" s="7"/>
      <c r="HEX115" s="7"/>
      <c r="HEY115" s="7"/>
      <c r="HEZ115" s="7"/>
      <c r="HFA115" s="7"/>
      <c r="HFB115" s="7"/>
      <c r="HFC115" s="7"/>
      <c r="HFD115" s="7"/>
      <c r="HFE115" s="7"/>
      <c r="HFF115" s="7"/>
      <c r="HFG115" s="7"/>
      <c r="HFH115" s="7"/>
      <c r="HFI115" s="7"/>
      <c r="HFJ115" s="7"/>
      <c r="HFK115" s="7"/>
      <c r="HFL115" s="7"/>
      <c r="HFM115" s="7"/>
      <c r="HFN115" s="7"/>
      <c r="HFO115" s="7"/>
      <c r="HFP115" s="7"/>
      <c r="HFQ115" s="7"/>
      <c r="HFR115" s="7"/>
      <c r="HFS115" s="7"/>
      <c r="HFT115" s="7"/>
      <c r="HFU115" s="7"/>
      <c r="HFV115" s="7"/>
      <c r="HFW115" s="7"/>
      <c r="HFX115" s="7"/>
      <c r="HFY115" s="7"/>
      <c r="HFZ115" s="7"/>
      <c r="HGA115" s="7"/>
      <c r="HGB115" s="7"/>
      <c r="HGC115" s="7"/>
      <c r="HGD115" s="7"/>
      <c r="HGE115" s="7"/>
      <c r="HGF115" s="7"/>
      <c r="HGG115" s="7"/>
      <c r="HGH115" s="7"/>
      <c r="HGI115" s="7"/>
      <c r="HGJ115" s="7"/>
      <c r="HGK115" s="7"/>
      <c r="HGL115" s="7"/>
      <c r="HGM115" s="7"/>
      <c r="HGN115" s="7"/>
      <c r="HGO115" s="7"/>
      <c r="HGP115" s="7"/>
      <c r="HGQ115" s="7"/>
      <c r="HGR115" s="7"/>
      <c r="HGS115" s="7"/>
      <c r="HGT115" s="7"/>
      <c r="HGU115" s="7"/>
      <c r="HGV115" s="7"/>
      <c r="HGW115" s="7"/>
      <c r="HGX115" s="7"/>
      <c r="HGY115" s="7"/>
      <c r="HGZ115" s="7"/>
      <c r="HHA115" s="7"/>
      <c r="HHB115" s="7"/>
      <c r="HHC115" s="7"/>
      <c r="HHD115" s="7"/>
      <c r="HHE115" s="7"/>
      <c r="HHF115" s="7"/>
      <c r="HHG115" s="7"/>
      <c r="HHH115" s="7"/>
      <c r="HHI115" s="7"/>
      <c r="HHJ115" s="7"/>
      <c r="HHK115" s="7"/>
      <c r="HHL115" s="7"/>
      <c r="HHM115" s="7"/>
      <c r="HHN115" s="7"/>
      <c r="HHO115" s="7"/>
      <c r="HHP115" s="7"/>
      <c r="HHQ115" s="7"/>
      <c r="HHR115" s="7"/>
      <c r="HHS115" s="7"/>
      <c r="HHT115" s="7"/>
      <c r="HHU115" s="7"/>
      <c r="HHV115" s="7"/>
      <c r="HHW115" s="7"/>
      <c r="HHX115" s="7"/>
      <c r="HHY115" s="7"/>
      <c r="HHZ115" s="7"/>
      <c r="HIA115" s="7"/>
      <c r="HIB115" s="7"/>
      <c r="HIC115" s="7"/>
      <c r="HID115" s="7"/>
      <c r="HIE115" s="7"/>
      <c r="HIF115" s="7"/>
      <c r="HIG115" s="7"/>
      <c r="HIH115" s="7"/>
      <c r="HII115" s="7"/>
      <c r="HIJ115" s="7"/>
      <c r="HIK115" s="7"/>
      <c r="HIL115" s="7"/>
      <c r="HIM115" s="7"/>
      <c r="HIN115" s="7"/>
      <c r="HIO115" s="7"/>
      <c r="HIP115" s="7"/>
      <c r="HIQ115" s="7"/>
      <c r="HIR115" s="7"/>
      <c r="HIS115" s="7"/>
      <c r="HIT115" s="7"/>
      <c r="HIU115" s="7"/>
      <c r="HIV115" s="7"/>
      <c r="HIW115" s="7"/>
      <c r="HIX115" s="7"/>
      <c r="HIY115" s="7"/>
      <c r="HIZ115" s="7"/>
      <c r="HJA115" s="7"/>
      <c r="HJB115" s="7"/>
      <c r="HJC115" s="7"/>
      <c r="HJD115" s="7"/>
      <c r="HJE115" s="7"/>
      <c r="HJF115" s="7"/>
      <c r="HJG115" s="7"/>
      <c r="HJH115" s="7"/>
      <c r="HJI115" s="7"/>
      <c r="HJJ115" s="7"/>
      <c r="HJK115" s="7"/>
      <c r="HJL115" s="7"/>
      <c r="HJM115" s="7"/>
      <c r="HJN115" s="7"/>
      <c r="HJO115" s="7"/>
      <c r="HJP115" s="7"/>
      <c r="HJQ115" s="7"/>
      <c r="HJR115" s="7"/>
      <c r="HJS115" s="7"/>
      <c r="HJT115" s="7"/>
      <c r="HJU115" s="7"/>
      <c r="HJV115" s="7"/>
      <c r="HJW115" s="7"/>
      <c r="HJX115" s="7"/>
      <c r="HJY115" s="7"/>
      <c r="HJZ115" s="7"/>
      <c r="HKA115" s="7"/>
      <c r="HKB115" s="7"/>
      <c r="HKC115" s="7"/>
      <c r="HKD115" s="7"/>
      <c r="HKE115" s="7"/>
      <c r="HKF115" s="7"/>
      <c r="HKG115" s="7"/>
      <c r="HKH115" s="7"/>
      <c r="HKI115" s="7"/>
      <c r="HKJ115" s="7"/>
      <c r="HKK115" s="7"/>
      <c r="HKL115" s="7"/>
      <c r="HKM115" s="7"/>
      <c r="HKN115" s="7"/>
      <c r="HKO115" s="7"/>
      <c r="HKP115" s="7"/>
      <c r="HKQ115" s="7"/>
      <c r="HKR115" s="7"/>
      <c r="HKS115" s="7"/>
      <c r="HKT115" s="7"/>
      <c r="HKU115" s="7"/>
      <c r="HKV115" s="7"/>
      <c r="HKW115" s="7"/>
      <c r="HKX115" s="7"/>
      <c r="HKY115" s="7"/>
      <c r="HKZ115" s="7"/>
      <c r="HLA115" s="7"/>
      <c r="HLB115" s="7"/>
      <c r="HLC115" s="7"/>
      <c r="HLD115" s="7"/>
      <c r="HLE115" s="7"/>
      <c r="HLF115" s="7"/>
      <c r="HLG115" s="7"/>
      <c r="HLH115" s="7"/>
      <c r="HLI115" s="7"/>
      <c r="HLJ115" s="7"/>
      <c r="HLK115" s="7"/>
      <c r="HLL115" s="7"/>
      <c r="HLM115" s="7"/>
      <c r="HLN115" s="7"/>
      <c r="HLO115" s="7"/>
      <c r="HLP115" s="7"/>
      <c r="HLQ115" s="7"/>
      <c r="HLR115" s="7"/>
      <c r="HLS115" s="7"/>
      <c r="HLT115" s="7"/>
      <c r="HLU115" s="7"/>
      <c r="HLV115" s="7"/>
      <c r="HLW115" s="7"/>
      <c r="HLX115" s="7"/>
      <c r="HLY115" s="7"/>
      <c r="HLZ115" s="7"/>
      <c r="HMA115" s="7"/>
      <c r="HMB115" s="7"/>
      <c r="HMC115" s="7"/>
      <c r="HMD115" s="7"/>
      <c r="HME115" s="7"/>
      <c r="HMF115" s="7"/>
      <c r="HMG115" s="7"/>
      <c r="HMH115" s="7"/>
      <c r="HMI115" s="7"/>
      <c r="HMJ115" s="7"/>
      <c r="HMK115" s="7"/>
      <c r="HML115" s="7"/>
      <c r="HMM115" s="7"/>
      <c r="HMN115" s="7"/>
      <c r="HMO115" s="7"/>
      <c r="HMP115" s="7"/>
      <c r="HMQ115" s="7"/>
      <c r="HMR115" s="7"/>
      <c r="HMS115" s="7"/>
      <c r="HMT115" s="7"/>
      <c r="HMU115" s="7"/>
      <c r="HMV115" s="7"/>
      <c r="HMW115" s="7"/>
      <c r="HMX115" s="7"/>
      <c r="HMY115" s="7"/>
      <c r="HMZ115" s="7"/>
      <c r="HNA115" s="7"/>
      <c r="HNB115" s="7"/>
      <c r="HNC115" s="7"/>
      <c r="HND115" s="7"/>
      <c r="HNE115" s="7"/>
      <c r="HNF115" s="7"/>
      <c r="HNG115" s="7"/>
      <c r="HNH115" s="7"/>
      <c r="HNI115" s="7"/>
      <c r="HNJ115" s="7"/>
      <c r="HNK115" s="7"/>
      <c r="HNL115" s="7"/>
      <c r="HNM115" s="7"/>
      <c r="HNN115" s="7"/>
      <c r="HNO115" s="7"/>
      <c r="HNP115" s="7"/>
      <c r="HNQ115" s="7"/>
      <c r="HNR115" s="7"/>
      <c r="HNS115" s="7"/>
      <c r="HNT115" s="7"/>
      <c r="HNU115" s="7"/>
      <c r="HNV115" s="7"/>
      <c r="HNW115" s="7"/>
      <c r="HNX115" s="7"/>
      <c r="HNY115" s="7"/>
      <c r="HNZ115" s="7"/>
      <c r="HOA115" s="7"/>
      <c r="HOB115" s="7"/>
      <c r="HOC115" s="7"/>
      <c r="HOD115" s="7"/>
      <c r="HOE115" s="7"/>
      <c r="HOF115" s="7"/>
      <c r="HOG115" s="7"/>
      <c r="HOH115" s="7"/>
      <c r="HOI115" s="7"/>
      <c r="HOJ115" s="7"/>
      <c r="HOK115" s="7"/>
      <c r="HOL115" s="7"/>
      <c r="HOM115" s="7"/>
      <c r="HON115" s="7"/>
      <c r="HOO115" s="7"/>
      <c r="HOP115" s="7"/>
      <c r="HOQ115" s="7"/>
      <c r="HOR115" s="7"/>
      <c r="HOS115" s="7"/>
      <c r="HOT115" s="7"/>
      <c r="HOU115" s="7"/>
      <c r="HOV115" s="7"/>
      <c r="HOW115" s="7"/>
      <c r="HOX115" s="7"/>
      <c r="HOY115" s="7"/>
      <c r="HOZ115" s="7"/>
      <c r="HPA115" s="7"/>
      <c r="HPB115" s="7"/>
      <c r="HPC115" s="7"/>
      <c r="HPD115" s="7"/>
      <c r="HPE115" s="7"/>
      <c r="HPF115" s="7"/>
      <c r="HPG115" s="7"/>
      <c r="HPH115" s="7"/>
      <c r="HPI115" s="7"/>
      <c r="HPJ115" s="7"/>
      <c r="HPK115" s="7"/>
      <c r="HPL115" s="7"/>
      <c r="HPM115" s="7"/>
      <c r="HPN115" s="7"/>
      <c r="HPO115" s="7"/>
      <c r="HPP115" s="7"/>
      <c r="HPQ115" s="7"/>
      <c r="HPR115" s="7"/>
      <c r="HPS115" s="7"/>
      <c r="HPT115" s="7"/>
      <c r="HPU115" s="7"/>
      <c r="HPV115" s="7"/>
      <c r="HPW115" s="7"/>
      <c r="HPX115" s="7"/>
      <c r="HPY115" s="7"/>
      <c r="HPZ115" s="7"/>
      <c r="HQA115" s="7"/>
      <c r="HQB115" s="7"/>
      <c r="HQC115" s="7"/>
      <c r="HQD115" s="7"/>
      <c r="HQE115" s="7"/>
      <c r="HQF115" s="7"/>
      <c r="HQG115" s="7"/>
      <c r="HQH115" s="7"/>
      <c r="HQI115" s="7"/>
      <c r="HQJ115" s="7"/>
      <c r="HQK115" s="7"/>
      <c r="HQL115" s="7"/>
      <c r="HQM115" s="7"/>
      <c r="HQN115" s="7"/>
      <c r="HQO115" s="7"/>
      <c r="HQP115" s="7"/>
      <c r="HQQ115" s="7"/>
      <c r="HQR115" s="7"/>
      <c r="HQS115" s="7"/>
      <c r="HQT115" s="7"/>
      <c r="HQU115" s="7"/>
      <c r="HQV115" s="7"/>
      <c r="HQW115" s="7"/>
      <c r="HQX115" s="7"/>
      <c r="HQY115" s="7"/>
      <c r="HQZ115" s="7"/>
      <c r="HRA115" s="7"/>
      <c r="HRB115" s="7"/>
      <c r="HRC115" s="7"/>
      <c r="HRD115" s="7"/>
      <c r="HRE115" s="7"/>
      <c r="HRF115" s="7"/>
      <c r="HRG115" s="7"/>
      <c r="HRH115" s="7"/>
      <c r="HRI115" s="7"/>
      <c r="HRJ115" s="7"/>
      <c r="HRK115" s="7"/>
      <c r="HRL115" s="7"/>
      <c r="HRM115" s="7"/>
      <c r="HRN115" s="7"/>
      <c r="HRO115" s="7"/>
      <c r="HRP115" s="7"/>
      <c r="HRQ115" s="7"/>
      <c r="HRR115" s="7"/>
      <c r="HRS115" s="7"/>
      <c r="HRT115" s="7"/>
      <c r="HRU115" s="7"/>
      <c r="HRV115" s="7"/>
      <c r="HRW115" s="7"/>
      <c r="HRX115" s="7"/>
      <c r="HRY115" s="7"/>
      <c r="HRZ115" s="7"/>
      <c r="HSA115" s="7"/>
      <c r="HSB115" s="7"/>
      <c r="HSC115" s="7"/>
      <c r="HSD115" s="7"/>
      <c r="HSE115" s="7"/>
      <c r="HSF115" s="7"/>
      <c r="HSG115" s="7"/>
      <c r="HSH115" s="7"/>
      <c r="HSI115" s="7"/>
      <c r="HSJ115" s="7"/>
      <c r="HSK115" s="7"/>
      <c r="HSL115" s="7"/>
      <c r="HSM115" s="7"/>
      <c r="HSN115" s="7"/>
      <c r="HSO115" s="7"/>
      <c r="HSP115" s="7"/>
      <c r="HSQ115" s="7"/>
      <c r="HSR115" s="7"/>
      <c r="HSS115" s="7"/>
      <c r="HST115" s="7"/>
      <c r="HSU115" s="7"/>
      <c r="HSV115" s="7"/>
      <c r="HSW115" s="7"/>
      <c r="HSX115" s="7"/>
      <c r="HSY115" s="7"/>
      <c r="HSZ115" s="7"/>
      <c r="HTA115" s="7"/>
      <c r="HTB115" s="7"/>
      <c r="HTC115" s="7"/>
      <c r="HTD115" s="7"/>
      <c r="HTE115" s="7"/>
      <c r="HTF115" s="7"/>
      <c r="HTG115" s="7"/>
      <c r="HTH115" s="7"/>
      <c r="HTI115" s="7"/>
      <c r="HTJ115" s="7"/>
      <c r="HTK115" s="7"/>
      <c r="HTL115" s="7"/>
      <c r="HTM115" s="7"/>
      <c r="HTN115" s="7"/>
      <c r="HTO115" s="7"/>
      <c r="HTP115" s="7"/>
      <c r="HTQ115" s="7"/>
      <c r="HTR115" s="7"/>
      <c r="HTS115" s="7"/>
      <c r="HTT115" s="7"/>
      <c r="HTU115" s="7"/>
      <c r="HTV115" s="7"/>
      <c r="HTW115" s="7"/>
      <c r="HTX115" s="7"/>
      <c r="HTY115" s="7"/>
      <c r="HTZ115" s="7"/>
      <c r="HUA115" s="7"/>
      <c r="HUB115" s="7"/>
      <c r="HUC115" s="7"/>
      <c r="HUD115" s="7"/>
      <c r="HUE115" s="7"/>
      <c r="HUF115" s="7"/>
      <c r="HUG115" s="7"/>
      <c r="HUH115" s="7"/>
      <c r="HUI115" s="7"/>
      <c r="HUJ115" s="7"/>
      <c r="HUK115" s="7"/>
      <c r="HUL115" s="7"/>
      <c r="HUM115" s="7"/>
      <c r="HUN115" s="7"/>
      <c r="HUO115" s="7"/>
      <c r="HUP115" s="7"/>
      <c r="HUQ115" s="7"/>
      <c r="HUR115" s="7"/>
      <c r="HUS115" s="7"/>
      <c r="HUT115" s="7"/>
      <c r="HUU115" s="7"/>
      <c r="HUV115" s="7"/>
      <c r="HUW115" s="7"/>
      <c r="HUX115" s="7"/>
      <c r="HUY115" s="7"/>
      <c r="HUZ115" s="7"/>
      <c r="HVA115" s="7"/>
      <c r="HVB115" s="7"/>
      <c r="HVC115" s="7"/>
      <c r="HVD115" s="7"/>
      <c r="HVE115" s="7"/>
      <c r="HVF115" s="7"/>
      <c r="HVG115" s="7"/>
      <c r="HVH115" s="7"/>
      <c r="HVI115" s="7"/>
      <c r="HVJ115" s="7"/>
      <c r="HVK115" s="7"/>
      <c r="HVL115" s="7"/>
      <c r="HVM115" s="7"/>
      <c r="HVN115" s="7"/>
      <c r="HVO115" s="7"/>
      <c r="HVP115" s="7"/>
      <c r="HVQ115" s="7"/>
      <c r="HVR115" s="7"/>
      <c r="HVS115" s="7"/>
      <c r="HVT115" s="7"/>
      <c r="HVU115" s="7"/>
      <c r="HVV115" s="7"/>
      <c r="HVW115" s="7"/>
      <c r="HVX115" s="7"/>
      <c r="HVY115" s="7"/>
      <c r="HVZ115" s="7"/>
      <c r="HWA115" s="7"/>
      <c r="HWB115" s="7"/>
      <c r="HWC115" s="7"/>
      <c r="HWD115" s="7"/>
      <c r="HWE115" s="7"/>
      <c r="HWF115" s="7"/>
      <c r="HWG115" s="7"/>
      <c r="HWH115" s="7"/>
      <c r="HWI115" s="7"/>
      <c r="HWJ115" s="7"/>
      <c r="HWK115" s="7"/>
      <c r="HWL115" s="7"/>
      <c r="HWM115" s="7"/>
      <c r="HWN115" s="7"/>
      <c r="HWO115" s="7"/>
      <c r="HWP115" s="7"/>
      <c r="HWQ115" s="7"/>
      <c r="HWR115" s="7"/>
      <c r="HWS115" s="7"/>
      <c r="HWT115" s="7"/>
      <c r="HWU115" s="7"/>
      <c r="HWV115" s="7"/>
      <c r="HWW115" s="7"/>
      <c r="HWX115" s="7"/>
      <c r="HWY115" s="7"/>
      <c r="HWZ115" s="7"/>
      <c r="HXA115" s="7"/>
      <c r="HXB115" s="7"/>
      <c r="HXC115" s="7"/>
      <c r="HXD115" s="7"/>
      <c r="HXE115" s="7"/>
      <c r="HXF115" s="7"/>
      <c r="HXG115" s="7"/>
      <c r="HXH115" s="7"/>
      <c r="HXI115" s="7"/>
      <c r="HXJ115" s="7"/>
      <c r="HXK115" s="7"/>
      <c r="HXL115" s="7"/>
      <c r="HXM115" s="7"/>
      <c r="HXN115" s="7"/>
      <c r="HXO115" s="7"/>
      <c r="HXP115" s="7"/>
      <c r="HXQ115" s="7"/>
      <c r="HXR115" s="7"/>
      <c r="HXS115" s="7"/>
      <c r="HXT115" s="7"/>
      <c r="HXU115" s="7"/>
      <c r="HXV115" s="7"/>
      <c r="HXW115" s="7"/>
      <c r="HXX115" s="7"/>
      <c r="HXY115" s="7"/>
      <c r="HXZ115" s="7"/>
      <c r="HYA115" s="7"/>
      <c r="HYB115" s="7"/>
      <c r="HYC115" s="7"/>
      <c r="HYD115" s="7"/>
      <c r="HYE115" s="7"/>
      <c r="HYF115" s="7"/>
      <c r="HYG115" s="7"/>
      <c r="HYH115" s="7"/>
      <c r="HYI115" s="7"/>
      <c r="HYJ115" s="7"/>
      <c r="HYK115" s="7"/>
      <c r="HYL115" s="7"/>
      <c r="HYM115" s="7"/>
      <c r="HYN115" s="7"/>
      <c r="HYO115" s="7"/>
      <c r="HYP115" s="7"/>
      <c r="HYQ115" s="7"/>
      <c r="HYR115" s="7"/>
      <c r="HYS115" s="7"/>
      <c r="HYT115" s="7"/>
      <c r="HYU115" s="7"/>
      <c r="HYV115" s="7"/>
      <c r="HYW115" s="7"/>
      <c r="HYX115" s="7"/>
      <c r="HYY115" s="7"/>
      <c r="HYZ115" s="7"/>
      <c r="HZA115" s="7"/>
      <c r="HZB115" s="7"/>
      <c r="HZC115" s="7"/>
      <c r="HZD115" s="7"/>
      <c r="HZE115" s="7"/>
      <c r="HZF115" s="7"/>
      <c r="HZG115" s="7"/>
      <c r="HZH115" s="7"/>
      <c r="HZI115" s="7"/>
      <c r="HZJ115" s="7"/>
      <c r="HZK115" s="7"/>
      <c r="HZL115" s="7"/>
      <c r="HZM115" s="7"/>
      <c r="HZN115" s="7"/>
      <c r="HZO115" s="7"/>
      <c r="HZP115" s="7"/>
      <c r="HZQ115" s="7"/>
      <c r="HZR115" s="7"/>
      <c r="HZS115" s="7"/>
      <c r="HZT115" s="7"/>
      <c r="HZU115" s="7"/>
      <c r="HZV115" s="7"/>
      <c r="HZW115" s="7"/>
      <c r="HZX115" s="7"/>
      <c r="HZY115" s="7"/>
      <c r="HZZ115" s="7"/>
      <c r="IAA115" s="7"/>
      <c r="IAB115" s="7"/>
      <c r="IAC115" s="7"/>
      <c r="IAD115" s="7"/>
      <c r="IAE115" s="7"/>
      <c r="IAF115" s="7"/>
      <c r="IAG115" s="7"/>
      <c r="IAH115" s="7"/>
      <c r="IAI115" s="7"/>
      <c r="IAJ115" s="7"/>
      <c r="IAK115" s="7"/>
      <c r="IAL115" s="7"/>
      <c r="IAM115" s="7"/>
      <c r="IAN115" s="7"/>
      <c r="IAO115" s="7"/>
      <c r="IAP115" s="7"/>
      <c r="IAQ115" s="7"/>
      <c r="IAR115" s="7"/>
      <c r="IAS115" s="7"/>
      <c r="IAT115" s="7"/>
      <c r="IAU115" s="7"/>
      <c r="IAV115" s="7"/>
      <c r="IAW115" s="7"/>
      <c r="IAX115" s="7"/>
      <c r="IAY115" s="7"/>
      <c r="IAZ115" s="7"/>
      <c r="IBA115" s="7"/>
      <c r="IBB115" s="7"/>
      <c r="IBC115" s="7"/>
      <c r="IBD115" s="7"/>
      <c r="IBE115" s="7"/>
      <c r="IBF115" s="7"/>
      <c r="IBG115" s="7"/>
      <c r="IBH115" s="7"/>
      <c r="IBI115" s="7"/>
      <c r="IBJ115" s="7"/>
      <c r="IBK115" s="7"/>
      <c r="IBL115" s="7"/>
      <c r="IBM115" s="7"/>
      <c r="IBN115" s="7"/>
      <c r="IBO115" s="7"/>
      <c r="IBP115" s="7"/>
      <c r="IBQ115" s="7"/>
      <c r="IBR115" s="7"/>
      <c r="IBS115" s="7"/>
      <c r="IBT115" s="7"/>
      <c r="IBU115" s="7"/>
      <c r="IBV115" s="7"/>
      <c r="IBW115" s="7"/>
      <c r="IBX115" s="7"/>
      <c r="IBY115" s="7"/>
      <c r="IBZ115" s="7"/>
      <c r="ICA115" s="7"/>
      <c r="ICB115" s="7"/>
      <c r="ICC115" s="7"/>
      <c r="ICD115" s="7"/>
      <c r="ICE115" s="7"/>
      <c r="ICF115" s="7"/>
      <c r="ICG115" s="7"/>
      <c r="ICH115" s="7"/>
      <c r="ICI115" s="7"/>
      <c r="ICJ115" s="7"/>
      <c r="ICK115" s="7"/>
      <c r="ICL115" s="7"/>
      <c r="ICM115" s="7"/>
      <c r="ICN115" s="7"/>
      <c r="ICO115" s="7"/>
      <c r="ICP115" s="7"/>
      <c r="ICQ115" s="7"/>
      <c r="ICR115" s="7"/>
      <c r="ICS115" s="7"/>
      <c r="ICT115" s="7"/>
      <c r="ICU115" s="7"/>
      <c r="ICV115" s="7"/>
      <c r="ICW115" s="7"/>
      <c r="ICX115" s="7"/>
      <c r="ICY115" s="7"/>
      <c r="ICZ115" s="7"/>
      <c r="IDA115" s="7"/>
      <c r="IDB115" s="7"/>
      <c r="IDC115" s="7"/>
      <c r="IDD115" s="7"/>
      <c r="IDE115" s="7"/>
      <c r="IDF115" s="7"/>
      <c r="IDG115" s="7"/>
      <c r="IDH115" s="7"/>
      <c r="IDI115" s="7"/>
      <c r="IDJ115" s="7"/>
      <c r="IDK115" s="7"/>
      <c r="IDL115" s="7"/>
      <c r="IDM115" s="7"/>
      <c r="IDN115" s="7"/>
      <c r="IDO115" s="7"/>
      <c r="IDP115" s="7"/>
      <c r="IDQ115" s="7"/>
      <c r="IDR115" s="7"/>
      <c r="IDS115" s="7"/>
      <c r="IDT115" s="7"/>
      <c r="IDU115" s="7"/>
      <c r="IDV115" s="7"/>
      <c r="IDW115" s="7"/>
      <c r="IDX115" s="7"/>
      <c r="IDY115" s="7"/>
      <c r="IDZ115" s="7"/>
      <c r="IEA115" s="7"/>
      <c r="IEB115" s="7"/>
      <c r="IEC115" s="7"/>
      <c r="IED115" s="7"/>
      <c r="IEE115" s="7"/>
      <c r="IEF115" s="7"/>
      <c r="IEG115" s="7"/>
      <c r="IEH115" s="7"/>
      <c r="IEI115" s="7"/>
      <c r="IEJ115" s="7"/>
      <c r="IEK115" s="7"/>
      <c r="IEL115" s="7"/>
      <c r="IEM115" s="7"/>
      <c r="IEN115" s="7"/>
      <c r="IEO115" s="7"/>
      <c r="IEP115" s="7"/>
      <c r="IEQ115" s="7"/>
      <c r="IER115" s="7"/>
      <c r="IES115" s="7"/>
      <c r="IET115" s="7"/>
      <c r="IEU115" s="7"/>
      <c r="IEV115" s="7"/>
      <c r="IEW115" s="7"/>
      <c r="IEX115" s="7"/>
      <c r="IEY115" s="7"/>
      <c r="IEZ115" s="7"/>
      <c r="IFA115" s="7"/>
      <c r="IFB115" s="7"/>
      <c r="IFC115" s="7"/>
      <c r="IFD115" s="7"/>
      <c r="IFE115" s="7"/>
      <c r="IFF115" s="7"/>
      <c r="IFG115" s="7"/>
      <c r="IFH115" s="7"/>
      <c r="IFI115" s="7"/>
      <c r="IFJ115" s="7"/>
      <c r="IFK115" s="7"/>
      <c r="IFL115" s="7"/>
      <c r="IFM115" s="7"/>
      <c r="IFN115" s="7"/>
      <c r="IFO115" s="7"/>
      <c r="IFP115" s="7"/>
      <c r="IFQ115" s="7"/>
      <c r="IFR115" s="7"/>
      <c r="IFS115" s="7"/>
      <c r="IFT115" s="7"/>
      <c r="IFU115" s="7"/>
      <c r="IFV115" s="7"/>
      <c r="IFW115" s="7"/>
      <c r="IFX115" s="7"/>
      <c r="IFY115" s="7"/>
      <c r="IFZ115" s="7"/>
      <c r="IGA115" s="7"/>
      <c r="IGB115" s="7"/>
      <c r="IGC115" s="7"/>
      <c r="IGD115" s="7"/>
      <c r="IGE115" s="7"/>
      <c r="IGF115" s="7"/>
      <c r="IGG115" s="7"/>
      <c r="IGH115" s="7"/>
      <c r="IGI115" s="7"/>
      <c r="IGJ115" s="7"/>
      <c r="IGK115" s="7"/>
      <c r="IGL115" s="7"/>
      <c r="IGM115" s="7"/>
      <c r="IGN115" s="7"/>
      <c r="IGO115" s="7"/>
      <c r="IGP115" s="7"/>
      <c r="IGQ115" s="7"/>
      <c r="IGR115" s="7"/>
      <c r="IGS115" s="7"/>
      <c r="IGT115" s="7"/>
      <c r="IGU115" s="7"/>
      <c r="IGV115" s="7"/>
      <c r="IGW115" s="7"/>
      <c r="IGX115" s="7"/>
      <c r="IGY115" s="7"/>
      <c r="IGZ115" s="7"/>
      <c r="IHA115" s="7"/>
      <c r="IHB115" s="7"/>
      <c r="IHC115" s="7"/>
      <c r="IHD115" s="7"/>
      <c r="IHE115" s="7"/>
      <c r="IHF115" s="7"/>
      <c r="IHG115" s="7"/>
      <c r="IHH115" s="7"/>
      <c r="IHI115" s="7"/>
      <c r="IHJ115" s="7"/>
      <c r="IHK115" s="7"/>
      <c r="IHL115" s="7"/>
      <c r="IHM115" s="7"/>
      <c r="IHN115" s="7"/>
      <c r="IHO115" s="7"/>
      <c r="IHP115" s="7"/>
      <c r="IHQ115" s="7"/>
      <c r="IHR115" s="7"/>
      <c r="IHS115" s="7"/>
      <c r="IHT115" s="7"/>
      <c r="IHU115" s="7"/>
      <c r="IHV115" s="7"/>
      <c r="IHW115" s="7"/>
      <c r="IHX115" s="7"/>
      <c r="IHY115" s="7"/>
      <c r="IHZ115" s="7"/>
      <c r="IIA115" s="7"/>
      <c r="IIB115" s="7"/>
      <c r="IIC115" s="7"/>
      <c r="IID115" s="7"/>
      <c r="IIE115" s="7"/>
      <c r="IIF115" s="7"/>
      <c r="IIG115" s="7"/>
      <c r="IIH115" s="7"/>
      <c r="III115" s="7"/>
      <c r="IIJ115" s="7"/>
      <c r="IIK115" s="7"/>
      <c r="IIL115" s="7"/>
      <c r="IIM115" s="7"/>
      <c r="IIN115" s="7"/>
      <c r="IIO115" s="7"/>
      <c r="IIP115" s="7"/>
      <c r="IIQ115" s="7"/>
      <c r="IIR115" s="7"/>
      <c r="IIS115" s="7"/>
      <c r="IIT115" s="7"/>
      <c r="IIU115" s="7"/>
      <c r="IIV115" s="7"/>
      <c r="IIW115" s="7"/>
      <c r="IIX115" s="7"/>
      <c r="IIY115" s="7"/>
      <c r="IIZ115" s="7"/>
      <c r="IJA115" s="7"/>
      <c r="IJB115" s="7"/>
      <c r="IJC115" s="7"/>
      <c r="IJD115" s="7"/>
      <c r="IJE115" s="7"/>
      <c r="IJF115" s="7"/>
      <c r="IJG115" s="7"/>
      <c r="IJH115" s="7"/>
      <c r="IJI115" s="7"/>
      <c r="IJJ115" s="7"/>
      <c r="IJK115" s="7"/>
      <c r="IJL115" s="7"/>
      <c r="IJM115" s="7"/>
      <c r="IJN115" s="7"/>
      <c r="IJO115" s="7"/>
      <c r="IJP115" s="7"/>
      <c r="IJQ115" s="7"/>
      <c r="IJR115" s="7"/>
      <c r="IJS115" s="7"/>
      <c r="IJT115" s="7"/>
      <c r="IJU115" s="7"/>
      <c r="IJV115" s="7"/>
      <c r="IJW115" s="7"/>
      <c r="IJX115" s="7"/>
      <c r="IJY115" s="7"/>
      <c r="IJZ115" s="7"/>
      <c r="IKA115" s="7"/>
      <c r="IKB115" s="7"/>
      <c r="IKC115" s="7"/>
      <c r="IKD115" s="7"/>
      <c r="IKE115" s="7"/>
      <c r="IKF115" s="7"/>
      <c r="IKG115" s="7"/>
      <c r="IKH115" s="7"/>
      <c r="IKI115" s="7"/>
      <c r="IKJ115" s="7"/>
      <c r="IKK115" s="7"/>
      <c r="IKL115" s="7"/>
      <c r="IKM115" s="7"/>
      <c r="IKN115" s="7"/>
      <c r="IKO115" s="7"/>
      <c r="IKP115" s="7"/>
      <c r="IKQ115" s="7"/>
      <c r="IKR115" s="7"/>
      <c r="IKS115" s="7"/>
      <c r="IKT115" s="7"/>
      <c r="IKU115" s="7"/>
      <c r="IKV115" s="7"/>
      <c r="IKW115" s="7"/>
      <c r="IKX115" s="7"/>
      <c r="IKY115" s="7"/>
      <c r="IKZ115" s="7"/>
      <c r="ILA115" s="7"/>
      <c r="ILB115" s="7"/>
      <c r="ILC115" s="7"/>
      <c r="ILD115" s="7"/>
      <c r="ILE115" s="7"/>
      <c r="ILF115" s="7"/>
      <c r="ILG115" s="7"/>
      <c r="ILH115" s="7"/>
      <c r="ILI115" s="7"/>
      <c r="ILJ115" s="7"/>
      <c r="ILK115" s="7"/>
      <c r="ILL115" s="7"/>
      <c r="ILM115" s="7"/>
      <c r="ILN115" s="7"/>
      <c r="ILO115" s="7"/>
      <c r="ILP115" s="7"/>
      <c r="ILQ115" s="7"/>
      <c r="ILR115" s="7"/>
      <c r="ILS115" s="7"/>
      <c r="ILT115" s="7"/>
      <c r="ILU115" s="7"/>
      <c r="ILV115" s="7"/>
      <c r="ILW115" s="7"/>
      <c r="ILX115" s="7"/>
      <c r="ILY115" s="7"/>
      <c r="ILZ115" s="7"/>
      <c r="IMA115" s="7"/>
      <c r="IMB115" s="7"/>
      <c r="IMC115" s="7"/>
      <c r="IMD115" s="7"/>
      <c r="IME115" s="7"/>
      <c r="IMF115" s="7"/>
      <c r="IMG115" s="7"/>
      <c r="IMH115" s="7"/>
      <c r="IMI115" s="7"/>
      <c r="IMJ115" s="7"/>
      <c r="IMK115" s="7"/>
      <c r="IML115" s="7"/>
      <c r="IMM115" s="7"/>
      <c r="IMN115" s="7"/>
      <c r="IMO115" s="7"/>
      <c r="IMP115" s="7"/>
      <c r="IMQ115" s="7"/>
      <c r="IMR115" s="7"/>
      <c r="IMS115" s="7"/>
      <c r="IMT115" s="7"/>
      <c r="IMU115" s="7"/>
      <c r="IMV115" s="7"/>
      <c r="IMW115" s="7"/>
      <c r="IMX115" s="7"/>
      <c r="IMY115" s="7"/>
      <c r="IMZ115" s="7"/>
      <c r="INA115" s="7"/>
      <c r="INB115" s="7"/>
      <c r="INC115" s="7"/>
      <c r="IND115" s="7"/>
      <c r="INE115" s="7"/>
      <c r="INF115" s="7"/>
      <c r="ING115" s="7"/>
      <c r="INH115" s="7"/>
      <c r="INI115" s="7"/>
      <c r="INJ115" s="7"/>
      <c r="INK115" s="7"/>
      <c r="INL115" s="7"/>
      <c r="INM115" s="7"/>
      <c r="INN115" s="7"/>
      <c r="INO115" s="7"/>
      <c r="INP115" s="7"/>
      <c r="INQ115" s="7"/>
      <c r="INR115" s="7"/>
      <c r="INS115" s="7"/>
      <c r="INT115" s="7"/>
      <c r="INU115" s="7"/>
      <c r="INV115" s="7"/>
      <c r="INW115" s="7"/>
      <c r="INX115" s="7"/>
      <c r="INY115" s="7"/>
      <c r="INZ115" s="7"/>
      <c r="IOA115" s="7"/>
      <c r="IOB115" s="7"/>
      <c r="IOC115" s="7"/>
      <c r="IOD115" s="7"/>
      <c r="IOE115" s="7"/>
      <c r="IOF115" s="7"/>
      <c r="IOG115" s="7"/>
      <c r="IOH115" s="7"/>
      <c r="IOI115" s="7"/>
      <c r="IOJ115" s="7"/>
      <c r="IOK115" s="7"/>
      <c r="IOL115" s="7"/>
      <c r="IOM115" s="7"/>
      <c r="ION115" s="7"/>
      <c r="IOO115" s="7"/>
      <c r="IOP115" s="7"/>
      <c r="IOQ115" s="7"/>
      <c r="IOR115" s="7"/>
      <c r="IOS115" s="7"/>
      <c r="IOT115" s="7"/>
      <c r="IOU115" s="7"/>
      <c r="IOV115" s="7"/>
      <c r="IOW115" s="7"/>
      <c r="IOX115" s="7"/>
      <c r="IOY115" s="7"/>
      <c r="IOZ115" s="7"/>
      <c r="IPA115" s="7"/>
      <c r="IPB115" s="7"/>
      <c r="IPC115" s="7"/>
      <c r="IPD115" s="7"/>
      <c r="IPE115" s="7"/>
      <c r="IPF115" s="7"/>
      <c r="IPG115" s="7"/>
      <c r="IPH115" s="7"/>
      <c r="IPI115" s="7"/>
      <c r="IPJ115" s="7"/>
      <c r="IPK115" s="7"/>
      <c r="IPL115" s="7"/>
      <c r="IPM115" s="7"/>
      <c r="IPN115" s="7"/>
      <c r="IPO115" s="7"/>
      <c r="IPP115" s="7"/>
      <c r="IPQ115" s="7"/>
      <c r="IPR115" s="7"/>
      <c r="IPS115" s="7"/>
      <c r="IPT115" s="7"/>
      <c r="IPU115" s="7"/>
      <c r="IPV115" s="7"/>
      <c r="IPW115" s="7"/>
      <c r="IPX115" s="7"/>
      <c r="IPY115" s="7"/>
      <c r="IPZ115" s="7"/>
      <c r="IQA115" s="7"/>
      <c r="IQB115" s="7"/>
      <c r="IQC115" s="7"/>
      <c r="IQD115" s="7"/>
      <c r="IQE115" s="7"/>
      <c r="IQF115" s="7"/>
      <c r="IQG115" s="7"/>
      <c r="IQH115" s="7"/>
      <c r="IQI115" s="7"/>
      <c r="IQJ115" s="7"/>
      <c r="IQK115" s="7"/>
      <c r="IQL115" s="7"/>
      <c r="IQM115" s="7"/>
      <c r="IQN115" s="7"/>
      <c r="IQO115" s="7"/>
      <c r="IQP115" s="7"/>
      <c r="IQQ115" s="7"/>
      <c r="IQR115" s="7"/>
      <c r="IQS115" s="7"/>
      <c r="IQT115" s="7"/>
      <c r="IQU115" s="7"/>
      <c r="IQV115" s="7"/>
      <c r="IQW115" s="7"/>
      <c r="IQX115" s="7"/>
      <c r="IQY115" s="7"/>
      <c r="IQZ115" s="7"/>
      <c r="IRA115" s="7"/>
      <c r="IRB115" s="7"/>
      <c r="IRC115" s="7"/>
      <c r="IRD115" s="7"/>
      <c r="IRE115" s="7"/>
      <c r="IRF115" s="7"/>
      <c r="IRG115" s="7"/>
      <c r="IRH115" s="7"/>
      <c r="IRI115" s="7"/>
      <c r="IRJ115" s="7"/>
      <c r="IRK115" s="7"/>
      <c r="IRL115" s="7"/>
      <c r="IRM115" s="7"/>
      <c r="IRN115" s="7"/>
      <c r="IRO115" s="7"/>
      <c r="IRP115" s="7"/>
      <c r="IRQ115" s="7"/>
      <c r="IRR115" s="7"/>
      <c r="IRS115" s="7"/>
      <c r="IRT115" s="7"/>
      <c r="IRU115" s="7"/>
      <c r="IRV115" s="7"/>
      <c r="IRW115" s="7"/>
      <c r="IRX115" s="7"/>
      <c r="IRY115" s="7"/>
      <c r="IRZ115" s="7"/>
      <c r="ISA115" s="7"/>
      <c r="ISB115" s="7"/>
      <c r="ISC115" s="7"/>
      <c r="ISD115" s="7"/>
      <c r="ISE115" s="7"/>
      <c r="ISF115" s="7"/>
      <c r="ISG115" s="7"/>
      <c r="ISH115" s="7"/>
      <c r="ISI115" s="7"/>
      <c r="ISJ115" s="7"/>
      <c r="ISK115" s="7"/>
      <c r="ISL115" s="7"/>
      <c r="ISM115" s="7"/>
      <c r="ISN115" s="7"/>
      <c r="ISO115" s="7"/>
      <c r="ISP115" s="7"/>
      <c r="ISQ115" s="7"/>
      <c r="ISR115" s="7"/>
      <c r="ISS115" s="7"/>
      <c r="IST115" s="7"/>
      <c r="ISU115" s="7"/>
      <c r="ISV115" s="7"/>
      <c r="ISW115" s="7"/>
      <c r="ISX115" s="7"/>
      <c r="ISY115" s="7"/>
      <c r="ISZ115" s="7"/>
      <c r="ITA115" s="7"/>
      <c r="ITB115" s="7"/>
      <c r="ITC115" s="7"/>
      <c r="ITD115" s="7"/>
      <c r="ITE115" s="7"/>
      <c r="ITF115" s="7"/>
      <c r="ITG115" s="7"/>
      <c r="ITH115" s="7"/>
      <c r="ITI115" s="7"/>
      <c r="ITJ115" s="7"/>
      <c r="ITK115" s="7"/>
      <c r="ITL115" s="7"/>
      <c r="ITM115" s="7"/>
      <c r="ITN115" s="7"/>
      <c r="ITO115" s="7"/>
      <c r="ITP115" s="7"/>
      <c r="ITQ115" s="7"/>
      <c r="ITR115" s="7"/>
      <c r="ITS115" s="7"/>
      <c r="ITT115" s="7"/>
      <c r="ITU115" s="7"/>
      <c r="ITV115" s="7"/>
      <c r="ITW115" s="7"/>
      <c r="ITX115" s="7"/>
      <c r="ITY115" s="7"/>
      <c r="ITZ115" s="7"/>
      <c r="IUA115" s="7"/>
      <c r="IUB115" s="7"/>
      <c r="IUC115" s="7"/>
      <c r="IUD115" s="7"/>
      <c r="IUE115" s="7"/>
      <c r="IUF115" s="7"/>
      <c r="IUG115" s="7"/>
      <c r="IUH115" s="7"/>
      <c r="IUI115" s="7"/>
      <c r="IUJ115" s="7"/>
      <c r="IUK115" s="7"/>
      <c r="IUL115" s="7"/>
      <c r="IUM115" s="7"/>
      <c r="IUN115" s="7"/>
      <c r="IUO115" s="7"/>
      <c r="IUP115" s="7"/>
      <c r="IUQ115" s="7"/>
      <c r="IUR115" s="7"/>
      <c r="IUS115" s="7"/>
      <c r="IUT115" s="7"/>
      <c r="IUU115" s="7"/>
      <c r="IUV115" s="7"/>
      <c r="IUW115" s="7"/>
      <c r="IUX115" s="7"/>
      <c r="IUY115" s="7"/>
      <c r="IUZ115" s="7"/>
      <c r="IVA115" s="7"/>
      <c r="IVB115" s="7"/>
      <c r="IVC115" s="7"/>
      <c r="IVD115" s="7"/>
      <c r="IVE115" s="7"/>
      <c r="IVF115" s="7"/>
      <c r="IVG115" s="7"/>
      <c r="IVH115" s="7"/>
      <c r="IVI115" s="7"/>
      <c r="IVJ115" s="7"/>
      <c r="IVK115" s="7"/>
      <c r="IVL115" s="7"/>
      <c r="IVM115" s="7"/>
      <c r="IVN115" s="7"/>
      <c r="IVO115" s="7"/>
      <c r="IVP115" s="7"/>
      <c r="IVQ115" s="7"/>
      <c r="IVR115" s="7"/>
      <c r="IVS115" s="7"/>
      <c r="IVT115" s="7"/>
      <c r="IVU115" s="7"/>
      <c r="IVV115" s="7"/>
      <c r="IVW115" s="7"/>
      <c r="IVX115" s="7"/>
      <c r="IVY115" s="7"/>
      <c r="IVZ115" s="7"/>
      <c r="IWA115" s="7"/>
      <c r="IWB115" s="7"/>
      <c r="IWC115" s="7"/>
      <c r="IWD115" s="7"/>
      <c r="IWE115" s="7"/>
      <c r="IWF115" s="7"/>
      <c r="IWG115" s="7"/>
      <c r="IWH115" s="7"/>
      <c r="IWI115" s="7"/>
      <c r="IWJ115" s="7"/>
      <c r="IWK115" s="7"/>
      <c r="IWL115" s="7"/>
      <c r="IWM115" s="7"/>
      <c r="IWN115" s="7"/>
      <c r="IWO115" s="7"/>
      <c r="IWP115" s="7"/>
      <c r="IWQ115" s="7"/>
      <c r="IWR115" s="7"/>
      <c r="IWS115" s="7"/>
      <c r="IWT115" s="7"/>
      <c r="IWU115" s="7"/>
      <c r="IWV115" s="7"/>
      <c r="IWW115" s="7"/>
      <c r="IWX115" s="7"/>
      <c r="IWY115" s="7"/>
      <c r="IWZ115" s="7"/>
      <c r="IXA115" s="7"/>
      <c r="IXB115" s="7"/>
      <c r="IXC115" s="7"/>
      <c r="IXD115" s="7"/>
      <c r="IXE115" s="7"/>
      <c r="IXF115" s="7"/>
      <c r="IXG115" s="7"/>
      <c r="IXH115" s="7"/>
      <c r="IXI115" s="7"/>
      <c r="IXJ115" s="7"/>
      <c r="IXK115" s="7"/>
      <c r="IXL115" s="7"/>
      <c r="IXM115" s="7"/>
      <c r="IXN115" s="7"/>
      <c r="IXO115" s="7"/>
      <c r="IXP115" s="7"/>
      <c r="IXQ115" s="7"/>
      <c r="IXR115" s="7"/>
      <c r="IXS115" s="7"/>
      <c r="IXT115" s="7"/>
      <c r="IXU115" s="7"/>
      <c r="IXV115" s="7"/>
      <c r="IXW115" s="7"/>
      <c r="IXX115" s="7"/>
      <c r="IXY115" s="7"/>
      <c r="IXZ115" s="7"/>
      <c r="IYA115" s="7"/>
      <c r="IYB115" s="7"/>
      <c r="IYC115" s="7"/>
      <c r="IYD115" s="7"/>
      <c r="IYE115" s="7"/>
      <c r="IYF115" s="7"/>
      <c r="IYG115" s="7"/>
      <c r="IYH115" s="7"/>
      <c r="IYI115" s="7"/>
      <c r="IYJ115" s="7"/>
      <c r="IYK115" s="7"/>
      <c r="IYL115" s="7"/>
      <c r="IYM115" s="7"/>
      <c r="IYN115" s="7"/>
      <c r="IYO115" s="7"/>
      <c r="IYP115" s="7"/>
      <c r="IYQ115" s="7"/>
      <c r="IYR115" s="7"/>
      <c r="IYS115" s="7"/>
      <c r="IYT115" s="7"/>
      <c r="IYU115" s="7"/>
      <c r="IYV115" s="7"/>
      <c r="IYW115" s="7"/>
      <c r="IYX115" s="7"/>
      <c r="IYY115" s="7"/>
      <c r="IYZ115" s="7"/>
      <c r="IZA115" s="7"/>
      <c r="IZB115" s="7"/>
      <c r="IZC115" s="7"/>
      <c r="IZD115" s="7"/>
      <c r="IZE115" s="7"/>
      <c r="IZF115" s="7"/>
      <c r="IZG115" s="7"/>
      <c r="IZH115" s="7"/>
      <c r="IZI115" s="7"/>
      <c r="IZJ115" s="7"/>
      <c r="IZK115" s="7"/>
      <c r="IZL115" s="7"/>
      <c r="IZM115" s="7"/>
      <c r="IZN115" s="7"/>
      <c r="IZO115" s="7"/>
      <c r="IZP115" s="7"/>
      <c r="IZQ115" s="7"/>
      <c r="IZR115" s="7"/>
      <c r="IZS115" s="7"/>
      <c r="IZT115" s="7"/>
      <c r="IZU115" s="7"/>
      <c r="IZV115" s="7"/>
      <c r="IZW115" s="7"/>
      <c r="IZX115" s="7"/>
      <c r="IZY115" s="7"/>
      <c r="IZZ115" s="7"/>
      <c r="JAA115" s="7"/>
      <c r="JAB115" s="7"/>
      <c r="JAC115" s="7"/>
      <c r="JAD115" s="7"/>
      <c r="JAE115" s="7"/>
      <c r="JAF115" s="7"/>
      <c r="JAG115" s="7"/>
      <c r="JAH115" s="7"/>
      <c r="JAI115" s="7"/>
      <c r="JAJ115" s="7"/>
      <c r="JAK115" s="7"/>
      <c r="JAL115" s="7"/>
      <c r="JAM115" s="7"/>
      <c r="JAN115" s="7"/>
      <c r="JAO115" s="7"/>
      <c r="JAP115" s="7"/>
      <c r="JAQ115" s="7"/>
      <c r="JAR115" s="7"/>
      <c r="JAS115" s="7"/>
      <c r="JAT115" s="7"/>
      <c r="JAU115" s="7"/>
      <c r="JAV115" s="7"/>
      <c r="JAW115" s="7"/>
      <c r="JAX115" s="7"/>
      <c r="JAY115" s="7"/>
      <c r="JAZ115" s="7"/>
      <c r="JBA115" s="7"/>
      <c r="JBB115" s="7"/>
      <c r="JBC115" s="7"/>
      <c r="JBD115" s="7"/>
      <c r="JBE115" s="7"/>
      <c r="JBF115" s="7"/>
      <c r="JBG115" s="7"/>
      <c r="JBH115" s="7"/>
      <c r="JBI115" s="7"/>
      <c r="JBJ115" s="7"/>
      <c r="JBK115" s="7"/>
      <c r="JBL115" s="7"/>
      <c r="JBM115" s="7"/>
      <c r="JBN115" s="7"/>
      <c r="JBO115" s="7"/>
      <c r="JBP115" s="7"/>
      <c r="JBQ115" s="7"/>
      <c r="JBR115" s="7"/>
      <c r="JBS115" s="7"/>
      <c r="JBT115" s="7"/>
      <c r="JBU115" s="7"/>
      <c r="JBV115" s="7"/>
      <c r="JBW115" s="7"/>
      <c r="JBX115" s="7"/>
      <c r="JBY115" s="7"/>
      <c r="JBZ115" s="7"/>
      <c r="JCA115" s="7"/>
      <c r="JCB115" s="7"/>
      <c r="JCC115" s="7"/>
      <c r="JCD115" s="7"/>
      <c r="JCE115" s="7"/>
      <c r="JCF115" s="7"/>
      <c r="JCG115" s="7"/>
      <c r="JCH115" s="7"/>
      <c r="JCI115" s="7"/>
      <c r="JCJ115" s="7"/>
      <c r="JCK115" s="7"/>
      <c r="JCL115" s="7"/>
      <c r="JCM115" s="7"/>
      <c r="JCN115" s="7"/>
      <c r="JCO115" s="7"/>
      <c r="JCP115" s="7"/>
      <c r="JCQ115" s="7"/>
      <c r="JCR115" s="7"/>
      <c r="JCS115" s="7"/>
      <c r="JCT115" s="7"/>
      <c r="JCU115" s="7"/>
      <c r="JCV115" s="7"/>
      <c r="JCW115" s="7"/>
      <c r="JCX115" s="7"/>
      <c r="JCY115" s="7"/>
      <c r="JCZ115" s="7"/>
      <c r="JDA115" s="7"/>
      <c r="JDB115" s="7"/>
      <c r="JDC115" s="7"/>
      <c r="JDD115" s="7"/>
      <c r="JDE115" s="7"/>
      <c r="JDF115" s="7"/>
      <c r="JDG115" s="7"/>
      <c r="JDH115" s="7"/>
      <c r="JDI115" s="7"/>
      <c r="JDJ115" s="7"/>
      <c r="JDK115" s="7"/>
      <c r="JDL115" s="7"/>
      <c r="JDM115" s="7"/>
      <c r="JDN115" s="7"/>
      <c r="JDO115" s="7"/>
      <c r="JDP115" s="7"/>
      <c r="JDQ115" s="7"/>
      <c r="JDR115" s="7"/>
      <c r="JDS115" s="7"/>
      <c r="JDT115" s="7"/>
      <c r="JDU115" s="7"/>
      <c r="JDV115" s="7"/>
      <c r="JDW115" s="7"/>
      <c r="JDX115" s="7"/>
      <c r="JDY115" s="7"/>
      <c r="JDZ115" s="7"/>
      <c r="JEA115" s="7"/>
      <c r="JEB115" s="7"/>
      <c r="JEC115" s="7"/>
      <c r="JED115" s="7"/>
      <c r="JEE115" s="7"/>
      <c r="JEF115" s="7"/>
      <c r="JEG115" s="7"/>
      <c r="JEH115" s="7"/>
      <c r="JEI115" s="7"/>
      <c r="JEJ115" s="7"/>
      <c r="JEK115" s="7"/>
      <c r="JEL115" s="7"/>
      <c r="JEM115" s="7"/>
      <c r="JEN115" s="7"/>
      <c r="JEO115" s="7"/>
      <c r="JEP115" s="7"/>
      <c r="JEQ115" s="7"/>
      <c r="JER115" s="7"/>
      <c r="JES115" s="7"/>
      <c r="JET115" s="7"/>
      <c r="JEU115" s="7"/>
      <c r="JEV115" s="7"/>
      <c r="JEW115" s="7"/>
      <c r="JEX115" s="7"/>
      <c r="JEY115" s="7"/>
      <c r="JEZ115" s="7"/>
      <c r="JFA115" s="7"/>
      <c r="JFB115" s="7"/>
      <c r="JFC115" s="7"/>
      <c r="JFD115" s="7"/>
      <c r="JFE115" s="7"/>
      <c r="JFF115" s="7"/>
      <c r="JFG115" s="7"/>
      <c r="JFH115" s="7"/>
      <c r="JFI115" s="7"/>
      <c r="JFJ115" s="7"/>
      <c r="JFK115" s="7"/>
      <c r="JFL115" s="7"/>
      <c r="JFM115" s="7"/>
      <c r="JFN115" s="7"/>
      <c r="JFO115" s="7"/>
      <c r="JFP115" s="7"/>
      <c r="JFQ115" s="7"/>
      <c r="JFR115" s="7"/>
      <c r="JFS115" s="7"/>
      <c r="JFT115" s="7"/>
      <c r="JFU115" s="7"/>
      <c r="JFV115" s="7"/>
      <c r="JFW115" s="7"/>
      <c r="JFX115" s="7"/>
      <c r="JFY115" s="7"/>
      <c r="JFZ115" s="7"/>
      <c r="JGA115" s="7"/>
      <c r="JGB115" s="7"/>
      <c r="JGC115" s="7"/>
      <c r="JGD115" s="7"/>
      <c r="JGE115" s="7"/>
      <c r="JGF115" s="7"/>
      <c r="JGG115" s="7"/>
      <c r="JGH115" s="7"/>
      <c r="JGI115" s="7"/>
      <c r="JGJ115" s="7"/>
      <c r="JGK115" s="7"/>
      <c r="JGL115" s="7"/>
      <c r="JGM115" s="7"/>
      <c r="JGN115" s="7"/>
      <c r="JGO115" s="7"/>
      <c r="JGP115" s="7"/>
      <c r="JGQ115" s="7"/>
      <c r="JGR115" s="7"/>
      <c r="JGS115" s="7"/>
      <c r="JGT115" s="7"/>
      <c r="JGU115" s="7"/>
      <c r="JGV115" s="7"/>
      <c r="JGW115" s="7"/>
      <c r="JGX115" s="7"/>
      <c r="JGY115" s="7"/>
      <c r="JGZ115" s="7"/>
      <c r="JHA115" s="7"/>
      <c r="JHB115" s="7"/>
      <c r="JHC115" s="7"/>
      <c r="JHD115" s="7"/>
      <c r="JHE115" s="7"/>
      <c r="JHF115" s="7"/>
      <c r="JHG115" s="7"/>
      <c r="JHH115" s="7"/>
      <c r="JHI115" s="7"/>
      <c r="JHJ115" s="7"/>
      <c r="JHK115" s="7"/>
      <c r="JHL115" s="7"/>
      <c r="JHM115" s="7"/>
      <c r="JHN115" s="7"/>
      <c r="JHO115" s="7"/>
      <c r="JHP115" s="7"/>
      <c r="JHQ115" s="7"/>
      <c r="JHR115" s="7"/>
      <c r="JHS115" s="7"/>
      <c r="JHT115" s="7"/>
      <c r="JHU115" s="7"/>
      <c r="JHV115" s="7"/>
      <c r="JHW115" s="7"/>
      <c r="JHX115" s="7"/>
      <c r="JHY115" s="7"/>
      <c r="JHZ115" s="7"/>
      <c r="JIA115" s="7"/>
      <c r="JIB115" s="7"/>
      <c r="JIC115" s="7"/>
      <c r="JID115" s="7"/>
      <c r="JIE115" s="7"/>
      <c r="JIF115" s="7"/>
      <c r="JIG115" s="7"/>
      <c r="JIH115" s="7"/>
      <c r="JII115" s="7"/>
      <c r="JIJ115" s="7"/>
      <c r="JIK115" s="7"/>
      <c r="JIL115" s="7"/>
      <c r="JIM115" s="7"/>
      <c r="JIN115" s="7"/>
      <c r="JIO115" s="7"/>
      <c r="JIP115" s="7"/>
      <c r="JIQ115" s="7"/>
      <c r="JIR115" s="7"/>
      <c r="JIS115" s="7"/>
      <c r="JIT115" s="7"/>
      <c r="JIU115" s="7"/>
      <c r="JIV115" s="7"/>
      <c r="JIW115" s="7"/>
      <c r="JIX115" s="7"/>
      <c r="JIY115" s="7"/>
      <c r="JIZ115" s="7"/>
      <c r="JJA115" s="7"/>
      <c r="JJB115" s="7"/>
      <c r="JJC115" s="7"/>
      <c r="JJD115" s="7"/>
      <c r="JJE115" s="7"/>
      <c r="JJF115" s="7"/>
      <c r="JJG115" s="7"/>
      <c r="JJH115" s="7"/>
      <c r="JJI115" s="7"/>
      <c r="JJJ115" s="7"/>
      <c r="JJK115" s="7"/>
      <c r="JJL115" s="7"/>
      <c r="JJM115" s="7"/>
      <c r="JJN115" s="7"/>
      <c r="JJO115" s="7"/>
      <c r="JJP115" s="7"/>
      <c r="JJQ115" s="7"/>
      <c r="JJR115" s="7"/>
      <c r="JJS115" s="7"/>
      <c r="JJT115" s="7"/>
      <c r="JJU115" s="7"/>
      <c r="JJV115" s="7"/>
      <c r="JJW115" s="7"/>
      <c r="JJX115" s="7"/>
      <c r="JJY115" s="7"/>
      <c r="JJZ115" s="7"/>
      <c r="JKA115" s="7"/>
      <c r="JKB115" s="7"/>
      <c r="JKC115" s="7"/>
      <c r="JKD115" s="7"/>
      <c r="JKE115" s="7"/>
      <c r="JKF115" s="7"/>
      <c r="JKG115" s="7"/>
      <c r="JKH115" s="7"/>
      <c r="JKI115" s="7"/>
      <c r="JKJ115" s="7"/>
      <c r="JKK115" s="7"/>
      <c r="JKL115" s="7"/>
      <c r="JKM115" s="7"/>
      <c r="JKN115" s="7"/>
      <c r="JKO115" s="7"/>
      <c r="JKP115" s="7"/>
      <c r="JKQ115" s="7"/>
      <c r="JKR115" s="7"/>
      <c r="JKS115" s="7"/>
      <c r="JKT115" s="7"/>
      <c r="JKU115" s="7"/>
      <c r="JKV115" s="7"/>
      <c r="JKW115" s="7"/>
      <c r="JKX115" s="7"/>
      <c r="JKY115" s="7"/>
      <c r="JKZ115" s="7"/>
      <c r="JLA115" s="7"/>
      <c r="JLB115" s="7"/>
      <c r="JLC115" s="7"/>
      <c r="JLD115" s="7"/>
      <c r="JLE115" s="7"/>
      <c r="JLF115" s="7"/>
      <c r="JLG115" s="7"/>
      <c r="JLH115" s="7"/>
      <c r="JLI115" s="7"/>
      <c r="JLJ115" s="7"/>
      <c r="JLK115" s="7"/>
      <c r="JLL115" s="7"/>
      <c r="JLM115" s="7"/>
      <c r="JLN115" s="7"/>
      <c r="JLO115" s="7"/>
      <c r="JLP115" s="7"/>
      <c r="JLQ115" s="7"/>
      <c r="JLR115" s="7"/>
      <c r="JLS115" s="7"/>
      <c r="JLT115" s="7"/>
      <c r="JLU115" s="7"/>
      <c r="JLV115" s="7"/>
      <c r="JLW115" s="7"/>
      <c r="JLX115" s="7"/>
      <c r="JLY115" s="7"/>
      <c r="JLZ115" s="7"/>
      <c r="JMA115" s="7"/>
      <c r="JMB115" s="7"/>
      <c r="JMC115" s="7"/>
      <c r="JMD115" s="7"/>
      <c r="JME115" s="7"/>
      <c r="JMF115" s="7"/>
      <c r="JMG115" s="7"/>
      <c r="JMH115" s="7"/>
      <c r="JMI115" s="7"/>
      <c r="JMJ115" s="7"/>
      <c r="JMK115" s="7"/>
      <c r="JML115" s="7"/>
      <c r="JMM115" s="7"/>
      <c r="JMN115" s="7"/>
      <c r="JMO115" s="7"/>
      <c r="JMP115" s="7"/>
      <c r="JMQ115" s="7"/>
      <c r="JMR115" s="7"/>
      <c r="JMS115" s="7"/>
      <c r="JMT115" s="7"/>
      <c r="JMU115" s="7"/>
      <c r="JMV115" s="7"/>
      <c r="JMW115" s="7"/>
      <c r="JMX115" s="7"/>
      <c r="JMY115" s="7"/>
      <c r="JMZ115" s="7"/>
      <c r="JNA115" s="7"/>
      <c r="JNB115" s="7"/>
      <c r="JNC115" s="7"/>
      <c r="JND115" s="7"/>
      <c r="JNE115" s="7"/>
      <c r="JNF115" s="7"/>
      <c r="JNG115" s="7"/>
      <c r="JNH115" s="7"/>
      <c r="JNI115" s="7"/>
      <c r="JNJ115" s="7"/>
      <c r="JNK115" s="7"/>
      <c r="JNL115" s="7"/>
      <c r="JNM115" s="7"/>
      <c r="JNN115" s="7"/>
      <c r="JNO115" s="7"/>
      <c r="JNP115" s="7"/>
      <c r="JNQ115" s="7"/>
      <c r="JNR115" s="7"/>
      <c r="JNS115" s="7"/>
      <c r="JNT115" s="7"/>
      <c r="JNU115" s="7"/>
      <c r="JNV115" s="7"/>
      <c r="JNW115" s="7"/>
      <c r="JNX115" s="7"/>
      <c r="JNY115" s="7"/>
      <c r="JNZ115" s="7"/>
      <c r="JOA115" s="7"/>
      <c r="JOB115" s="7"/>
      <c r="JOC115" s="7"/>
      <c r="JOD115" s="7"/>
      <c r="JOE115" s="7"/>
      <c r="JOF115" s="7"/>
      <c r="JOG115" s="7"/>
      <c r="JOH115" s="7"/>
      <c r="JOI115" s="7"/>
      <c r="JOJ115" s="7"/>
      <c r="JOK115" s="7"/>
      <c r="JOL115" s="7"/>
      <c r="JOM115" s="7"/>
      <c r="JON115" s="7"/>
      <c r="JOO115" s="7"/>
      <c r="JOP115" s="7"/>
      <c r="JOQ115" s="7"/>
      <c r="JOR115" s="7"/>
      <c r="JOS115" s="7"/>
      <c r="JOT115" s="7"/>
      <c r="JOU115" s="7"/>
      <c r="JOV115" s="7"/>
      <c r="JOW115" s="7"/>
      <c r="JOX115" s="7"/>
      <c r="JOY115" s="7"/>
      <c r="JOZ115" s="7"/>
      <c r="JPA115" s="7"/>
      <c r="JPB115" s="7"/>
      <c r="JPC115" s="7"/>
      <c r="JPD115" s="7"/>
      <c r="JPE115" s="7"/>
      <c r="JPF115" s="7"/>
      <c r="JPG115" s="7"/>
      <c r="JPH115" s="7"/>
      <c r="JPI115" s="7"/>
      <c r="JPJ115" s="7"/>
      <c r="JPK115" s="7"/>
      <c r="JPL115" s="7"/>
      <c r="JPM115" s="7"/>
      <c r="JPN115" s="7"/>
      <c r="JPO115" s="7"/>
      <c r="JPP115" s="7"/>
      <c r="JPQ115" s="7"/>
      <c r="JPR115" s="7"/>
      <c r="JPS115" s="7"/>
      <c r="JPT115" s="7"/>
      <c r="JPU115" s="7"/>
      <c r="JPV115" s="7"/>
      <c r="JPW115" s="7"/>
      <c r="JPX115" s="7"/>
      <c r="JPY115" s="7"/>
      <c r="JPZ115" s="7"/>
      <c r="JQA115" s="7"/>
      <c r="JQB115" s="7"/>
      <c r="JQC115" s="7"/>
      <c r="JQD115" s="7"/>
      <c r="JQE115" s="7"/>
      <c r="JQF115" s="7"/>
      <c r="JQG115" s="7"/>
      <c r="JQH115" s="7"/>
      <c r="JQI115" s="7"/>
      <c r="JQJ115" s="7"/>
      <c r="JQK115" s="7"/>
      <c r="JQL115" s="7"/>
      <c r="JQM115" s="7"/>
      <c r="JQN115" s="7"/>
      <c r="JQO115" s="7"/>
      <c r="JQP115" s="7"/>
      <c r="JQQ115" s="7"/>
      <c r="JQR115" s="7"/>
      <c r="JQS115" s="7"/>
      <c r="JQT115" s="7"/>
      <c r="JQU115" s="7"/>
      <c r="JQV115" s="7"/>
      <c r="JQW115" s="7"/>
      <c r="JQX115" s="7"/>
      <c r="JQY115" s="7"/>
      <c r="JQZ115" s="7"/>
      <c r="JRA115" s="7"/>
      <c r="JRB115" s="7"/>
      <c r="JRC115" s="7"/>
      <c r="JRD115" s="7"/>
      <c r="JRE115" s="7"/>
      <c r="JRF115" s="7"/>
      <c r="JRG115" s="7"/>
      <c r="JRH115" s="7"/>
      <c r="JRI115" s="7"/>
      <c r="JRJ115" s="7"/>
      <c r="JRK115" s="7"/>
      <c r="JRL115" s="7"/>
      <c r="JRM115" s="7"/>
      <c r="JRN115" s="7"/>
      <c r="JRO115" s="7"/>
      <c r="JRP115" s="7"/>
      <c r="JRQ115" s="7"/>
      <c r="JRR115" s="7"/>
      <c r="JRS115" s="7"/>
      <c r="JRT115" s="7"/>
      <c r="JRU115" s="7"/>
      <c r="JRV115" s="7"/>
      <c r="JRW115" s="7"/>
      <c r="JRX115" s="7"/>
      <c r="JRY115" s="7"/>
      <c r="JRZ115" s="7"/>
      <c r="JSA115" s="7"/>
      <c r="JSB115" s="7"/>
      <c r="JSC115" s="7"/>
      <c r="JSD115" s="7"/>
      <c r="JSE115" s="7"/>
      <c r="JSF115" s="7"/>
      <c r="JSG115" s="7"/>
      <c r="JSH115" s="7"/>
      <c r="JSI115" s="7"/>
      <c r="JSJ115" s="7"/>
      <c r="JSK115" s="7"/>
      <c r="JSL115" s="7"/>
      <c r="JSM115" s="7"/>
      <c r="JSN115" s="7"/>
      <c r="JSO115" s="7"/>
      <c r="JSP115" s="7"/>
      <c r="JSQ115" s="7"/>
      <c r="JSR115" s="7"/>
      <c r="JSS115" s="7"/>
      <c r="JST115" s="7"/>
      <c r="JSU115" s="7"/>
      <c r="JSV115" s="7"/>
      <c r="JSW115" s="7"/>
      <c r="JSX115" s="7"/>
      <c r="JSY115" s="7"/>
      <c r="JSZ115" s="7"/>
      <c r="JTA115" s="7"/>
      <c r="JTB115" s="7"/>
      <c r="JTC115" s="7"/>
      <c r="JTD115" s="7"/>
      <c r="JTE115" s="7"/>
      <c r="JTF115" s="7"/>
      <c r="JTG115" s="7"/>
      <c r="JTH115" s="7"/>
      <c r="JTI115" s="7"/>
      <c r="JTJ115" s="7"/>
      <c r="JTK115" s="7"/>
      <c r="JTL115" s="7"/>
      <c r="JTM115" s="7"/>
      <c r="JTN115" s="7"/>
      <c r="JTO115" s="7"/>
      <c r="JTP115" s="7"/>
      <c r="JTQ115" s="7"/>
      <c r="JTR115" s="7"/>
      <c r="JTS115" s="7"/>
      <c r="JTT115" s="7"/>
      <c r="JTU115" s="7"/>
      <c r="JTV115" s="7"/>
      <c r="JTW115" s="7"/>
      <c r="JTX115" s="7"/>
      <c r="JTY115" s="7"/>
      <c r="JTZ115" s="7"/>
      <c r="JUA115" s="7"/>
      <c r="JUB115" s="7"/>
      <c r="JUC115" s="7"/>
      <c r="JUD115" s="7"/>
      <c r="JUE115" s="7"/>
      <c r="JUF115" s="7"/>
      <c r="JUG115" s="7"/>
      <c r="JUH115" s="7"/>
      <c r="JUI115" s="7"/>
      <c r="JUJ115" s="7"/>
      <c r="JUK115" s="7"/>
      <c r="JUL115" s="7"/>
      <c r="JUM115" s="7"/>
      <c r="JUN115" s="7"/>
      <c r="JUO115" s="7"/>
      <c r="JUP115" s="7"/>
      <c r="JUQ115" s="7"/>
      <c r="JUR115" s="7"/>
      <c r="JUS115" s="7"/>
      <c r="JUT115" s="7"/>
      <c r="JUU115" s="7"/>
      <c r="JUV115" s="7"/>
      <c r="JUW115" s="7"/>
      <c r="JUX115" s="7"/>
      <c r="JUY115" s="7"/>
      <c r="JUZ115" s="7"/>
      <c r="JVA115" s="7"/>
      <c r="JVB115" s="7"/>
      <c r="JVC115" s="7"/>
      <c r="JVD115" s="7"/>
      <c r="JVE115" s="7"/>
      <c r="JVF115" s="7"/>
      <c r="JVG115" s="7"/>
      <c r="JVH115" s="7"/>
      <c r="JVI115" s="7"/>
      <c r="JVJ115" s="7"/>
      <c r="JVK115" s="7"/>
      <c r="JVL115" s="7"/>
      <c r="JVM115" s="7"/>
      <c r="JVN115" s="7"/>
      <c r="JVO115" s="7"/>
      <c r="JVP115" s="7"/>
      <c r="JVQ115" s="7"/>
      <c r="JVR115" s="7"/>
      <c r="JVS115" s="7"/>
      <c r="JVT115" s="7"/>
      <c r="JVU115" s="7"/>
      <c r="JVV115" s="7"/>
      <c r="JVW115" s="7"/>
      <c r="JVX115" s="7"/>
      <c r="JVY115" s="7"/>
      <c r="JVZ115" s="7"/>
      <c r="JWA115" s="7"/>
      <c r="JWB115" s="7"/>
      <c r="JWC115" s="7"/>
      <c r="JWD115" s="7"/>
      <c r="JWE115" s="7"/>
      <c r="JWF115" s="7"/>
      <c r="JWG115" s="7"/>
      <c r="JWH115" s="7"/>
      <c r="JWI115" s="7"/>
      <c r="JWJ115" s="7"/>
      <c r="JWK115" s="7"/>
      <c r="JWL115" s="7"/>
      <c r="JWM115" s="7"/>
      <c r="JWN115" s="7"/>
      <c r="JWO115" s="7"/>
      <c r="JWP115" s="7"/>
      <c r="JWQ115" s="7"/>
      <c r="JWR115" s="7"/>
      <c r="JWS115" s="7"/>
      <c r="JWT115" s="7"/>
      <c r="JWU115" s="7"/>
      <c r="JWV115" s="7"/>
      <c r="JWW115" s="7"/>
      <c r="JWX115" s="7"/>
      <c r="JWY115" s="7"/>
      <c r="JWZ115" s="7"/>
      <c r="JXA115" s="7"/>
      <c r="JXB115" s="7"/>
      <c r="JXC115" s="7"/>
      <c r="JXD115" s="7"/>
      <c r="JXE115" s="7"/>
      <c r="JXF115" s="7"/>
      <c r="JXG115" s="7"/>
      <c r="JXH115" s="7"/>
      <c r="JXI115" s="7"/>
      <c r="JXJ115" s="7"/>
      <c r="JXK115" s="7"/>
      <c r="JXL115" s="7"/>
      <c r="JXM115" s="7"/>
      <c r="JXN115" s="7"/>
      <c r="JXO115" s="7"/>
      <c r="JXP115" s="7"/>
      <c r="JXQ115" s="7"/>
      <c r="JXR115" s="7"/>
      <c r="JXS115" s="7"/>
      <c r="JXT115" s="7"/>
      <c r="JXU115" s="7"/>
      <c r="JXV115" s="7"/>
      <c r="JXW115" s="7"/>
      <c r="JXX115" s="7"/>
      <c r="JXY115" s="7"/>
      <c r="JXZ115" s="7"/>
      <c r="JYA115" s="7"/>
      <c r="JYB115" s="7"/>
      <c r="JYC115" s="7"/>
      <c r="JYD115" s="7"/>
      <c r="JYE115" s="7"/>
      <c r="JYF115" s="7"/>
      <c r="JYG115" s="7"/>
      <c r="JYH115" s="7"/>
      <c r="JYI115" s="7"/>
      <c r="JYJ115" s="7"/>
      <c r="JYK115" s="7"/>
      <c r="JYL115" s="7"/>
      <c r="JYM115" s="7"/>
      <c r="JYN115" s="7"/>
      <c r="JYO115" s="7"/>
      <c r="JYP115" s="7"/>
      <c r="JYQ115" s="7"/>
      <c r="JYR115" s="7"/>
      <c r="JYS115" s="7"/>
      <c r="JYT115" s="7"/>
      <c r="JYU115" s="7"/>
      <c r="JYV115" s="7"/>
      <c r="JYW115" s="7"/>
      <c r="JYX115" s="7"/>
      <c r="JYY115" s="7"/>
      <c r="JYZ115" s="7"/>
      <c r="JZA115" s="7"/>
      <c r="JZB115" s="7"/>
      <c r="JZC115" s="7"/>
      <c r="JZD115" s="7"/>
      <c r="JZE115" s="7"/>
      <c r="JZF115" s="7"/>
      <c r="JZG115" s="7"/>
      <c r="JZH115" s="7"/>
      <c r="JZI115" s="7"/>
      <c r="JZJ115" s="7"/>
      <c r="JZK115" s="7"/>
      <c r="JZL115" s="7"/>
      <c r="JZM115" s="7"/>
      <c r="JZN115" s="7"/>
      <c r="JZO115" s="7"/>
      <c r="JZP115" s="7"/>
      <c r="JZQ115" s="7"/>
      <c r="JZR115" s="7"/>
      <c r="JZS115" s="7"/>
      <c r="JZT115" s="7"/>
      <c r="JZU115" s="7"/>
      <c r="JZV115" s="7"/>
      <c r="JZW115" s="7"/>
      <c r="JZX115" s="7"/>
      <c r="JZY115" s="7"/>
      <c r="JZZ115" s="7"/>
      <c r="KAA115" s="7"/>
      <c r="KAB115" s="7"/>
      <c r="KAC115" s="7"/>
      <c r="KAD115" s="7"/>
      <c r="KAE115" s="7"/>
      <c r="KAF115" s="7"/>
      <c r="KAG115" s="7"/>
      <c r="KAH115" s="7"/>
      <c r="KAI115" s="7"/>
      <c r="KAJ115" s="7"/>
      <c r="KAK115" s="7"/>
      <c r="KAL115" s="7"/>
      <c r="KAM115" s="7"/>
      <c r="KAN115" s="7"/>
      <c r="KAO115" s="7"/>
      <c r="KAP115" s="7"/>
      <c r="KAQ115" s="7"/>
      <c r="KAR115" s="7"/>
      <c r="KAS115" s="7"/>
      <c r="KAT115" s="7"/>
      <c r="KAU115" s="7"/>
      <c r="KAV115" s="7"/>
      <c r="KAW115" s="7"/>
      <c r="KAX115" s="7"/>
      <c r="KAY115" s="7"/>
      <c r="KAZ115" s="7"/>
      <c r="KBA115" s="7"/>
      <c r="KBB115" s="7"/>
      <c r="KBC115" s="7"/>
      <c r="KBD115" s="7"/>
      <c r="KBE115" s="7"/>
      <c r="KBF115" s="7"/>
      <c r="KBG115" s="7"/>
      <c r="KBH115" s="7"/>
      <c r="KBI115" s="7"/>
      <c r="KBJ115" s="7"/>
      <c r="KBK115" s="7"/>
      <c r="KBL115" s="7"/>
      <c r="KBM115" s="7"/>
      <c r="KBN115" s="7"/>
      <c r="KBO115" s="7"/>
      <c r="KBP115" s="7"/>
      <c r="KBQ115" s="7"/>
      <c r="KBR115" s="7"/>
      <c r="KBS115" s="7"/>
      <c r="KBT115" s="7"/>
      <c r="KBU115" s="7"/>
      <c r="KBV115" s="7"/>
      <c r="KBW115" s="7"/>
      <c r="KBX115" s="7"/>
      <c r="KBY115" s="7"/>
      <c r="KBZ115" s="7"/>
      <c r="KCA115" s="7"/>
      <c r="KCB115" s="7"/>
      <c r="KCC115" s="7"/>
      <c r="KCD115" s="7"/>
      <c r="KCE115" s="7"/>
      <c r="KCF115" s="7"/>
      <c r="KCG115" s="7"/>
      <c r="KCH115" s="7"/>
      <c r="KCI115" s="7"/>
      <c r="KCJ115" s="7"/>
      <c r="KCK115" s="7"/>
      <c r="KCL115" s="7"/>
      <c r="KCM115" s="7"/>
      <c r="KCN115" s="7"/>
      <c r="KCO115" s="7"/>
      <c r="KCP115" s="7"/>
      <c r="KCQ115" s="7"/>
      <c r="KCR115" s="7"/>
      <c r="KCS115" s="7"/>
      <c r="KCT115" s="7"/>
      <c r="KCU115" s="7"/>
      <c r="KCV115" s="7"/>
      <c r="KCW115" s="7"/>
      <c r="KCX115" s="7"/>
      <c r="KCY115" s="7"/>
      <c r="KCZ115" s="7"/>
      <c r="KDA115" s="7"/>
      <c r="KDB115" s="7"/>
      <c r="KDC115" s="7"/>
      <c r="KDD115" s="7"/>
      <c r="KDE115" s="7"/>
      <c r="KDF115" s="7"/>
      <c r="KDG115" s="7"/>
      <c r="KDH115" s="7"/>
      <c r="KDI115" s="7"/>
      <c r="KDJ115" s="7"/>
      <c r="KDK115" s="7"/>
      <c r="KDL115" s="7"/>
      <c r="KDM115" s="7"/>
      <c r="KDN115" s="7"/>
      <c r="KDO115" s="7"/>
      <c r="KDP115" s="7"/>
      <c r="KDQ115" s="7"/>
      <c r="KDR115" s="7"/>
      <c r="KDS115" s="7"/>
      <c r="KDT115" s="7"/>
      <c r="KDU115" s="7"/>
      <c r="KDV115" s="7"/>
      <c r="KDW115" s="7"/>
      <c r="KDX115" s="7"/>
      <c r="KDY115" s="7"/>
      <c r="KDZ115" s="7"/>
      <c r="KEA115" s="7"/>
      <c r="KEB115" s="7"/>
      <c r="KEC115" s="7"/>
      <c r="KED115" s="7"/>
      <c r="KEE115" s="7"/>
      <c r="KEF115" s="7"/>
      <c r="KEG115" s="7"/>
      <c r="KEH115" s="7"/>
      <c r="KEI115" s="7"/>
      <c r="KEJ115" s="7"/>
      <c r="KEK115" s="7"/>
      <c r="KEL115" s="7"/>
      <c r="KEM115" s="7"/>
      <c r="KEN115" s="7"/>
      <c r="KEO115" s="7"/>
      <c r="KEP115" s="7"/>
      <c r="KEQ115" s="7"/>
      <c r="KER115" s="7"/>
      <c r="KES115" s="7"/>
      <c r="KET115" s="7"/>
      <c r="KEU115" s="7"/>
      <c r="KEV115" s="7"/>
      <c r="KEW115" s="7"/>
      <c r="KEX115" s="7"/>
      <c r="KEY115" s="7"/>
      <c r="KEZ115" s="7"/>
      <c r="KFA115" s="7"/>
      <c r="KFB115" s="7"/>
      <c r="KFC115" s="7"/>
      <c r="KFD115" s="7"/>
      <c r="KFE115" s="7"/>
      <c r="KFF115" s="7"/>
      <c r="KFG115" s="7"/>
      <c r="KFH115" s="7"/>
      <c r="KFI115" s="7"/>
      <c r="KFJ115" s="7"/>
      <c r="KFK115" s="7"/>
      <c r="KFL115" s="7"/>
      <c r="KFM115" s="7"/>
      <c r="KFN115" s="7"/>
      <c r="KFO115" s="7"/>
      <c r="KFP115" s="7"/>
      <c r="KFQ115" s="7"/>
      <c r="KFR115" s="7"/>
      <c r="KFS115" s="7"/>
      <c r="KFT115" s="7"/>
      <c r="KFU115" s="7"/>
      <c r="KFV115" s="7"/>
      <c r="KFW115" s="7"/>
      <c r="KFX115" s="7"/>
      <c r="KFY115" s="7"/>
      <c r="KFZ115" s="7"/>
      <c r="KGA115" s="7"/>
      <c r="KGB115" s="7"/>
      <c r="KGC115" s="7"/>
      <c r="KGD115" s="7"/>
      <c r="KGE115" s="7"/>
      <c r="KGF115" s="7"/>
      <c r="KGG115" s="7"/>
      <c r="KGH115" s="7"/>
      <c r="KGI115" s="7"/>
      <c r="KGJ115" s="7"/>
      <c r="KGK115" s="7"/>
      <c r="KGL115" s="7"/>
      <c r="KGM115" s="7"/>
      <c r="KGN115" s="7"/>
      <c r="KGO115" s="7"/>
      <c r="KGP115" s="7"/>
      <c r="KGQ115" s="7"/>
      <c r="KGR115" s="7"/>
      <c r="KGS115" s="7"/>
      <c r="KGT115" s="7"/>
      <c r="KGU115" s="7"/>
      <c r="KGV115" s="7"/>
      <c r="KGW115" s="7"/>
      <c r="KGX115" s="7"/>
      <c r="KGY115" s="7"/>
      <c r="KGZ115" s="7"/>
      <c r="KHA115" s="7"/>
      <c r="KHB115" s="7"/>
      <c r="KHC115" s="7"/>
      <c r="KHD115" s="7"/>
      <c r="KHE115" s="7"/>
      <c r="KHF115" s="7"/>
      <c r="KHG115" s="7"/>
      <c r="KHH115" s="7"/>
      <c r="KHI115" s="7"/>
      <c r="KHJ115" s="7"/>
      <c r="KHK115" s="7"/>
      <c r="KHL115" s="7"/>
      <c r="KHM115" s="7"/>
      <c r="KHN115" s="7"/>
      <c r="KHO115" s="7"/>
      <c r="KHP115" s="7"/>
      <c r="KHQ115" s="7"/>
      <c r="KHR115" s="7"/>
      <c r="KHS115" s="7"/>
      <c r="KHT115" s="7"/>
      <c r="KHU115" s="7"/>
      <c r="KHV115" s="7"/>
      <c r="KHW115" s="7"/>
      <c r="KHX115" s="7"/>
      <c r="KHY115" s="7"/>
      <c r="KHZ115" s="7"/>
      <c r="KIA115" s="7"/>
      <c r="KIB115" s="7"/>
      <c r="KIC115" s="7"/>
      <c r="KID115" s="7"/>
      <c r="KIE115" s="7"/>
      <c r="KIF115" s="7"/>
      <c r="KIG115" s="7"/>
      <c r="KIH115" s="7"/>
      <c r="KII115" s="7"/>
      <c r="KIJ115" s="7"/>
      <c r="KIK115" s="7"/>
      <c r="KIL115" s="7"/>
      <c r="KIM115" s="7"/>
      <c r="KIN115" s="7"/>
      <c r="KIO115" s="7"/>
      <c r="KIP115" s="7"/>
      <c r="KIQ115" s="7"/>
      <c r="KIR115" s="7"/>
      <c r="KIS115" s="7"/>
      <c r="KIT115" s="7"/>
      <c r="KIU115" s="7"/>
      <c r="KIV115" s="7"/>
      <c r="KIW115" s="7"/>
      <c r="KIX115" s="7"/>
      <c r="KIY115" s="7"/>
      <c r="KIZ115" s="7"/>
      <c r="KJA115" s="7"/>
      <c r="KJB115" s="7"/>
      <c r="KJC115" s="7"/>
      <c r="KJD115" s="7"/>
      <c r="KJE115" s="7"/>
      <c r="KJF115" s="7"/>
      <c r="KJG115" s="7"/>
      <c r="KJH115" s="7"/>
      <c r="KJI115" s="7"/>
      <c r="KJJ115" s="7"/>
      <c r="KJK115" s="7"/>
      <c r="KJL115" s="7"/>
      <c r="KJM115" s="7"/>
      <c r="KJN115" s="7"/>
      <c r="KJO115" s="7"/>
      <c r="KJP115" s="7"/>
      <c r="KJQ115" s="7"/>
      <c r="KJR115" s="7"/>
      <c r="KJS115" s="7"/>
      <c r="KJT115" s="7"/>
      <c r="KJU115" s="7"/>
      <c r="KJV115" s="7"/>
      <c r="KJW115" s="7"/>
      <c r="KJX115" s="7"/>
      <c r="KJY115" s="7"/>
      <c r="KJZ115" s="7"/>
      <c r="KKA115" s="7"/>
      <c r="KKB115" s="7"/>
      <c r="KKC115" s="7"/>
      <c r="KKD115" s="7"/>
      <c r="KKE115" s="7"/>
      <c r="KKF115" s="7"/>
      <c r="KKG115" s="7"/>
      <c r="KKH115" s="7"/>
      <c r="KKI115" s="7"/>
      <c r="KKJ115" s="7"/>
      <c r="KKK115" s="7"/>
      <c r="KKL115" s="7"/>
      <c r="KKM115" s="7"/>
      <c r="KKN115" s="7"/>
      <c r="KKO115" s="7"/>
      <c r="KKP115" s="7"/>
      <c r="KKQ115" s="7"/>
      <c r="KKR115" s="7"/>
      <c r="KKS115" s="7"/>
      <c r="KKT115" s="7"/>
      <c r="KKU115" s="7"/>
      <c r="KKV115" s="7"/>
      <c r="KKW115" s="7"/>
      <c r="KKX115" s="7"/>
      <c r="KKY115" s="7"/>
      <c r="KKZ115" s="7"/>
      <c r="KLA115" s="7"/>
      <c r="KLB115" s="7"/>
      <c r="KLC115" s="7"/>
      <c r="KLD115" s="7"/>
      <c r="KLE115" s="7"/>
      <c r="KLF115" s="7"/>
      <c r="KLG115" s="7"/>
      <c r="KLH115" s="7"/>
      <c r="KLI115" s="7"/>
      <c r="KLJ115" s="7"/>
      <c r="KLK115" s="7"/>
      <c r="KLL115" s="7"/>
      <c r="KLM115" s="7"/>
      <c r="KLN115" s="7"/>
      <c r="KLO115" s="7"/>
      <c r="KLP115" s="7"/>
      <c r="KLQ115" s="7"/>
      <c r="KLR115" s="7"/>
      <c r="KLS115" s="7"/>
      <c r="KLT115" s="7"/>
      <c r="KLU115" s="7"/>
      <c r="KLV115" s="7"/>
      <c r="KLW115" s="7"/>
      <c r="KLX115" s="7"/>
      <c r="KLY115" s="7"/>
      <c r="KLZ115" s="7"/>
      <c r="KMA115" s="7"/>
      <c r="KMB115" s="7"/>
      <c r="KMC115" s="7"/>
      <c r="KMD115" s="7"/>
      <c r="KME115" s="7"/>
      <c r="KMF115" s="7"/>
      <c r="KMG115" s="7"/>
      <c r="KMH115" s="7"/>
      <c r="KMI115" s="7"/>
      <c r="KMJ115" s="7"/>
      <c r="KMK115" s="7"/>
      <c r="KML115" s="7"/>
      <c r="KMM115" s="7"/>
      <c r="KMN115" s="7"/>
      <c r="KMO115" s="7"/>
      <c r="KMP115" s="7"/>
      <c r="KMQ115" s="7"/>
      <c r="KMR115" s="7"/>
      <c r="KMS115" s="7"/>
      <c r="KMT115" s="7"/>
      <c r="KMU115" s="7"/>
      <c r="KMV115" s="7"/>
      <c r="KMW115" s="7"/>
      <c r="KMX115" s="7"/>
      <c r="KMY115" s="7"/>
      <c r="KMZ115" s="7"/>
      <c r="KNA115" s="7"/>
      <c r="KNB115" s="7"/>
      <c r="KNC115" s="7"/>
      <c r="KND115" s="7"/>
      <c r="KNE115" s="7"/>
      <c r="KNF115" s="7"/>
      <c r="KNG115" s="7"/>
      <c r="KNH115" s="7"/>
      <c r="KNI115" s="7"/>
      <c r="KNJ115" s="7"/>
      <c r="KNK115" s="7"/>
      <c r="KNL115" s="7"/>
      <c r="KNM115" s="7"/>
      <c r="KNN115" s="7"/>
      <c r="KNO115" s="7"/>
      <c r="KNP115" s="7"/>
      <c r="KNQ115" s="7"/>
      <c r="KNR115" s="7"/>
      <c r="KNS115" s="7"/>
      <c r="KNT115" s="7"/>
      <c r="KNU115" s="7"/>
      <c r="KNV115" s="7"/>
      <c r="KNW115" s="7"/>
      <c r="KNX115" s="7"/>
      <c r="KNY115" s="7"/>
      <c r="KNZ115" s="7"/>
      <c r="KOA115" s="7"/>
      <c r="KOB115" s="7"/>
      <c r="KOC115" s="7"/>
      <c r="KOD115" s="7"/>
      <c r="KOE115" s="7"/>
      <c r="KOF115" s="7"/>
      <c r="KOG115" s="7"/>
      <c r="KOH115" s="7"/>
      <c r="KOI115" s="7"/>
      <c r="KOJ115" s="7"/>
      <c r="KOK115" s="7"/>
      <c r="KOL115" s="7"/>
      <c r="KOM115" s="7"/>
      <c r="KON115" s="7"/>
      <c r="KOO115" s="7"/>
      <c r="KOP115" s="7"/>
      <c r="KOQ115" s="7"/>
      <c r="KOR115" s="7"/>
      <c r="KOS115" s="7"/>
      <c r="KOT115" s="7"/>
      <c r="KOU115" s="7"/>
      <c r="KOV115" s="7"/>
      <c r="KOW115" s="7"/>
      <c r="KOX115" s="7"/>
      <c r="KOY115" s="7"/>
      <c r="KOZ115" s="7"/>
      <c r="KPA115" s="7"/>
      <c r="KPB115" s="7"/>
      <c r="KPC115" s="7"/>
      <c r="KPD115" s="7"/>
      <c r="KPE115" s="7"/>
      <c r="KPF115" s="7"/>
      <c r="KPG115" s="7"/>
      <c r="KPH115" s="7"/>
      <c r="KPI115" s="7"/>
      <c r="KPJ115" s="7"/>
      <c r="KPK115" s="7"/>
      <c r="KPL115" s="7"/>
      <c r="KPM115" s="7"/>
      <c r="KPN115" s="7"/>
      <c r="KPO115" s="7"/>
      <c r="KPP115" s="7"/>
      <c r="KPQ115" s="7"/>
      <c r="KPR115" s="7"/>
      <c r="KPS115" s="7"/>
      <c r="KPT115" s="7"/>
      <c r="KPU115" s="7"/>
      <c r="KPV115" s="7"/>
      <c r="KPW115" s="7"/>
      <c r="KPX115" s="7"/>
      <c r="KPY115" s="7"/>
      <c r="KPZ115" s="7"/>
      <c r="KQA115" s="7"/>
      <c r="KQB115" s="7"/>
      <c r="KQC115" s="7"/>
      <c r="KQD115" s="7"/>
      <c r="KQE115" s="7"/>
      <c r="KQF115" s="7"/>
      <c r="KQG115" s="7"/>
      <c r="KQH115" s="7"/>
      <c r="KQI115" s="7"/>
      <c r="KQJ115" s="7"/>
      <c r="KQK115" s="7"/>
      <c r="KQL115" s="7"/>
      <c r="KQM115" s="7"/>
      <c r="KQN115" s="7"/>
      <c r="KQO115" s="7"/>
      <c r="KQP115" s="7"/>
      <c r="KQQ115" s="7"/>
      <c r="KQR115" s="7"/>
      <c r="KQS115" s="7"/>
      <c r="KQT115" s="7"/>
      <c r="KQU115" s="7"/>
      <c r="KQV115" s="7"/>
      <c r="KQW115" s="7"/>
      <c r="KQX115" s="7"/>
      <c r="KQY115" s="7"/>
      <c r="KQZ115" s="7"/>
      <c r="KRA115" s="7"/>
      <c r="KRB115" s="7"/>
      <c r="KRC115" s="7"/>
      <c r="KRD115" s="7"/>
      <c r="KRE115" s="7"/>
      <c r="KRF115" s="7"/>
      <c r="KRG115" s="7"/>
      <c r="KRH115" s="7"/>
      <c r="KRI115" s="7"/>
      <c r="KRJ115" s="7"/>
      <c r="KRK115" s="7"/>
      <c r="KRL115" s="7"/>
      <c r="KRM115" s="7"/>
      <c r="KRN115" s="7"/>
      <c r="KRO115" s="7"/>
      <c r="KRP115" s="7"/>
      <c r="KRQ115" s="7"/>
      <c r="KRR115" s="7"/>
      <c r="KRS115" s="7"/>
      <c r="KRT115" s="7"/>
      <c r="KRU115" s="7"/>
      <c r="KRV115" s="7"/>
      <c r="KRW115" s="7"/>
      <c r="KRX115" s="7"/>
      <c r="KRY115" s="7"/>
      <c r="KRZ115" s="7"/>
      <c r="KSA115" s="7"/>
      <c r="KSB115" s="7"/>
      <c r="KSC115" s="7"/>
      <c r="KSD115" s="7"/>
      <c r="KSE115" s="7"/>
      <c r="KSF115" s="7"/>
      <c r="KSG115" s="7"/>
      <c r="KSH115" s="7"/>
      <c r="KSI115" s="7"/>
      <c r="KSJ115" s="7"/>
      <c r="KSK115" s="7"/>
      <c r="KSL115" s="7"/>
      <c r="KSM115" s="7"/>
      <c r="KSN115" s="7"/>
      <c r="KSO115" s="7"/>
      <c r="KSP115" s="7"/>
      <c r="KSQ115" s="7"/>
      <c r="KSR115" s="7"/>
      <c r="KSS115" s="7"/>
      <c r="KST115" s="7"/>
      <c r="KSU115" s="7"/>
      <c r="KSV115" s="7"/>
      <c r="KSW115" s="7"/>
      <c r="KSX115" s="7"/>
      <c r="KSY115" s="7"/>
      <c r="KSZ115" s="7"/>
      <c r="KTA115" s="7"/>
      <c r="KTB115" s="7"/>
      <c r="KTC115" s="7"/>
      <c r="KTD115" s="7"/>
      <c r="KTE115" s="7"/>
      <c r="KTF115" s="7"/>
      <c r="KTG115" s="7"/>
      <c r="KTH115" s="7"/>
      <c r="KTI115" s="7"/>
      <c r="KTJ115" s="7"/>
      <c r="KTK115" s="7"/>
      <c r="KTL115" s="7"/>
      <c r="KTM115" s="7"/>
      <c r="KTN115" s="7"/>
      <c r="KTO115" s="7"/>
      <c r="KTP115" s="7"/>
      <c r="KTQ115" s="7"/>
      <c r="KTR115" s="7"/>
      <c r="KTS115" s="7"/>
      <c r="KTT115" s="7"/>
      <c r="KTU115" s="7"/>
      <c r="KTV115" s="7"/>
      <c r="KTW115" s="7"/>
      <c r="KTX115" s="7"/>
      <c r="KTY115" s="7"/>
      <c r="KTZ115" s="7"/>
      <c r="KUA115" s="7"/>
      <c r="KUB115" s="7"/>
      <c r="KUC115" s="7"/>
      <c r="KUD115" s="7"/>
      <c r="KUE115" s="7"/>
      <c r="KUF115" s="7"/>
      <c r="KUG115" s="7"/>
      <c r="KUH115" s="7"/>
      <c r="KUI115" s="7"/>
      <c r="KUJ115" s="7"/>
      <c r="KUK115" s="7"/>
      <c r="KUL115" s="7"/>
      <c r="KUM115" s="7"/>
      <c r="KUN115" s="7"/>
      <c r="KUO115" s="7"/>
      <c r="KUP115" s="7"/>
      <c r="KUQ115" s="7"/>
      <c r="KUR115" s="7"/>
      <c r="KUS115" s="7"/>
      <c r="KUT115" s="7"/>
      <c r="KUU115" s="7"/>
      <c r="KUV115" s="7"/>
      <c r="KUW115" s="7"/>
      <c r="KUX115" s="7"/>
      <c r="KUY115" s="7"/>
      <c r="KUZ115" s="7"/>
      <c r="KVA115" s="7"/>
      <c r="KVB115" s="7"/>
      <c r="KVC115" s="7"/>
      <c r="KVD115" s="7"/>
      <c r="KVE115" s="7"/>
      <c r="KVF115" s="7"/>
      <c r="KVG115" s="7"/>
      <c r="KVH115" s="7"/>
      <c r="KVI115" s="7"/>
      <c r="KVJ115" s="7"/>
      <c r="KVK115" s="7"/>
      <c r="KVL115" s="7"/>
      <c r="KVM115" s="7"/>
      <c r="KVN115" s="7"/>
      <c r="KVO115" s="7"/>
      <c r="KVP115" s="7"/>
      <c r="KVQ115" s="7"/>
      <c r="KVR115" s="7"/>
      <c r="KVS115" s="7"/>
      <c r="KVT115" s="7"/>
      <c r="KVU115" s="7"/>
      <c r="KVV115" s="7"/>
      <c r="KVW115" s="7"/>
      <c r="KVX115" s="7"/>
      <c r="KVY115" s="7"/>
      <c r="KVZ115" s="7"/>
      <c r="KWA115" s="7"/>
      <c r="KWB115" s="7"/>
      <c r="KWC115" s="7"/>
      <c r="KWD115" s="7"/>
      <c r="KWE115" s="7"/>
      <c r="KWF115" s="7"/>
      <c r="KWG115" s="7"/>
      <c r="KWH115" s="7"/>
      <c r="KWI115" s="7"/>
      <c r="KWJ115" s="7"/>
      <c r="KWK115" s="7"/>
      <c r="KWL115" s="7"/>
      <c r="KWM115" s="7"/>
      <c r="KWN115" s="7"/>
      <c r="KWO115" s="7"/>
      <c r="KWP115" s="7"/>
      <c r="KWQ115" s="7"/>
      <c r="KWR115" s="7"/>
      <c r="KWS115" s="7"/>
      <c r="KWT115" s="7"/>
      <c r="KWU115" s="7"/>
      <c r="KWV115" s="7"/>
      <c r="KWW115" s="7"/>
      <c r="KWX115" s="7"/>
      <c r="KWY115" s="7"/>
      <c r="KWZ115" s="7"/>
      <c r="KXA115" s="7"/>
      <c r="KXB115" s="7"/>
      <c r="KXC115" s="7"/>
      <c r="KXD115" s="7"/>
      <c r="KXE115" s="7"/>
      <c r="KXF115" s="7"/>
      <c r="KXG115" s="7"/>
      <c r="KXH115" s="7"/>
      <c r="KXI115" s="7"/>
      <c r="KXJ115" s="7"/>
      <c r="KXK115" s="7"/>
      <c r="KXL115" s="7"/>
      <c r="KXM115" s="7"/>
      <c r="KXN115" s="7"/>
      <c r="KXO115" s="7"/>
      <c r="KXP115" s="7"/>
      <c r="KXQ115" s="7"/>
      <c r="KXR115" s="7"/>
      <c r="KXS115" s="7"/>
      <c r="KXT115" s="7"/>
      <c r="KXU115" s="7"/>
      <c r="KXV115" s="7"/>
      <c r="KXW115" s="7"/>
      <c r="KXX115" s="7"/>
      <c r="KXY115" s="7"/>
      <c r="KXZ115" s="7"/>
      <c r="KYA115" s="7"/>
      <c r="KYB115" s="7"/>
      <c r="KYC115" s="7"/>
      <c r="KYD115" s="7"/>
      <c r="KYE115" s="7"/>
      <c r="KYF115" s="7"/>
      <c r="KYG115" s="7"/>
      <c r="KYH115" s="7"/>
      <c r="KYI115" s="7"/>
      <c r="KYJ115" s="7"/>
      <c r="KYK115" s="7"/>
      <c r="KYL115" s="7"/>
      <c r="KYM115" s="7"/>
      <c r="KYN115" s="7"/>
      <c r="KYO115" s="7"/>
      <c r="KYP115" s="7"/>
      <c r="KYQ115" s="7"/>
      <c r="KYR115" s="7"/>
      <c r="KYS115" s="7"/>
      <c r="KYT115" s="7"/>
      <c r="KYU115" s="7"/>
      <c r="KYV115" s="7"/>
      <c r="KYW115" s="7"/>
      <c r="KYX115" s="7"/>
      <c r="KYY115" s="7"/>
      <c r="KYZ115" s="7"/>
      <c r="KZA115" s="7"/>
      <c r="KZB115" s="7"/>
      <c r="KZC115" s="7"/>
      <c r="KZD115" s="7"/>
      <c r="KZE115" s="7"/>
      <c r="KZF115" s="7"/>
      <c r="KZG115" s="7"/>
      <c r="KZH115" s="7"/>
      <c r="KZI115" s="7"/>
      <c r="KZJ115" s="7"/>
      <c r="KZK115" s="7"/>
      <c r="KZL115" s="7"/>
      <c r="KZM115" s="7"/>
      <c r="KZN115" s="7"/>
      <c r="KZO115" s="7"/>
      <c r="KZP115" s="7"/>
      <c r="KZQ115" s="7"/>
      <c r="KZR115" s="7"/>
      <c r="KZS115" s="7"/>
      <c r="KZT115" s="7"/>
      <c r="KZU115" s="7"/>
      <c r="KZV115" s="7"/>
      <c r="KZW115" s="7"/>
      <c r="KZX115" s="7"/>
      <c r="KZY115" s="7"/>
      <c r="KZZ115" s="7"/>
      <c r="LAA115" s="7"/>
      <c r="LAB115" s="7"/>
      <c r="LAC115" s="7"/>
      <c r="LAD115" s="7"/>
      <c r="LAE115" s="7"/>
      <c r="LAF115" s="7"/>
      <c r="LAG115" s="7"/>
      <c r="LAH115" s="7"/>
      <c r="LAI115" s="7"/>
      <c r="LAJ115" s="7"/>
      <c r="LAK115" s="7"/>
      <c r="LAL115" s="7"/>
      <c r="LAM115" s="7"/>
      <c r="LAN115" s="7"/>
      <c r="LAO115" s="7"/>
      <c r="LAP115" s="7"/>
      <c r="LAQ115" s="7"/>
      <c r="LAR115" s="7"/>
      <c r="LAS115" s="7"/>
      <c r="LAT115" s="7"/>
      <c r="LAU115" s="7"/>
      <c r="LAV115" s="7"/>
      <c r="LAW115" s="7"/>
      <c r="LAX115" s="7"/>
      <c r="LAY115" s="7"/>
      <c r="LAZ115" s="7"/>
      <c r="LBA115" s="7"/>
      <c r="LBB115" s="7"/>
      <c r="LBC115" s="7"/>
      <c r="LBD115" s="7"/>
      <c r="LBE115" s="7"/>
      <c r="LBF115" s="7"/>
      <c r="LBG115" s="7"/>
      <c r="LBH115" s="7"/>
      <c r="LBI115" s="7"/>
      <c r="LBJ115" s="7"/>
      <c r="LBK115" s="7"/>
      <c r="LBL115" s="7"/>
      <c r="LBM115" s="7"/>
      <c r="LBN115" s="7"/>
      <c r="LBO115" s="7"/>
      <c r="LBP115" s="7"/>
      <c r="LBQ115" s="7"/>
      <c r="LBR115" s="7"/>
      <c r="LBS115" s="7"/>
      <c r="LBT115" s="7"/>
      <c r="LBU115" s="7"/>
      <c r="LBV115" s="7"/>
      <c r="LBW115" s="7"/>
      <c r="LBX115" s="7"/>
      <c r="LBY115" s="7"/>
      <c r="LBZ115" s="7"/>
      <c r="LCA115" s="7"/>
      <c r="LCB115" s="7"/>
      <c r="LCC115" s="7"/>
      <c r="LCD115" s="7"/>
      <c r="LCE115" s="7"/>
      <c r="LCF115" s="7"/>
      <c r="LCG115" s="7"/>
      <c r="LCH115" s="7"/>
      <c r="LCI115" s="7"/>
      <c r="LCJ115" s="7"/>
      <c r="LCK115" s="7"/>
      <c r="LCL115" s="7"/>
      <c r="LCM115" s="7"/>
      <c r="LCN115" s="7"/>
      <c r="LCO115" s="7"/>
      <c r="LCP115" s="7"/>
      <c r="LCQ115" s="7"/>
      <c r="LCR115" s="7"/>
      <c r="LCS115" s="7"/>
      <c r="LCT115" s="7"/>
      <c r="LCU115" s="7"/>
      <c r="LCV115" s="7"/>
      <c r="LCW115" s="7"/>
      <c r="LCX115" s="7"/>
      <c r="LCY115" s="7"/>
      <c r="LCZ115" s="7"/>
      <c r="LDA115" s="7"/>
      <c r="LDB115" s="7"/>
      <c r="LDC115" s="7"/>
      <c r="LDD115" s="7"/>
      <c r="LDE115" s="7"/>
      <c r="LDF115" s="7"/>
      <c r="LDG115" s="7"/>
      <c r="LDH115" s="7"/>
      <c r="LDI115" s="7"/>
      <c r="LDJ115" s="7"/>
      <c r="LDK115" s="7"/>
      <c r="LDL115" s="7"/>
      <c r="LDM115" s="7"/>
      <c r="LDN115" s="7"/>
      <c r="LDO115" s="7"/>
      <c r="LDP115" s="7"/>
      <c r="LDQ115" s="7"/>
      <c r="LDR115" s="7"/>
      <c r="LDS115" s="7"/>
      <c r="LDT115" s="7"/>
      <c r="LDU115" s="7"/>
      <c r="LDV115" s="7"/>
      <c r="LDW115" s="7"/>
      <c r="LDX115" s="7"/>
      <c r="LDY115" s="7"/>
      <c r="LDZ115" s="7"/>
      <c r="LEA115" s="7"/>
      <c r="LEB115" s="7"/>
      <c r="LEC115" s="7"/>
      <c r="LED115" s="7"/>
      <c r="LEE115" s="7"/>
      <c r="LEF115" s="7"/>
      <c r="LEG115" s="7"/>
      <c r="LEH115" s="7"/>
      <c r="LEI115" s="7"/>
      <c r="LEJ115" s="7"/>
      <c r="LEK115" s="7"/>
      <c r="LEL115" s="7"/>
      <c r="LEM115" s="7"/>
      <c r="LEN115" s="7"/>
      <c r="LEO115" s="7"/>
      <c r="LEP115" s="7"/>
      <c r="LEQ115" s="7"/>
      <c r="LER115" s="7"/>
      <c r="LES115" s="7"/>
      <c r="LET115" s="7"/>
      <c r="LEU115" s="7"/>
      <c r="LEV115" s="7"/>
      <c r="LEW115" s="7"/>
      <c r="LEX115" s="7"/>
      <c r="LEY115" s="7"/>
      <c r="LEZ115" s="7"/>
      <c r="LFA115" s="7"/>
      <c r="LFB115" s="7"/>
      <c r="LFC115" s="7"/>
      <c r="LFD115" s="7"/>
      <c r="LFE115" s="7"/>
      <c r="LFF115" s="7"/>
      <c r="LFG115" s="7"/>
      <c r="LFH115" s="7"/>
      <c r="LFI115" s="7"/>
      <c r="LFJ115" s="7"/>
      <c r="LFK115" s="7"/>
      <c r="LFL115" s="7"/>
      <c r="LFM115" s="7"/>
      <c r="LFN115" s="7"/>
      <c r="LFO115" s="7"/>
      <c r="LFP115" s="7"/>
      <c r="LFQ115" s="7"/>
      <c r="LFR115" s="7"/>
      <c r="LFS115" s="7"/>
      <c r="LFT115" s="7"/>
      <c r="LFU115" s="7"/>
      <c r="LFV115" s="7"/>
      <c r="LFW115" s="7"/>
      <c r="LFX115" s="7"/>
      <c r="LFY115" s="7"/>
      <c r="LFZ115" s="7"/>
      <c r="LGA115" s="7"/>
      <c r="LGB115" s="7"/>
      <c r="LGC115" s="7"/>
      <c r="LGD115" s="7"/>
      <c r="LGE115" s="7"/>
      <c r="LGF115" s="7"/>
      <c r="LGG115" s="7"/>
      <c r="LGH115" s="7"/>
      <c r="LGI115" s="7"/>
      <c r="LGJ115" s="7"/>
      <c r="LGK115" s="7"/>
      <c r="LGL115" s="7"/>
      <c r="LGM115" s="7"/>
      <c r="LGN115" s="7"/>
      <c r="LGO115" s="7"/>
      <c r="LGP115" s="7"/>
      <c r="LGQ115" s="7"/>
      <c r="LGR115" s="7"/>
      <c r="LGS115" s="7"/>
      <c r="LGT115" s="7"/>
      <c r="LGU115" s="7"/>
      <c r="LGV115" s="7"/>
      <c r="LGW115" s="7"/>
      <c r="LGX115" s="7"/>
      <c r="LGY115" s="7"/>
      <c r="LGZ115" s="7"/>
      <c r="LHA115" s="7"/>
      <c r="LHB115" s="7"/>
      <c r="LHC115" s="7"/>
      <c r="LHD115" s="7"/>
      <c r="LHE115" s="7"/>
      <c r="LHF115" s="7"/>
      <c r="LHG115" s="7"/>
      <c r="LHH115" s="7"/>
      <c r="LHI115" s="7"/>
      <c r="LHJ115" s="7"/>
      <c r="LHK115" s="7"/>
      <c r="LHL115" s="7"/>
      <c r="LHM115" s="7"/>
      <c r="LHN115" s="7"/>
      <c r="LHO115" s="7"/>
      <c r="LHP115" s="7"/>
      <c r="LHQ115" s="7"/>
      <c r="LHR115" s="7"/>
      <c r="LHS115" s="7"/>
      <c r="LHT115" s="7"/>
      <c r="LHU115" s="7"/>
      <c r="LHV115" s="7"/>
      <c r="LHW115" s="7"/>
      <c r="LHX115" s="7"/>
      <c r="LHY115" s="7"/>
      <c r="LHZ115" s="7"/>
      <c r="LIA115" s="7"/>
      <c r="LIB115" s="7"/>
      <c r="LIC115" s="7"/>
      <c r="LID115" s="7"/>
      <c r="LIE115" s="7"/>
      <c r="LIF115" s="7"/>
      <c r="LIG115" s="7"/>
      <c r="LIH115" s="7"/>
      <c r="LII115" s="7"/>
      <c r="LIJ115" s="7"/>
      <c r="LIK115" s="7"/>
      <c r="LIL115" s="7"/>
      <c r="LIM115" s="7"/>
      <c r="LIN115" s="7"/>
      <c r="LIO115" s="7"/>
      <c r="LIP115" s="7"/>
      <c r="LIQ115" s="7"/>
      <c r="LIR115" s="7"/>
      <c r="LIS115" s="7"/>
      <c r="LIT115" s="7"/>
      <c r="LIU115" s="7"/>
      <c r="LIV115" s="7"/>
      <c r="LIW115" s="7"/>
      <c r="LIX115" s="7"/>
      <c r="LIY115" s="7"/>
      <c r="LIZ115" s="7"/>
      <c r="LJA115" s="7"/>
      <c r="LJB115" s="7"/>
      <c r="LJC115" s="7"/>
      <c r="LJD115" s="7"/>
      <c r="LJE115" s="7"/>
      <c r="LJF115" s="7"/>
      <c r="LJG115" s="7"/>
      <c r="LJH115" s="7"/>
      <c r="LJI115" s="7"/>
      <c r="LJJ115" s="7"/>
      <c r="LJK115" s="7"/>
      <c r="LJL115" s="7"/>
      <c r="LJM115" s="7"/>
      <c r="LJN115" s="7"/>
      <c r="LJO115" s="7"/>
      <c r="LJP115" s="7"/>
      <c r="LJQ115" s="7"/>
      <c r="LJR115" s="7"/>
      <c r="LJS115" s="7"/>
      <c r="LJT115" s="7"/>
      <c r="LJU115" s="7"/>
      <c r="LJV115" s="7"/>
      <c r="LJW115" s="7"/>
      <c r="LJX115" s="7"/>
      <c r="LJY115" s="7"/>
      <c r="LJZ115" s="7"/>
      <c r="LKA115" s="7"/>
      <c r="LKB115" s="7"/>
      <c r="LKC115" s="7"/>
      <c r="LKD115" s="7"/>
      <c r="LKE115" s="7"/>
      <c r="LKF115" s="7"/>
      <c r="LKG115" s="7"/>
      <c r="LKH115" s="7"/>
      <c r="LKI115" s="7"/>
      <c r="LKJ115" s="7"/>
      <c r="LKK115" s="7"/>
      <c r="LKL115" s="7"/>
      <c r="LKM115" s="7"/>
      <c r="LKN115" s="7"/>
      <c r="LKO115" s="7"/>
      <c r="LKP115" s="7"/>
      <c r="LKQ115" s="7"/>
      <c r="LKR115" s="7"/>
      <c r="LKS115" s="7"/>
      <c r="LKT115" s="7"/>
      <c r="LKU115" s="7"/>
      <c r="LKV115" s="7"/>
      <c r="LKW115" s="7"/>
      <c r="LKX115" s="7"/>
      <c r="LKY115" s="7"/>
      <c r="LKZ115" s="7"/>
      <c r="LLA115" s="7"/>
      <c r="LLB115" s="7"/>
      <c r="LLC115" s="7"/>
      <c r="LLD115" s="7"/>
      <c r="LLE115" s="7"/>
      <c r="LLF115" s="7"/>
      <c r="LLG115" s="7"/>
      <c r="LLH115" s="7"/>
      <c r="LLI115" s="7"/>
      <c r="LLJ115" s="7"/>
      <c r="LLK115" s="7"/>
      <c r="LLL115" s="7"/>
      <c r="LLM115" s="7"/>
      <c r="LLN115" s="7"/>
      <c r="LLO115" s="7"/>
      <c r="LLP115" s="7"/>
      <c r="LLQ115" s="7"/>
      <c r="LLR115" s="7"/>
      <c r="LLS115" s="7"/>
      <c r="LLT115" s="7"/>
      <c r="LLU115" s="7"/>
      <c r="LLV115" s="7"/>
      <c r="LLW115" s="7"/>
      <c r="LLX115" s="7"/>
      <c r="LLY115" s="7"/>
      <c r="LLZ115" s="7"/>
      <c r="LMA115" s="7"/>
      <c r="LMB115" s="7"/>
      <c r="LMC115" s="7"/>
      <c r="LMD115" s="7"/>
      <c r="LME115" s="7"/>
      <c r="LMF115" s="7"/>
      <c r="LMG115" s="7"/>
      <c r="LMH115" s="7"/>
      <c r="LMI115" s="7"/>
      <c r="LMJ115" s="7"/>
      <c r="LMK115" s="7"/>
      <c r="LML115" s="7"/>
      <c r="LMM115" s="7"/>
      <c r="LMN115" s="7"/>
      <c r="LMO115" s="7"/>
      <c r="LMP115" s="7"/>
      <c r="LMQ115" s="7"/>
      <c r="LMR115" s="7"/>
      <c r="LMS115" s="7"/>
      <c r="LMT115" s="7"/>
      <c r="LMU115" s="7"/>
      <c r="LMV115" s="7"/>
      <c r="LMW115" s="7"/>
      <c r="LMX115" s="7"/>
      <c r="LMY115" s="7"/>
      <c r="LMZ115" s="7"/>
      <c r="LNA115" s="7"/>
      <c r="LNB115" s="7"/>
      <c r="LNC115" s="7"/>
      <c r="LND115" s="7"/>
      <c r="LNE115" s="7"/>
      <c r="LNF115" s="7"/>
      <c r="LNG115" s="7"/>
      <c r="LNH115" s="7"/>
      <c r="LNI115" s="7"/>
      <c r="LNJ115" s="7"/>
      <c r="LNK115" s="7"/>
      <c r="LNL115" s="7"/>
      <c r="LNM115" s="7"/>
      <c r="LNN115" s="7"/>
      <c r="LNO115" s="7"/>
      <c r="LNP115" s="7"/>
      <c r="LNQ115" s="7"/>
      <c r="LNR115" s="7"/>
      <c r="LNS115" s="7"/>
      <c r="LNT115" s="7"/>
      <c r="LNU115" s="7"/>
      <c r="LNV115" s="7"/>
      <c r="LNW115" s="7"/>
      <c r="LNX115" s="7"/>
      <c r="LNY115" s="7"/>
      <c r="LNZ115" s="7"/>
      <c r="LOA115" s="7"/>
      <c r="LOB115" s="7"/>
      <c r="LOC115" s="7"/>
      <c r="LOD115" s="7"/>
      <c r="LOE115" s="7"/>
      <c r="LOF115" s="7"/>
      <c r="LOG115" s="7"/>
      <c r="LOH115" s="7"/>
      <c r="LOI115" s="7"/>
      <c r="LOJ115" s="7"/>
      <c r="LOK115" s="7"/>
      <c r="LOL115" s="7"/>
      <c r="LOM115" s="7"/>
      <c r="LON115" s="7"/>
      <c r="LOO115" s="7"/>
      <c r="LOP115" s="7"/>
      <c r="LOQ115" s="7"/>
      <c r="LOR115" s="7"/>
      <c r="LOS115" s="7"/>
      <c r="LOT115" s="7"/>
      <c r="LOU115" s="7"/>
      <c r="LOV115" s="7"/>
      <c r="LOW115" s="7"/>
      <c r="LOX115" s="7"/>
      <c r="LOY115" s="7"/>
      <c r="LOZ115" s="7"/>
      <c r="LPA115" s="7"/>
      <c r="LPB115" s="7"/>
      <c r="LPC115" s="7"/>
      <c r="LPD115" s="7"/>
      <c r="LPE115" s="7"/>
      <c r="LPF115" s="7"/>
      <c r="LPG115" s="7"/>
      <c r="LPH115" s="7"/>
      <c r="LPI115" s="7"/>
      <c r="LPJ115" s="7"/>
      <c r="LPK115" s="7"/>
      <c r="LPL115" s="7"/>
      <c r="LPM115" s="7"/>
      <c r="LPN115" s="7"/>
      <c r="LPO115" s="7"/>
      <c r="LPP115" s="7"/>
      <c r="LPQ115" s="7"/>
      <c r="LPR115" s="7"/>
      <c r="LPS115" s="7"/>
      <c r="LPT115" s="7"/>
      <c r="LPU115" s="7"/>
      <c r="LPV115" s="7"/>
      <c r="LPW115" s="7"/>
      <c r="LPX115" s="7"/>
      <c r="LPY115" s="7"/>
      <c r="LPZ115" s="7"/>
      <c r="LQA115" s="7"/>
      <c r="LQB115" s="7"/>
      <c r="LQC115" s="7"/>
      <c r="LQD115" s="7"/>
      <c r="LQE115" s="7"/>
      <c r="LQF115" s="7"/>
      <c r="LQG115" s="7"/>
      <c r="LQH115" s="7"/>
      <c r="LQI115" s="7"/>
      <c r="LQJ115" s="7"/>
      <c r="LQK115" s="7"/>
      <c r="LQL115" s="7"/>
      <c r="LQM115" s="7"/>
      <c r="LQN115" s="7"/>
      <c r="LQO115" s="7"/>
      <c r="LQP115" s="7"/>
      <c r="LQQ115" s="7"/>
      <c r="LQR115" s="7"/>
      <c r="LQS115" s="7"/>
      <c r="LQT115" s="7"/>
      <c r="LQU115" s="7"/>
      <c r="LQV115" s="7"/>
      <c r="LQW115" s="7"/>
      <c r="LQX115" s="7"/>
      <c r="LQY115" s="7"/>
      <c r="LQZ115" s="7"/>
      <c r="LRA115" s="7"/>
      <c r="LRB115" s="7"/>
      <c r="LRC115" s="7"/>
      <c r="LRD115" s="7"/>
      <c r="LRE115" s="7"/>
      <c r="LRF115" s="7"/>
      <c r="LRG115" s="7"/>
      <c r="LRH115" s="7"/>
      <c r="LRI115" s="7"/>
      <c r="LRJ115" s="7"/>
      <c r="LRK115" s="7"/>
      <c r="LRL115" s="7"/>
      <c r="LRM115" s="7"/>
      <c r="LRN115" s="7"/>
      <c r="LRO115" s="7"/>
      <c r="LRP115" s="7"/>
      <c r="LRQ115" s="7"/>
      <c r="LRR115" s="7"/>
      <c r="LRS115" s="7"/>
      <c r="LRT115" s="7"/>
      <c r="LRU115" s="7"/>
      <c r="LRV115" s="7"/>
      <c r="LRW115" s="7"/>
      <c r="LRX115" s="7"/>
      <c r="LRY115" s="7"/>
      <c r="LRZ115" s="7"/>
      <c r="LSA115" s="7"/>
      <c r="LSB115" s="7"/>
      <c r="LSC115" s="7"/>
      <c r="LSD115" s="7"/>
      <c r="LSE115" s="7"/>
      <c r="LSF115" s="7"/>
      <c r="LSG115" s="7"/>
      <c r="LSH115" s="7"/>
      <c r="LSI115" s="7"/>
      <c r="LSJ115" s="7"/>
      <c r="LSK115" s="7"/>
      <c r="LSL115" s="7"/>
      <c r="LSM115" s="7"/>
      <c r="LSN115" s="7"/>
      <c r="LSO115" s="7"/>
      <c r="LSP115" s="7"/>
      <c r="LSQ115" s="7"/>
      <c r="LSR115" s="7"/>
      <c r="LSS115" s="7"/>
      <c r="LST115" s="7"/>
      <c r="LSU115" s="7"/>
      <c r="LSV115" s="7"/>
      <c r="LSW115" s="7"/>
      <c r="LSX115" s="7"/>
      <c r="LSY115" s="7"/>
      <c r="LSZ115" s="7"/>
      <c r="LTA115" s="7"/>
      <c r="LTB115" s="7"/>
      <c r="LTC115" s="7"/>
      <c r="LTD115" s="7"/>
      <c r="LTE115" s="7"/>
      <c r="LTF115" s="7"/>
      <c r="LTG115" s="7"/>
      <c r="LTH115" s="7"/>
      <c r="LTI115" s="7"/>
      <c r="LTJ115" s="7"/>
      <c r="LTK115" s="7"/>
      <c r="LTL115" s="7"/>
      <c r="LTM115" s="7"/>
      <c r="LTN115" s="7"/>
      <c r="LTO115" s="7"/>
      <c r="LTP115" s="7"/>
      <c r="LTQ115" s="7"/>
      <c r="LTR115" s="7"/>
      <c r="LTS115" s="7"/>
      <c r="LTT115" s="7"/>
      <c r="LTU115" s="7"/>
      <c r="LTV115" s="7"/>
      <c r="LTW115" s="7"/>
      <c r="LTX115" s="7"/>
      <c r="LTY115" s="7"/>
      <c r="LTZ115" s="7"/>
      <c r="LUA115" s="7"/>
      <c r="LUB115" s="7"/>
      <c r="LUC115" s="7"/>
      <c r="LUD115" s="7"/>
      <c r="LUE115" s="7"/>
      <c r="LUF115" s="7"/>
      <c r="LUG115" s="7"/>
      <c r="LUH115" s="7"/>
      <c r="LUI115" s="7"/>
      <c r="LUJ115" s="7"/>
      <c r="LUK115" s="7"/>
      <c r="LUL115" s="7"/>
      <c r="LUM115" s="7"/>
      <c r="LUN115" s="7"/>
      <c r="LUO115" s="7"/>
      <c r="LUP115" s="7"/>
      <c r="LUQ115" s="7"/>
      <c r="LUR115" s="7"/>
      <c r="LUS115" s="7"/>
      <c r="LUT115" s="7"/>
      <c r="LUU115" s="7"/>
      <c r="LUV115" s="7"/>
      <c r="LUW115" s="7"/>
      <c r="LUX115" s="7"/>
      <c r="LUY115" s="7"/>
      <c r="LUZ115" s="7"/>
      <c r="LVA115" s="7"/>
      <c r="LVB115" s="7"/>
      <c r="LVC115" s="7"/>
      <c r="LVD115" s="7"/>
      <c r="LVE115" s="7"/>
      <c r="LVF115" s="7"/>
      <c r="LVG115" s="7"/>
      <c r="LVH115" s="7"/>
      <c r="LVI115" s="7"/>
      <c r="LVJ115" s="7"/>
      <c r="LVK115" s="7"/>
      <c r="LVL115" s="7"/>
      <c r="LVM115" s="7"/>
      <c r="LVN115" s="7"/>
      <c r="LVO115" s="7"/>
      <c r="LVP115" s="7"/>
      <c r="LVQ115" s="7"/>
      <c r="LVR115" s="7"/>
      <c r="LVS115" s="7"/>
      <c r="LVT115" s="7"/>
      <c r="LVU115" s="7"/>
      <c r="LVV115" s="7"/>
      <c r="LVW115" s="7"/>
      <c r="LVX115" s="7"/>
      <c r="LVY115" s="7"/>
      <c r="LVZ115" s="7"/>
      <c r="LWA115" s="7"/>
      <c r="LWB115" s="7"/>
      <c r="LWC115" s="7"/>
      <c r="LWD115" s="7"/>
      <c r="LWE115" s="7"/>
      <c r="LWF115" s="7"/>
      <c r="LWG115" s="7"/>
      <c r="LWH115" s="7"/>
      <c r="LWI115" s="7"/>
      <c r="LWJ115" s="7"/>
      <c r="LWK115" s="7"/>
      <c r="LWL115" s="7"/>
      <c r="LWM115" s="7"/>
      <c r="LWN115" s="7"/>
      <c r="LWO115" s="7"/>
      <c r="LWP115" s="7"/>
      <c r="LWQ115" s="7"/>
      <c r="LWR115" s="7"/>
      <c r="LWS115" s="7"/>
      <c r="LWT115" s="7"/>
      <c r="LWU115" s="7"/>
      <c r="LWV115" s="7"/>
      <c r="LWW115" s="7"/>
      <c r="LWX115" s="7"/>
      <c r="LWY115" s="7"/>
      <c r="LWZ115" s="7"/>
      <c r="LXA115" s="7"/>
      <c r="LXB115" s="7"/>
      <c r="LXC115" s="7"/>
      <c r="LXD115" s="7"/>
      <c r="LXE115" s="7"/>
      <c r="LXF115" s="7"/>
      <c r="LXG115" s="7"/>
      <c r="LXH115" s="7"/>
      <c r="LXI115" s="7"/>
      <c r="LXJ115" s="7"/>
      <c r="LXK115" s="7"/>
      <c r="LXL115" s="7"/>
      <c r="LXM115" s="7"/>
      <c r="LXN115" s="7"/>
      <c r="LXO115" s="7"/>
      <c r="LXP115" s="7"/>
      <c r="LXQ115" s="7"/>
      <c r="LXR115" s="7"/>
      <c r="LXS115" s="7"/>
      <c r="LXT115" s="7"/>
      <c r="LXU115" s="7"/>
      <c r="LXV115" s="7"/>
      <c r="LXW115" s="7"/>
      <c r="LXX115" s="7"/>
      <c r="LXY115" s="7"/>
      <c r="LXZ115" s="7"/>
      <c r="LYA115" s="7"/>
      <c r="LYB115" s="7"/>
      <c r="LYC115" s="7"/>
      <c r="LYD115" s="7"/>
      <c r="LYE115" s="7"/>
      <c r="LYF115" s="7"/>
      <c r="LYG115" s="7"/>
      <c r="LYH115" s="7"/>
      <c r="LYI115" s="7"/>
      <c r="LYJ115" s="7"/>
      <c r="LYK115" s="7"/>
      <c r="LYL115" s="7"/>
      <c r="LYM115" s="7"/>
      <c r="LYN115" s="7"/>
      <c r="LYO115" s="7"/>
      <c r="LYP115" s="7"/>
      <c r="LYQ115" s="7"/>
      <c r="LYR115" s="7"/>
      <c r="LYS115" s="7"/>
      <c r="LYT115" s="7"/>
      <c r="LYU115" s="7"/>
      <c r="LYV115" s="7"/>
      <c r="LYW115" s="7"/>
      <c r="LYX115" s="7"/>
      <c r="LYY115" s="7"/>
      <c r="LYZ115" s="7"/>
      <c r="LZA115" s="7"/>
      <c r="LZB115" s="7"/>
      <c r="LZC115" s="7"/>
      <c r="LZD115" s="7"/>
      <c r="LZE115" s="7"/>
      <c r="LZF115" s="7"/>
      <c r="LZG115" s="7"/>
      <c r="LZH115" s="7"/>
      <c r="LZI115" s="7"/>
      <c r="LZJ115" s="7"/>
      <c r="LZK115" s="7"/>
      <c r="LZL115" s="7"/>
      <c r="LZM115" s="7"/>
      <c r="LZN115" s="7"/>
      <c r="LZO115" s="7"/>
      <c r="LZP115" s="7"/>
      <c r="LZQ115" s="7"/>
      <c r="LZR115" s="7"/>
      <c r="LZS115" s="7"/>
      <c r="LZT115" s="7"/>
      <c r="LZU115" s="7"/>
      <c r="LZV115" s="7"/>
      <c r="LZW115" s="7"/>
      <c r="LZX115" s="7"/>
      <c r="LZY115" s="7"/>
      <c r="LZZ115" s="7"/>
      <c r="MAA115" s="7"/>
      <c r="MAB115" s="7"/>
      <c r="MAC115" s="7"/>
      <c r="MAD115" s="7"/>
      <c r="MAE115" s="7"/>
      <c r="MAF115" s="7"/>
      <c r="MAG115" s="7"/>
      <c r="MAH115" s="7"/>
      <c r="MAI115" s="7"/>
      <c r="MAJ115" s="7"/>
      <c r="MAK115" s="7"/>
      <c r="MAL115" s="7"/>
      <c r="MAM115" s="7"/>
      <c r="MAN115" s="7"/>
      <c r="MAO115" s="7"/>
      <c r="MAP115" s="7"/>
      <c r="MAQ115" s="7"/>
      <c r="MAR115" s="7"/>
      <c r="MAS115" s="7"/>
      <c r="MAT115" s="7"/>
      <c r="MAU115" s="7"/>
      <c r="MAV115" s="7"/>
      <c r="MAW115" s="7"/>
      <c r="MAX115" s="7"/>
      <c r="MAY115" s="7"/>
      <c r="MAZ115" s="7"/>
      <c r="MBA115" s="7"/>
      <c r="MBB115" s="7"/>
      <c r="MBC115" s="7"/>
      <c r="MBD115" s="7"/>
      <c r="MBE115" s="7"/>
      <c r="MBF115" s="7"/>
      <c r="MBG115" s="7"/>
      <c r="MBH115" s="7"/>
      <c r="MBI115" s="7"/>
      <c r="MBJ115" s="7"/>
      <c r="MBK115" s="7"/>
      <c r="MBL115" s="7"/>
      <c r="MBM115" s="7"/>
      <c r="MBN115" s="7"/>
      <c r="MBO115" s="7"/>
      <c r="MBP115" s="7"/>
      <c r="MBQ115" s="7"/>
      <c r="MBR115" s="7"/>
      <c r="MBS115" s="7"/>
      <c r="MBT115" s="7"/>
      <c r="MBU115" s="7"/>
      <c r="MBV115" s="7"/>
      <c r="MBW115" s="7"/>
      <c r="MBX115" s="7"/>
      <c r="MBY115" s="7"/>
      <c r="MBZ115" s="7"/>
      <c r="MCA115" s="7"/>
      <c r="MCB115" s="7"/>
      <c r="MCC115" s="7"/>
      <c r="MCD115" s="7"/>
      <c r="MCE115" s="7"/>
      <c r="MCF115" s="7"/>
      <c r="MCG115" s="7"/>
      <c r="MCH115" s="7"/>
      <c r="MCI115" s="7"/>
      <c r="MCJ115" s="7"/>
      <c r="MCK115" s="7"/>
      <c r="MCL115" s="7"/>
      <c r="MCM115" s="7"/>
      <c r="MCN115" s="7"/>
      <c r="MCO115" s="7"/>
      <c r="MCP115" s="7"/>
      <c r="MCQ115" s="7"/>
      <c r="MCR115" s="7"/>
      <c r="MCS115" s="7"/>
      <c r="MCT115" s="7"/>
      <c r="MCU115" s="7"/>
      <c r="MCV115" s="7"/>
      <c r="MCW115" s="7"/>
      <c r="MCX115" s="7"/>
      <c r="MCY115" s="7"/>
      <c r="MCZ115" s="7"/>
      <c r="MDA115" s="7"/>
      <c r="MDB115" s="7"/>
      <c r="MDC115" s="7"/>
      <c r="MDD115" s="7"/>
      <c r="MDE115" s="7"/>
      <c r="MDF115" s="7"/>
      <c r="MDG115" s="7"/>
      <c r="MDH115" s="7"/>
      <c r="MDI115" s="7"/>
      <c r="MDJ115" s="7"/>
      <c r="MDK115" s="7"/>
      <c r="MDL115" s="7"/>
      <c r="MDM115" s="7"/>
      <c r="MDN115" s="7"/>
      <c r="MDO115" s="7"/>
      <c r="MDP115" s="7"/>
      <c r="MDQ115" s="7"/>
      <c r="MDR115" s="7"/>
      <c r="MDS115" s="7"/>
      <c r="MDT115" s="7"/>
      <c r="MDU115" s="7"/>
      <c r="MDV115" s="7"/>
      <c r="MDW115" s="7"/>
      <c r="MDX115" s="7"/>
      <c r="MDY115" s="7"/>
      <c r="MDZ115" s="7"/>
      <c r="MEA115" s="7"/>
      <c r="MEB115" s="7"/>
      <c r="MEC115" s="7"/>
      <c r="MED115" s="7"/>
      <c r="MEE115" s="7"/>
      <c r="MEF115" s="7"/>
      <c r="MEG115" s="7"/>
      <c r="MEH115" s="7"/>
      <c r="MEI115" s="7"/>
      <c r="MEJ115" s="7"/>
      <c r="MEK115" s="7"/>
      <c r="MEL115" s="7"/>
      <c r="MEM115" s="7"/>
      <c r="MEN115" s="7"/>
      <c r="MEO115" s="7"/>
      <c r="MEP115" s="7"/>
      <c r="MEQ115" s="7"/>
      <c r="MER115" s="7"/>
      <c r="MES115" s="7"/>
      <c r="MET115" s="7"/>
      <c r="MEU115" s="7"/>
      <c r="MEV115" s="7"/>
      <c r="MEW115" s="7"/>
      <c r="MEX115" s="7"/>
      <c r="MEY115" s="7"/>
      <c r="MEZ115" s="7"/>
      <c r="MFA115" s="7"/>
      <c r="MFB115" s="7"/>
      <c r="MFC115" s="7"/>
      <c r="MFD115" s="7"/>
      <c r="MFE115" s="7"/>
      <c r="MFF115" s="7"/>
      <c r="MFG115" s="7"/>
      <c r="MFH115" s="7"/>
      <c r="MFI115" s="7"/>
      <c r="MFJ115" s="7"/>
      <c r="MFK115" s="7"/>
      <c r="MFL115" s="7"/>
      <c r="MFM115" s="7"/>
      <c r="MFN115" s="7"/>
      <c r="MFO115" s="7"/>
      <c r="MFP115" s="7"/>
      <c r="MFQ115" s="7"/>
      <c r="MFR115" s="7"/>
      <c r="MFS115" s="7"/>
      <c r="MFT115" s="7"/>
      <c r="MFU115" s="7"/>
      <c r="MFV115" s="7"/>
      <c r="MFW115" s="7"/>
      <c r="MFX115" s="7"/>
      <c r="MFY115" s="7"/>
      <c r="MFZ115" s="7"/>
      <c r="MGA115" s="7"/>
      <c r="MGB115" s="7"/>
      <c r="MGC115" s="7"/>
      <c r="MGD115" s="7"/>
      <c r="MGE115" s="7"/>
      <c r="MGF115" s="7"/>
      <c r="MGG115" s="7"/>
      <c r="MGH115" s="7"/>
      <c r="MGI115" s="7"/>
      <c r="MGJ115" s="7"/>
      <c r="MGK115" s="7"/>
      <c r="MGL115" s="7"/>
      <c r="MGM115" s="7"/>
      <c r="MGN115" s="7"/>
      <c r="MGO115" s="7"/>
      <c r="MGP115" s="7"/>
      <c r="MGQ115" s="7"/>
      <c r="MGR115" s="7"/>
      <c r="MGS115" s="7"/>
      <c r="MGT115" s="7"/>
      <c r="MGU115" s="7"/>
      <c r="MGV115" s="7"/>
      <c r="MGW115" s="7"/>
      <c r="MGX115" s="7"/>
      <c r="MGY115" s="7"/>
      <c r="MGZ115" s="7"/>
      <c r="MHA115" s="7"/>
      <c r="MHB115" s="7"/>
      <c r="MHC115" s="7"/>
      <c r="MHD115" s="7"/>
      <c r="MHE115" s="7"/>
      <c r="MHF115" s="7"/>
      <c r="MHG115" s="7"/>
      <c r="MHH115" s="7"/>
      <c r="MHI115" s="7"/>
      <c r="MHJ115" s="7"/>
      <c r="MHK115" s="7"/>
      <c r="MHL115" s="7"/>
      <c r="MHM115" s="7"/>
      <c r="MHN115" s="7"/>
      <c r="MHO115" s="7"/>
      <c r="MHP115" s="7"/>
      <c r="MHQ115" s="7"/>
      <c r="MHR115" s="7"/>
      <c r="MHS115" s="7"/>
      <c r="MHT115" s="7"/>
      <c r="MHU115" s="7"/>
      <c r="MHV115" s="7"/>
      <c r="MHW115" s="7"/>
      <c r="MHX115" s="7"/>
      <c r="MHY115" s="7"/>
      <c r="MHZ115" s="7"/>
      <c r="MIA115" s="7"/>
      <c r="MIB115" s="7"/>
      <c r="MIC115" s="7"/>
      <c r="MID115" s="7"/>
      <c r="MIE115" s="7"/>
      <c r="MIF115" s="7"/>
      <c r="MIG115" s="7"/>
      <c r="MIH115" s="7"/>
      <c r="MII115" s="7"/>
      <c r="MIJ115" s="7"/>
      <c r="MIK115" s="7"/>
      <c r="MIL115" s="7"/>
      <c r="MIM115" s="7"/>
      <c r="MIN115" s="7"/>
      <c r="MIO115" s="7"/>
      <c r="MIP115" s="7"/>
      <c r="MIQ115" s="7"/>
      <c r="MIR115" s="7"/>
      <c r="MIS115" s="7"/>
      <c r="MIT115" s="7"/>
      <c r="MIU115" s="7"/>
      <c r="MIV115" s="7"/>
      <c r="MIW115" s="7"/>
      <c r="MIX115" s="7"/>
      <c r="MIY115" s="7"/>
      <c r="MIZ115" s="7"/>
      <c r="MJA115" s="7"/>
      <c r="MJB115" s="7"/>
      <c r="MJC115" s="7"/>
      <c r="MJD115" s="7"/>
      <c r="MJE115" s="7"/>
      <c r="MJF115" s="7"/>
      <c r="MJG115" s="7"/>
      <c r="MJH115" s="7"/>
      <c r="MJI115" s="7"/>
      <c r="MJJ115" s="7"/>
      <c r="MJK115" s="7"/>
      <c r="MJL115" s="7"/>
      <c r="MJM115" s="7"/>
      <c r="MJN115" s="7"/>
      <c r="MJO115" s="7"/>
      <c r="MJP115" s="7"/>
      <c r="MJQ115" s="7"/>
      <c r="MJR115" s="7"/>
      <c r="MJS115" s="7"/>
      <c r="MJT115" s="7"/>
      <c r="MJU115" s="7"/>
      <c r="MJV115" s="7"/>
      <c r="MJW115" s="7"/>
      <c r="MJX115" s="7"/>
      <c r="MJY115" s="7"/>
      <c r="MJZ115" s="7"/>
      <c r="MKA115" s="7"/>
      <c r="MKB115" s="7"/>
      <c r="MKC115" s="7"/>
      <c r="MKD115" s="7"/>
      <c r="MKE115" s="7"/>
      <c r="MKF115" s="7"/>
      <c r="MKG115" s="7"/>
      <c r="MKH115" s="7"/>
      <c r="MKI115" s="7"/>
      <c r="MKJ115" s="7"/>
      <c r="MKK115" s="7"/>
      <c r="MKL115" s="7"/>
      <c r="MKM115" s="7"/>
      <c r="MKN115" s="7"/>
      <c r="MKO115" s="7"/>
      <c r="MKP115" s="7"/>
      <c r="MKQ115" s="7"/>
      <c r="MKR115" s="7"/>
      <c r="MKS115" s="7"/>
      <c r="MKT115" s="7"/>
      <c r="MKU115" s="7"/>
      <c r="MKV115" s="7"/>
      <c r="MKW115" s="7"/>
      <c r="MKX115" s="7"/>
      <c r="MKY115" s="7"/>
      <c r="MKZ115" s="7"/>
      <c r="MLA115" s="7"/>
      <c r="MLB115" s="7"/>
      <c r="MLC115" s="7"/>
      <c r="MLD115" s="7"/>
      <c r="MLE115" s="7"/>
      <c r="MLF115" s="7"/>
      <c r="MLG115" s="7"/>
      <c r="MLH115" s="7"/>
      <c r="MLI115" s="7"/>
      <c r="MLJ115" s="7"/>
      <c r="MLK115" s="7"/>
      <c r="MLL115" s="7"/>
      <c r="MLM115" s="7"/>
      <c r="MLN115" s="7"/>
      <c r="MLO115" s="7"/>
      <c r="MLP115" s="7"/>
      <c r="MLQ115" s="7"/>
      <c r="MLR115" s="7"/>
      <c r="MLS115" s="7"/>
      <c r="MLT115" s="7"/>
      <c r="MLU115" s="7"/>
      <c r="MLV115" s="7"/>
      <c r="MLW115" s="7"/>
      <c r="MLX115" s="7"/>
      <c r="MLY115" s="7"/>
      <c r="MLZ115" s="7"/>
      <c r="MMA115" s="7"/>
      <c r="MMB115" s="7"/>
      <c r="MMC115" s="7"/>
      <c r="MMD115" s="7"/>
      <c r="MME115" s="7"/>
      <c r="MMF115" s="7"/>
      <c r="MMG115" s="7"/>
      <c r="MMH115" s="7"/>
      <c r="MMI115" s="7"/>
      <c r="MMJ115" s="7"/>
      <c r="MMK115" s="7"/>
      <c r="MML115" s="7"/>
      <c r="MMM115" s="7"/>
      <c r="MMN115" s="7"/>
      <c r="MMO115" s="7"/>
      <c r="MMP115" s="7"/>
      <c r="MMQ115" s="7"/>
      <c r="MMR115" s="7"/>
      <c r="MMS115" s="7"/>
      <c r="MMT115" s="7"/>
      <c r="MMU115" s="7"/>
      <c r="MMV115" s="7"/>
      <c r="MMW115" s="7"/>
      <c r="MMX115" s="7"/>
      <c r="MMY115" s="7"/>
      <c r="MMZ115" s="7"/>
      <c r="MNA115" s="7"/>
      <c r="MNB115" s="7"/>
      <c r="MNC115" s="7"/>
      <c r="MND115" s="7"/>
      <c r="MNE115" s="7"/>
      <c r="MNF115" s="7"/>
      <c r="MNG115" s="7"/>
      <c r="MNH115" s="7"/>
      <c r="MNI115" s="7"/>
      <c r="MNJ115" s="7"/>
      <c r="MNK115" s="7"/>
      <c r="MNL115" s="7"/>
      <c r="MNM115" s="7"/>
      <c r="MNN115" s="7"/>
      <c r="MNO115" s="7"/>
      <c r="MNP115" s="7"/>
      <c r="MNQ115" s="7"/>
      <c r="MNR115" s="7"/>
      <c r="MNS115" s="7"/>
      <c r="MNT115" s="7"/>
      <c r="MNU115" s="7"/>
      <c r="MNV115" s="7"/>
      <c r="MNW115" s="7"/>
      <c r="MNX115" s="7"/>
      <c r="MNY115" s="7"/>
      <c r="MNZ115" s="7"/>
      <c r="MOA115" s="7"/>
      <c r="MOB115" s="7"/>
      <c r="MOC115" s="7"/>
      <c r="MOD115" s="7"/>
      <c r="MOE115" s="7"/>
      <c r="MOF115" s="7"/>
      <c r="MOG115" s="7"/>
      <c r="MOH115" s="7"/>
      <c r="MOI115" s="7"/>
      <c r="MOJ115" s="7"/>
      <c r="MOK115" s="7"/>
      <c r="MOL115" s="7"/>
      <c r="MOM115" s="7"/>
      <c r="MON115" s="7"/>
      <c r="MOO115" s="7"/>
      <c r="MOP115" s="7"/>
      <c r="MOQ115" s="7"/>
      <c r="MOR115" s="7"/>
      <c r="MOS115" s="7"/>
      <c r="MOT115" s="7"/>
      <c r="MOU115" s="7"/>
      <c r="MOV115" s="7"/>
      <c r="MOW115" s="7"/>
      <c r="MOX115" s="7"/>
      <c r="MOY115" s="7"/>
      <c r="MOZ115" s="7"/>
      <c r="MPA115" s="7"/>
      <c r="MPB115" s="7"/>
      <c r="MPC115" s="7"/>
      <c r="MPD115" s="7"/>
      <c r="MPE115" s="7"/>
      <c r="MPF115" s="7"/>
      <c r="MPG115" s="7"/>
      <c r="MPH115" s="7"/>
      <c r="MPI115" s="7"/>
      <c r="MPJ115" s="7"/>
      <c r="MPK115" s="7"/>
      <c r="MPL115" s="7"/>
      <c r="MPM115" s="7"/>
      <c r="MPN115" s="7"/>
      <c r="MPO115" s="7"/>
      <c r="MPP115" s="7"/>
      <c r="MPQ115" s="7"/>
      <c r="MPR115" s="7"/>
      <c r="MPS115" s="7"/>
      <c r="MPT115" s="7"/>
      <c r="MPU115" s="7"/>
      <c r="MPV115" s="7"/>
      <c r="MPW115" s="7"/>
      <c r="MPX115" s="7"/>
      <c r="MPY115" s="7"/>
      <c r="MPZ115" s="7"/>
      <c r="MQA115" s="7"/>
      <c r="MQB115" s="7"/>
      <c r="MQC115" s="7"/>
      <c r="MQD115" s="7"/>
      <c r="MQE115" s="7"/>
      <c r="MQF115" s="7"/>
      <c r="MQG115" s="7"/>
      <c r="MQH115" s="7"/>
      <c r="MQI115" s="7"/>
      <c r="MQJ115" s="7"/>
      <c r="MQK115" s="7"/>
      <c r="MQL115" s="7"/>
      <c r="MQM115" s="7"/>
      <c r="MQN115" s="7"/>
      <c r="MQO115" s="7"/>
      <c r="MQP115" s="7"/>
      <c r="MQQ115" s="7"/>
      <c r="MQR115" s="7"/>
      <c r="MQS115" s="7"/>
      <c r="MQT115" s="7"/>
      <c r="MQU115" s="7"/>
      <c r="MQV115" s="7"/>
      <c r="MQW115" s="7"/>
      <c r="MQX115" s="7"/>
      <c r="MQY115" s="7"/>
      <c r="MQZ115" s="7"/>
      <c r="MRA115" s="7"/>
      <c r="MRB115" s="7"/>
      <c r="MRC115" s="7"/>
      <c r="MRD115" s="7"/>
      <c r="MRE115" s="7"/>
      <c r="MRF115" s="7"/>
      <c r="MRG115" s="7"/>
      <c r="MRH115" s="7"/>
      <c r="MRI115" s="7"/>
      <c r="MRJ115" s="7"/>
      <c r="MRK115" s="7"/>
      <c r="MRL115" s="7"/>
      <c r="MRM115" s="7"/>
      <c r="MRN115" s="7"/>
      <c r="MRO115" s="7"/>
      <c r="MRP115" s="7"/>
      <c r="MRQ115" s="7"/>
      <c r="MRR115" s="7"/>
      <c r="MRS115" s="7"/>
      <c r="MRT115" s="7"/>
      <c r="MRU115" s="7"/>
      <c r="MRV115" s="7"/>
      <c r="MRW115" s="7"/>
      <c r="MRX115" s="7"/>
      <c r="MRY115" s="7"/>
      <c r="MRZ115" s="7"/>
      <c r="MSA115" s="7"/>
      <c r="MSB115" s="7"/>
      <c r="MSC115" s="7"/>
      <c r="MSD115" s="7"/>
      <c r="MSE115" s="7"/>
      <c r="MSF115" s="7"/>
      <c r="MSG115" s="7"/>
      <c r="MSH115" s="7"/>
      <c r="MSI115" s="7"/>
      <c r="MSJ115" s="7"/>
      <c r="MSK115" s="7"/>
      <c r="MSL115" s="7"/>
      <c r="MSM115" s="7"/>
      <c r="MSN115" s="7"/>
      <c r="MSO115" s="7"/>
      <c r="MSP115" s="7"/>
      <c r="MSQ115" s="7"/>
      <c r="MSR115" s="7"/>
      <c r="MSS115" s="7"/>
      <c r="MST115" s="7"/>
      <c r="MSU115" s="7"/>
      <c r="MSV115" s="7"/>
      <c r="MSW115" s="7"/>
      <c r="MSX115" s="7"/>
      <c r="MSY115" s="7"/>
      <c r="MSZ115" s="7"/>
      <c r="MTA115" s="7"/>
      <c r="MTB115" s="7"/>
      <c r="MTC115" s="7"/>
      <c r="MTD115" s="7"/>
      <c r="MTE115" s="7"/>
      <c r="MTF115" s="7"/>
      <c r="MTG115" s="7"/>
      <c r="MTH115" s="7"/>
      <c r="MTI115" s="7"/>
      <c r="MTJ115" s="7"/>
      <c r="MTK115" s="7"/>
      <c r="MTL115" s="7"/>
      <c r="MTM115" s="7"/>
      <c r="MTN115" s="7"/>
      <c r="MTO115" s="7"/>
      <c r="MTP115" s="7"/>
      <c r="MTQ115" s="7"/>
      <c r="MTR115" s="7"/>
      <c r="MTS115" s="7"/>
      <c r="MTT115" s="7"/>
      <c r="MTU115" s="7"/>
      <c r="MTV115" s="7"/>
      <c r="MTW115" s="7"/>
      <c r="MTX115" s="7"/>
      <c r="MTY115" s="7"/>
      <c r="MTZ115" s="7"/>
      <c r="MUA115" s="7"/>
      <c r="MUB115" s="7"/>
      <c r="MUC115" s="7"/>
      <c r="MUD115" s="7"/>
      <c r="MUE115" s="7"/>
      <c r="MUF115" s="7"/>
      <c r="MUG115" s="7"/>
      <c r="MUH115" s="7"/>
      <c r="MUI115" s="7"/>
      <c r="MUJ115" s="7"/>
      <c r="MUK115" s="7"/>
      <c r="MUL115" s="7"/>
      <c r="MUM115" s="7"/>
      <c r="MUN115" s="7"/>
      <c r="MUO115" s="7"/>
      <c r="MUP115" s="7"/>
      <c r="MUQ115" s="7"/>
      <c r="MUR115" s="7"/>
      <c r="MUS115" s="7"/>
      <c r="MUT115" s="7"/>
      <c r="MUU115" s="7"/>
      <c r="MUV115" s="7"/>
      <c r="MUW115" s="7"/>
      <c r="MUX115" s="7"/>
      <c r="MUY115" s="7"/>
      <c r="MUZ115" s="7"/>
      <c r="MVA115" s="7"/>
      <c r="MVB115" s="7"/>
      <c r="MVC115" s="7"/>
      <c r="MVD115" s="7"/>
      <c r="MVE115" s="7"/>
      <c r="MVF115" s="7"/>
      <c r="MVG115" s="7"/>
      <c r="MVH115" s="7"/>
      <c r="MVI115" s="7"/>
      <c r="MVJ115" s="7"/>
      <c r="MVK115" s="7"/>
      <c r="MVL115" s="7"/>
      <c r="MVM115" s="7"/>
      <c r="MVN115" s="7"/>
      <c r="MVO115" s="7"/>
      <c r="MVP115" s="7"/>
      <c r="MVQ115" s="7"/>
      <c r="MVR115" s="7"/>
      <c r="MVS115" s="7"/>
      <c r="MVT115" s="7"/>
      <c r="MVU115" s="7"/>
      <c r="MVV115" s="7"/>
      <c r="MVW115" s="7"/>
      <c r="MVX115" s="7"/>
      <c r="MVY115" s="7"/>
      <c r="MVZ115" s="7"/>
      <c r="MWA115" s="7"/>
      <c r="MWB115" s="7"/>
      <c r="MWC115" s="7"/>
      <c r="MWD115" s="7"/>
      <c r="MWE115" s="7"/>
      <c r="MWF115" s="7"/>
      <c r="MWG115" s="7"/>
      <c r="MWH115" s="7"/>
      <c r="MWI115" s="7"/>
      <c r="MWJ115" s="7"/>
      <c r="MWK115" s="7"/>
      <c r="MWL115" s="7"/>
      <c r="MWM115" s="7"/>
      <c r="MWN115" s="7"/>
      <c r="MWO115" s="7"/>
      <c r="MWP115" s="7"/>
      <c r="MWQ115" s="7"/>
      <c r="MWR115" s="7"/>
      <c r="MWS115" s="7"/>
      <c r="MWT115" s="7"/>
      <c r="MWU115" s="7"/>
      <c r="MWV115" s="7"/>
      <c r="MWW115" s="7"/>
      <c r="MWX115" s="7"/>
      <c r="MWY115" s="7"/>
      <c r="MWZ115" s="7"/>
      <c r="MXA115" s="7"/>
      <c r="MXB115" s="7"/>
      <c r="MXC115" s="7"/>
      <c r="MXD115" s="7"/>
      <c r="MXE115" s="7"/>
      <c r="MXF115" s="7"/>
      <c r="MXG115" s="7"/>
      <c r="MXH115" s="7"/>
      <c r="MXI115" s="7"/>
      <c r="MXJ115" s="7"/>
      <c r="MXK115" s="7"/>
      <c r="MXL115" s="7"/>
      <c r="MXM115" s="7"/>
      <c r="MXN115" s="7"/>
      <c r="MXO115" s="7"/>
      <c r="MXP115" s="7"/>
      <c r="MXQ115" s="7"/>
      <c r="MXR115" s="7"/>
      <c r="MXS115" s="7"/>
      <c r="MXT115" s="7"/>
      <c r="MXU115" s="7"/>
      <c r="MXV115" s="7"/>
      <c r="MXW115" s="7"/>
      <c r="MXX115" s="7"/>
      <c r="MXY115" s="7"/>
      <c r="MXZ115" s="7"/>
      <c r="MYA115" s="7"/>
      <c r="MYB115" s="7"/>
      <c r="MYC115" s="7"/>
      <c r="MYD115" s="7"/>
      <c r="MYE115" s="7"/>
      <c r="MYF115" s="7"/>
      <c r="MYG115" s="7"/>
      <c r="MYH115" s="7"/>
      <c r="MYI115" s="7"/>
      <c r="MYJ115" s="7"/>
      <c r="MYK115" s="7"/>
      <c r="MYL115" s="7"/>
      <c r="MYM115" s="7"/>
      <c r="MYN115" s="7"/>
      <c r="MYO115" s="7"/>
      <c r="MYP115" s="7"/>
      <c r="MYQ115" s="7"/>
      <c r="MYR115" s="7"/>
      <c r="MYS115" s="7"/>
      <c r="MYT115" s="7"/>
      <c r="MYU115" s="7"/>
      <c r="MYV115" s="7"/>
      <c r="MYW115" s="7"/>
      <c r="MYX115" s="7"/>
      <c r="MYY115" s="7"/>
      <c r="MYZ115" s="7"/>
      <c r="MZA115" s="7"/>
      <c r="MZB115" s="7"/>
      <c r="MZC115" s="7"/>
      <c r="MZD115" s="7"/>
      <c r="MZE115" s="7"/>
      <c r="MZF115" s="7"/>
      <c r="MZG115" s="7"/>
      <c r="MZH115" s="7"/>
      <c r="MZI115" s="7"/>
      <c r="MZJ115" s="7"/>
      <c r="MZK115" s="7"/>
      <c r="MZL115" s="7"/>
      <c r="MZM115" s="7"/>
      <c r="MZN115" s="7"/>
      <c r="MZO115" s="7"/>
      <c r="MZP115" s="7"/>
      <c r="MZQ115" s="7"/>
      <c r="MZR115" s="7"/>
      <c r="MZS115" s="7"/>
      <c r="MZT115" s="7"/>
      <c r="MZU115" s="7"/>
      <c r="MZV115" s="7"/>
      <c r="MZW115" s="7"/>
      <c r="MZX115" s="7"/>
      <c r="MZY115" s="7"/>
      <c r="MZZ115" s="7"/>
      <c r="NAA115" s="7"/>
      <c r="NAB115" s="7"/>
      <c r="NAC115" s="7"/>
      <c r="NAD115" s="7"/>
      <c r="NAE115" s="7"/>
      <c r="NAF115" s="7"/>
      <c r="NAG115" s="7"/>
      <c r="NAH115" s="7"/>
      <c r="NAI115" s="7"/>
      <c r="NAJ115" s="7"/>
      <c r="NAK115" s="7"/>
      <c r="NAL115" s="7"/>
      <c r="NAM115" s="7"/>
      <c r="NAN115" s="7"/>
      <c r="NAO115" s="7"/>
      <c r="NAP115" s="7"/>
      <c r="NAQ115" s="7"/>
      <c r="NAR115" s="7"/>
      <c r="NAS115" s="7"/>
      <c r="NAT115" s="7"/>
      <c r="NAU115" s="7"/>
      <c r="NAV115" s="7"/>
      <c r="NAW115" s="7"/>
      <c r="NAX115" s="7"/>
      <c r="NAY115" s="7"/>
      <c r="NAZ115" s="7"/>
      <c r="NBA115" s="7"/>
      <c r="NBB115" s="7"/>
      <c r="NBC115" s="7"/>
      <c r="NBD115" s="7"/>
      <c r="NBE115" s="7"/>
      <c r="NBF115" s="7"/>
      <c r="NBG115" s="7"/>
      <c r="NBH115" s="7"/>
      <c r="NBI115" s="7"/>
      <c r="NBJ115" s="7"/>
      <c r="NBK115" s="7"/>
      <c r="NBL115" s="7"/>
      <c r="NBM115" s="7"/>
      <c r="NBN115" s="7"/>
      <c r="NBO115" s="7"/>
      <c r="NBP115" s="7"/>
      <c r="NBQ115" s="7"/>
      <c r="NBR115" s="7"/>
      <c r="NBS115" s="7"/>
      <c r="NBT115" s="7"/>
      <c r="NBU115" s="7"/>
      <c r="NBV115" s="7"/>
      <c r="NBW115" s="7"/>
      <c r="NBX115" s="7"/>
      <c r="NBY115" s="7"/>
      <c r="NBZ115" s="7"/>
      <c r="NCA115" s="7"/>
      <c r="NCB115" s="7"/>
      <c r="NCC115" s="7"/>
      <c r="NCD115" s="7"/>
      <c r="NCE115" s="7"/>
      <c r="NCF115" s="7"/>
      <c r="NCG115" s="7"/>
      <c r="NCH115" s="7"/>
      <c r="NCI115" s="7"/>
      <c r="NCJ115" s="7"/>
      <c r="NCK115" s="7"/>
      <c r="NCL115" s="7"/>
      <c r="NCM115" s="7"/>
      <c r="NCN115" s="7"/>
      <c r="NCO115" s="7"/>
      <c r="NCP115" s="7"/>
      <c r="NCQ115" s="7"/>
      <c r="NCR115" s="7"/>
      <c r="NCS115" s="7"/>
      <c r="NCT115" s="7"/>
      <c r="NCU115" s="7"/>
      <c r="NCV115" s="7"/>
      <c r="NCW115" s="7"/>
      <c r="NCX115" s="7"/>
      <c r="NCY115" s="7"/>
      <c r="NCZ115" s="7"/>
      <c r="NDA115" s="7"/>
      <c r="NDB115" s="7"/>
      <c r="NDC115" s="7"/>
      <c r="NDD115" s="7"/>
      <c r="NDE115" s="7"/>
      <c r="NDF115" s="7"/>
      <c r="NDG115" s="7"/>
      <c r="NDH115" s="7"/>
      <c r="NDI115" s="7"/>
      <c r="NDJ115" s="7"/>
      <c r="NDK115" s="7"/>
      <c r="NDL115" s="7"/>
      <c r="NDM115" s="7"/>
      <c r="NDN115" s="7"/>
      <c r="NDO115" s="7"/>
      <c r="NDP115" s="7"/>
      <c r="NDQ115" s="7"/>
      <c r="NDR115" s="7"/>
      <c r="NDS115" s="7"/>
      <c r="NDT115" s="7"/>
      <c r="NDU115" s="7"/>
      <c r="NDV115" s="7"/>
      <c r="NDW115" s="7"/>
      <c r="NDX115" s="7"/>
      <c r="NDY115" s="7"/>
      <c r="NDZ115" s="7"/>
      <c r="NEA115" s="7"/>
      <c r="NEB115" s="7"/>
      <c r="NEC115" s="7"/>
      <c r="NED115" s="7"/>
      <c r="NEE115" s="7"/>
      <c r="NEF115" s="7"/>
      <c r="NEG115" s="7"/>
      <c r="NEH115" s="7"/>
      <c r="NEI115" s="7"/>
      <c r="NEJ115" s="7"/>
      <c r="NEK115" s="7"/>
      <c r="NEL115" s="7"/>
      <c r="NEM115" s="7"/>
      <c r="NEN115" s="7"/>
      <c r="NEO115" s="7"/>
      <c r="NEP115" s="7"/>
      <c r="NEQ115" s="7"/>
      <c r="NER115" s="7"/>
      <c r="NES115" s="7"/>
      <c r="NET115" s="7"/>
      <c r="NEU115" s="7"/>
      <c r="NEV115" s="7"/>
      <c r="NEW115" s="7"/>
      <c r="NEX115" s="7"/>
      <c r="NEY115" s="7"/>
      <c r="NEZ115" s="7"/>
      <c r="NFA115" s="7"/>
      <c r="NFB115" s="7"/>
      <c r="NFC115" s="7"/>
      <c r="NFD115" s="7"/>
      <c r="NFE115" s="7"/>
      <c r="NFF115" s="7"/>
      <c r="NFG115" s="7"/>
      <c r="NFH115" s="7"/>
      <c r="NFI115" s="7"/>
      <c r="NFJ115" s="7"/>
      <c r="NFK115" s="7"/>
      <c r="NFL115" s="7"/>
      <c r="NFM115" s="7"/>
      <c r="NFN115" s="7"/>
      <c r="NFO115" s="7"/>
      <c r="NFP115" s="7"/>
      <c r="NFQ115" s="7"/>
      <c r="NFR115" s="7"/>
      <c r="NFS115" s="7"/>
      <c r="NFT115" s="7"/>
      <c r="NFU115" s="7"/>
      <c r="NFV115" s="7"/>
      <c r="NFW115" s="7"/>
      <c r="NFX115" s="7"/>
      <c r="NFY115" s="7"/>
      <c r="NFZ115" s="7"/>
      <c r="NGA115" s="7"/>
      <c r="NGB115" s="7"/>
      <c r="NGC115" s="7"/>
      <c r="NGD115" s="7"/>
      <c r="NGE115" s="7"/>
      <c r="NGF115" s="7"/>
      <c r="NGG115" s="7"/>
      <c r="NGH115" s="7"/>
      <c r="NGI115" s="7"/>
      <c r="NGJ115" s="7"/>
      <c r="NGK115" s="7"/>
      <c r="NGL115" s="7"/>
      <c r="NGM115" s="7"/>
      <c r="NGN115" s="7"/>
      <c r="NGO115" s="7"/>
      <c r="NGP115" s="7"/>
      <c r="NGQ115" s="7"/>
      <c r="NGR115" s="7"/>
      <c r="NGS115" s="7"/>
      <c r="NGT115" s="7"/>
      <c r="NGU115" s="7"/>
      <c r="NGV115" s="7"/>
      <c r="NGW115" s="7"/>
      <c r="NGX115" s="7"/>
      <c r="NGY115" s="7"/>
      <c r="NGZ115" s="7"/>
      <c r="NHA115" s="7"/>
      <c r="NHB115" s="7"/>
      <c r="NHC115" s="7"/>
      <c r="NHD115" s="7"/>
      <c r="NHE115" s="7"/>
      <c r="NHF115" s="7"/>
      <c r="NHG115" s="7"/>
      <c r="NHH115" s="7"/>
      <c r="NHI115" s="7"/>
      <c r="NHJ115" s="7"/>
      <c r="NHK115" s="7"/>
      <c r="NHL115" s="7"/>
      <c r="NHM115" s="7"/>
      <c r="NHN115" s="7"/>
      <c r="NHO115" s="7"/>
      <c r="NHP115" s="7"/>
      <c r="NHQ115" s="7"/>
      <c r="NHR115" s="7"/>
      <c r="NHS115" s="7"/>
      <c r="NHT115" s="7"/>
      <c r="NHU115" s="7"/>
      <c r="NHV115" s="7"/>
      <c r="NHW115" s="7"/>
      <c r="NHX115" s="7"/>
      <c r="NHY115" s="7"/>
      <c r="NHZ115" s="7"/>
      <c r="NIA115" s="7"/>
      <c r="NIB115" s="7"/>
      <c r="NIC115" s="7"/>
      <c r="NID115" s="7"/>
      <c r="NIE115" s="7"/>
      <c r="NIF115" s="7"/>
      <c r="NIG115" s="7"/>
      <c r="NIH115" s="7"/>
      <c r="NII115" s="7"/>
      <c r="NIJ115" s="7"/>
      <c r="NIK115" s="7"/>
      <c r="NIL115" s="7"/>
      <c r="NIM115" s="7"/>
      <c r="NIN115" s="7"/>
      <c r="NIO115" s="7"/>
      <c r="NIP115" s="7"/>
      <c r="NIQ115" s="7"/>
      <c r="NIR115" s="7"/>
      <c r="NIS115" s="7"/>
      <c r="NIT115" s="7"/>
      <c r="NIU115" s="7"/>
      <c r="NIV115" s="7"/>
      <c r="NIW115" s="7"/>
      <c r="NIX115" s="7"/>
      <c r="NIY115" s="7"/>
      <c r="NIZ115" s="7"/>
      <c r="NJA115" s="7"/>
      <c r="NJB115" s="7"/>
      <c r="NJC115" s="7"/>
      <c r="NJD115" s="7"/>
      <c r="NJE115" s="7"/>
      <c r="NJF115" s="7"/>
      <c r="NJG115" s="7"/>
      <c r="NJH115" s="7"/>
      <c r="NJI115" s="7"/>
      <c r="NJJ115" s="7"/>
      <c r="NJK115" s="7"/>
      <c r="NJL115" s="7"/>
      <c r="NJM115" s="7"/>
      <c r="NJN115" s="7"/>
      <c r="NJO115" s="7"/>
      <c r="NJP115" s="7"/>
      <c r="NJQ115" s="7"/>
      <c r="NJR115" s="7"/>
      <c r="NJS115" s="7"/>
      <c r="NJT115" s="7"/>
      <c r="NJU115" s="7"/>
      <c r="NJV115" s="7"/>
      <c r="NJW115" s="7"/>
      <c r="NJX115" s="7"/>
      <c r="NJY115" s="7"/>
      <c r="NJZ115" s="7"/>
      <c r="NKA115" s="7"/>
      <c r="NKB115" s="7"/>
      <c r="NKC115" s="7"/>
      <c r="NKD115" s="7"/>
      <c r="NKE115" s="7"/>
      <c r="NKF115" s="7"/>
      <c r="NKG115" s="7"/>
      <c r="NKH115" s="7"/>
      <c r="NKI115" s="7"/>
      <c r="NKJ115" s="7"/>
      <c r="NKK115" s="7"/>
      <c r="NKL115" s="7"/>
      <c r="NKM115" s="7"/>
      <c r="NKN115" s="7"/>
      <c r="NKO115" s="7"/>
      <c r="NKP115" s="7"/>
      <c r="NKQ115" s="7"/>
      <c r="NKR115" s="7"/>
      <c r="NKS115" s="7"/>
      <c r="NKT115" s="7"/>
      <c r="NKU115" s="7"/>
      <c r="NKV115" s="7"/>
      <c r="NKW115" s="7"/>
      <c r="NKX115" s="7"/>
      <c r="NKY115" s="7"/>
      <c r="NKZ115" s="7"/>
      <c r="NLA115" s="7"/>
      <c r="NLB115" s="7"/>
      <c r="NLC115" s="7"/>
      <c r="NLD115" s="7"/>
      <c r="NLE115" s="7"/>
      <c r="NLF115" s="7"/>
      <c r="NLG115" s="7"/>
      <c r="NLH115" s="7"/>
      <c r="NLI115" s="7"/>
      <c r="NLJ115" s="7"/>
      <c r="NLK115" s="7"/>
      <c r="NLL115" s="7"/>
      <c r="NLM115" s="7"/>
      <c r="NLN115" s="7"/>
      <c r="NLO115" s="7"/>
      <c r="NLP115" s="7"/>
      <c r="NLQ115" s="7"/>
      <c r="NLR115" s="7"/>
      <c r="NLS115" s="7"/>
      <c r="NLT115" s="7"/>
      <c r="NLU115" s="7"/>
      <c r="NLV115" s="7"/>
      <c r="NLW115" s="7"/>
      <c r="NLX115" s="7"/>
      <c r="NLY115" s="7"/>
      <c r="NLZ115" s="7"/>
      <c r="NMA115" s="7"/>
      <c r="NMB115" s="7"/>
      <c r="NMC115" s="7"/>
      <c r="NMD115" s="7"/>
      <c r="NME115" s="7"/>
      <c r="NMF115" s="7"/>
      <c r="NMG115" s="7"/>
      <c r="NMH115" s="7"/>
      <c r="NMI115" s="7"/>
      <c r="NMJ115" s="7"/>
      <c r="NMK115" s="7"/>
      <c r="NML115" s="7"/>
      <c r="NMM115" s="7"/>
      <c r="NMN115" s="7"/>
      <c r="NMO115" s="7"/>
      <c r="NMP115" s="7"/>
      <c r="NMQ115" s="7"/>
      <c r="NMR115" s="7"/>
      <c r="NMS115" s="7"/>
      <c r="NMT115" s="7"/>
      <c r="NMU115" s="7"/>
      <c r="NMV115" s="7"/>
      <c r="NMW115" s="7"/>
      <c r="NMX115" s="7"/>
      <c r="NMY115" s="7"/>
      <c r="NMZ115" s="7"/>
      <c r="NNA115" s="7"/>
      <c r="NNB115" s="7"/>
      <c r="NNC115" s="7"/>
      <c r="NND115" s="7"/>
      <c r="NNE115" s="7"/>
      <c r="NNF115" s="7"/>
      <c r="NNG115" s="7"/>
      <c r="NNH115" s="7"/>
      <c r="NNI115" s="7"/>
      <c r="NNJ115" s="7"/>
      <c r="NNK115" s="7"/>
      <c r="NNL115" s="7"/>
      <c r="NNM115" s="7"/>
      <c r="NNN115" s="7"/>
      <c r="NNO115" s="7"/>
      <c r="NNP115" s="7"/>
      <c r="NNQ115" s="7"/>
      <c r="NNR115" s="7"/>
      <c r="NNS115" s="7"/>
      <c r="NNT115" s="7"/>
      <c r="NNU115" s="7"/>
      <c r="NNV115" s="7"/>
      <c r="NNW115" s="7"/>
      <c r="NNX115" s="7"/>
      <c r="NNY115" s="7"/>
      <c r="NNZ115" s="7"/>
      <c r="NOA115" s="7"/>
      <c r="NOB115" s="7"/>
      <c r="NOC115" s="7"/>
      <c r="NOD115" s="7"/>
      <c r="NOE115" s="7"/>
      <c r="NOF115" s="7"/>
      <c r="NOG115" s="7"/>
      <c r="NOH115" s="7"/>
      <c r="NOI115" s="7"/>
      <c r="NOJ115" s="7"/>
      <c r="NOK115" s="7"/>
      <c r="NOL115" s="7"/>
      <c r="NOM115" s="7"/>
      <c r="NON115" s="7"/>
      <c r="NOO115" s="7"/>
      <c r="NOP115" s="7"/>
      <c r="NOQ115" s="7"/>
      <c r="NOR115" s="7"/>
      <c r="NOS115" s="7"/>
      <c r="NOT115" s="7"/>
      <c r="NOU115" s="7"/>
      <c r="NOV115" s="7"/>
      <c r="NOW115" s="7"/>
      <c r="NOX115" s="7"/>
      <c r="NOY115" s="7"/>
      <c r="NOZ115" s="7"/>
      <c r="NPA115" s="7"/>
      <c r="NPB115" s="7"/>
      <c r="NPC115" s="7"/>
      <c r="NPD115" s="7"/>
      <c r="NPE115" s="7"/>
      <c r="NPF115" s="7"/>
      <c r="NPG115" s="7"/>
      <c r="NPH115" s="7"/>
      <c r="NPI115" s="7"/>
      <c r="NPJ115" s="7"/>
      <c r="NPK115" s="7"/>
      <c r="NPL115" s="7"/>
      <c r="NPM115" s="7"/>
      <c r="NPN115" s="7"/>
      <c r="NPO115" s="7"/>
      <c r="NPP115" s="7"/>
      <c r="NPQ115" s="7"/>
      <c r="NPR115" s="7"/>
      <c r="NPS115" s="7"/>
      <c r="NPT115" s="7"/>
      <c r="NPU115" s="7"/>
      <c r="NPV115" s="7"/>
      <c r="NPW115" s="7"/>
      <c r="NPX115" s="7"/>
      <c r="NPY115" s="7"/>
      <c r="NPZ115" s="7"/>
      <c r="NQA115" s="7"/>
      <c r="NQB115" s="7"/>
      <c r="NQC115" s="7"/>
      <c r="NQD115" s="7"/>
      <c r="NQE115" s="7"/>
      <c r="NQF115" s="7"/>
      <c r="NQG115" s="7"/>
      <c r="NQH115" s="7"/>
      <c r="NQI115" s="7"/>
      <c r="NQJ115" s="7"/>
      <c r="NQK115" s="7"/>
      <c r="NQL115" s="7"/>
      <c r="NQM115" s="7"/>
      <c r="NQN115" s="7"/>
      <c r="NQO115" s="7"/>
      <c r="NQP115" s="7"/>
      <c r="NQQ115" s="7"/>
      <c r="NQR115" s="7"/>
      <c r="NQS115" s="7"/>
      <c r="NQT115" s="7"/>
      <c r="NQU115" s="7"/>
      <c r="NQV115" s="7"/>
      <c r="NQW115" s="7"/>
      <c r="NQX115" s="7"/>
      <c r="NQY115" s="7"/>
      <c r="NQZ115" s="7"/>
      <c r="NRA115" s="7"/>
      <c r="NRB115" s="7"/>
      <c r="NRC115" s="7"/>
      <c r="NRD115" s="7"/>
      <c r="NRE115" s="7"/>
      <c r="NRF115" s="7"/>
      <c r="NRG115" s="7"/>
      <c r="NRH115" s="7"/>
      <c r="NRI115" s="7"/>
      <c r="NRJ115" s="7"/>
      <c r="NRK115" s="7"/>
      <c r="NRL115" s="7"/>
      <c r="NRM115" s="7"/>
      <c r="NRN115" s="7"/>
      <c r="NRO115" s="7"/>
      <c r="NRP115" s="7"/>
      <c r="NRQ115" s="7"/>
      <c r="NRR115" s="7"/>
      <c r="NRS115" s="7"/>
      <c r="NRT115" s="7"/>
      <c r="NRU115" s="7"/>
      <c r="NRV115" s="7"/>
      <c r="NRW115" s="7"/>
      <c r="NRX115" s="7"/>
      <c r="NRY115" s="7"/>
      <c r="NRZ115" s="7"/>
      <c r="NSA115" s="7"/>
      <c r="NSB115" s="7"/>
      <c r="NSC115" s="7"/>
      <c r="NSD115" s="7"/>
      <c r="NSE115" s="7"/>
      <c r="NSF115" s="7"/>
      <c r="NSG115" s="7"/>
      <c r="NSH115" s="7"/>
      <c r="NSI115" s="7"/>
      <c r="NSJ115" s="7"/>
      <c r="NSK115" s="7"/>
      <c r="NSL115" s="7"/>
      <c r="NSM115" s="7"/>
      <c r="NSN115" s="7"/>
      <c r="NSO115" s="7"/>
      <c r="NSP115" s="7"/>
      <c r="NSQ115" s="7"/>
      <c r="NSR115" s="7"/>
      <c r="NSS115" s="7"/>
      <c r="NST115" s="7"/>
      <c r="NSU115" s="7"/>
      <c r="NSV115" s="7"/>
      <c r="NSW115" s="7"/>
      <c r="NSX115" s="7"/>
      <c r="NSY115" s="7"/>
      <c r="NSZ115" s="7"/>
      <c r="NTA115" s="7"/>
      <c r="NTB115" s="7"/>
      <c r="NTC115" s="7"/>
      <c r="NTD115" s="7"/>
      <c r="NTE115" s="7"/>
      <c r="NTF115" s="7"/>
      <c r="NTG115" s="7"/>
      <c r="NTH115" s="7"/>
      <c r="NTI115" s="7"/>
      <c r="NTJ115" s="7"/>
      <c r="NTK115" s="7"/>
      <c r="NTL115" s="7"/>
      <c r="NTM115" s="7"/>
      <c r="NTN115" s="7"/>
      <c r="NTO115" s="7"/>
      <c r="NTP115" s="7"/>
      <c r="NTQ115" s="7"/>
      <c r="NTR115" s="7"/>
      <c r="NTS115" s="7"/>
      <c r="NTT115" s="7"/>
      <c r="NTU115" s="7"/>
      <c r="NTV115" s="7"/>
      <c r="NTW115" s="7"/>
      <c r="NTX115" s="7"/>
      <c r="NTY115" s="7"/>
      <c r="NTZ115" s="7"/>
      <c r="NUA115" s="7"/>
      <c r="NUB115" s="7"/>
      <c r="NUC115" s="7"/>
      <c r="NUD115" s="7"/>
      <c r="NUE115" s="7"/>
      <c r="NUF115" s="7"/>
      <c r="NUG115" s="7"/>
      <c r="NUH115" s="7"/>
      <c r="NUI115" s="7"/>
      <c r="NUJ115" s="7"/>
      <c r="NUK115" s="7"/>
      <c r="NUL115" s="7"/>
      <c r="NUM115" s="7"/>
      <c r="NUN115" s="7"/>
      <c r="NUO115" s="7"/>
      <c r="NUP115" s="7"/>
      <c r="NUQ115" s="7"/>
      <c r="NUR115" s="7"/>
      <c r="NUS115" s="7"/>
      <c r="NUT115" s="7"/>
      <c r="NUU115" s="7"/>
      <c r="NUV115" s="7"/>
      <c r="NUW115" s="7"/>
      <c r="NUX115" s="7"/>
      <c r="NUY115" s="7"/>
      <c r="NUZ115" s="7"/>
      <c r="NVA115" s="7"/>
      <c r="NVB115" s="7"/>
      <c r="NVC115" s="7"/>
      <c r="NVD115" s="7"/>
      <c r="NVE115" s="7"/>
      <c r="NVF115" s="7"/>
      <c r="NVG115" s="7"/>
      <c r="NVH115" s="7"/>
      <c r="NVI115" s="7"/>
      <c r="NVJ115" s="7"/>
      <c r="NVK115" s="7"/>
      <c r="NVL115" s="7"/>
      <c r="NVM115" s="7"/>
      <c r="NVN115" s="7"/>
      <c r="NVO115" s="7"/>
      <c r="NVP115" s="7"/>
      <c r="NVQ115" s="7"/>
      <c r="NVR115" s="7"/>
      <c r="NVS115" s="7"/>
      <c r="NVT115" s="7"/>
      <c r="NVU115" s="7"/>
      <c r="NVV115" s="7"/>
      <c r="NVW115" s="7"/>
      <c r="NVX115" s="7"/>
      <c r="NVY115" s="7"/>
      <c r="NVZ115" s="7"/>
      <c r="NWA115" s="7"/>
      <c r="NWB115" s="7"/>
      <c r="NWC115" s="7"/>
      <c r="NWD115" s="7"/>
      <c r="NWE115" s="7"/>
      <c r="NWF115" s="7"/>
      <c r="NWG115" s="7"/>
      <c r="NWH115" s="7"/>
      <c r="NWI115" s="7"/>
      <c r="NWJ115" s="7"/>
      <c r="NWK115" s="7"/>
      <c r="NWL115" s="7"/>
      <c r="NWM115" s="7"/>
      <c r="NWN115" s="7"/>
      <c r="NWO115" s="7"/>
      <c r="NWP115" s="7"/>
      <c r="NWQ115" s="7"/>
      <c r="NWR115" s="7"/>
      <c r="NWS115" s="7"/>
      <c r="NWT115" s="7"/>
      <c r="NWU115" s="7"/>
      <c r="NWV115" s="7"/>
      <c r="NWW115" s="7"/>
      <c r="NWX115" s="7"/>
      <c r="NWY115" s="7"/>
      <c r="NWZ115" s="7"/>
      <c r="NXA115" s="7"/>
      <c r="NXB115" s="7"/>
      <c r="NXC115" s="7"/>
      <c r="NXD115" s="7"/>
      <c r="NXE115" s="7"/>
      <c r="NXF115" s="7"/>
      <c r="NXG115" s="7"/>
      <c r="NXH115" s="7"/>
      <c r="NXI115" s="7"/>
      <c r="NXJ115" s="7"/>
      <c r="NXK115" s="7"/>
      <c r="NXL115" s="7"/>
      <c r="NXM115" s="7"/>
      <c r="NXN115" s="7"/>
      <c r="NXO115" s="7"/>
      <c r="NXP115" s="7"/>
      <c r="NXQ115" s="7"/>
      <c r="NXR115" s="7"/>
      <c r="NXS115" s="7"/>
      <c r="NXT115" s="7"/>
      <c r="NXU115" s="7"/>
      <c r="NXV115" s="7"/>
      <c r="NXW115" s="7"/>
      <c r="NXX115" s="7"/>
      <c r="NXY115" s="7"/>
      <c r="NXZ115" s="7"/>
      <c r="NYA115" s="7"/>
      <c r="NYB115" s="7"/>
      <c r="NYC115" s="7"/>
      <c r="NYD115" s="7"/>
      <c r="NYE115" s="7"/>
      <c r="NYF115" s="7"/>
      <c r="NYG115" s="7"/>
      <c r="NYH115" s="7"/>
      <c r="NYI115" s="7"/>
      <c r="NYJ115" s="7"/>
      <c r="NYK115" s="7"/>
      <c r="NYL115" s="7"/>
      <c r="NYM115" s="7"/>
      <c r="NYN115" s="7"/>
      <c r="NYO115" s="7"/>
      <c r="NYP115" s="7"/>
      <c r="NYQ115" s="7"/>
      <c r="NYR115" s="7"/>
      <c r="NYS115" s="7"/>
      <c r="NYT115" s="7"/>
      <c r="NYU115" s="7"/>
      <c r="NYV115" s="7"/>
      <c r="NYW115" s="7"/>
      <c r="NYX115" s="7"/>
      <c r="NYY115" s="7"/>
      <c r="NYZ115" s="7"/>
      <c r="NZA115" s="7"/>
      <c r="NZB115" s="7"/>
      <c r="NZC115" s="7"/>
      <c r="NZD115" s="7"/>
      <c r="NZE115" s="7"/>
      <c r="NZF115" s="7"/>
      <c r="NZG115" s="7"/>
      <c r="NZH115" s="7"/>
      <c r="NZI115" s="7"/>
      <c r="NZJ115" s="7"/>
      <c r="NZK115" s="7"/>
      <c r="NZL115" s="7"/>
      <c r="NZM115" s="7"/>
      <c r="NZN115" s="7"/>
      <c r="NZO115" s="7"/>
      <c r="NZP115" s="7"/>
      <c r="NZQ115" s="7"/>
      <c r="NZR115" s="7"/>
      <c r="NZS115" s="7"/>
      <c r="NZT115" s="7"/>
      <c r="NZU115" s="7"/>
      <c r="NZV115" s="7"/>
      <c r="NZW115" s="7"/>
      <c r="NZX115" s="7"/>
      <c r="NZY115" s="7"/>
      <c r="NZZ115" s="7"/>
      <c r="OAA115" s="7"/>
      <c r="OAB115" s="7"/>
      <c r="OAC115" s="7"/>
      <c r="OAD115" s="7"/>
      <c r="OAE115" s="7"/>
      <c r="OAF115" s="7"/>
      <c r="OAG115" s="7"/>
      <c r="OAH115" s="7"/>
      <c r="OAI115" s="7"/>
      <c r="OAJ115" s="7"/>
      <c r="OAK115" s="7"/>
      <c r="OAL115" s="7"/>
      <c r="OAM115" s="7"/>
      <c r="OAN115" s="7"/>
      <c r="OAO115" s="7"/>
      <c r="OAP115" s="7"/>
      <c r="OAQ115" s="7"/>
      <c r="OAR115" s="7"/>
      <c r="OAS115" s="7"/>
      <c r="OAT115" s="7"/>
      <c r="OAU115" s="7"/>
      <c r="OAV115" s="7"/>
      <c r="OAW115" s="7"/>
      <c r="OAX115" s="7"/>
      <c r="OAY115" s="7"/>
      <c r="OAZ115" s="7"/>
      <c r="OBA115" s="7"/>
      <c r="OBB115" s="7"/>
      <c r="OBC115" s="7"/>
      <c r="OBD115" s="7"/>
      <c r="OBE115" s="7"/>
      <c r="OBF115" s="7"/>
      <c r="OBG115" s="7"/>
      <c r="OBH115" s="7"/>
      <c r="OBI115" s="7"/>
      <c r="OBJ115" s="7"/>
      <c r="OBK115" s="7"/>
      <c r="OBL115" s="7"/>
      <c r="OBM115" s="7"/>
      <c r="OBN115" s="7"/>
      <c r="OBO115" s="7"/>
      <c r="OBP115" s="7"/>
      <c r="OBQ115" s="7"/>
      <c r="OBR115" s="7"/>
      <c r="OBS115" s="7"/>
      <c r="OBT115" s="7"/>
      <c r="OBU115" s="7"/>
      <c r="OBV115" s="7"/>
      <c r="OBW115" s="7"/>
      <c r="OBX115" s="7"/>
      <c r="OBY115" s="7"/>
      <c r="OBZ115" s="7"/>
      <c r="OCA115" s="7"/>
      <c r="OCB115" s="7"/>
      <c r="OCC115" s="7"/>
      <c r="OCD115" s="7"/>
      <c r="OCE115" s="7"/>
      <c r="OCF115" s="7"/>
      <c r="OCG115" s="7"/>
      <c r="OCH115" s="7"/>
      <c r="OCI115" s="7"/>
      <c r="OCJ115" s="7"/>
      <c r="OCK115" s="7"/>
      <c r="OCL115" s="7"/>
      <c r="OCM115" s="7"/>
      <c r="OCN115" s="7"/>
      <c r="OCO115" s="7"/>
      <c r="OCP115" s="7"/>
      <c r="OCQ115" s="7"/>
      <c r="OCR115" s="7"/>
      <c r="OCS115" s="7"/>
      <c r="OCT115" s="7"/>
      <c r="OCU115" s="7"/>
      <c r="OCV115" s="7"/>
      <c r="OCW115" s="7"/>
      <c r="OCX115" s="7"/>
      <c r="OCY115" s="7"/>
      <c r="OCZ115" s="7"/>
      <c r="ODA115" s="7"/>
      <c r="ODB115" s="7"/>
      <c r="ODC115" s="7"/>
      <c r="ODD115" s="7"/>
      <c r="ODE115" s="7"/>
      <c r="ODF115" s="7"/>
      <c r="ODG115" s="7"/>
      <c r="ODH115" s="7"/>
      <c r="ODI115" s="7"/>
      <c r="ODJ115" s="7"/>
      <c r="ODK115" s="7"/>
      <c r="ODL115" s="7"/>
      <c r="ODM115" s="7"/>
      <c r="ODN115" s="7"/>
      <c r="ODO115" s="7"/>
      <c r="ODP115" s="7"/>
      <c r="ODQ115" s="7"/>
      <c r="ODR115" s="7"/>
      <c r="ODS115" s="7"/>
      <c r="ODT115" s="7"/>
      <c r="ODU115" s="7"/>
      <c r="ODV115" s="7"/>
      <c r="ODW115" s="7"/>
      <c r="ODX115" s="7"/>
      <c r="ODY115" s="7"/>
      <c r="ODZ115" s="7"/>
      <c r="OEA115" s="7"/>
      <c r="OEB115" s="7"/>
      <c r="OEC115" s="7"/>
      <c r="OED115" s="7"/>
      <c r="OEE115" s="7"/>
      <c r="OEF115" s="7"/>
      <c r="OEG115" s="7"/>
      <c r="OEH115" s="7"/>
      <c r="OEI115" s="7"/>
      <c r="OEJ115" s="7"/>
      <c r="OEK115" s="7"/>
      <c r="OEL115" s="7"/>
      <c r="OEM115" s="7"/>
      <c r="OEN115" s="7"/>
      <c r="OEO115" s="7"/>
      <c r="OEP115" s="7"/>
      <c r="OEQ115" s="7"/>
      <c r="OER115" s="7"/>
      <c r="OES115" s="7"/>
      <c r="OET115" s="7"/>
      <c r="OEU115" s="7"/>
      <c r="OEV115" s="7"/>
      <c r="OEW115" s="7"/>
      <c r="OEX115" s="7"/>
      <c r="OEY115" s="7"/>
      <c r="OEZ115" s="7"/>
      <c r="OFA115" s="7"/>
      <c r="OFB115" s="7"/>
      <c r="OFC115" s="7"/>
      <c r="OFD115" s="7"/>
      <c r="OFE115" s="7"/>
      <c r="OFF115" s="7"/>
      <c r="OFG115" s="7"/>
      <c r="OFH115" s="7"/>
      <c r="OFI115" s="7"/>
      <c r="OFJ115" s="7"/>
      <c r="OFK115" s="7"/>
      <c r="OFL115" s="7"/>
      <c r="OFM115" s="7"/>
      <c r="OFN115" s="7"/>
      <c r="OFO115" s="7"/>
      <c r="OFP115" s="7"/>
      <c r="OFQ115" s="7"/>
      <c r="OFR115" s="7"/>
      <c r="OFS115" s="7"/>
      <c r="OFT115" s="7"/>
      <c r="OFU115" s="7"/>
      <c r="OFV115" s="7"/>
      <c r="OFW115" s="7"/>
      <c r="OFX115" s="7"/>
      <c r="OFY115" s="7"/>
      <c r="OFZ115" s="7"/>
      <c r="OGA115" s="7"/>
      <c r="OGB115" s="7"/>
      <c r="OGC115" s="7"/>
      <c r="OGD115" s="7"/>
      <c r="OGE115" s="7"/>
      <c r="OGF115" s="7"/>
      <c r="OGG115" s="7"/>
      <c r="OGH115" s="7"/>
      <c r="OGI115" s="7"/>
      <c r="OGJ115" s="7"/>
      <c r="OGK115" s="7"/>
      <c r="OGL115" s="7"/>
      <c r="OGM115" s="7"/>
      <c r="OGN115" s="7"/>
      <c r="OGO115" s="7"/>
      <c r="OGP115" s="7"/>
      <c r="OGQ115" s="7"/>
      <c r="OGR115" s="7"/>
      <c r="OGS115" s="7"/>
      <c r="OGT115" s="7"/>
      <c r="OGU115" s="7"/>
      <c r="OGV115" s="7"/>
      <c r="OGW115" s="7"/>
      <c r="OGX115" s="7"/>
      <c r="OGY115" s="7"/>
      <c r="OGZ115" s="7"/>
      <c r="OHA115" s="7"/>
      <c r="OHB115" s="7"/>
      <c r="OHC115" s="7"/>
      <c r="OHD115" s="7"/>
      <c r="OHE115" s="7"/>
      <c r="OHF115" s="7"/>
      <c r="OHG115" s="7"/>
      <c r="OHH115" s="7"/>
      <c r="OHI115" s="7"/>
      <c r="OHJ115" s="7"/>
      <c r="OHK115" s="7"/>
      <c r="OHL115" s="7"/>
      <c r="OHM115" s="7"/>
      <c r="OHN115" s="7"/>
      <c r="OHO115" s="7"/>
      <c r="OHP115" s="7"/>
      <c r="OHQ115" s="7"/>
      <c r="OHR115" s="7"/>
      <c r="OHS115" s="7"/>
      <c r="OHT115" s="7"/>
      <c r="OHU115" s="7"/>
      <c r="OHV115" s="7"/>
      <c r="OHW115" s="7"/>
      <c r="OHX115" s="7"/>
      <c r="OHY115" s="7"/>
      <c r="OHZ115" s="7"/>
      <c r="OIA115" s="7"/>
      <c r="OIB115" s="7"/>
      <c r="OIC115" s="7"/>
      <c r="OID115" s="7"/>
      <c r="OIE115" s="7"/>
      <c r="OIF115" s="7"/>
      <c r="OIG115" s="7"/>
      <c r="OIH115" s="7"/>
      <c r="OII115" s="7"/>
      <c r="OIJ115" s="7"/>
      <c r="OIK115" s="7"/>
      <c r="OIL115" s="7"/>
      <c r="OIM115" s="7"/>
      <c r="OIN115" s="7"/>
      <c r="OIO115" s="7"/>
      <c r="OIP115" s="7"/>
      <c r="OIQ115" s="7"/>
      <c r="OIR115" s="7"/>
      <c r="OIS115" s="7"/>
      <c r="OIT115" s="7"/>
      <c r="OIU115" s="7"/>
      <c r="OIV115" s="7"/>
      <c r="OIW115" s="7"/>
      <c r="OIX115" s="7"/>
      <c r="OIY115" s="7"/>
      <c r="OIZ115" s="7"/>
      <c r="OJA115" s="7"/>
      <c r="OJB115" s="7"/>
      <c r="OJC115" s="7"/>
      <c r="OJD115" s="7"/>
      <c r="OJE115" s="7"/>
      <c r="OJF115" s="7"/>
      <c r="OJG115" s="7"/>
      <c r="OJH115" s="7"/>
      <c r="OJI115" s="7"/>
      <c r="OJJ115" s="7"/>
      <c r="OJK115" s="7"/>
      <c r="OJL115" s="7"/>
      <c r="OJM115" s="7"/>
      <c r="OJN115" s="7"/>
      <c r="OJO115" s="7"/>
      <c r="OJP115" s="7"/>
      <c r="OJQ115" s="7"/>
      <c r="OJR115" s="7"/>
      <c r="OJS115" s="7"/>
      <c r="OJT115" s="7"/>
      <c r="OJU115" s="7"/>
      <c r="OJV115" s="7"/>
      <c r="OJW115" s="7"/>
      <c r="OJX115" s="7"/>
      <c r="OJY115" s="7"/>
      <c r="OJZ115" s="7"/>
      <c r="OKA115" s="7"/>
      <c r="OKB115" s="7"/>
      <c r="OKC115" s="7"/>
      <c r="OKD115" s="7"/>
      <c r="OKE115" s="7"/>
      <c r="OKF115" s="7"/>
      <c r="OKG115" s="7"/>
      <c r="OKH115" s="7"/>
      <c r="OKI115" s="7"/>
      <c r="OKJ115" s="7"/>
      <c r="OKK115" s="7"/>
      <c r="OKL115" s="7"/>
      <c r="OKM115" s="7"/>
      <c r="OKN115" s="7"/>
      <c r="OKO115" s="7"/>
      <c r="OKP115" s="7"/>
      <c r="OKQ115" s="7"/>
      <c r="OKR115" s="7"/>
      <c r="OKS115" s="7"/>
      <c r="OKT115" s="7"/>
      <c r="OKU115" s="7"/>
      <c r="OKV115" s="7"/>
      <c r="OKW115" s="7"/>
      <c r="OKX115" s="7"/>
      <c r="OKY115" s="7"/>
      <c r="OKZ115" s="7"/>
      <c r="OLA115" s="7"/>
      <c r="OLB115" s="7"/>
      <c r="OLC115" s="7"/>
      <c r="OLD115" s="7"/>
      <c r="OLE115" s="7"/>
      <c r="OLF115" s="7"/>
      <c r="OLG115" s="7"/>
      <c r="OLH115" s="7"/>
      <c r="OLI115" s="7"/>
      <c r="OLJ115" s="7"/>
      <c r="OLK115" s="7"/>
      <c r="OLL115" s="7"/>
      <c r="OLM115" s="7"/>
      <c r="OLN115" s="7"/>
      <c r="OLO115" s="7"/>
      <c r="OLP115" s="7"/>
      <c r="OLQ115" s="7"/>
      <c r="OLR115" s="7"/>
      <c r="OLS115" s="7"/>
      <c r="OLT115" s="7"/>
      <c r="OLU115" s="7"/>
      <c r="OLV115" s="7"/>
      <c r="OLW115" s="7"/>
      <c r="OLX115" s="7"/>
      <c r="OLY115" s="7"/>
      <c r="OLZ115" s="7"/>
      <c r="OMA115" s="7"/>
      <c r="OMB115" s="7"/>
      <c r="OMC115" s="7"/>
      <c r="OMD115" s="7"/>
      <c r="OME115" s="7"/>
      <c r="OMF115" s="7"/>
      <c r="OMG115" s="7"/>
      <c r="OMH115" s="7"/>
      <c r="OMI115" s="7"/>
      <c r="OMJ115" s="7"/>
      <c r="OMK115" s="7"/>
      <c r="OML115" s="7"/>
      <c r="OMM115" s="7"/>
      <c r="OMN115" s="7"/>
      <c r="OMO115" s="7"/>
      <c r="OMP115" s="7"/>
      <c r="OMQ115" s="7"/>
      <c r="OMR115" s="7"/>
      <c r="OMS115" s="7"/>
      <c r="OMT115" s="7"/>
      <c r="OMU115" s="7"/>
      <c r="OMV115" s="7"/>
      <c r="OMW115" s="7"/>
      <c r="OMX115" s="7"/>
      <c r="OMY115" s="7"/>
      <c r="OMZ115" s="7"/>
      <c r="ONA115" s="7"/>
      <c r="ONB115" s="7"/>
      <c r="ONC115" s="7"/>
      <c r="OND115" s="7"/>
      <c r="ONE115" s="7"/>
      <c r="ONF115" s="7"/>
      <c r="ONG115" s="7"/>
      <c r="ONH115" s="7"/>
      <c r="ONI115" s="7"/>
      <c r="ONJ115" s="7"/>
      <c r="ONK115" s="7"/>
      <c r="ONL115" s="7"/>
      <c r="ONM115" s="7"/>
      <c r="ONN115" s="7"/>
      <c r="ONO115" s="7"/>
      <c r="ONP115" s="7"/>
      <c r="ONQ115" s="7"/>
      <c r="ONR115" s="7"/>
      <c r="ONS115" s="7"/>
      <c r="ONT115" s="7"/>
      <c r="ONU115" s="7"/>
      <c r="ONV115" s="7"/>
      <c r="ONW115" s="7"/>
      <c r="ONX115" s="7"/>
      <c r="ONY115" s="7"/>
      <c r="ONZ115" s="7"/>
      <c r="OOA115" s="7"/>
      <c r="OOB115" s="7"/>
      <c r="OOC115" s="7"/>
      <c r="OOD115" s="7"/>
      <c r="OOE115" s="7"/>
      <c r="OOF115" s="7"/>
      <c r="OOG115" s="7"/>
      <c r="OOH115" s="7"/>
      <c r="OOI115" s="7"/>
      <c r="OOJ115" s="7"/>
      <c r="OOK115" s="7"/>
      <c r="OOL115" s="7"/>
      <c r="OOM115" s="7"/>
      <c r="OON115" s="7"/>
      <c r="OOO115" s="7"/>
      <c r="OOP115" s="7"/>
      <c r="OOQ115" s="7"/>
      <c r="OOR115" s="7"/>
      <c r="OOS115" s="7"/>
      <c r="OOT115" s="7"/>
      <c r="OOU115" s="7"/>
      <c r="OOV115" s="7"/>
      <c r="OOW115" s="7"/>
      <c r="OOX115" s="7"/>
      <c r="OOY115" s="7"/>
      <c r="OOZ115" s="7"/>
      <c r="OPA115" s="7"/>
      <c r="OPB115" s="7"/>
      <c r="OPC115" s="7"/>
      <c r="OPD115" s="7"/>
      <c r="OPE115" s="7"/>
      <c r="OPF115" s="7"/>
      <c r="OPG115" s="7"/>
      <c r="OPH115" s="7"/>
      <c r="OPI115" s="7"/>
      <c r="OPJ115" s="7"/>
      <c r="OPK115" s="7"/>
      <c r="OPL115" s="7"/>
      <c r="OPM115" s="7"/>
      <c r="OPN115" s="7"/>
      <c r="OPO115" s="7"/>
      <c r="OPP115" s="7"/>
      <c r="OPQ115" s="7"/>
      <c r="OPR115" s="7"/>
      <c r="OPS115" s="7"/>
      <c r="OPT115" s="7"/>
      <c r="OPU115" s="7"/>
      <c r="OPV115" s="7"/>
      <c r="OPW115" s="7"/>
      <c r="OPX115" s="7"/>
      <c r="OPY115" s="7"/>
      <c r="OPZ115" s="7"/>
      <c r="OQA115" s="7"/>
      <c r="OQB115" s="7"/>
      <c r="OQC115" s="7"/>
      <c r="OQD115" s="7"/>
      <c r="OQE115" s="7"/>
      <c r="OQF115" s="7"/>
      <c r="OQG115" s="7"/>
      <c r="OQH115" s="7"/>
      <c r="OQI115" s="7"/>
      <c r="OQJ115" s="7"/>
      <c r="OQK115" s="7"/>
      <c r="OQL115" s="7"/>
      <c r="OQM115" s="7"/>
      <c r="OQN115" s="7"/>
      <c r="OQO115" s="7"/>
      <c r="OQP115" s="7"/>
      <c r="OQQ115" s="7"/>
      <c r="OQR115" s="7"/>
      <c r="OQS115" s="7"/>
      <c r="OQT115" s="7"/>
      <c r="OQU115" s="7"/>
      <c r="OQV115" s="7"/>
      <c r="OQW115" s="7"/>
      <c r="OQX115" s="7"/>
      <c r="OQY115" s="7"/>
      <c r="OQZ115" s="7"/>
      <c r="ORA115" s="7"/>
      <c r="ORB115" s="7"/>
      <c r="ORC115" s="7"/>
      <c r="ORD115" s="7"/>
      <c r="ORE115" s="7"/>
      <c r="ORF115" s="7"/>
      <c r="ORG115" s="7"/>
      <c r="ORH115" s="7"/>
      <c r="ORI115" s="7"/>
      <c r="ORJ115" s="7"/>
      <c r="ORK115" s="7"/>
      <c r="ORL115" s="7"/>
      <c r="ORM115" s="7"/>
      <c r="ORN115" s="7"/>
      <c r="ORO115" s="7"/>
      <c r="ORP115" s="7"/>
      <c r="ORQ115" s="7"/>
      <c r="ORR115" s="7"/>
      <c r="ORS115" s="7"/>
      <c r="ORT115" s="7"/>
      <c r="ORU115" s="7"/>
      <c r="ORV115" s="7"/>
      <c r="ORW115" s="7"/>
      <c r="ORX115" s="7"/>
      <c r="ORY115" s="7"/>
      <c r="ORZ115" s="7"/>
      <c r="OSA115" s="7"/>
      <c r="OSB115" s="7"/>
      <c r="OSC115" s="7"/>
      <c r="OSD115" s="7"/>
      <c r="OSE115" s="7"/>
      <c r="OSF115" s="7"/>
      <c r="OSG115" s="7"/>
      <c r="OSH115" s="7"/>
      <c r="OSI115" s="7"/>
      <c r="OSJ115" s="7"/>
      <c r="OSK115" s="7"/>
      <c r="OSL115" s="7"/>
      <c r="OSM115" s="7"/>
      <c r="OSN115" s="7"/>
      <c r="OSO115" s="7"/>
      <c r="OSP115" s="7"/>
      <c r="OSQ115" s="7"/>
      <c r="OSR115" s="7"/>
      <c r="OSS115" s="7"/>
      <c r="OST115" s="7"/>
      <c r="OSU115" s="7"/>
      <c r="OSV115" s="7"/>
      <c r="OSW115" s="7"/>
      <c r="OSX115" s="7"/>
      <c r="OSY115" s="7"/>
      <c r="OSZ115" s="7"/>
      <c r="OTA115" s="7"/>
      <c r="OTB115" s="7"/>
      <c r="OTC115" s="7"/>
      <c r="OTD115" s="7"/>
      <c r="OTE115" s="7"/>
      <c r="OTF115" s="7"/>
      <c r="OTG115" s="7"/>
      <c r="OTH115" s="7"/>
      <c r="OTI115" s="7"/>
      <c r="OTJ115" s="7"/>
      <c r="OTK115" s="7"/>
      <c r="OTL115" s="7"/>
      <c r="OTM115" s="7"/>
      <c r="OTN115" s="7"/>
      <c r="OTO115" s="7"/>
      <c r="OTP115" s="7"/>
      <c r="OTQ115" s="7"/>
      <c r="OTR115" s="7"/>
      <c r="OTS115" s="7"/>
      <c r="OTT115" s="7"/>
      <c r="OTU115" s="7"/>
      <c r="OTV115" s="7"/>
      <c r="OTW115" s="7"/>
      <c r="OTX115" s="7"/>
      <c r="OTY115" s="7"/>
      <c r="OTZ115" s="7"/>
      <c r="OUA115" s="7"/>
      <c r="OUB115" s="7"/>
      <c r="OUC115" s="7"/>
      <c r="OUD115" s="7"/>
      <c r="OUE115" s="7"/>
      <c r="OUF115" s="7"/>
      <c r="OUG115" s="7"/>
      <c r="OUH115" s="7"/>
      <c r="OUI115" s="7"/>
      <c r="OUJ115" s="7"/>
      <c r="OUK115" s="7"/>
      <c r="OUL115" s="7"/>
      <c r="OUM115" s="7"/>
      <c r="OUN115" s="7"/>
      <c r="OUO115" s="7"/>
      <c r="OUP115" s="7"/>
      <c r="OUQ115" s="7"/>
      <c r="OUR115" s="7"/>
      <c r="OUS115" s="7"/>
      <c r="OUT115" s="7"/>
      <c r="OUU115" s="7"/>
      <c r="OUV115" s="7"/>
      <c r="OUW115" s="7"/>
      <c r="OUX115" s="7"/>
      <c r="OUY115" s="7"/>
      <c r="OUZ115" s="7"/>
      <c r="OVA115" s="7"/>
      <c r="OVB115" s="7"/>
      <c r="OVC115" s="7"/>
      <c r="OVD115" s="7"/>
      <c r="OVE115" s="7"/>
      <c r="OVF115" s="7"/>
      <c r="OVG115" s="7"/>
      <c r="OVH115" s="7"/>
      <c r="OVI115" s="7"/>
      <c r="OVJ115" s="7"/>
      <c r="OVK115" s="7"/>
      <c r="OVL115" s="7"/>
      <c r="OVM115" s="7"/>
      <c r="OVN115" s="7"/>
      <c r="OVO115" s="7"/>
      <c r="OVP115" s="7"/>
      <c r="OVQ115" s="7"/>
      <c r="OVR115" s="7"/>
      <c r="OVS115" s="7"/>
      <c r="OVT115" s="7"/>
      <c r="OVU115" s="7"/>
      <c r="OVV115" s="7"/>
      <c r="OVW115" s="7"/>
      <c r="OVX115" s="7"/>
      <c r="OVY115" s="7"/>
      <c r="OVZ115" s="7"/>
      <c r="OWA115" s="7"/>
      <c r="OWB115" s="7"/>
      <c r="OWC115" s="7"/>
      <c r="OWD115" s="7"/>
      <c r="OWE115" s="7"/>
      <c r="OWF115" s="7"/>
      <c r="OWG115" s="7"/>
      <c r="OWH115" s="7"/>
      <c r="OWI115" s="7"/>
      <c r="OWJ115" s="7"/>
      <c r="OWK115" s="7"/>
      <c r="OWL115" s="7"/>
      <c r="OWM115" s="7"/>
      <c r="OWN115" s="7"/>
      <c r="OWO115" s="7"/>
      <c r="OWP115" s="7"/>
      <c r="OWQ115" s="7"/>
      <c r="OWR115" s="7"/>
      <c r="OWS115" s="7"/>
      <c r="OWT115" s="7"/>
      <c r="OWU115" s="7"/>
      <c r="OWV115" s="7"/>
      <c r="OWW115" s="7"/>
      <c r="OWX115" s="7"/>
      <c r="OWY115" s="7"/>
      <c r="OWZ115" s="7"/>
      <c r="OXA115" s="7"/>
      <c r="OXB115" s="7"/>
      <c r="OXC115" s="7"/>
      <c r="OXD115" s="7"/>
      <c r="OXE115" s="7"/>
      <c r="OXF115" s="7"/>
      <c r="OXG115" s="7"/>
      <c r="OXH115" s="7"/>
      <c r="OXI115" s="7"/>
      <c r="OXJ115" s="7"/>
      <c r="OXK115" s="7"/>
      <c r="OXL115" s="7"/>
      <c r="OXM115" s="7"/>
      <c r="OXN115" s="7"/>
      <c r="OXO115" s="7"/>
      <c r="OXP115" s="7"/>
      <c r="OXQ115" s="7"/>
      <c r="OXR115" s="7"/>
      <c r="OXS115" s="7"/>
      <c r="OXT115" s="7"/>
      <c r="OXU115" s="7"/>
      <c r="OXV115" s="7"/>
      <c r="OXW115" s="7"/>
      <c r="OXX115" s="7"/>
      <c r="OXY115" s="7"/>
      <c r="OXZ115" s="7"/>
      <c r="OYA115" s="7"/>
      <c r="OYB115" s="7"/>
      <c r="OYC115" s="7"/>
      <c r="OYD115" s="7"/>
      <c r="OYE115" s="7"/>
      <c r="OYF115" s="7"/>
      <c r="OYG115" s="7"/>
      <c r="OYH115" s="7"/>
      <c r="OYI115" s="7"/>
      <c r="OYJ115" s="7"/>
      <c r="OYK115" s="7"/>
      <c r="OYL115" s="7"/>
      <c r="OYM115" s="7"/>
      <c r="OYN115" s="7"/>
      <c r="OYO115" s="7"/>
      <c r="OYP115" s="7"/>
      <c r="OYQ115" s="7"/>
      <c r="OYR115" s="7"/>
      <c r="OYS115" s="7"/>
      <c r="OYT115" s="7"/>
      <c r="OYU115" s="7"/>
      <c r="OYV115" s="7"/>
      <c r="OYW115" s="7"/>
      <c r="OYX115" s="7"/>
      <c r="OYY115" s="7"/>
      <c r="OYZ115" s="7"/>
      <c r="OZA115" s="7"/>
      <c r="OZB115" s="7"/>
      <c r="OZC115" s="7"/>
      <c r="OZD115" s="7"/>
      <c r="OZE115" s="7"/>
      <c r="OZF115" s="7"/>
      <c r="OZG115" s="7"/>
      <c r="OZH115" s="7"/>
      <c r="OZI115" s="7"/>
      <c r="OZJ115" s="7"/>
      <c r="OZK115" s="7"/>
      <c r="OZL115" s="7"/>
      <c r="OZM115" s="7"/>
      <c r="OZN115" s="7"/>
      <c r="OZO115" s="7"/>
      <c r="OZP115" s="7"/>
      <c r="OZQ115" s="7"/>
      <c r="OZR115" s="7"/>
      <c r="OZS115" s="7"/>
      <c r="OZT115" s="7"/>
      <c r="OZU115" s="7"/>
      <c r="OZV115" s="7"/>
      <c r="OZW115" s="7"/>
      <c r="OZX115" s="7"/>
      <c r="OZY115" s="7"/>
      <c r="OZZ115" s="7"/>
      <c r="PAA115" s="7"/>
      <c r="PAB115" s="7"/>
      <c r="PAC115" s="7"/>
      <c r="PAD115" s="7"/>
      <c r="PAE115" s="7"/>
      <c r="PAF115" s="7"/>
      <c r="PAG115" s="7"/>
      <c r="PAH115" s="7"/>
      <c r="PAI115" s="7"/>
      <c r="PAJ115" s="7"/>
      <c r="PAK115" s="7"/>
      <c r="PAL115" s="7"/>
      <c r="PAM115" s="7"/>
      <c r="PAN115" s="7"/>
      <c r="PAO115" s="7"/>
      <c r="PAP115" s="7"/>
      <c r="PAQ115" s="7"/>
      <c r="PAR115" s="7"/>
      <c r="PAS115" s="7"/>
      <c r="PAT115" s="7"/>
      <c r="PAU115" s="7"/>
      <c r="PAV115" s="7"/>
      <c r="PAW115" s="7"/>
      <c r="PAX115" s="7"/>
      <c r="PAY115" s="7"/>
      <c r="PAZ115" s="7"/>
      <c r="PBA115" s="7"/>
      <c r="PBB115" s="7"/>
      <c r="PBC115" s="7"/>
      <c r="PBD115" s="7"/>
      <c r="PBE115" s="7"/>
      <c r="PBF115" s="7"/>
      <c r="PBG115" s="7"/>
      <c r="PBH115" s="7"/>
      <c r="PBI115" s="7"/>
      <c r="PBJ115" s="7"/>
      <c r="PBK115" s="7"/>
      <c r="PBL115" s="7"/>
      <c r="PBM115" s="7"/>
      <c r="PBN115" s="7"/>
      <c r="PBO115" s="7"/>
      <c r="PBP115" s="7"/>
      <c r="PBQ115" s="7"/>
      <c r="PBR115" s="7"/>
      <c r="PBS115" s="7"/>
      <c r="PBT115" s="7"/>
      <c r="PBU115" s="7"/>
      <c r="PBV115" s="7"/>
      <c r="PBW115" s="7"/>
      <c r="PBX115" s="7"/>
      <c r="PBY115" s="7"/>
      <c r="PBZ115" s="7"/>
      <c r="PCA115" s="7"/>
      <c r="PCB115" s="7"/>
      <c r="PCC115" s="7"/>
      <c r="PCD115" s="7"/>
      <c r="PCE115" s="7"/>
      <c r="PCF115" s="7"/>
      <c r="PCG115" s="7"/>
      <c r="PCH115" s="7"/>
      <c r="PCI115" s="7"/>
      <c r="PCJ115" s="7"/>
      <c r="PCK115" s="7"/>
      <c r="PCL115" s="7"/>
      <c r="PCM115" s="7"/>
      <c r="PCN115" s="7"/>
      <c r="PCO115" s="7"/>
      <c r="PCP115" s="7"/>
      <c r="PCQ115" s="7"/>
      <c r="PCR115" s="7"/>
      <c r="PCS115" s="7"/>
      <c r="PCT115" s="7"/>
      <c r="PCU115" s="7"/>
      <c r="PCV115" s="7"/>
      <c r="PCW115" s="7"/>
      <c r="PCX115" s="7"/>
      <c r="PCY115" s="7"/>
      <c r="PCZ115" s="7"/>
      <c r="PDA115" s="7"/>
      <c r="PDB115" s="7"/>
      <c r="PDC115" s="7"/>
      <c r="PDD115" s="7"/>
      <c r="PDE115" s="7"/>
      <c r="PDF115" s="7"/>
      <c r="PDG115" s="7"/>
      <c r="PDH115" s="7"/>
      <c r="PDI115" s="7"/>
      <c r="PDJ115" s="7"/>
      <c r="PDK115" s="7"/>
      <c r="PDL115" s="7"/>
      <c r="PDM115" s="7"/>
      <c r="PDN115" s="7"/>
      <c r="PDO115" s="7"/>
      <c r="PDP115" s="7"/>
      <c r="PDQ115" s="7"/>
      <c r="PDR115" s="7"/>
      <c r="PDS115" s="7"/>
      <c r="PDT115" s="7"/>
      <c r="PDU115" s="7"/>
      <c r="PDV115" s="7"/>
      <c r="PDW115" s="7"/>
      <c r="PDX115" s="7"/>
      <c r="PDY115" s="7"/>
      <c r="PDZ115" s="7"/>
      <c r="PEA115" s="7"/>
      <c r="PEB115" s="7"/>
      <c r="PEC115" s="7"/>
      <c r="PED115" s="7"/>
      <c r="PEE115" s="7"/>
      <c r="PEF115" s="7"/>
      <c r="PEG115" s="7"/>
      <c r="PEH115" s="7"/>
      <c r="PEI115" s="7"/>
      <c r="PEJ115" s="7"/>
      <c r="PEK115" s="7"/>
      <c r="PEL115" s="7"/>
      <c r="PEM115" s="7"/>
      <c r="PEN115" s="7"/>
      <c r="PEO115" s="7"/>
      <c r="PEP115" s="7"/>
      <c r="PEQ115" s="7"/>
      <c r="PER115" s="7"/>
      <c r="PES115" s="7"/>
      <c r="PET115" s="7"/>
      <c r="PEU115" s="7"/>
      <c r="PEV115" s="7"/>
      <c r="PEW115" s="7"/>
      <c r="PEX115" s="7"/>
      <c r="PEY115" s="7"/>
      <c r="PEZ115" s="7"/>
      <c r="PFA115" s="7"/>
      <c r="PFB115" s="7"/>
      <c r="PFC115" s="7"/>
      <c r="PFD115" s="7"/>
      <c r="PFE115" s="7"/>
      <c r="PFF115" s="7"/>
      <c r="PFG115" s="7"/>
      <c r="PFH115" s="7"/>
      <c r="PFI115" s="7"/>
      <c r="PFJ115" s="7"/>
      <c r="PFK115" s="7"/>
      <c r="PFL115" s="7"/>
      <c r="PFM115" s="7"/>
      <c r="PFN115" s="7"/>
      <c r="PFO115" s="7"/>
      <c r="PFP115" s="7"/>
      <c r="PFQ115" s="7"/>
      <c r="PFR115" s="7"/>
      <c r="PFS115" s="7"/>
      <c r="PFT115" s="7"/>
      <c r="PFU115" s="7"/>
      <c r="PFV115" s="7"/>
      <c r="PFW115" s="7"/>
      <c r="PFX115" s="7"/>
      <c r="PFY115" s="7"/>
      <c r="PFZ115" s="7"/>
      <c r="PGA115" s="7"/>
      <c r="PGB115" s="7"/>
      <c r="PGC115" s="7"/>
      <c r="PGD115" s="7"/>
      <c r="PGE115" s="7"/>
      <c r="PGF115" s="7"/>
      <c r="PGG115" s="7"/>
      <c r="PGH115" s="7"/>
      <c r="PGI115" s="7"/>
      <c r="PGJ115" s="7"/>
      <c r="PGK115" s="7"/>
      <c r="PGL115" s="7"/>
      <c r="PGM115" s="7"/>
      <c r="PGN115" s="7"/>
      <c r="PGO115" s="7"/>
      <c r="PGP115" s="7"/>
      <c r="PGQ115" s="7"/>
      <c r="PGR115" s="7"/>
      <c r="PGS115" s="7"/>
      <c r="PGT115" s="7"/>
      <c r="PGU115" s="7"/>
      <c r="PGV115" s="7"/>
      <c r="PGW115" s="7"/>
      <c r="PGX115" s="7"/>
      <c r="PGY115" s="7"/>
      <c r="PGZ115" s="7"/>
      <c r="PHA115" s="7"/>
      <c r="PHB115" s="7"/>
      <c r="PHC115" s="7"/>
      <c r="PHD115" s="7"/>
      <c r="PHE115" s="7"/>
      <c r="PHF115" s="7"/>
      <c r="PHG115" s="7"/>
      <c r="PHH115" s="7"/>
      <c r="PHI115" s="7"/>
      <c r="PHJ115" s="7"/>
      <c r="PHK115" s="7"/>
      <c r="PHL115" s="7"/>
      <c r="PHM115" s="7"/>
      <c r="PHN115" s="7"/>
      <c r="PHO115" s="7"/>
      <c r="PHP115" s="7"/>
      <c r="PHQ115" s="7"/>
      <c r="PHR115" s="7"/>
      <c r="PHS115" s="7"/>
      <c r="PHT115" s="7"/>
      <c r="PHU115" s="7"/>
      <c r="PHV115" s="7"/>
      <c r="PHW115" s="7"/>
      <c r="PHX115" s="7"/>
      <c r="PHY115" s="7"/>
      <c r="PHZ115" s="7"/>
      <c r="PIA115" s="7"/>
      <c r="PIB115" s="7"/>
      <c r="PIC115" s="7"/>
      <c r="PID115" s="7"/>
      <c r="PIE115" s="7"/>
      <c r="PIF115" s="7"/>
      <c r="PIG115" s="7"/>
      <c r="PIH115" s="7"/>
      <c r="PII115" s="7"/>
      <c r="PIJ115" s="7"/>
      <c r="PIK115" s="7"/>
      <c r="PIL115" s="7"/>
      <c r="PIM115" s="7"/>
      <c r="PIN115" s="7"/>
      <c r="PIO115" s="7"/>
      <c r="PIP115" s="7"/>
      <c r="PIQ115" s="7"/>
      <c r="PIR115" s="7"/>
      <c r="PIS115" s="7"/>
      <c r="PIT115" s="7"/>
      <c r="PIU115" s="7"/>
      <c r="PIV115" s="7"/>
      <c r="PIW115" s="7"/>
      <c r="PIX115" s="7"/>
      <c r="PIY115" s="7"/>
      <c r="PIZ115" s="7"/>
      <c r="PJA115" s="7"/>
      <c r="PJB115" s="7"/>
      <c r="PJC115" s="7"/>
      <c r="PJD115" s="7"/>
      <c r="PJE115" s="7"/>
      <c r="PJF115" s="7"/>
      <c r="PJG115" s="7"/>
      <c r="PJH115" s="7"/>
      <c r="PJI115" s="7"/>
      <c r="PJJ115" s="7"/>
      <c r="PJK115" s="7"/>
      <c r="PJL115" s="7"/>
      <c r="PJM115" s="7"/>
      <c r="PJN115" s="7"/>
      <c r="PJO115" s="7"/>
      <c r="PJP115" s="7"/>
      <c r="PJQ115" s="7"/>
      <c r="PJR115" s="7"/>
      <c r="PJS115" s="7"/>
      <c r="PJT115" s="7"/>
      <c r="PJU115" s="7"/>
      <c r="PJV115" s="7"/>
      <c r="PJW115" s="7"/>
      <c r="PJX115" s="7"/>
      <c r="PJY115" s="7"/>
      <c r="PJZ115" s="7"/>
      <c r="PKA115" s="7"/>
      <c r="PKB115" s="7"/>
      <c r="PKC115" s="7"/>
      <c r="PKD115" s="7"/>
      <c r="PKE115" s="7"/>
      <c r="PKF115" s="7"/>
      <c r="PKG115" s="7"/>
      <c r="PKH115" s="7"/>
      <c r="PKI115" s="7"/>
      <c r="PKJ115" s="7"/>
      <c r="PKK115" s="7"/>
      <c r="PKL115" s="7"/>
      <c r="PKM115" s="7"/>
      <c r="PKN115" s="7"/>
      <c r="PKO115" s="7"/>
      <c r="PKP115" s="7"/>
      <c r="PKQ115" s="7"/>
      <c r="PKR115" s="7"/>
      <c r="PKS115" s="7"/>
      <c r="PKT115" s="7"/>
      <c r="PKU115" s="7"/>
      <c r="PKV115" s="7"/>
      <c r="PKW115" s="7"/>
      <c r="PKX115" s="7"/>
      <c r="PKY115" s="7"/>
      <c r="PKZ115" s="7"/>
      <c r="PLA115" s="7"/>
      <c r="PLB115" s="7"/>
      <c r="PLC115" s="7"/>
      <c r="PLD115" s="7"/>
      <c r="PLE115" s="7"/>
      <c r="PLF115" s="7"/>
      <c r="PLG115" s="7"/>
      <c r="PLH115" s="7"/>
      <c r="PLI115" s="7"/>
      <c r="PLJ115" s="7"/>
      <c r="PLK115" s="7"/>
      <c r="PLL115" s="7"/>
      <c r="PLM115" s="7"/>
      <c r="PLN115" s="7"/>
      <c r="PLO115" s="7"/>
      <c r="PLP115" s="7"/>
      <c r="PLQ115" s="7"/>
      <c r="PLR115" s="7"/>
      <c r="PLS115" s="7"/>
      <c r="PLT115" s="7"/>
      <c r="PLU115" s="7"/>
      <c r="PLV115" s="7"/>
      <c r="PLW115" s="7"/>
      <c r="PLX115" s="7"/>
      <c r="PLY115" s="7"/>
      <c r="PLZ115" s="7"/>
      <c r="PMA115" s="7"/>
      <c r="PMB115" s="7"/>
      <c r="PMC115" s="7"/>
      <c r="PMD115" s="7"/>
      <c r="PME115" s="7"/>
      <c r="PMF115" s="7"/>
      <c r="PMG115" s="7"/>
      <c r="PMH115" s="7"/>
      <c r="PMI115" s="7"/>
      <c r="PMJ115" s="7"/>
      <c r="PMK115" s="7"/>
      <c r="PML115" s="7"/>
      <c r="PMM115" s="7"/>
      <c r="PMN115" s="7"/>
      <c r="PMO115" s="7"/>
      <c r="PMP115" s="7"/>
      <c r="PMQ115" s="7"/>
      <c r="PMR115" s="7"/>
      <c r="PMS115" s="7"/>
      <c r="PMT115" s="7"/>
      <c r="PMU115" s="7"/>
      <c r="PMV115" s="7"/>
      <c r="PMW115" s="7"/>
      <c r="PMX115" s="7"/>
      <c r="PMY115" s="7"/>
      <c r="PMZ115" s="7"/>
      <c r="PNA115" s="7"/>
      <c r="PNB115" s="7"/>
      <c r="PNC115" s="7"/>
      <c r="PND115" s="7"/>
      <c r="PNE115" s="7"/>
      <c r="PNF115" s="7"/>
      <c r="PNG115" s="7"/>
      <c r="PNH115" s="7"/>
      <c r="PNI115" s="7"/>
      <c r="PNJ115" s="7"/>
      <c r="PNK115" s="7"/>
      <c r="PNL115" s="7"/>
      <c r="PNM115" s="7"/>
      <c r="PNN115" s="7"/>
      <c r="PNO115" s="7"/>
      <c r="PNP115" s="7"/>
      <c r="PNQ115" s="7"/>
      <c r="PNR115" s="7"/>
      <c r="PNS115" s="7"/>
      <c r="PNT115" s="7"/>
      <c r="PNU115" s="7"/>
      <c r="PNV115" s="7"/>
      <c r="PNW115" s="7"/>
      <c r="PNX115" s="7"/>
      <c r="PNY115" s="7"/>
      <c r="PNZ115" s="7"/>
      <c r="POA115" s="7"/>
      <c r="POB115" s="7"/>
      <c r="POC115" s="7"/>
      <c r="POD115" s="7"/>
      <c r="POE115" s="7"/>
      <c r="POF115" s="7"/>
      <c r="POG115" s="7"/>
      <c r="POH115" s="7"/>
      <c r="POI115" s="7"/>
      <c r="POJ115" s="7"/>
      <c r="POK115" s="7"/>
      <c r="POL115" s="7"/>
      <c r="POM115" s="7"/>
      <c r="PON115" s="7"/>
      <c r="POO115" s="7"/>
      <c r="POP115" s="7"/>
      <c r="POQ115" s="7"/>
      <c r="POR115" s="7"/>
      <c r="POS115" s="7"/>
      <c r="POT115" s="7"/>
      <c r="POU115" s="7"/>
      <c r="POV115" s="7"/>
      <c r="POW115" s="7"/>
      <c r="POX115" s="7"/>
      <c r="POY115" s="7"/>
      <c r="POZ115" s="7"/>
      <c r="PPA115" s="7"/>
      <c r="PPB115" s="7"/>
      <c r="PPC115" s="7"/>
      <c r="PPD115" s="7"/>
      <c r="PPE115" s="7"/>
      <c r="PPF115" s="7"/>
      <c r="PPG115" s="7"/>
      <c r="PPH115" s="7"/>
      <c r="PPI115" s="7"/>
      <c r="PPJ115" s="7"/>
      <c r="PPK115" s="7"/>
      <c r="PPL115" s="7"/>
      <c r="PPM115" s="7"/>
      <c r="PPN115" s="7"/>
      <c r="PPO115" s="7"/>
      <c r="PPP115" s="7"/>
      <c r="PPQ115" s="7"/>
      <c r="PPR115" s="7"/>
      <c r="PPS115" s="7"/>
      <c r="PPT115" s="7"/>
      <c r="PPU115" s="7"/>
      <c r="PPV115" s="7"/>
      <c r="PPW115" s="7"/>
      <c r="PPX115" s="7"/>
      <c r="PPY115" s="7"/>
      <c r="PPZ115" s="7"/>
      <c r="PQA115" s="7"/>
      <c r="PQB115" s="7"/>
      <c r="PQC115" s="7"/>
      <c r="PQD115" s="7"/>
      <c r="PQE115" s="7"/>
      <c r="PQF115" s="7"/>
      <c r="PQG115" s="7"/>
      <c r="PQH115" s="7"/>
      <c r="PQI115" s="7"/>
      <c r="PQJ115" s="7"/>
      <c r="PQK115" s="7"/>
      <c r="PQL115" s="7"/>
      <c r="PQM115" s="7"/>
      <c r="PQN115" s="7"/>
      <c r="PQO115" s="7"/>
      <c r="PQP115" s="7"/>
      <c r="PQQ115" s="7"/>
      <c r="PQR115" s="7"/>
      <c r="PQS115" s="7"/>
      <c r="PQT115" s="7"/>
      <c r="PQU115" s="7"/>
      <c r="PQV115" s="7"/>
      <c r="PQW115" s="7"/>
      <c r="PQX115" s="7"/>
      <c r="PQY115" s="7"/>
      <c r="PQZ115" s="7"/>
      <c r="PRA115" s="7"/>
      <c r="PRB115" s="7"/>
      <c r="PRC115" s="7"/>
      <c r="PRD115" s="7"/>
      <c r="PRE115" s="7"/>
      <c r="PRF115" s="7"/>
      <c r="PRG115" s="7"/>
      <c r="PRH115" s="7"/>
      <c r="PRI115" s="7"/>
      <c r="PRJ115" s="7"/>
      <c r="PRK115" s="7"/>
      <c r="PRL115" s="7"/>
      <c r="PRM115" s="7"/>
      <c r="PRN115" s="7"/>
      <c r="PRO115" s="7"/>
      <c r="PRP115" s="7"/>
      <c r="PRQ115" s="7"/>
      <c r="PRR115" s="7"/>
      <c r="PRS115" s="7"/>
      <c r="PRT115" s="7"/>
      <c r="PRU115" s="7"/>
      <c r="PRV115" s="7"/>
      <c r="PRW115" s="7"/>
      <c r="PRX115" s="7"/>
      <c r="PRY115" s="7"/>
      <c r="PRZ115" s="7"/>
      <c r="PSA115" s="7"/>
      <c r="PSB115" s="7"/>
      <c r="PSC115" s="7"/>
      <c r="PSD115" s="7"/>
      <c r="PSE115" s="7"/>
      <c r="PSF115" s="7"/>
      <c r="PSG115" s="7"/>
      <c r="PSH115" s="7"/>
      <c r="PSI115" s="7"/>
      <c r="PSJ115" s="7"/>
      <c r="PSK115" s="7"/>
      <c r="PSL115" s="7"/>
      <c r="PSM115" s="7"/>
      <c r="PSN115" s="7"/>
      <c r="PSO115" s="7"/>
      <c r="PSP115" s="7"/>
      <c r="PSQ115" s="7"/>
      <c r="PSR115" s="7"/>
      <c r="PSS115" s="7"/>
      <c r="PST115" s="7"/>
      <c r="PSU115" s="7"/>
      <c r="PSV115" s="7"/>
      <c r="PSW115" s="7"/>
      <c r="PSX115" s="7"/>
      <c r="PSY115" s="7"/>
      <c r="PSZ115" s="7"/>
      <c r="PTA115" s="7"/>
      <c r="PTB115" s="7"/>
      <c r="PTC115" s="7"/>
      <c r="PTD115" s="7"/>
      <c r="PTE115" s="7"/>
      <c r="PTF115" s="7"/>
      <c r="PTG115" s="7"/>
      <c r="PTH115" s="7"/>
      <c r="PTI115" s="7"/>
      <c r="PTJ115" s="7"/>
      <c r="PTK115" s="7"/>
      <c r="PTL115" s="7"/>
      <c r="PTM115" s="7"/>
      <c r="PTN115" s="7"/>
      <c r="PTO115" s="7"/>
      <c r="PTP115" s="7"/>
      <c r="PTQ115" s="7"/>
      <c r="PTR115" s="7"/>
      <c r="PTS115" s="7"/>
      <c r="PTT115" s="7"/>
      <c r="PTU115" s="7"/>
      <c r="PTV115" s="7"/>
      <c r="PTW115" s="7"/>
      <c r="PTX115" s="7"/>
      <c r="PTY115" s="7"/>
      <c r="PTZ115" s="7"/>
      <c r="PUA115" s="7"/>
      <c r="PUB115" s="7"/>
      <c r="PUC115" s="7"/>
      <c r="PUD115" s="7"/>
      <c r="PUE115" s="7"/>
      <c r="PUF115" s="7"/>
      <c r="PUG115" s="7"/>
      <c r="PUH115" s="7"/>
      <c r="PUI115" s="7"/>
      <c r="PUJ115" s="7"/>
      <c r="PUK115" s="7"/>
      <c r="PUL115" s="7"/>
      <c r="PUM115" s="7"/>
      <c r="PUN115" s="7"/>
      <c r="PUO115" s="7"/>
      <c r="PUP115" s="7"/>
      <c r="PUQ115" s="7"/>
      <c r="PUR115" s="7"/>
      <c r="PUS115" s="7"/>
      <c r="PUT115" s="7"/>
      <c r="PUU115" s="7"/>
      <c r="PUV115" s="7"/>
      <c r="PUW115" s="7"/>
      <c r="PUX115" s="7"/>
      <c r="PUY115" s="7"/>
      <c r="PUZ115" s="7"/>
      <c r="PVA115" s="7"/>
      <c r="PVB115" s="7"/>
      <c r="PVC115" s="7"/>
      <c r="PVD115" s="7"/>
      <c r="PVE115" s="7"/>
      <c r="PVF115" s="7"/>
      <c r="PVG115" s="7"/>
      <c r="PVH115" s="7"/>
      <c r="PVI115" s="7"/>
      <c r="PVJ115" s="7"/>
      <c r="PVK115" s="7"/>
      <c r="PVL115" s="7"/>
      <c r="PVM115" s="7"/>
      <c r="PVN115" s="7"/>
      <c r="PVO115" s="7"/>
      <c r="PVP115" s="7"/>
      <c r="PVQ115" s="7"/>
      <c r="PVR115" s="7"/>
      <c r="PVS115" s="7"/>
      <c r="PVT115" s="7"/>
      <c r="PVU115" s="7"/>
      <c r="PVV115" s="7"/>
      <c r="PVW115" s="7"/>
      <c r="PVX115" s="7"/>
      <c r="PVY115" s="7"/>
      <c r="PVZ115" s="7"/>
      <c r="PWA115" s="7"/>
      <c r="PWB115" s="7"/>
      <c r="PWC115" s="7"/>
      <c r="PWD115" s="7"/>
      <c r="PWE115" s="7"/>
      <c r="PWF115" s="7"/>
      <c r="PWG115" s="7"/>
      <c r="PWH115" s="7"/>
      <c r="PWI115" s="7"/>
      <c r="PWJ115" s="7"/>
      <c r="PWK115" s="7"/>
      <c r="PWL115" s="7"/>
      <c r="PWM115" s="7"/>
      <c r="PWN115" s="7"/>
      <c r="PWO115" s="7"/>
      <c r="PWP115" s="7"/>
      <c r="PWQ115" s="7"/>
      <c r="PWR115" s="7"/>
      <c r="PWS115" s="7"/>
      <c r="PWT115" s="7"/>
      <c r="PWU115" s="7"/>
      <c r="PWV115" s="7"/>
      <c r="PWW115" s="7"/>
      <c r="PWX115" s="7"/>
      <c r="PWY115" s="7"/>
      <c r="PWZ115" s="7"/>
      <c r="PXA115" s="7"/>
      <c r="PXB115" s="7"/>
      <c r="PXC115" s="7"/>
      <c r="PXD115" s="7"/>
      <c r="PXE115" s="7"/>
      <c r="PXF115" s="7"/>
      <c r="PXG115" s="7"/>
      <c r="PXH115" s="7"/>
      <c r="PXI115" s="7"/>
      <c r="PXJ115" s="7"/>
      <c r="PXK115" s="7"/>
      <c r="PXL115" s="7"/>
      <c r="PXM115" s="7"/>
      <c r="PXN115" s="7"/>
      <c r="PXO115" s="7"/>
      <c r="PXP115" s="7"/>
      <c r="PXQ115" s="7"/>
      <c r="PXR115" s="7"/>
      <c r="PXS115" s="7"/>
      <c r="PXT115" s="7"/>
      <c r="PXU115" s="7"/>
      <c r="PXV115" s="7"/>
      <c r="PXW115" s="7"/>
      <c r="PXX115" s="7"/>
      <c r="PXY115" s="7"/>
      <c r="PXZ115" s="7"/>
      <c r="PYA115" s="7"/>
      <c r="PYB115" s="7"/>
      <c r="PYC115" s="7"/>
      <c r="PYD115" s="7"/>
      <c r="PYE115" s="7"/>
      <c r="PYF115" s="7"/>
      <c r="PYG115" s="7"/>
      <c r="PYH115" s="7"/>
      <c r="PYI115" s="7"/>
      <c r="PYJ115" s="7"/>
      <c r="PYK115" s="7"/>
      <c r="PYL115" s="7"/>
      <c r="PYM115" s="7"/>
      <c r="PYN115" s="7"/>
      <c r="PYO115" s="7"/>
      <c r="PYP115" s="7"/>
      <c r="PYQ115" s="7"/>
      <c r="PYR115" s="7"/>
      <c r="PYS115" s="7"/>
      <c r="PYT115" s="7"/>
      <c r="PYU115" s="7"/>
      <c r="PYV115" s="7"/>
      <c r="PYW115" s="7"/>
      <c r="PYX115" s="7"/>
      <c r="PYY115" s="7"/>
      <c r="PYZ115" s="7"/>
      <c r="PZA115" s="7"/>
      <c r="PZB115" s="7"/>
      <c r="PZC115" s="7"/>
      <c r="PZD115" s="7"/>
      <c r="PZE115" s="7"/>
      <c r="PZF115" s="7"/>
      <c r="PZG115" s="7"/>
      <c r="PZH115" s="7"/>
      <c r="PZI115" s="7"/>
      <c r="PZJ115" s="7"/>
      <c r="PZK115" s="7"/>
      <c r="PZL115" s="7"/>
      <c r="PZM115" s="7"/>
      <c r="PZN115" s="7"/>
      <c r="PZO115" s="7"/>
      <c r="PZP115" s="7"/>
      <c r="PZQ115" s="7"/>
      <c r="PZR115" s="7"/>
      <c r="PZS115" s="7"/>
      <c r="PZT115" s="7"/>
      <c r="PZU115" s="7"/>
      <c r="PZV115" s="7"/>
      <c r="PZW115" s="7"/>
      <c r="PZX115" s="7"/>
      <c r="PZY115" s="7"/>
      <c r="PZZ115" s="7"/>
      <c r="QAA115" s="7"/>
      <c r="QAB115" s="7"/>
      <c r="QAC115" s="7"/>
      <c r="QAD115" s="7"/>
      <c r="QAE115" s="7"/>
      <c r="QAF115" s="7"/>
      <c r="QAG115" s="7"/>
      <c r="QAH115" s="7"/>
      <c r="QAI115" s="7"/>
      <c r="QAJ115" s="7"/>
      <c r="QAK115" s="7"/>
      <c r="QAL115" s="7"/>
      <c r="QAM115" s="7"/>
      <c r="QAN115" s="7"/>
      <c r="QAO115" s="7"/>
      <c r="QAP115" s="7"/>
      <c r="QAQ115" s="7"/>
      <c r="QAR115" s="7"/>
      <c r="QAS115" s="7"/>
      <c r="QAT115" s="7"/>
      <c r="QAU115" s="7"/>
      <c r="QAV115" s="7"/>
      <c r="QAW115" s="7"/>
      <c r="QAX115" s="7"/>
      <c r="QAY115" s="7"/>
      <c r="QAZ115" s="7"/>
      <c r="QBA115" s="7"/>
      <c r="QBB115" s="7"/>
      <c r="QBC115" s="7"/>
      <c r="QBD115" s="7"/>
      <c r="QBE115" s="7"/>
      <c r="QBF115" s="7"/>
      <c r="QBG115" s="7"/>
      <c r="QBH115" s="7"/>
      <c r="QBI115" s="7"/>
      <c r="QBJ115" s="7"/>
      <c r="QBK115" s="7"/>
      <c r="QBL115" s="7"/>
      <c r="QBM115" s="7"/>
      <c r="QBN115" s="7"/>
      <c r="QBO115" s="7"/>
      <c r="QBP115" s="7"/>
      <c r="QBQ115" s="7"/>
      <c r="QBR115" s="7"/>
      <c r="QBS115" s="7"/>
      <c r="QBT115" s="7"/>
      <c r="QBU115" s="7"/>
      <c r="QBV115" s="7"/>
      <c r="QBW115" s="7"/>
      <c r="QBX115" s="7"/>
      <c r="QBY115" s="7"/>
      <c r="QBZ115" s="7"/>
      <c r="QCA115" s="7"/>
      <c r="QCB115" s="7"/>
      <c r="QCC115" s="7"/>
      <c r="QCD115" s="7"/>
      <c r="QCE115" s="7"/>
      <c r="QCF115" s="7"/>
      <c r="QCG115" s="7"/>
      <c r="QCH115" s="7"/>
      <c r="QCI115" s="7"/>
      <c r="QCJ115" s="7"/>
      <c r="QCK115" s="7"/>
      <c r="QCL115" s="7"/>
      <c r="QCM115" s="7"/>
      <c r="QCN115" s="7"/>
      <c r="QCO115" s="7"/>
      <c r="QCP115" s="7"/>
      <c r="QCQ115" s="7"/>
      <c r="QCR115" s="7"/>
      <c r="QCS115" s="7"/>
      <c r="QCT115" s="7"/>
      <c r="QCU115" s="7"/>
      <c r="QCV115" s="7"/>
      <c r="QCW115" s="7"/>
      <c r="QCX115" s="7"/>
      <c r="QCY115" s="7"/>
      <c r="QCZ115" s="7"/>
      <c r="QDA115" s="7"/>
      <c r="QDB115" s="7"/>
      <c r="QDC115" s="7"/>
      <c r="QDD115" s="7"/>
      <c r="QDE115" s="7"/>
      <c r="QDF115" s="7"/>
      <c r="QDG115" s="7"/>
      <c r="QDH115" s="7"/>
      <c r="QDI115" s="7"/>
      <c r="QDJ115" s="7"/>
      <c r="QDK115" s="7"/>
      <c r="QDL115" s="7"/>
      <c r="QDM115" s="7"/>
      <c r="QDN115" s="7"/>
      <c r="QDO115" s="7"/>
      <c r="QDP115" s="7"/>
      <c r="QDQ115" s="7"/>
      <c r="QDR115" s="7"/>
      <c r="QDS115" s="7"/>
      <c r="QDT115" s="7"/>
      <c r="QDU115" s="7"/>
      <c r="QDV115" s="7"/>
      <c r="QDW115" s="7"/>
      <c r="QDX115" s="7"/>
      <c r="QDY115" s="7"/>
      <c r="QDZ115" s="7"/>
      <c r="QEA115" s="7"/>
      <c r="QEB115" s="7"/>
      <c r="QEC115" s="7"/>
      <c r="QED115" s="7"/>
      <c r="QEE115" s="7"/>
      <c r="QEF115" s="7"/>
      <c r="QEG115" s="7"/>
      <c r="QEH115" s="7"/>
      <c r="QEI115" s="7"/>
      <c r="QEJ115" s="7"/>
      <c r="QEK115" s="7"/>
      <c r="QEL115" s="7"/>
      <c r="QEM115" s="7"/>
      <c r="QEN115" s="7"/>
      <c r="QEO115" s="7"/>
      <c r="QEP115" s="7"/>
      <c r="QEQ115" s="7"/>
      <c r="QER115" s="7"/>
      <c r="QES115" s="7"/>
      <c r="QET115" s="7"/>
      <c r="QEU115" s="7"/>
      <c r="QEV115" s="7"/>
      <c r="QEW115" s="7"/>
      <c r="QEX115" s="7"/>
      <c r="QEY115" s="7"/>
      <c r="QEZ115" s="7"/>
      <c r="QFA115" s="7"/>
      <c r="QFB115" s="7"/>
      <c r="QFC115" s="7"/>
      <c r="QFD115" s="7"/>
      <c r="QFE115" s="7"/>
      <c r="QFF115" s="7"/>
      <c r="QFG115" s="7"/>
      <c r="QFH115" s="7"/>
      <c r="QFI115" s="7"/>
      <c r="QFJ115" s="7"/>
      <c r="QFK115" s="7"/>
      <c r="QFL115" s="7"/>
      <c r="QFM115" s="7"/>
      <c r="QFN115" s="7"/>
      <c r="QFO115" s="7"/>
      <c r="QFP115" s="7"/>
      <c r="QFQ115" s="7"/>
      <c r="QFR115" s="7"/>
      <c r="QFS115" s="7"/>
      <c r="QFT115" s="7"/>
      <c r="QFU115" s="7"/>
      <c r="QFV115" s="7"/>
      <c r="QFW115" s="7"/>
      <c r="QFX115" s="7"/>
      <c r="QFY115" s="7"/>
      <c r="QFZ115" s="7"/>
      <c r="QGA115" s="7"/>
      <c r="QGB115" s="7"/>
      <c r="QGC115" s="7"/>
      <c r="QGD115" s="7"/>
      <c r="QGE115" s="7"/>
      <c r="QGF115" s="7"/>
      <c r="QGG115" s="7"/>
      <c r="QGH115" s="7"/>
      <c r="QGI115" s="7"/>
      <c r="QGJ115" s="7"/>
      <c r="QGK115" s="7"/>
      <c r="QGL115" s="7"/>
      <c r="QGM115" s="7"/>
      <c r="QGN115" s="7"/>
      <c r="QGO115" s="7"/>
      <c r="QGP115" s="7"/>
      <c r="QGQ115" s="7"/>
      <c r="QGR115" s="7"/>
      <c r="QGS115" s="7"/>
      <c r="QGT115" s="7"/>
      <c r="QGU115" s="7"/>
      <c r="QGV115" s="7"/>
      <c r="QGW115" s="7"/>
      <c r="QGX115" s="7"/>
      <c r="QGY115" s="7"/>
      <c r="QGZ115" s="7"/>
      <c r="QHA115" s="7"/>
      <c r="QHB115" s="7"/>
      <c r="QHC115" s="7"/>
      <c r="QHD115" s="7"/>
      <c r="QHE115" s="7"/>
      <c r="QHF115" s="7"/>
      <c r="QHG115" s="7"/>
      <c r="QHH115" s="7"/>
      <c r="QHI115" s="7"/>
      <c r="QHJ115" s="7"/>
      <c r="QHK115" s="7"/>
      <c r="QHL115" s="7"/>
      <c r="QHM115" s="7"/>
      <c r="QHN115" s="7"/>
      <c r="QHO115" s="7"/>
      <c r="QHP115" s="7"/>
      <c r="QHQ115" s="7"/>
      <c r="QHR115" s="7"/>
      <c r="QHS115" s="7"/>
      <c r="QHT115" s="7"/>
      <c r="QHU115" s="7"/>
      <c r="QHV115" s="7"/>
      <c r="QHW115" s="7"/>
      <c r="QHX115" s="7"/>
      <c r="QHY115" s="7"/>
      <c r="QHZ115" s="7"/>
      <c r="QIA115" s="7"/>
      <c r="QIB115" s="7"/>
      <c r="QIC115" s="7"/>
      <c r="QID115" s="7"/>
      <c r="QIE115" s="7"/>
      <c r="QIF115" s="7"/>
      <c r="QIG115" s="7"/>
      <c r="QIH115" s="7"/>
      <c r="QII115" s="7"/>
      <c r="QIJ115" s="7"/>
      <c r="QIK115" s="7"/>
      <c r="QIL115" s="7"/>
      <c r="QIM115" s="7"/>
      <c r="QIN115" s="7"/>
      <c r="QIO115" s="7"/>
      <c r="QIP115" s="7"/>
      <c r="QIQ115" s="7"/>
      <c r="QIR115" s="7"/>
      <c r="QIS115" s="7"/>
      <c r="QIT115" s="7"/>
      <c r="QIU115" s="7"/>
      <c r="QIV115" s="7"/>
      <c r="QIW115" s="7"/>
      <c r="QIX115" s="7"/>
      <c r="QIY115" s="7"/>
      <c r="QIZ115" s="7"/>
      <c r="QJA115" s="7"/>
      <c r="QJB115" s="7"/>
      <c r="QJC115" s="7"/>
      <c r="QJD115" s="7"/>
      <c r="QJE115" s="7"/>
      <c r="QJF115" s="7"/>
      <c r="QJG115" s="7"/>
      <c r="QJH115" s="7"/>
      <c r="QJI115" s="7"/>
      <c r="QJJ115" s="7"/>
      <c r="QJK115" s="7"/>
      <c r="QJL115" s="7"/>
      <c r="QJM115" s="7"/>
      <c r="QJN115" s="7"/>
      <c r="QJO115" s="7"/>
      <c r="QJP115" s="7"/>
      <c r="QJQ115" s="7"/>
      <c r="QJR115" s="7"/>
      <c r="QJS115" s="7"/>
      <c r="QJT115" s="7"/>
      <c r="QJU115" s="7"/>
      <c r="QJV115" s="7"/>
      <c r="QJW115" s="7"/>
      <c r="QJX115" s="7"/>
      <c r="QJY115" s="7"/>
      <c r="QJZ115" s="7"/>
      <c r="QKA115" s="7"/>
      <c r="QKB115" s="7"/>
      <c r="QKC115" s="7"/>
      <c r="QKD115" s="7"/>
      <c r="QKE115" s="7"/>
      <c r="QKF115" s="7"/>
      <c r="QKG115" s="7"/>
      <c r="QKH115" s="7"/>
      <c r="QKI115" s="7"/>
      <c r="QKJ115" s="7"/>
      <c r="QKK115" s="7"/>
      <c r="QKL115" s="7"/>
      <c r="QKM115" s="7"/>
      <c r="QKN115" s="7"/>
      <c r="QKO115" s="7"/>
      <c r="QKP115" s="7"/>
      <c r="QKQ115" s="7"/>
      <c r="QKR115" s="7"/>
      <c r="QKS115" s="7"/>
      <c r="QKT115" s="7"/>
      <c r="QKU115" s="7"/>
      <c r="QKV115" s="7"/>
      <c r="QKW115" s="7"/>
      <c r="QKX115" s="7"/>
      <c r="QKY115" s="7"/>
      <c r="QKZ115" s="7"/>
      <c r="QLA115" s="7"/>
      <c r="QLB115" s="7"/>
      <c r="QLC115" s="7"/>
      <c r="QLD115" s="7"/>
      <c r="QLE115" s="7"/>
      <c r="QLF115" s="7"/>
      <c r="QLG115" s="7"/>
      <c r="QLH115" s="7"/>
      <c r="QLI115" s="7"/>
      <c r="QLJ115" s="7"/>
      <c r="QLK115" s="7"/>
      <c r="QLL115" s="7"/>
      <c r="QLM115" s="7"/>
      <c r="QLN115" s="7"/>
      <c r="QLO115" s="7"/>
      <c r="QLP115" s="7"/>
      <c r="QLQ115" s="7"/>
      <c r="QLR115" s="7"/>
      <c r="QLS115" s="7"/>
      <c r="QLT115" s="7"/>
      <c r="QLU115" s="7"/>
      <c r="QLV115" s="7"/>
      <c r="QLW115" s="7"/>
      <c r="QLX115" s="7"/>
      <c r="QLY115" s="7"/>
      <c r="QLZ115" s="7"/>
      <c r="QMA115" s="7"/>
      <c r="QMB115" s="7"/>
      <c r="QMC115" s="7"/>
      <c r="QMD115" s="7"/>
      <c r="QME115" s="7"/>
      <c r="QMF115" s="7"/>
      <c r="QMG115" s="7"/>
      <c r="QMH115" s="7"/>
      <c r="QMI115" s="7"/>
      <c r="QMJ115" s="7"/>
      <c r="QMK115" s="7"/>
      <c r="QML115" s="7"/>
      <c r="QMM115" s="7"/>
      <c r="QMN115" s="7"/>
      <c r="QMO115" s="7"/>
      <c r="QMP115" s="7"/>
      <c r="QMQ115" s="7"/>
      <c r="QMR115" s="7"/>
      <c r="QMS115" s="7"/>
      <c r="QMT115" s="7"/>
      <c r="QMU115" s="7"/>
      <c r="QMV115" s="7"/>
      <c r="QMW115" s="7"/>
      <c r="QMX115" s="7"/>
      <c r="QMY115" s="7"/>
      <c r="QMZ115" s="7"/>
      <c r="QNA115" s="7"/>
      <c r="QNB115" s="7"/>
      <c r="QNC115" s="7"/>
      <c r="QND115" s="7"/>
      <c r="QNE115" s="7"/>
      <c r="QNF115" s="7"/>
      <c r="QNG115" s="7"/>
      <c r="QNH115" s="7"/>
      <c r="QNI115" s="7"/>
      <c r="QNJ115" s="7"/>
      <c r="QNK115" s="7"/>
      <c r="QNL115" s="7"/>
      <c r="QNM115" s="7"/>
      <c r="QNN115" s="7"/>
      <c r="QNO115" s="7"/>
      <c r="QNP115" s="7"/>
      <c r="QNQ115" s="7"/>
      <c r="QNR115" s="7"/>
      <c r="QNS115" s="7"/>
      <c r="QNT115" s="7"/>
      <c r="QNU115" s="7"/>
      <c r="QNV115" s="7"/>
      <c r="QNW115" s="7"/>
      <c r="QNX115" s="7"/>
      <c r="QNY115" s="7"/>
      <c r="QNZ115" s="7"/>
      <c r="QOA115" s="7"/>
      <c r="QOB115" s="7"/>
      <c r="QOC115" s="7"/>
      <c r="QOD115" s="7"/>
      <c r="QOE115" s="7"/>
      <c r="QOF115" s="7"/>
      <c r="QOG115" s="7"/>
      <c r="QOH115" s="7"/>
      <c r="QOI115" s="7"/>
      <c r="QOJ115" s="7"/>
      <c r="QOK115" s="7"/>
      <c r="QOL115" s="7"/>
      <c r="QOM115" s="7"/>
      <c r="QON115" s="7"/>
      <c r="QOO115" s="7"/>
      <c r="QOP115" s="7"/>
      <c r="QOQ115" s="7"/>
      <c r="QOR115" s="7"/>
      <c r="QOS115" s="7"/>
      <c r="QOT115" s="7"/>
      <c r="QOU115" s="7"/>
      <c r="QOV115" s="7"/>
      <c r="QOW115" s="7"/>
      <c r="QOX115" s="7"/>
      <c r="QOY115" s="7"/>
      <c r="QOZ115" s="7"/>
      <c r="QPA115" s="7"/>
      <c r="QPB115" s="7"/>
      <c r="QPC115" s="7"/>
      <c r="QPD115" s="7"/>
      <c r="QPE115" s="7"/>
      <c r="QPF115" s="7"/>
      <c r="QPG115" s="7"/>
      <c r="QPH115" s="7"/>
      <c r="QPI115" s="7"/>
      <c r="QPJ115" s="7"/>
      <c r="QPK115" s="7"/>
      <c r="QPL115" s="7"/>
      <c r="QPM115" s="7"/>
      <c r="QPN115" s="7"/>
      <c r="QPO115" s="7"/>
      <c r="QPP115" s="7"/>
      <c r="QPQ115" s="7"/>
      <c r="QPR115" s="7"/>
      <c r="QPS115" s="7"/>
      <c r="QPT115" s="7"/>
      <c r="QPU115" s="7"/>
      <c r="QPV115" s="7"/>
      <c r="QPW115" s="7"/>
      <c r="QPX115" s="7"/>
      <c r="QPY115" s="7"/>
      <c r="QPZ115" s="7"/>
      <c r="QQA115" s="7"/>
      <c r="QQB115" s="7"/>
      <c r="QQC115" s="7"/>
      <c r="QQD115" s="7"/>
      <c r="QQE115" s="7"/>
      <c r="QQF115" s="7"/>
      <c r="QQG115" s="7"/>
      <c r="QQH115" s="7"/>
      <c r="QQI115" s="7"/>
      <c r="QQJ115" s="7"/>
      <c r="QQK115" s="7"/>
      <c r="QQL115" s="7"/>
      <c r="QQM115" s="7"/>
      <c r="QQN115" s="7"/>
      <c r="QQO115" s="7"/>
      <c r="QQP115" s="7"/>
      <c r="QQQ115" s="7"/>
      <c r="QQR115" s="7"/>
      <c r="QQS115" s="7"/>
      <c r="QQT115" s="7"/>
      <c r="QQU115" s="7"/>
      <c r="QQV115" s="7"/>
      <c r="QQW115" s="7"/>
      <c r="QQX115" s="7"/>
      <c r="QQY115" s="7"/>
      <c r="QQZ115" s="7"/>
      <c r="QRA115" s="7"/>
      <c r="QRB115" s="7"/>
      <c r="QRC115" s="7"/>
      <c r="QRD115" s="7"/>
      <c r="QRE115" s="7"/>
      <c r="QRF115" s="7"/>
      <c r="QRG115" s="7"/>
      <c r="QRH115" s="7"/>
      <c r="QRI115" s="7"/>
      <c r="QRJ115" s="7"/>
      <c r="QRK115" s="7"/>
      <c r="QRL115" s="7"/>
      <c r="QRM115" s="7"/>
      <c r="QRN115" s="7"/>
      <c r="QRO115" s="7"/>
      <c r="QRP115" s="7"/>
      <c r="QRQ115" s="7"/>
      <c r="QRR115" s="7"/>
      <c r="QRS115" s="7"/>
      <c r="QRT115" s="7"/>
      <c r="QRU115" s="7"/>
      <c r="QRV115" s="7"/>
      <c r="QRW115" s="7"/>
      <c r="QRX115" s="7"/>
      <c r="QRY115" s="7"/>
      <c r="QRZ115" s="7"/>
      <c r="QSA115" s="7"/>
      <c r="QSB115" s="7"/>
      <c r="QSC115" s="7"/>
      <c r="QSD115" s="7"/>
      <c r="QSE115" s="7"/>
      <c r="QSF115" s="7"/>
      <c r="QSG115" s="7"/>
      <c r="QSH115" s="7"/>
      <c r="QSI115" s="7"/>
      <c r="QSJ115" s="7"/>
      <c r="QSK115" s="7"/>
      <c r="QSL115" s="7"/>
      <c r="QSM115" s="7"/>
      <c r="QSN115" s="7"/>
      <c r="QSO115" s="7"/>
      <c r="QSP115" s="7"/>
      <c r="QSQ115" s="7"/>
      <c r="QSR115" s="7"/>
      <c r="QSS115" s="7"/>
      <c r="QST115" s="7"/>
      <c r="QSU115" s="7"/>
      <c r="QSV115" s="7"/>
      <c r="QSW115" s="7"/>
      <c r="QSX115" s="7"/>
      <c r="QSY115" s="7"/>
      <c r="QSZ115" s="7"/>
      <c r="QTA115" s="7"/>
      <c r="QTB115" s="7"/>
      <c r="QTC115" s="7"/>
      <c r="QTD115" s="7"/>
      <c r="QTE115" s="7"/>
      <c r="QTF115" s="7"/>
      <c r="QTG115" s="7"/>
      <c r="QTH115" s="7"/>
      <c r="QTI115" s="7"/>
      <c r="QTJ115" s="7"/>
      <c r="QTK115" s="7"/>
      <c r="QTL115" s="7"/>
      <c r="QTM115" s="7"/>
      <c r="QTN115" s="7"/>
      <c r="QTO115" s="7"/>
      <c r="QTP115" s="7"/>
      <c r="QTQ115" s="7"/>
      <c r="QTR115" s="7"/>
      <c r="QTS115" s="7"/>
      <c r="QTT115" s="7"/>
      <c r="QTU115" s="7"/>
      <c r="QTV115" s="7"/>
      <c r="QTW115" s="7"/>
      <c r="QTX115" s="7"/>
      <c r="QTY115" s="7"/>
      <c r="QTZ115" s="7"/>
      <c r="QUA115" s="7"/>
      <c r="QUB115" s="7"/>
      <c r="QUC115" s="7"/>
      <c r="QUD115" s="7"/>
      <c r="QUE115" s="7"/>
      <c r="QUF115" s="7"/>
      <c r="QUG115" s="7"/>
      <c r="QUH115" s="7"/>
      <c r="QUI115" s="7"/>
      <c r="QUJ115" s="7"/>
      <c r="QUK115" s="7"/>
      <c r="QUL115" s="7"/>
      <c r="QUM115" s="7"/>
      <c r="QUN115" s="7"/>
      <c r="QUO115" s="7"/>
      <c r="QUP115" s="7"/>
      <c r="QUQ115" s="7"/>
      <c r="QUR115" s="7"/>
      <c r="QUS115" s="7"/>
      <c r="QUT115" s="7"/>
      <c r="QUU115" s="7"/>
      <c r="QUV115" s="7"/>
      <c r="QUW115" s="7"/>
      <c r="QUX115" s="7"/>
      <c r="QUY115" s="7"/>
      <c r="QUZ115" s="7"/>
      <c r="QVA115" s="7"/>
      <c r="QVB115" s="7"/>
      <c r="QVC115" s="7"/>
      <c r="QVD115" s="7"/>
      <c r="QVE115" s="7"/>
      <c r="QVF115" s="7"/>
      <c r="QVG115" s="7"/>
      <c r="QVH115" s="7"/>
      <c r="QVI115" s="7"/>
      <c r="QVJ115" s="7"/>
      <c r="QVK115" s="7"/>
      <c r="QVL115" s="7"/>
      <c r="QVM115" s="7"/>
      <c r="QVN115" s="7"/>
      <c r="QVO115" s="7"/>
      <c r="QVP115" s="7"/>
      <c r="QVQ115" s="7"/>
      <c r="QVR115" s="7"/>
      <c r="QVS115" s="7"/>
      <c r="QVT115" s="7"/>
      <c r="QVU115" s="7"/>
      <c r="QVV115" s="7"/>
      <c r="QVW115" s="7"/>
      <c r="QVX115" s="7"/>
      <c r="QVY115" s="7"/>
      <c r="QVZ115" s="7"/>
      <c r="QWA115" s="7"/>
      <c r="QWB115" s="7"/>
      <c r="QWC115" s="7"/>
      <c r="QWD115" s="7"/>
      <c r="QWE115" s="7"/>
      <c r="QWF115" s="7"/>
      <c r="QWG115" s="7"/>
      <c r="QWH115" s="7"/>
      <c r="QWI115" s="7"/>
      <c r="QWJ115" s="7"/>
      <c r="QWK115" s="7"/>
      <c r="QWL115" s="7"/>
      <c r="QWM115" s="7"/>
      <c r="QWN115" s="7"/>
      <c r="QWO115" s="7"/>
      <c r="QWP115" s="7"/>
      <c r="QWQ115" s="7"/>
      <c r="QWR115" s="7"/>
      <c r="QWS115" s="7"/>
      <c r="QWT115" s="7"/>
      <c r="QWU115" s="7"/>
      <c r="QWV115" s="7"/>
      <c r="QWW115" s="7"/>
      <c r="QWX115" s="7"/>
      <c r="QWY115" s="7"/>
      <c r="QWZ115" s="7"/>
      <c r="QXA115" s="7"/>
      <c r="QXB115" s="7"/>
      <c r="QXC115" s="7"/>
      <c r="QXD115" s="7"/>
      <c r="QXE115" s="7"/>
      <c r="QXF115" s="7"/>
      <c r="QXG115" s="7"/>
      <c r="QXH115" s="7"/>
      <c r="QXI115" s="7"/>
      <c r="QXJ115" s="7"/>
      <c r="QXK115" s="7"/>
      <c r="QXL115" s="7"/>
      <c r="QXM115" s="7"/>
      <c r="QXN115" s="7"/>
      <c r="QXO115" s="7"/>
      <c r="QXP115" s="7"/>
      <c r="QXQ115" s="7"/>
      <c r="QXR115" s="7"/>
      <c r="QXS115" s="7"/>
      <c r="QXT115" s="7"/>
      <c r="QXU115" s="7"/>
      <c r="QXV115" s="7"/>
      <c r="QXW115" s="7"/>
      <c r="QXX115" s="7"/>
      <c r="QXY115" s="7"/>
      <c r="QXZ115" s="7"/>
      <c r="QYA115" s="7"/>
      <c r="QYB115" s="7"/>
      <c r="QYC115" s="7"/>
      <c r="QYD115" s="7"/>
      <c r="QYE115" s="7"/>
      <c r="QYF115" s="7"/>
      <c r="QYG115" s="7"/>
      <c r="QYH115" s="7"/>
      <c r="QYI115" s="7"/>
      <c r="QYJ115" s="7"/>
      <c r="QYK115" s="7"/>
      <c r="QYL115" s="7"/>
      <c r="QYM115" s="7"/>
      <c r="QYN115" s="7"/>
      <c r="QYO115" s="7"/>
      <c r="QYP115" s="7"/>
      <c r="QYQ115" s="7"/>
      <c r="QYR115" s="7"/>
      <c r="QYS115" s="7"/>
      <c r="QYT115" s="7"/>
      <c r="QYU115" s="7"/>
      <c r="QYV115" s="7"/>
      <c r="QYW115" s="7"/>
      <c r="QYX115" s="7"/>
      <c r="QYY115" s="7"/>
      <c r="QYZ115" s="7"/>
      <c r="QZA115" s="7"/>
      <c r="QZB115" s="7"/>
      <c r="QZC115" s="7"/>
      <c r="QZD115" s="7"/>
      <c r="QZE115" s="7"/>
      <c r="QZF115" s="7"/>
      <c r="QZG115" s="7"/>
      <c r="QZH115" s="7"/>
      <c r="QZI115" s="7"/>
      <c r="QZJ115" s="7"/>
      <c r="QZK115" s="7"/>
      <c r="QZL115" s="7"/>
      <c r="QZM115" s="7"/>
      <c r="QZN115" s="7"/>
      <c r="QZO115" s="7"/>
      <c r="QZP115" s="7"/>
      <c r="QZQ115" s="7"/>
      <c r="QZR115" s="7"/>
      <c r="QZS115" s="7"/>
      <c r="QZT115" s="7"/>
      <c r="QZU115" s="7"/>
      <c r="QZV115" s="7"/>
      <c r="QZW115" s="7"/>
      <c r="QZX115" s="7"/>
      <c r="QZY115" s="7"/>
      <c r="QZZ115" s="7"/>
      <c r="RAA115" s="7"/>
      <c r="RAB115" s="7"/>
      <c r="RAC115" s="7"/>
      <c r="RAD115" s="7"/>
      <c r="RAE115" s="7"/>
      <c r="RAF115" s="7"/>
      <c r="RAG115" s="7"/>
      <c r="RAH115" s="7"/>
      <c r="RAI115" s="7"/>
      <c r="RAJ115" s="7"/>
      <c r="RAK115" s="7"/>
      <c r="RAL115" s="7"/>
      <c r="RAM115" s="7"/>
      <c r="RAN115" s="7"/>
      <c r="RAO115" s="7"/>
      <c r="RAP115" s="7"/>
      <c r="RAQ115" s="7"/>
      <c r="RAR115" s="7"/>
      <c r="RAS115" s="7"/>
      <c r="RAT115" s="7"/>
      <c r="RAU115" s="7"/>
      <c r="RAV115" s="7"/>
      <c r="RAW115" s="7"/>
      <c r="RAX115" s="7"/>
      <c r="RAY115" s="7"/>
      <c r="RAZ115" s="7"/>
      <c r="RBA115" s="7"/>
      <c r="RBB115" s="7"/>
      <c r="RBC115" s="7"/>
      <c r="RBD115" s="7"/>
      <c r="RBE115" s="7"/>
      <c r="RBF115" s="7"/>
      <c r="RBG115" s="7"/>
      <c r="RBH115" s="7"/>
      <c r="RBI115" s="7"/>
      <c r="RBJ115" s="7"/>
      <c r="RBK115" s="7"/>
      <c r="RBL115" s="7"/>
      <c r="RBM115" s="7"/>
      <c r="RBN115" s="7"/>
      <c r="RBO115" s="7"/>
      <c r="RBP115" s="7"/>
      <c r="RBQ115" s="7"/>
      <c r="RBR115" s="7"/>
      <c r="RBS115" s="7"/>
      <c r="RBT115" s="7"/>
      <c r="RBU115" s="7"/>
      <c r="RBV115" s="7"/>
      <c r="RBW115" s="7"/>
      <c r="RBX115" s="7"/>
      <c r="RBY115" s="7"/>
      <c r="RBZ115" s="7"/>
      <c r="RCA115" s="7"/>
      <c r="RCB115" s="7"/>
      <c r="RCC115" s="7"/>
      <c r="RCD115" s="7"/>
      <c r="RCE115" s="7"/>
      <c r="RCF115" s="7"/>
      <c r="RCG115" s="7"/>
      <c r="RCH115" s="7"/>
      <c r="RCI115" s="7"/>
      <c r="RCJ115" s="7"/>
      <c r="RCK115" s="7"/>
      <c r="RCL115" s="7"/>
      <c r="RCM115" s="7"/>
      <c r="RCN115" s="7"/>
      <c r="RCO115" s="7"/>
      <c r="RCP115" s="7"/>
      <c r="RCQ115" s="7"/>
      <c r="RCR115" s="7"/>
      <c r="RCS115" s="7"/>
      <c r="RCT115" s="7"/>
      <c r="RCU115" s="7"/>
      <c r="RCV115" s="7"/>
      <c r="RCW115" s="7"/>
      <c r="RCX115" s="7"/>
      <c r="RCY115" s="7"/>
      <c r="RCZ115" s="7"/>
      <c r="RDA115" s="7"/>
      <c r="RDB115" s="7"/>
      <c r="RDC115" s="7"/>
      <c r="RDD115" s="7"/>
      <c r="RDE115" s="7"/>
      <c r="RDF115" s="7"/>
      <c r="RDG115" s="7"/>
      <c r="RDH115" s="7"/>
      <c r="RDI115" s="7"/>
      <c r="RDJ115" s="7"/>
      <c r="RDK115" s="7"/>
      <c r="RDL115" s="7"/>
      <c r="RDM115" s="7"/>
      <c r="RDN115" s="7"/>
      <c r="RDO115" s="7"/>
      <c r="RDP115" s="7"/>
      <c r="RDQ115" s="7"/>
      <c r="RDR115" s="7"/>
      <c r="RDS115" s="7"/>
      <c r="RDT115" s="7"/>
      <c r="RDU115" s="7"/>
      <c r="RDV115" s="7"/>
      <c r="RDW115" s="7"/>
      <c r="RDX115" s="7"/>
      <c r="RDY115" s="7"/>
      <c r="RDZ115" s="7"/>
      <c r="REA115" s="7"/>
      <c r="REB115" s="7"/>
      <c r="REC115" s="7"/>
      <c r="RED115" s="7"/>
      <c r="REE115" s="7"/>
      <c r="REF115" s="7"/>
      <c r="REG115" s="7"/>
      <c r="REH115" s="7"/>
      <c r="REI115" s="7"/>
      <c r="REJ115" s="7"/>
      <c r="REK115" s="7"/>
      <c r="REL115" s="7"/>
      <c r="REM115" s="7"/>
      <c r="REN115" s="7"/>
      <c r="REO115" s="7"/>
      <c r="REP115" s="7"/>
      <c r="REQ115" s="7"/>
      <c r="RER115" s="7"/>
      <c r="RES115" s="7"/>
      <c r="RET115" s="7"/>
      <c r="REU115" s="7"/>
      <c r="REV115" s="7"/>
      <c r="REW115" s="7"/>
      <c r="REX115" s="7"/>
      <c r="REY115" s="7"/>
      <c r="REZ115" s="7"/>
      <c r="RFA115" s="7"/>
      <c r="RFB115" s="7"/>
      <c r="RFC115" s="7"/>
      <c r="RFD115" s="7"/>
      <c r="RFE115" s="7"/>
      <c r="RFF115" s="7"/>
      <c r="RFG115" s="7"/>
      <c r="RFH115" s="7"/>
      <c r="RFI115" s="7"/>
      <c r="RFJ115" s="7"/>
      <c r="RFK115" s="7"/>
      <c r="RFL115" s="7"/>
      <c r="RFM115" s="7"/>
      <c r="RFN115" s="7"/>
      <c r="RFO115" s="7"/>
      <c r="RFP115" s="7"/>
      <c r="RFQ115" s="7"/>
      <c r="RFR115" s="7"/>
      <c r="RFS115" s="7"/>
      <c r="RFT115" s="7"/>
      <c r="RFU115" s="7"/>
      <c r="RFV115" s="7"/>
      <c r="RFW115" s="7"/>
      <c r="RFX115" s="7"/>
      <c r="RFY115" s="7"/>
      <c r="RFZ115" s="7"/>
      <c r="RGA115" s="7"/>
      <c r="RGB115" s="7"/>
      <c r="RGC115" s="7"/>
      <c r="RGD115" s="7"/>
      <c r="RGE115" s="7"/>
      <c r="RGF115" s="7"/>
      <c r="RGG115" s="7"/>
      <c r="RGH115" s="7"/>
      <c r="RGI115" s="7"/>
      <c r="RGJ115" s="7"/>
      <c r="RGK115" s="7"/>
      <c r="RGL115" s="7"/>
      <c r="RGM115" s="7"/>
      <c r="RGN115" s="7"/>
      <c r="RGO115" s="7"/>
      <c r="RGP115" s="7"/>
      <c r="RGQ115" s="7"/>
      <c r="RGR115" s="7"/>
      <c r="RGS115" s="7"/>
      <c r="RGT115" s="7"/>
      <c r="RGU115" s="7"/>
      <c r="RGV115" s="7"/>
      <c r="RGW115" s="7"/>
      <c r="RGX115" s="7"/>
      <c r="RGY115" s="7"/>
      <c r="RGZ115" s="7"/>
      <c r="RHA115" s="7"/>
      <c r="RHB115" s="7"/>
      <c r="RHC115" s="7"/>
      <c r="RHD115" s="7"/>
      <c r="RHE115" s="7"/>
      <c r="RHF115" s="7"/>
      <c r="RHG115" s="7"/>
      <c r="RHH115" s="7"/>
      <c r="RHI115" s="7"/>
      <c r="RHJ115" s="7"/>
      <c r="RHK115" s="7"/>
      <c r="RHL115" s="7"/>
      <c r="RHM115" s="7"/>
      <c r="RHN115" s="7"/>
      <c r="RHO115" s="7"/>
      <c r="RHP115" s="7"/>
      <c r="RHQ115" s="7"/>
      <c r="RHR115" s="7"/>
      <c r="RHS115" s="7"/>
      <c r="RHT115" s="7"/>
      <c r="RHU115" s="7"/>
      <c r="RHV115" s="7"/>
      <c r="RHW115" s="7"/>
      <c r="RHX115" s="7"/>
      <c r="RHY115" s="7"/>
      <c r="RHZ115" s="7"/>
      <c r="RIA115" s="7"/>
      <c r="RIB115" s="7"/>
      <c r="RIC115" s="7"/>
      <c r="RID115" s="7"/>
      <c r="RIE115" s="7"/>
      <c r="RIF115" s="7"/>
      <c r="RIG115" s="7"/>
      <c r="RIH115" s="7"/>
      <c r="RII115" s="7"/>
      <c r="RIJ115" s="7"/>
      <c r="RIK115" s="7"/>
      <c r="RIL115" s="7"/>
      <c r="RIM115" s="7"/>
      <c r="RIN115" s="7"/>
      <c r="RIO115" s="7"/>
      <c r="RIP115" s="7"/>
      <c r="RIQ115" s="7"/>
      <c r="RIR115" s="7"/>
      <c r="RIS115" s="7"/>
      <c r="RIT115" s="7"/>
      <c r="RIU115" s="7"/>
      <c r="RIV115" s="7"/>
      <c r="RIW115" s="7"/>
      <c r="RIX115" s="7"/>
      <c r="RIY115" s="7"/>
      <c r="RIZ115" s="7"/>
      <c r="RJA115" s="7"/>
      <c r="RJB115" s="7"/>
      <c r="RJC115" s="7"/>
      <c r="RJD115" s="7"/>
      <c r="RJE115" s="7"/>
      <c r="RJF115" s="7"/>
      <c r="RJG115" s="7"/>
      <c r="RJH115" s="7"/>
      <c r="RJI115" s="7"/>
      <c r="RJJ115" s="7"/>
      <c r="RJK115" s="7"/>
      <c r="RJL115" s="7"/>
      <c r="RJM115" s="7"/>
      <c r="RJN115" s="7"/>
      <c r="RJO115" s="7"/>
      <c r="RJP115" s="7"/>
      <c r="RJQ115" s="7"/>
      <c r="RJR115" s="7"/>
      <c r="RJS115" s="7"/>
      <c r="RJT115" s="7"/>
      <c r="RJU115" s="7"/>
      <c r="RJV115" s="7"/>
      <c r="RJW115" s="7"/>
      <c r="RJX115" s="7"/>
      <c r="RJY115" s="7"/>
      <c r="RJZ115" s="7"/>
      <c r="RKA115" s="7"/>
      <c r="RKB115" s="7"/>
      <c r="RKC115" s="7"/>
      <c r="RKD115" s="7"/>
      <c r="RKE115" s="7"/>
      <c r="RKF115" s="7"/>
      <c r="RKG115" s="7"/>
      <c r="RKH115" s="7"/>
      <c r="RKI115" s="7"/>
      <c r="RKJ115" s="7"/>
      <c r="RKK115" s="7"/>
      <c r="RKL115" s="7"/>
      <c r="RKM115" s="7"/>
      <c r="RKN115" s="7"/>
      <c r="RKO115" s="7"/>
      <c r="RKP115" s="7"/>
      <c r="RKQ115" s="7"/>
      <c r="RKR115" s="7"/>
      <c r="RKS115" s="7"/>
      <c r="RKT115" s="7"/>
      <c r="RKU115" s="7"/>
      <c r="RKV115" s="7"/>
      <c r="RKW115" s="7"/>
      <c r="RKX115" s="7"/>
      <c r="RKY115" s="7"/>
      <c r="RKZ115" s="7"/>
      <c r="RLA115" s="7"/>
      <c r="RLB115" s="7"/>
      <c r="RLC115" s="7"/>
      <c r="RLD115" s="7"/>
      <c r="RLE115" s="7"/>
      <c r="RLF115" s="7"/>
      <c r="RLG115" s="7"/>
      <c r="RLH115" s="7"/>
      <c r="RLI115" s="7"/>
      <c r="RLJ115" s="7"/>
      <c r="RLK115" s="7"/>
      <c r="RLL115" s="7"/>
      <c r="RLM115" s="7"/>
      <c r="RLN115" s="7"/>
      <c r="RLO115" s="7"/>
      <c r="RLP115" s="7"/>
      <c r="RLQ115" s="7"/>
      <c r="RLR115" s="7"/>
      <c r="RLS115" s="7"/>
      <c r="RLT115" s="7"/>
      <c r="RLU115" s="7"/>
      <c r="RLV115" s="7"/>
      <c r="RLW115" s="7"/>
      <c r="RLX115" s="7"/>
      <c r="RLY115" s="7"/>
      <c r="RLZ115" s="7"/>
      <c r="RMA115" s="7"/>
      <c r="RMB115" s="7"/>
      <c r="RMC115" s="7"/>
      <c r="RMD115" s="7"/>
      <c r="RME115" s="7"/>
      <c r="RMF115" s="7"/>
      <c r="RMG115" s="7"/>
      <c r="RMH115" s="7"/>
      <c r="RMI115" s="7"/>
      <c r="RMJ115" s="7"/>
      <c r="RMK115" s="7"/>
      <c r="RML115" s="7"/>
      <c r="RMM115" s="7"/>
      <c r="RMN115" s="7"/>
      <c r="RMO115" s="7"/>
      <c r="RMP115" s="7"/>
      <c r="RMQ115" s="7"/>
      <c r="RMR115" s="7"/>
      <c r="RMS115" s="7"/>
      <c r="RMT115" s="7"/>
      <c r="RMU115" s="7"/>
      <c r="RMV115" s="7"/>
      <c r="RMW115" s="7"/>
      <c r="RMX115" s="7"/>
      <c r="RMY115" s="7"/>
      <c r="RMZ115" s="7"/>
      <c r="RNA115" s="7"/>
      <c r="RNB115" s="7"/>
      <c r="RNC115" s="7"/>
      <c r="RND115" s="7"/>
      <c r="RNE115" s="7"/>
      <c r="RNF115" s="7"/>
      <c r="RNG115" s="7"/>
      <c r="RNH115" s="7"/>
      <c r="RNI115" s="7"/>
      <c r="RNJ115" s="7"/>
      <c r="RNK115" s="7"/>
      <c r="RNL115" s="7"/>
      <c r="RNM115" s="7"/>
      <c r="RNN115" s="7"/>
      <c r="RNO115" s="7"/>
      <c r="RNP115" s="7"/>
      <c r="RNQ115" s="7"/>
      <c r="RNR115" s="7"/>
      <c r="RNS115" s="7"/>
      <c r="RNT115" s="7"/>
      <c r="RNU115" s="7"/>
      <c r="RNV115" s="7"/>
      <c r="RNW115" s="7"/>
      <c r="RNX115" s="7"/>
      <c r="RNY115" s="7"/>
      <c r="RNZ115" s="7"/>
      <c r="ROA115" s="7"/>
      <c r="ROB115" s="7"/>
      <c r="ROC115" s="7"/>
      <c r="ROD115" s="7"/>
      <c r="ROE115" s="7"/>
      <c r="ROF115" s="7"/>
      <c r="ROG115" s="7"/>
      <c r="ROH115" s="7"/>
      <c r="ROI115" s="7"/>
      <c r="ROJ115" s="7"/>
      <c r="ROK115" s="7"/>
      <c r="ROL115" s="7"/>
      <c r="ROM115" s="7"/>
      <c r="RON115" s="7"/>
      <c r="ROO115" s="7"/>
      <c r="ROP115" s="7"/>
      <c r="ROQ115" s="7"/>
      <c r="ROR115" s="7"/>
      <c r="ROS115" s="7"/>
      <c r="ROT115" s="7"/>
      <c r="ROU115" s="7"/>
      <c r="ROV115" s="7"/>
      <c r="ROW115" s="7"/>
      <c r="ROX115" s="7"/>
      <c r="ROY115" s="7"/>
      <c r="ROZ115" s="7"/>
      <c r="RPA115" s="7"/>
      <c r="RPB115" s="7"/>
      <c r="RPC115" s="7"/>
      <c r="RPD115" s="7"/>
      <c r="RPE115" s="7"/>
      <c r="RPF115" s="7"/>
      <c r="RPG115" s="7"/>
      <c r="RPH115" s="7"/>
      <c r="RPI115" s="7"/>
      <c r="RPJ115" s="7"/>
      <c r="RPK115" s="7"/>
      <c r="RPL115" s="7"/>
      <c r="RPM115" s="7"/>
      <c r="RPN115" s="7"/>
      <c r="RPO115" s="7"/>
      <c r="RPP115" s="7"/>
      <c r="RPQ115" s="7"/>
      <c r="RPR115" s="7"/>
      <c r="RPS115" s="7"/>
      <c r="RPT115" s="7"/>
      <c r="RPU115" s="7"/>
      <c r="RPV115" s="7"/>
      <c r="RPW115" s="7"/>
      <c r="RPX115" s="7"/>
      <c r="RPY115" s="7"/>
      <c r="RPZ115" s="7"/>
      <c r="RQA115" s="7"/>
      <c r="RQB115" s="7"/>
      <c r="RQC115" s="7"/>
      <c r="RQD115" s="7"/>
      <c r="RQE115" s="7"/>
      <c r="RQF115" s="7"/>
      <c r="RQG115" s="7"/>
      <c r="RQH115" s="7"/>
      <c r="RQI115" s="7"/>
      <c r="RQJ115" s="7"/>
      <c r="RQK115" s="7"/>
      <c r="RQL115" s="7"/>
      <c r="RQM115" s="7"/>
      <c r="RQN115" s="7"/>
      <c r="RQO115" s="7"/>
      <c r="RQP115" s="7"/>
      <c r="RQQ115" s="7"/>
      <c r="RQR115" s="7"/>
      <c r="RQS115" s="7"/>
      <c r="RQT115" s="7"/>
      <c r="RQU115" s="7"/>
      <c r="RQV115" s="7"/>
      <c r="RQW115" s="7"/>
      <c r="RQX115" s="7"/>
      <c r="RQY115" s="7"/>
      <c r="RQZ115" s="7"/>
      <c r="RRA115" s="7"/>
      <c r="RRB115" s="7"/>
      <c r="RRC115" s="7"/>
      <c r="RRD115" s="7"/>
      <c r="RRE115" s="7"/>
      <c r="RRF115" s="7"/>
      <c r="RRG115" s="7"/>
      <c r="RRH115" s="7"/>
      <c r="RRI115" s="7"/>
      <c r="RRJ115" s="7"/>
      <c r="RRK115" s="7"/>
      <c r="RRL115" s="7"/>
      <c r="RRM115" s="7"/>
      <c r="RRN115" s="7"/>
      <c r="RRO115" s="7"/>
      <c r="RRP115" s="7"/>
      <c r="RRQ115" s="7"/>
      <c r="RRR115" s="7"/>
      <c r="RRS115" s="7"/>
      <c r="RRT115" s="7"/>
      <c r="RRU115" s="7"/>
      <c r="RRV115" s="7"/>
      <c r="RRW115" s="7"/>
      <c r="RRX115" s="7"/>
      <c r="RRY115" s="7"/>
      <c r="RRZ115" s="7"/>
      <c r="RSA115" s="7"/>
      <c r="RSB115" s="7"/>
      <c r="RSC115" s="7"/>
      <c r="RSD115" s="7"/>
      <c r="RSE115" s="7"/>
      <c r="RSF115" s="7"/>
      <c r="RSG115" s="7"/>
      <c r="RSH115" s="7"/>
      <c r="RSI115" s="7"/>
      <c r="RSJ115" s="7"/>
      <c r="RSK115" s="7"/>
      <c r="RSL115" s="7"/>
      <c r="RSM115" s="7"/>
      <c r="RSN115" s="7"/>
      <c r="RSO115" s="7"/>
      <c r="RSP115" s="7"/>
      <c r="RSQ115" s="7"/>
      <c r="RSR115" s="7"/>
      <c r="RSS115" s="7"/>
      <c r="RST115" s="7"/>
      <c r="RSU115" s="7"/>
      <c r="RSV115" s="7"/>
      <c r="RSW115" s="7"/>
      <c r="RSX115" s="7"/>
      <c r="RSY115" s="7"/>
      <c r="RSZ115" s="7"/>
      <c r="RTA115" s="7"/>
      <c r="RTB115" s="7"/>
      <c r="RTC115" s="7"/>
      <c r="RTD115" s="7"/>
      <c r="RTE115" s="7"/>
      <c r="RTF115" s="7"/>
      <c r="RTG115" s="7"/>
      <c r="RTH115" s="7"/>
      <c r="RTI115" s="7"/>
      <c r="RTJ115" s="7"/>
      <c r="RTK115" s="7"/>
      <c r="RTL115" s="7"/>
      <c r="RTM115" s="7"/>
      <c r="RTN115" s="7"/>
      <c r="RTO115" s="7"/>
      <c r="RTP115" s="7"/>
      <c r="RTQ115" s="7"/>
      <c r="RTR115" s="7"/>
      <c r="RTS115" s="7"/>
      <c r="RTT115" s="7"/>
      <c r="RTU115" s="7"/>
      <c r="RTV115" s="7"/>
      <c r="RTW115" s="7"/>
      <c r="RTX115" s="7"/>
      <c r="RTY115" s="7"/>
      <c r="RTZ115" s="7"/>
      <c r="RUA115" s="7"/>
      <c r="RUB115" s="7"/>
      <c r="RUC115" s="7"/>
      <c r="RUD115" s="7"/>
      <c r="RUE115" s="7"/>
      <c r="RUF115" s="7"/>
      <c r="RUG115" s="7"/>
      <c r="RUH115" s="7"/>
      <c r="RUI115" s="7"/>
      <c r="RUJ115" s="7"/>
      <c r="RUK115" s="7"/>
      <c r="RUL115" s="7"/>
      <c r="RUM115" s="7"/>
      <c r="RUN115" s="7"/>
      <c r="RUO115" s="7"/>
      <c r="RUP115" s="7"/>
      <c r="RUQ115" s="7"/>
      <c r="RUR115" s="7"/>
      <c r="RUS115" s="7"/>
      <c r="RUT115" s="7"/>
      <c r="RUU115" s="7"/>
      <c r="RUV115" s="7"/>
      <c r="RUW115" s="7"/>
      <c r="RUX115" s="7"/>
      <c r="RUY115" s="7"/>
      <c r="RUZ115" s="7"/>
      <c r="RVA115" s="7"/>
      <c r="RVB115" s="7"/>
      <c r="RVC115" s="7"/>
      <c r="RVD115" s="7"/>
      <c r="RVE115" s="7"/>
      <c r="RVF115" s="7"/>
      <c r="RVG115" s="7"/>
      <c r="RVH115" s="7"/>
      <c r="RVI115" s="7"/>
      <c r="RVJ115" s="7"/>
      <c r="RVK115" s="7"/>
      <c r="RVL115" s="7"/>
      <c r="RVM115" s="7"/>
      <c r="RVN115" s="7"/>
      <c r="RVO115" s="7"/>
      <c r="RVP115" s="7"/>
      <c r="RVQ115" s="7"/>
      <c r="RVR115" s="7"/>
      <c r="RVS115" s="7"/>
      <c r="RVT115" s="7"/>
      <c r="RVU115" s="7"/>
      <c r="RVV115" s="7"/>
      <c r="RVW115" s="7"/>
      <c r="RVX115" s="7"/>
      <c r="RVY115" s="7"/>
      <c r="RVZ115" s="7"/>
      <c r="RWA115" s="7"/>
      <c r="RWB115" s="7"/>
      <c r="RWC115" s="7"/>
      <c r="RWD115" s="7"/>
      <c r="RWE115" s="7"/>
      <c r="RWF115" s="7"/>
      <c r="RWG115" s="7"/>
      <c r="RWH115" s="7"/>
      <c r="RWI115" s="7"/>
      <c r="RWJ115" s="7"/>
      <c r="RWK115" s="7"/>
      <c r="RWL115" s="7"/>
      <c r="RWM115" s="7"/>
      <c r="RWN115" s="7"/>
      <c r="RWO115" s="7"/>
      <c r="RWP115" s="7"/>
      <c r="RWQ115" s="7"/>
      <c r="RWR115" s="7"/>
      <c r="RWS115" s="7"/>
      <c r="RWT115" s="7"/>
      <c r="RWU115" s="7"/>
      <c r="RWV115" s="7"/>
      <c r="RWW115" s="7"/>
      <c r="RWX115" s="7"/>
      <c r="RWY115" s="7"/>
      <c r="RWZ115" s="7"/>
      <c r="RXA115" s="7"/>
      <c r="RXB115" s="7"/>
      <c r="RXC115" s="7"/>
      <c r="RXD115" s="7"/>
      <c r="RXE115" s="7"/>
      <c r="RXF115" s="7"/>
      <c r="RXG115" s="7"/>
      <c r="RXH115" s="7"/>
      <c r="RXI115" s="7"/>
      <c r="RXJ115" s="7"/>
      <c r="RXK115" s="7"/>
      <c r="RXL115" s="7"/>
      <c r="RXM115" s="7"/>
      <c r="RXN115" s="7"/>
      <c r="RXO115" s="7"/>
      <c r="RXP115" s="7"/>
      <c r="RXQ115" s="7"/>
      <c r="RXR115" s="7"/>
      <c r="RXS115" s="7"/>
      <c r="RXT115" s="7"/>
      <c r="RXU115" s="7"/>
      <c r="RXV115" s="7"/>
      <c r="RXW115" s="7"/>
      <c r="RXX115" s="7"/>
      <c r="RXY115" s="7"/>
      <c r="RXZ115" s="7"/>
      <c r="RYA115" s="7"/>
      <c r="RYB115" s="7"/>
      <c r="RYC115" s="7"/>
      <c r="RYD115" s="7"/>
      <c r="RYE115" s="7"/>
      <c r="RYF115" s="7"/>
      <c r="RYG115" s="7"/>
      <c r="RYH115" s="7"/>
      <c r="RYI115" s="7"/>
      <c r="RYJ115" s="7"/>
      <c r="RYK115" s="7"/>
      <c r="RYL115" s="7"/>
      <c r="RYM115" s="7"/>
      <c r="RYN115" s="7"/>
      <c r="RYO115" s="7"/>
      <c r="RYP115" s="7"/>
      <c r="RYQ115" s="7"/>
      <c r="RYR115" s="7"/>
      <c r="RYS115" s="7"/>
      <c r="RYT115" s="7"/>
      <c r="RYU115" s="7"/>
      <c r="RYV115" s="7"/>
      <c r="RYW115" s="7"/>
      <c r="RYX115" s="7"/>
      <c r="RYY115" s="7"/>
      <c r="RYZ115" s="7"/>
      <c r="RZA115" s="7"/>
      <c r="RZB115" s="7"/>
      <c r="RZC115" s="7"/>
      <c r="RZD115" s="7"/>
      <c r="RZE115" s="7"/>
      <c r="RZF115" s="7"/>
      <c r="RZG115" s="7"/>
      <c r="RZH115" s="7"/>
      <c r="RZI115" s="7"/>
      <c r="RZJ115" s="7"/>
      <c r="RZK115" s="7"/>
      <c r="RZL115" s="7"/>
      <c r="RZM115" s="7"/>
      <c r="RZN115" s="7"/>
      <c r="RZO115" s="7"/>
      <c r="RZP115" s="7"/>
      <c r="RZQ115" s="7"/>
      <c r="RZR115" s="7"/>
      <c r="RZS115" s="7"/>
      <c r="RZT115" s="7"/>
      <c r="RZU115" s="7"/>
      <c r="RZV115" s="7"/>
      <c r="RZW115" s="7"/>
      <c r="RZX115" s="7"/>
      <c r="RZY115" s="7"/>
      <c r="RZZ115" s="7"/>
      <c r="SAA115" s="7"/>
      <c r="SAB115" s="7"/>
      <c r="SAC115" s="7"/>
      <c r="SAD115" s="7"/>
      <c r="SAE115" s="7"/>
      <c r="SAF115" s="7"/>
      <c r="SAG115" s="7"/>
      <c r="SAH115" s="7"/>
      <c r="SAI115" s="7"/>
      <c r="SAJ115" s="7"/>
      <c r="SAK115" s="7"/>
      <c r="SAL115" s="7"/>
      <c r="SAM115" s="7"/>
      <c r="SAN115" s="7"/>
      <c r="SAO115" s="7"/>
      <c r="SAP115" s="7"/>
      <c r="SAQ115" s="7"/>
      <c r="SAR115" s="7"/>
      <c r="SAS115" s="7"/>
      <c r="SAT115" s="7"/>
      <c r="SAU115" s="7"/>
      <c r="SAV115" s="7"/>
      <c r="SAW115" s="7"/>
      <c r="SAX115" s="7"/>
      <c r="SAY115" s="7"/>
      <c r="SAZ115" s="7"/>
      <c r="SBA115" s="7"/>
      <c r="SBB115" s="7"/>
      <c r="SBC115" s="7"/>
      <c r="SBD115" s="7"/>
      <c r="SBE115" s="7"/>
      <c r="SBF115" s="7"/>
      <c r="SBG115" s="7"/>
      <c r="SBH115" s="7"/>
      <c r="SBI115" s="7"/>
      <c r="SBJ115" s="7"/>
      <c r="SBK115" s="7"/>
      <c r="SBL115" s="7"/>
      <c r="SBM115" s="7"/>
      <c r="SBN115" s="7"/>
      <c r="SBO115" s="7"/>
      <c r="SBP115" s="7"/>
      <c r="SBQ115" s="7"/>
      <c r="SBR115" s="7"/>
      <c r="SBS115" s="7"/>
      <c r="SBT115" s="7"/>
      <c r="SBU115" s="7"/>
      <c r="SBV115" s="7"/>
      <c r="SBW115" s="7"/>
      <c r="SBX115" s="7"/>
      <c r="SBY115" s="7"/>
      <c r="SBZ115" s="7"/>
      <c r="SCA115" s="7"/>
      <c r="SCB115" s="7"/>
      <c r="SCC115" s="7"/>
      <c r="SCD115" s="7"/>
      <c r="SCE115" s="7"/>
      <c r="SCF115" s="7"/>
      <c r="SCG115" s="7"/>
      <c r="SCH115" s="7"/>
      <c r="SCI115" s="7"/>
      <c r="SCJ115" s="7"/>
      <c r="SCK115" s="7"/>
      <c r="SCL115" s="7"/>
      <c r="SCM115" s="7"/>
      <c r="SCN115" s="7"/>
      <c r="SCO115" s="7"/>
      <c r="SCP115" s="7"/>
      <c r="SCQ115" s="7"/>
      <c r="SCR115" s="7"/>
      <c r="SCS115" s="7"/>
      <c r="SCT115" s="7"/>
      <c r="SCU115" s="7"/>
      <c r="SCV115" s="7"/>
      <c r="SCW115" s="7"/>
      <c r="SCX115" s="7"/>
      <c r="SCY115" s="7"/>
      <c r="SCZ115" s="7"/>
      <c r="SDA115" s="7"/>
      <c r="SDB115" s="7"/>
      <c r="SDC115" s="7"/>
      <c r="SDD115" s="7"/>
      <c r="SDE115" s="7"/>
      <c r="SDF115" s="7"/>
      <c r="SDG115" s="7"/>
      <c r="SDH115" s="7"/>
      <c r="SDI115" s="7"/>
      <c r="SDJ115" s="7"/>
      <c r="SDK115" s="7"/>
      <c r="SDL115" s="7"/>
      <c r="SDM115" s="7"/>
      <c r="SDN115" s="7"/>
      <c r="SDO115" s="7"/>
      <c r="SDP115" s="7"/>
      <c r="SDQ115" s="7"/>
      <c r="SDR115" s="7"/>
      <c r="SDS115" s="7"/>
      <c r="SDT115" s="7"/>
      <c r="SDU115" s="7"/>
      <c r="SDV115" s="7"/>
      <c r="SDW115" s="7"/>
      <c r="SDX115" s="7"/>
      <c r="SDY115" s="7"/>
      <c r="SDZ115" s="7"/>
      <c r="SEA115" s="7"/>
      <c r="SEB115" s="7"/>
      <c r="SEC115" s="7"/>
      <c r="SED115" s="7"/>
      <c r="SEE115" s="7"/>
      <c r="SEF115" s="7"/>
      <c r="SEG115" s="7"/>
      <c r="SEH115" s="7"/>
      <c r="SEI115" s="7"/>
      <c r="SEJ115" s="7"/>
      <c r="SEK115" s="7"/>
      <c r="SEL115" s="7"/>
      <c r="SEM115" s="7"/>
      <c r="SEN115" s="7"/>
      <c r="SEO115" s="7"/>
      <c r="SEP115" s="7"/>
      <c r="SEQ115" s="7"/>
      <c r="SER115" s="7"/>
      <c r="SES115" s="7"/>
      <c r="SET115" s="7"/>
      <c r="SEU115" s="7"/>
      <c r="SEV115" s="7"/>
      <c r="SEW115" s="7"/>
      <c r="SEX115" s="7"/>
      <c r="SEY115" s="7"/>
      <c r="SEZ115" s="7"/>
      <c r="SFA115" s="7"/>
      <c r="SFB115" s="7"/>
      <c r="SFC115" s="7"/>
      <c r="SFD115" s="7"/>
      <c r="SFE115" s="7"/>
      <c r="SFF115" s="7"/>
      <c r="SFG115" s="7"/>
      <c r="SFH115" s="7"/>
      <c r="SFI115" s="7"/>
      <c r="SFJ115" s="7"/>
      <c r="SFK115" s="7"/>
      <c r="SFL115" s="7"/>
      <c r="SFM115" s="7"/>
      <c r="SFN115" s="7"/>
      <c r="SFO115" s="7"/>
      <c r="SFP115" s="7"/>
      <c r="SFQ115" s="7"/>
      <c r="SFR115" s="7"/>
      <c r="SFS115" s="7"/>
      <c r="SFT115" s="7"/>
      <c r="SFU115" s="7"/>
      <c r="SFV115" s="7"/>
      <c r="SFW115" s="7"/>
      <c r="SFX115" s="7"/>
      <c r="SFY115" s="7"/>
      <c r="SFZ115" s="7"/>
      <c r="SGA115" s="7"/>
      <c r="SGB115" s="7"/>
      <c r="SGC115" s="7"/>
      <c r="SGD115" s="7"/>
      <c r="SGE115" s="7"/>
      <c r="SGF115" s="7"/>
      <c r="SGG115" s="7"/>
      <c r="SGH115" s="7"/>
      <c r="SGI115" s="7"/>
      <c r="SGJ115" s="7"/>
      <c r="SGK115" s="7"/>
      <c r="SGL115" s="7"/>
      <c r="SGM115" s="7"/>
      <c r="SGN115" s="7"/>
      <c r="SGO115" s="7"/>
      <c r="SGP115" s="7"/>
      <c r="SGQ115" s="7"/>
      <c r="SGR115" s="7"/>
      <c r="SGS115" s="7"/>
      <c r="SGT115" s="7"/>
      <c r="SGU115" s="7"/>
      <c r="SGV115" s="7"/>
      <c r="SGW115" s="7"/>
      <c r="SGX115" s="7"/>
      <c r="SGY115" s="7"/>
      <c r="SGZ115" s="7"/>
      <c r="SHA115" s="7"/>
      <c r="SHB115" s="7"/>
      <c r="SHC115" s="7"/>
      <c r="SHD115" s="7"/>
      <c r="SHE115" s="7"/>
      <c r="SHF115" s="7"/>
      <c r="SHG115" s="7"/>
      <c r="SHH115" s="7"/>
      <c r="SHI115" s="7"/>
      <c r="SHJ115" s="7"/>
      <c r="SHK115" s="7"/>
      <c r="SHL115" s="7"/>
      <c r="SHM115" s="7"/>
      <c r="SHN115" s="7"/>
      <c r="SHO115" s="7"/>
      <c r="SHP115" s="7"/>
      <c r="SHQ115" s="7"/>
      <c r="SHR115" s="7"/>
      <c r="SHS115" s="7"/>
      <c r="SHT115" s="7"/>
      <c r="SHU115" s="7"/>
      <c r="SHV115" s="7"/>
      <c r="SHW115" s="7"/>
      <c r="SHX115" s="7"/>
      <c r="SHY115" s="7"/>
      <c r="SHZ115" s="7"/>
      <c r="SIA115" s="7"/>
      <c r="SIB115" s="7"/>
      <c r="SIC115" s="7"/>
      <c r="SID115" s="7"/>
      <c r="SIE115" s="7"/>
      <c r="SIF115" s="7"/>
      <c r="SIG115" s="7"/>
      <c r="SIH115" s="7"/>
      <c r="SII115" s="7"/>
      <c r="SIJ115" s="7"/>
      <c r="SIK115" s="7"/>
      <c r="SIL115" s="7"/>
      <c r="SIM115" s="7"/>
      <c r="SIN115" s="7"/>
      <c r="SIO115" s="7"/>
      <c r="SIP115" s="7"/>
      <c r="SIQ115" s="7"/>
      <c r="SIR115" s="7"/>
      <c r="SIS115" s="7"/>
      <c r="SIT115" s="7"/>
      <c r="SIU115" s="7"/>
      <c r="SIV115" s="7"/>
      <c r="SIW115" s="7"/>
      <c r="SIX115" s="7"/>
      <c r="SIY115" s="7"/>
      <c r="SIZ115" s="7"/>
      <c r="SJA115" s="7"/>
      <c r="SJB115" s="7"/>
      <c r="SJC115" s="7"/>
      <c r="SJD115" s="7"/>
      <c r="SJE115" s="7"/>
      <c r="SJF115" s="7"/>
      <c r="SJG115" s="7"/>
      <c r="SJH115" s="7"/>
      <c r="SJI115" s="7"/>
      <c r="SJJ115" s="7"/>
      <c r="SJK115" s="7"/>
      <c r="SJL115" s="7"/>
      <c r="SJM115" s="7"/>
      <c r="SJN115" s="7"/>
      <c r="SJO115" s="7"/>
      <c r="SJP115" s="7"/>
      <c r="SJQ115" s="7"/>
      <c r="SJR115" s="7"/>
      <c r="SJS115" s="7"/>
      <c r="SJT115" s="7"/>
      <c r="SJU115" s="7"/>
      <c r="SJV115" s="7"/>
      <c r="SJW115" s="7"/>
      <c r="SJX115" s="7"/>
      <c r="SJY115" s="7"/>
      <c r="SJZ115" s="7"/>
      <c r="SKA115" s="7"/>
      <c r="SKB115" s="7"/>
      <c r="SKC115" s="7"/>
      <c r="SKD115" s="7"/>
      <c r="SKE115" s="7"/>
      <c r="SKF115" s="7"/>
      <c r="SKG115" s="7"/>
      <c r="SKH115" s="7"/>
      <c r="SKI115" s="7"/>
      <c r="SKJ115" s="7"/>
      <c r="SKK115" s="7"/>
      <c r="SKL115" s="7"/>
      <c r="SKM115" s="7"/>
      <c r="SKN115" s="7"/>
      <c r="SKO115" s="7"/>
      <c r="SKP115" s="7"/>
      <c r="SKQ115" s="7"/>
      <c r="SKR115" s="7"/>
      <c r="SKS115" s="7"/>
      <c r="SKT115" s="7"/>
      <c r="SKU115" s="7"/>
      <c r="SKV115" s="7"/>
      <c r="SKW115" s="7"/>
      <c r="SKX115" s="7"/>
      <c r="SKY115" s="7"/>
      <c r="SKZ115" s="7"/>
      <c r="SLA115" s="7"/>
      <c r="SLB115" s="7"/>
      <c r="SLC115" s="7"/>
      <c r="SLD115" s="7"/>
      <c r="SLE115" s="7"/>
      <c r="SLF115" s="7"/>
      <c r="SLG115" s="7"/>
      <c r="SLH115" s="7"/>
      <c r="SLI115" s="7"/>
      <c r="SLJ115" s="7"/>
      <c r="SLK115" s="7"/>
      <c r="SLL115" s="7"/>
      <c r="SLM115" s="7"/>
      <c r="SLN115" s="7"/>
      <c r="SLO115" s="7"/>
      <c r="SLP115" s="7"/>
      <c r="SLQ115" s="7"/>
      <c r="SLR115" s="7"/>
      <c r="SLS115" s="7"/>
      <c r="SLT115" s="7"/>
      <c r="SLU115" s="7"/>
      <c r="SLV115" s="7"/>
      <c r="SLW115" s="7"/>
      <c r="SLX115" s="7"/>
      <c r="SLY115" s="7"/>
      <c r="SLZ115" s="7"/>
      <c r="SMA115" s="7"/>
      <c r="SMB115" s="7"/>
      <c r="SMC115" s="7"/>
      <c r="SMD115" s="7"/>
      <c r="SME115" s="7"/>
      <c r="SMF115" s="7"/>
      <c r="SMG115" s="7"/>
      <c r="SMH115" s="7"/>
      <c r="SMI115" s="7"/>
      <c r="SMJ115" s="7"/>
      <c r="SMK115" s="7"/>
      <c r="SML115" s="7"/>
      <c r="SMM115" s="7"/>
      <c r="SMN115" s="7"/>
      <c r="SMO115" s="7"/>
      <c r="SMP115" s="7"/>
      <c r="SMQ115" s="7"/>
      <c r="SMR115" s="7"/>
      <c r="SMS115" s="7"/>
      <c r="SMT115" s="7"/>
      <c r="SMU115" s="7"/>
      <c r="SMV115" s="7"/>
      <c r="SMW115" s="7"/>
      <c r="SMX115" s="7"/>
      <c r="SMY115" s="7"/>
      <c r="SMZ115" s="7"/>
      <c r="SNA115" s="7"/>
      <c r="SNB115" s="7"/>
      <c r="SNC115" s="7"/>
      <c r="SND115" s="7"/>
      <c r="SNE115" s="7"/>
      <c r="SNF115" s="7"/>
      <c r="SNG115" s="7"/>
      <c r="SNH115" s="7"/>
      <c r="SNI115" s="7"/>
      <c r="SNJ115" s="7"/>
      <c r="SNK115" s="7"/>
      <c r="SNL115" s="7"/>
      <c r="SNM115" s="7"/>
      <c r="SNN115" s="7"/>
      <c r="SNO115" s="7"/>
      <c r="SNP115" s="7"/>
      <c r="SNQ115" s="7"/>
      <c r="SNR115" s="7"/>
      <c r="SNS115" s="7"/>
      <c r="SNT115" s="7"/>
      <c r="SNU115" s="7"/>
      <c r="SNV115" s="7"/>
      <c r="SNW115" s="7"/>
      <c r="SNX115" s="7"/>
      <c r="SNY115" s="7"/>
      <c r="SNZ115" s="7"/>
      <c r="SOA115" s="7"/>
      <c r="SOB115" s="7"/>
      <c r="SOC115" s="7"/>
      <c r="SOD115" s="7"/>
      <c r="SOE115" s="7"/>
      <c r="SOF115" s="7"/>
      <c r="SOG115" s="7"/>
      <c r="SOH115" s="7"/>
      <c r="SOI115" s="7"/>
      <c r="SOJ115" s="7"/>
      <c r="SOK115" s="7"/>
      <c r="SOL115" s="7"/>
      <c r="SOM115" s="7"/>
      <c r="SON115" s="7"/>
      <c r="SOO115" s="7"/>
      <c r="SOP115" s="7"/>
      <c r="SOQ115" s="7"/>
      <c r="SOR115" s="7"/>
      <c r="SOS115" s="7"/>
      <c r="SOT115" s="7"/>
      <c r="SOU115" s="7"/>
      <c r="SOV115" s="7"/>
      <c r="SOW115" s="7"/>
      <c r="SOX115" s="7"/>
      <c r="SOY115" s="7"/>
      <c r="SOZ115" s="7"/>
      <c r="SPA115" s="7"/>
      <c r="SPB115" s="7"/>
      <c r="SPC115" s="7"/>
      <c r="SPD115" s="7"/>
      <c r="SPE115" s="7"/>
      <c r="SPF115" s="7"/>
      <c r="SPG115" s="7"/>
      <c r="SPH115" s="7"/>
      <c r="SPI115" s="7"/>
      <c r="SPJ115" s="7"/>
      <c r="SPK115" s="7"/>
      <c r="SPL115" s="7"/>
      <c r="SPM115" s="7"/>
      <c r="SPN115" s="7"/>
      <c r="SPO115" s="7"/>
      <c r="SPP115" s="7"/>
      <c r="SPQ115" s="7"/>
      <c r="SPR115" s="7"/>
      <c r="SPS115" s="7"/>
      <c r="SPT115" s="7"/>
      <c r="SPU115" s="7"/>
      <c r="SPV115" s="7"/>
      <c r="SPW115" s="7"/>
      <c r="SPX115" s="7"/>
      <c r="SPY115" s="7"/>
      <c r="SPZ115" s="7"/>
      <c r="SQA115" s="7"/>
      <c r="SQB115" s="7"/>
      <c r="SQC115" s="7"/>
      <c r="SQD115" s="7"/>
      <c r="SQE115" s="7"/>
      <c r="SQF115" s="7"/>
      <c r="SQG115" s="7"/>
      <c r="SQH115" s="7"/>
      <c r="SQI115" s="7"/>
      <c r="SQJ115" s="7"/>
      <c r="SQK115" s="7"/>
      <c r="SQL115" s="7"/>
      <c r="SQM115" s="7"/>
      <c r="SQN115" s="7"/>
      <c r="SQO115" s="7"/>
      <c r="SQP115" s="7"/>
      <c r="SQQ115" s="7"/>
      <c r="SQR115" s="7"/>
      <c r="SQS115" s="7"/>
      <c r="SQT115" s="7"/>
      <c r="SQU115" s="7"/>
      <c r="SQV115" s="7"/>
      <c r="SQW115" s="7"/>
      <c r="SQX115" s="7"/>
      <c r="SQY115" s="7"/>
      <c r="SQZ115" s="7"/>
      <c r="SRA115" s="7"/>
      <c r="SRB115" s="7"/>
      <c r="SRC115" s="7"/>
      <c r="SRD115" s="7"/>
      <c r="SRE115" s="7"/>
      <c r="SRF115" s="7"/>
      <c r="SRG115" s="7"/>
      <c r="SRH115" s="7"/>
      <c r="SRI115" s="7"/>
      <c r="SRJ115" s="7"/>
      <c r="SRK115" s="7"/>
      <c r="SRL115" s="7"/>
      <c r="SRM115" s="7"/>
      <c r="SRN115" s="7"/>
      <c r="SRO115" s="7"/>
      <c r="SRP115" s="7"/>
      <c r="SRQ115" s="7"/>
      <c r="SRR115" s="7"/>
      <c r="SRS115" s="7"/>
      <c r="SRT115" s="7"/>
      <c r="SRU115" s="7"/>
      <c r="SRV115" s="7"/>
      <c r="SRW115" s="7"/>
      <c r="SRX115" s="7"/>
      <c r="SRY115" s="7"/>
      <c r="SRZ115" s="7"/>
      <c r="SSA115" s="7"/>
      <c r="SSB115" s="7"/>
      <c r="SSC115" s="7"/>
      <c r="SSD115" s="7"/>
      <c r="SSE115" s="7"/>
      <c r="SSF115" s="7"/>
      <c r="SSG115" s="7"/>
      <c r="SSH115" s="7"/>
      <c r="SSI115" s="7"/>
      <c r="SSJ115" s="7"/>
      <c r="SSK115" s="7"/>
      <c r="SSL115" s="7"/>
      <c r="SSM115" s="7"/>
      <c r="SSN115" s="7"/>
      <c r="SSO115" s="7"/>
      <c r="SSP115" s="7"/>
      <c r="SSQ115" s="7"/>
      <c r="SSR115" s="7"/>
      <c r="SSS115" s="7"/>
      <c r="SST115" s="7"/>
      <c r="SSU115" s="7"/>
      <c r="SSV115" s="7"/>
      <c r="SSW115" s="7"/>
      <c r="SSX115" s="7"/>
      <c r="SSY115" s="7"/>
      <c r="SSZ115" s="7"/>
      <c r="STA115" s="7"/>
      <c r="STB115" s="7"/>
      <c r="STC115" s="7"/>
      <c r="STD115" s="7"/>
      <c r="STE115" s="7"/>
      <c r="STF115" s="7"/>
      <c r="STG115" s="7"/>
      <c r="STH115" s="7"/>
      <c r="STI115" s="7"/>
      <c r="STJ115" s="7"/>
      <c r="STK115" s="7"/>
      <c r="STL115" s="7"/>
      <c r="STM115" s="7"/>
      <c r="STN115" s="7"/>
      <c r="STO115" s="7"/>
      <c r="STP115" s="7"/>
      <c r="STQ115" s="7"/>
      <c r="STR115" s="7"/>
      <c r="STS115" s="7"/>
      <c r="STT115" s="7"/>
      <c r="STU115" s="7"/>
      <c r="STV115" s="7"/>
      <c r="STW115" s="7"/>
      <c r="STX115" s="7"/>
      <c r="STY115" s="7"/>
      <c r="STZ115" s="7"/>
      <c r="SUA115" s="7"/>
      <c r="SUB115" s="7"/>
      <c r="SUC115" s="7"/>
      <c r="SUD115" s="7"/>
      <c r="SUE115" s="7"/>
      <c r="SUF115" s="7"/>
      <c r="SUG115" s="7"/>
      <c r="SUH115" s="7"/>
      <c r="SUI115" s="7"/>
      <c r="SUJ115" s="7"/>
      <c r="SUK115" s="7"/>
      <c r="SUL115" s="7"/>
      <c r="SUM115" s="7"/>
      <c r="SUN115" s="7"/>
      <c r="SUO115" s="7"/>
      <c r="SUP115" s="7"/>
      <c r="SUQ115" s="7"/>
      <c r="SUR115" s="7"/>
      <c r="SUS115" s="7"/>
      <c r="SUT115" s="7"/>
      <c r="SUU115" s="7"/>
      <c r="SUV115" s="7"/>
      <c r="SUW115" s="7"/>
      <c r="SUX115" s="7"/>
      <c r="SUY115" s="7"/>
      <c r="SUZ115" s="7"/>
      <c r="SVA115" s="7"/>
      <c r="SVB115" s="7"/>
      <c r="SVC115" s="7"/>
      <c r="SVD115" s="7"/>
      <c r="SVE115" s="7"/>
      <c r="SVF115" s="7"/>
      <c r="SVG115" s="7"/>
      <c r="SVH115" s="7"/>
      <c r="SVI115" s="7"/>
      <c r="SVJ115" s="7"/>
      <c r="SVK115" s="7"/>
      <c r="SVL115" s="7"/>
      <c r="SVM115" s="7"/>
      <c r="SVN115" s="7"/>
      <c r="SVO115" s="7"/>
      <c r="SVP115" s="7"/>
      <c r="SVQ115" s="7"/>
      <c r="SVR115" s="7"/>
      <c r="SVS115" s="7"/>
      <c r="SVT115" s="7"/>
      <c r="SVU115" s="7"/>
      <c r="SVV115" s="7"/>
      <c r="SVW115" s="7"/>
      <c r="SVX115" s="7"/>
      <c r="SVY115" s="7"/>
      <c r="SVZ115" s="7"/>
      <c r="SWA115" s="7"/>
      <c r="SWB115" s="7"/>
      <c r="SWC115" s="7"/>
      <c r="SWD115" s="7"/>
      <c r="SWE115" s="7"/>
      <c r="SWF115" s="7"/>
      <c r="SWG115" s="7"/>
      <c r="SWH115" s="7"/>
      <c r="SWI115" s="7"/>
      <c r="SWJ115" s="7"/>
      <c r="SWK115" s="7"/>
      <c r="SWL115" s="7"/>
      <c r="SWM115" s="7"/>
      <c r="SWN115" s="7"/>
      <c r="SWO115" s="7"/>
      <c r="SWP115" s="7"/>
      <c r="SWQ115" s="7"/>
      <c r="SWR115" s="7"/>
      <c r="SWS115" s="7"/>
      <c r="SWT115" s="7"/>
      <c r="SWU115" s="7"/>
      <c r="SWV115" s="7"/>
      <c r="SWW115" s="7"/>
      <c r="SWX115" s="7"/>
      <c r="SWY115" s="7"/>
      <c r="SWZ115" s="7"/>
      <c r="SXA115" s="7"/>
      <c r="SXB115" s="7"/>
      <c r="SXC115" s="7"/>
      <c r="SXD115" s="7"/>
      <c r="SXE115" s="7"/>
      <c r="SXF115" s="7"/>
      <c r="SXG115" s="7"/>
      <c r="SXH115" s="7"/>
      <c r="SXI115" s="7"/>
      <c r="SXJ115" s="7"/>
      <c r="SXK115" s="7"/>
      <c r="SXL115" s="7"/>
      <c r="SXM115" s="7"/>
      <c r="SXN115" s="7"/>
      <c r="SXO115" s="7"/>
      <c r="SXP115" s="7"/>
      <c r="SXQ115" s="7"/>
      <c r="SXR115" s="7"/>
      <c r="SXS115" s="7"/>
      <c r="SXT115" s="7"/>
      <c r="SXU115" s="7"/>
      <c r="SXV115" s="7"/>
      <c r="SXW115" s="7"/>
      <c r="SXX115" s="7"/>
      <c r="SXY115" s="7"/>
      <c r="SXZ115" s="7"/>
      <c r="SYA115" s="7"/>
      <c r="SYB115" s="7"/>
      <c r="SYC115" s="7"/>
      <c r="SYD115" s="7"/>
      <c r="SYE115" s="7"/>
      <c r="SYF115" s="7"/>
      <c r="SYG115" s="7"/>
      <c r="SYH115" s="7"/>
      <c r="SYI115" s="7"/>
      <c r="SYJ115" s="7"/>
      <c r="SYK115" s="7"/>
      <c r="SYL115" s="7"/>
      <c r="SYM115" s="7"/>
      <c r="SYN115" s="7"/>
      <c r="SYO115" s="7"/>
      <c r="SYP115" s="7"/>
      <c r="SYQ115" s="7"/>
      <c r="SYR115" s="7"/>
      <c r="SYS115" s="7"/>
      <c r="SYT115" s="7"/>
      <c r="SYU115" s="7"/>
      <c r="SYV115" s="7"/>
      <c r="SYW115" s="7"/>
      <c r="SYX115" s="7"/>
      <c r="SYY115" s="7"/>
      <c r="SYZ115" s="7"/>
      <c r="SZA115" s="7"/>
      <c r="SZB115" s="7"/>
      <c r="SZC115" s="7"/>
      <c r="SZD115" s="7"/>
      <c r="SZE115" s="7"/>
      <c r="SZF115" s="7"/>
      <c r="SZG115" s="7"/>
      <c r="SZH115" s="7"/>
      <c r="SZI115" s="7"/>
      <c r="SZJ115" s="7"/>
      <c r="SZK115" s="7"/>
      <c r="SZL115" s="7"/>
      <c r="SZM115" s="7"/>
      <c r="SZN115" s="7"/>
      <c r="SZO115" s="7"/>
      <c r="SZP115" s="7"/>
      <c r="SZQ115" s="7"/>
      <c r="SZR115" s="7"/>
      <c r="SZS115" s="7"/>
      <c r="SZT115" s="7"/>
      <c r="SZU115" s="7"/>
      <c r="SZV115" s="7"/>
      <c r="SZW115" s="7"/>
      <c r="SZX115" s="7"/>
      <c r="SZY115" s="7"/>
      <c r="SZZ115" s="7"/>
      <c r="TAA115" s="7"/>
      <c r="TAB115" s="7"/>
      <c r="TAC115" s="7"/>
      <c r="TAD115" s="7"/>
      <c r="TAE115" s="7"/>
      <c r="TAF115" s="7"/>
      <c r="TAG115" s="7"/>
      <c r="TAH115" s="7"/>
      <c r="TAI115" s="7"/>
      <c r="TAJ115" s="7"/>
      <c r="TAK115" s="7"/>
      <c r="TAL115" s="7"/>
      <c r="TAM115" s="7"/>
      <c r="TAN115" s="7"/>
      <c r="TAO115" s="7"/>
      <c r="TAP115" s="7"/>
      <c r="TAQ115" s="7"/>
      <c r="TAR115" s="7"/>
      <c r="TAS115" s="7"/>
      <c r="TAT115" s="7"/>
      <c r="TAU115" s="7"/>
      <c r="TAV115" s="7"/>
      <c r="TAW115" s="7"/>
      <c r="TAX115" s="7"/>
      <c r="TAY115" s="7"/>
      <c r="TAZ115" s="7"/>
      <c r="TBA115" s="7"/>
      <c r="TBB115" s="7"/>
      <c r="TBC115" s="7"/>
      <c r="TBD115" s="7"/>
      <c r="TBE115" s="7"/>
      <c r="TBF115" s="7"/>
      <c r="TBG115" s="7"/>
      <c r="TBH115" s="7"/>
      <c r="TBI115" s="7"/>
      <c r="TBJ115" s="7"/>
      <c r="TBK115" s="7"/>
      <c r="TBL115" s="7"/>
      <c r="TBM115" s="7"/>
      <c r="TBN115" s="7"/>
      <c r="TBO115" s="7"/>
      <c r="TBP115" s="7"/>
      <c r="TBQ115" s="7"/>
      <c r="TBR115" s="7"/>
      <c r="TBS115" s="7"/>
      <c r="TBT115" s="7"/>
      <c r="TBU115" s="7"/>
      <c r="TBV115" s="7"/>
      <c r="TBW115" s="7"/>
      <c r="TBX115" s="7"/>
      <c r="TBY115" s="7"/>
      <c r="TBZ115" s="7"/>
      <c r="TCA115" s="7"/>
      <c r="TCB115" s="7"/>
      <c r="TCC115" s="7"/>
      <c r="TCD115" s="7"/>
      <c r="TCE115" s="7"/>
      <c r="TCF115" s="7"/>
      <c r="TCG115" s="7"/>
      <c r="TCH115" s="7"/>
      <c r="TCI115" s="7"/>
      <c r="TCJ115" s="7"/>
      <c r="TCK115" s="7"/>
      <c r="TCL115" s="7"/>
      <c r="TCM115" s="7"/>
      <c r="TCN115" s="7"/>
      <c r="TCO115" s="7"/>
      <c r="TCP115" s="7"/>
      <c r="TCQ115" s="7"/>
      <c r="TCR115" s="7"/>
      <c r="TCS115" s="7"/>
      <c r="TCT115" s="7"/>
      <c r="TCU115" s="7"/>
      <c r="TCV115" s="7"/>
      <c r="TCW115" s="7"/>
      <c r="TCX115" s="7"/>
      <c r="TCY115" s="7"/>
      <c r="TCZ115" s="7"/>
      <c r="TDA115" s="7"/>
      <c r="TDB115" s="7"/>
      <c r="TDC115" s="7"/>
      <c r="TDD115" s="7"/>
      <c r="TDE115" s="7"/>
      <c r="TDF115" s="7"/>
      <c r="TDG115" s="7"/>
      <c r="TDH115" s="7"/>
      <c r="TDI115" s="7"/>
      <c r="TDJ115" s="7"/>
      <c r="TDK115" s="7"/>
      <c r="TDL115" s="7"/>
      <c r="TDM115" s="7"/>
      <c r="TDN115" s="7"/>
      <c r="TDO115" s="7"/>
      <c r="TDP115" s="7"/>
      <c r="TDQ115" s="7"/>
      <c r="TDR115" s="7"/>
      <c r="TDS115" s="7"/>
      <c r="TDT115" s="7"/>
      <c r="TDU115" s="7"/>
      <c r="TDV115" s="7"/>
      <c r="TDW115" s="7"/>
      <c r="TDX115" s="7"/>
      <c r="TDY115" s="7"/>
      <c r="TDZ115" s="7"/>
      <c r="TEA115" s="7"/>
      <c r="TEB115" s="7"/>
      <c r="TEC115" s="7"/>
      <c r="TED115" s="7"/>
      <c r="TEE115" s="7"/>
      <c r="TEF115" s="7"/>
      <c r="TEG115" s="7"/>
      <c r="TEH115" s="7"/>
      <c r="TEI115" s="7"/>
      <c r="TEJ115" s="7"/>
      <c r="TEK115" s="7"/>
      <c r="TEL115" s="7"/>
      <c r="TEM115" s="7"/>
      <c r="TEN115" s="7"/>
      <c r="TEO115" s="7"/>
      <c r="TEP115" s="7"/>
      <c r="TEQ115" s="7"/>
      <c r="TER115" s="7"/>
      <c r="TES115" s="7"/>
      <c r="TET115" s="7"/>
      <c r="TEU115" s="7"/>
      <c r="TEV115" s="7"/>
      <c r="TEW115" s="7"/>
      <c r="TEX115" s="7"/>
      <c r="TEY115" s="7"/>
      <c r="TEZ115" s="7"/>
      <c r="TFA115" s="7"/>
      <c r="TFB115" s="7"/>
      <c r="TFC115" s="7"/>
      <c r="TFD115" s="7"/>
      <c r="TFE115" s="7"/>
      <c r="TFF115" s="7"/>
      <c r="TFG115" s="7"/>
      <c r="TFH115" s="7"/>
      <c r="TFI115" s="7"/>
      <c r="TFJ115" s="7"/>
      <c r="TFK115" s="7"/>
      <c r="TFL115" s="7"/>
      <c r="TFM115" s="7"/>
      <c r="TFN115" s="7"/>
      <c r="TFO115" s="7"/>
      <c r="TFP115" s="7"/>
      <c r="TFQ115" s="7"/>
      <c r="TFR115" s="7"/>
      <c r="TFS115" s="7"/>
      <c r="TFT115" s="7"/>
      <c r="TFU115" s="7"/>
      <c r="TFV115" s="7"/>
      <c r="TFW115" s="7"/>
      <c r="TFX115" s="7"/>
      <c r="TFY115" s="7"/>
      <c r="TFZ115" s="7"/>
      <c r="TGA115" s="7"/>
      <c r="TGB115" s="7"/>
      <c r="TGC115" s="7"/>
      <c r="TGD115" s="7"/>
      <c r="TGE115" s="7"/>
      <c r="TGF115" s="7"/>
      <c r="TGG115" s="7"/>
      <c r="TGH115" s="7"/>
      <c r="TGI115" s="7"/>
      <c r="TGJ115" s="7"/>
      <c r="TGK115" s="7"/>
      <c r="TGL115" s="7"/>
      <c r="TGM115" s="7"/>
      <c r="TGN115" s="7"/>
      <c r="TGO115" s="7"/>
      <c r="TGP115" s="7"/>
      <c r="TGQ115" s="7"/>
      <c r="TGR115" s="7"/>
      <c r="TGS115" s="7"/>
      <c r="TGT115" s="7"/>
      <c r="TGU115" s="7"/>
      <c r="TGV115" s="7"/>
      <c r="TGW115" s="7"/>
      <c r="TGX115" s="7"/>
      <c r="TGY115" s="7"/>
      <c r="TGZ115" s="7"/>
      <c r="THA115" s="7"/>
      <c r="THB115" s="7"/>
      <c r="THC115" s="7"/>
      <c r="THD115" s="7"/>
      <c r="THE115" s="7"/>
      <c r="THF115" s="7"/>
      <c r="THG115" s="7"/>
      <c r="THH115" s="7"/>
      <c r="THI115" s="7"/>
      <c r="THJ115" s="7"/>
      <c r="THK115" s="7"/>
      <c r="THL115" s="7"/>
      <c r="THM115" s="7"/>
      <c r="THN115" s="7"/>
      <c r="THO115" s="7"/>
      <c r="THP115" s="7"/>
      <c r="THQ115" s="7"/>
      <c r="THR115" s="7"/>
      <c r="THS115" s="7"/>
      <c r="THT115" s="7"/>
      <c r="THU115" s="7"/>
      <c r="THV115" s="7"/>
      <c r="THW115" s="7"/>
      <c r="THX115" s="7"/>
      <c r="THY115" s="7"/>
      <c r="THZ115" s="7"/>
      <c r="TIA115" s="7"/>
      <c r="TIB115" s="7"/>
      <c r="TIC115" s="7"/>
      <c r="TID115" s="7"/>
      <c r="TIE115" s="7"/>
      <c r="TIF115" s="7"/>
      <c r="TIG115" s="7"/>
      <c r="TIH115" s="7"/>
      <c r="TII115" s="7"/>
      <c r="TIJ115" s="7"/>
      <c r="TIK115" s="7"/>
      <c r="TIL115" s="7"/>
      <c r="TIM115" s="7"/>
      <c r="TIN115" s="7"/>
      <c r="TIO115" s="7"/>
      <c r="TIP115" s="7"/>
      <c r="TIQ115" s="7"/>
      <c r="TIR115" s="7"/>
      <c r="TIS115" s="7"/>
      <c r="TIT115" s="7"/>
      <c r="TIU115" s="7"/>
      <c r="TIV115" s="7"/>
      <c r="TIW115" s="7"/>
      <c r="TIX115" s="7"/>
      <c r="TIY115" s="7"/>
      <c r="TIZ115" s="7"/>
      <c r="TJA115" s="7"/>
      <c r="TJB115" s="7"/>
      <c r="TJC115" s="7"/>
      <c r="TJD115" s="7"/>
      <c r="TJE115" s="7"/>
      <c r="TJF115" s="7"/>
      <c r="TJG115" s="7"/>
      <c r="TJH115" s="7"/>
      <c r="TJI115" s="7"/>
      <c r="TJJ115" s="7"/>
      <c r="TJK115" s="7"/>
      <c r="TJL115" s="7"/>
      <c r="TJM115" s="7"/>
      <c r="TJN115" s="7"/>
      <c r="TJO115" s="7"/>
      <c r="TJP115" s="7"/>
      <c r="TJQ115" s="7"/>
      <c r="TJR115" s="7"/>
      <c r="TJS115" s="7"/>
      <c r="TJT115" s="7"/>
      <c r="TJU115" s="7"/>
      <c r="TJV115" s="7"/>
      <c r="TJW115" s="7"/>
      <c r="TJX115" s="7"/>
      <c r="TJY115" s="7"/>
      <c r="TJZ115" s="7"/>
      <c r="TKA115" s="7"/>
      <c r="TKB115" s="7"/>
      <c r="TKC115" s="7"/>
      <c r="TKD115" s="7"/>
      <c r="TKE115" s="7"/>
      <c r="TKF115" s="7"/>
      <c r="TKG115" s="7"/>
      <c r="TKH115" s="7"/>
      <c r="TKI115" s="7"/>
      <c r="TKJ115" s="7"/>
      <c r="TKK115" s="7"/>
      <c r="TKL115" s="7"/>
      <c r="TKM115" s="7"/>
      <c r="TKN115" s="7"/>
      <c r="TKO115" s="7"/>
      <c r="TKP115" s="7"/>
      <c r="TKQ115" s="7"/>
      <c r="TKR115" s="7"/>
      <c r="TKS115" s="7"/>
      <c r="TKT115" s="7"/>
      <c r="TKU115" s="7"/>
      <c r="TKV115" s="7"/>
      <c r="TKW115" s="7"/>
      <c r="TKX115" s="7"/>
      <c r="TKY115" s="7"/>
      <c r="TKZ115" s="7"/>
      <c r="TLA115" s="7"/>
      <c r="TLB115" s="7"/>
      <c r="TLC115" s="7"/>
      <c r="TLD115" s="7"/>
      <c r="TLE115" s="7"/>
      <c r="TLF115" s="7"/>
      <c r="TLG115" s="7"/>
      <c r="TLH115" s="7"/>
      <c r="TLI115" s="7"/>
      <c r="TLJ115" s="7"/>
      <c r="TLK115" s="7"/>
      <c r="TLL115" s="7"/>
      <c r="TLM115" s="7"/>
      <c r="TLN115" s="7"/>
      <c r="TLO115" s="7"/>
      <c r="TLP115" s="7"/>
      <c r="TLQ115" s="7"/>
      <c r="TLR115" s="7"/>
      <c r="TLS115" s="7"/>
      <c r="TLT115" s="7"/>
      <c r="TLU115" s="7"/>
      <c r="TLV115" s="7"/>
      <c r="TLW115" s="7"/>
      <c r="TLX115" s="7"/>
      <c r="TLY115" s="7"/>
      <c r="TLZ115" s="7"/>
      <c r="TMA115" s="7"/>
      <c r="TMB115" s="7"/>
      <c r="TMC115" s="7"/>
      <c r="TMD115" s="7"/>
      <c r="TME115" s="7"/>
      <c r="TMF115" s="7"/>
      <c r="TMG115" s="7"/>
      <c r="TMH115" s="7"/>
      <c r="TMI115" s="7"/>
      <c r="TMJ115" s="7"/>
      <c r="TMK115" s="7"/>
      <c r="TML115" s="7"/>
      <c r="TMM115" s="7"/>
      <c r="TMN115" s="7"/>
      <c r="TMO115" s="7"/>
      <c r="TMP115" s="7"/>
      <c r="TMQ115" s="7"/>
      <c r="TMR115" s="7"/>
      <c r="TMS115" s="7"/>
      <c r="TMT115" s="7"/>
      <c r="TMU115" s="7"/>
      <c r="TMV115" s="7"/>
      <c r="TMW115" s="7"/>
      <c r="TMX115" s="7"/>
      <c r="TMY115" s="7"/>
      <c r="TMZ115" s="7"/>
      <c r="TNA115" s="7"/>
      <c r="TNB115" s="7"/>
      <c r="TNC115" s="7"/>
      <c r="TND115" s="7"/>
      <c r="TNE115" s="7"/>
      <c r="TNF115" s="7"/>
      <c r="TNG115" s="7"/>
      <c r="TNH115" s="7"/>
      <c r="TNI115" s="7"/>
      <c r="TNJ115" s="7"/>
      <c r="TNK115" s="7"/>
      <c r="TNL115" s="7"/>
      <c r="TNM115" s="7"/>
      <c r="TNN115" s="7"/>
      <c r="TNO115" s="7"/>
      <c r="TNP115" s="7"/>
      <c r="TNQ115" s="7"/>
      <c r="TNR115" s="7"/>
      <c r="TNS115" s="7"/>
      <c r="TNT115" s="7"/>
      <c r="TNU115" s="7"/>
      <c r="TNV115" s="7"/>
      <c r="TNW115" s="7"/>
      <c r="TNX115" s="7"/>
      <c r="TNY115" s="7"/>
      <c r="TNZ115" s="7"/>
      <c r="TOA115" s="7"/>
      <c r="TOB115" s="7"/>
      <c r="TOC115" s="7"/>
      <c r="TOD115" s="7"/>
      <c r="TOE115" s="7"/>
      <c r="TOF115" s="7"/>
      <c r="TOG115" s="7"/>
      <c r="TOH115" s="7"/>
      <c r="TOI115" s="7"/>
      <c r="TOJ115" s="7"/>
      <c r="TOK115" s="7"/>
      <c r="TOL115" s="7"/>
      <c r="TOM115" s="7"/>
      <c r="TON115" s="7"/>
      <c r="TOO115" s="7"/>
      <c r="TOP115" s="7"/>
      <c r="TOQ115" s="7"/>
      <c r="TOR115" s="7"/>
      <c r="TOS115" s="7"/>
      <c r="TOT115" s="7"/>
      <c r="TOU115" s="7"/>
      <c r="TOV115" s="7"/>
      <c r="TOW115" s="7"/>
      <c r="TOX115" s="7"/>
      <c r="TOY115" s="7"/>
      <c r="TOZ115" s="7"/>
      <c r="TPA115" s="7"/>
      <c r="TPB115" s="7"/>
      <c r="TPC115" s="7"/>
      <c r="TPD115" s="7"/>
      <c r="TPE115" s="7"/>
      <c r="TPF115" s="7"/>
      <c r="TPG115" s="7"/>
      <c r="TPH115" s="7"/>
      <c r="TPI115" s="7"/>
      <c r="TPJ115" s="7"/>
      <c r="TPK115" s="7"/>
      <c r="TPL115" s="7"/>
      <c r="TPM115" s="7"/>
      <c r="TPN115" s="7"/>
      <c r="TPO115" s="7"/>
      <c r="TPP115" s="7"/>
      <c r="TPQ115" s="7"/>
      <c r="TPR115" s="7"/>
      <c r="TPS115" s="7"/>
      <c r="TPT115" s="7"/>
      <c r="TPU115" s="7"/>
      <c r="TPV115" s="7"/>
      <c r="TPW115" s="7"/>
      <c r="TPX115" s="7"/>
      <c r="TPY115" s="7"/>
      <c r="TPZ115" s="7"/>
      <c r="TQA115" s="7"/>
      <c r="TQB115" s="7"/>
      <c r="TQC115" s="7"/>
      <c r="TQD115" s="7"/>
      <c r="TQE115" s="7"/>
      <c r="TQF115" s="7"/>
      <c r="TQG115" s="7"/>
      <c r="TQH115" s="7"/>
      <c r="TQI115" s="7"/>
      <c r="TQJ115" s="7"/>
      <c r="TQK115" s="7"/>
      <c r="TQL115" s="7"/>
      <c r="TQM115" s="7"/>
      <c r="TQN115" s="7"/>
      <c r="TQO115" s="7"/>
      <c r="TQP115" s="7"/>
      <c r="TQQ115" s="7"/>
      <c r="TQR115" s="7"/>
      <c r="TQS115" s="7"/>
      <c r="TQT115" s="7"/>
      <c r="TQU115" s="7"/>
      <c r="TQV115" s="7"/>
      <c r="TQW115" s="7"/>
      <c r="TQX115" s="7"/>
      <c r="TQY115" s="7"/>
      <c r="TQZ115" s="7"/>
      <c r="TRA115" s="7"/>
      <c r="TRB115" s="7"/>
      <c r="TRC115" s="7"/>
      <c r="TRD115" s="7"/>
      <c r="TRE115" s="7"/>
      <c r="TRF115" s="7"/>
      <c r="TRG115" s="7"/>
      <c r="TRH115" s="7"/>
      <c r="TRI115" s="7"/>
      <c r="TRJ115" s="7"/>
      <c r="TRK115" s="7"/>
      <c r="TRL115" s="7"/>
      <c r="TRM115" s="7"/>
      <c r="TRN115" s="7"/>
      <c r="TRO115" s="7"/>
      <c r="TRP115" s="7"/>
      <c r="TRQ115" s="7"/>
      <c r="TRR115" s="7"/>
      <c r="TRS115" s="7"/>
      <c r="TRT115" s="7"/>
      <c r="TRU115" s="7"/>
      <c r="TRV115" s="7"/>
      <c r="TRW115" s="7"/>
      <c r="TRX115" s="7"/>
      <c r="TRY115" s="7"/>
      <c r="TRZ115" s="7"/>
      <c r="TSA115" s="7"/>
      <c r="TSB115" s="7"/>
      <c r="TSC115" s="7"/>
      <c r="TSD115" s="7"/>
      <c r="TSE115" s="7"/>
      <c r="TSF115" s="7"/>
      <c r="TSG115" s="7"/>
      <c r="TSH115" s="7"/>
      <c r="TSI115" s="7"/>
      <c r="TSJ115" s="7"/>
      <c r="TSK115" s="7"/>
      <c r="TSL115" s="7"/>
      <c r="TSM115" s="7"/>
      <c r="TSN115" s="7"/>
      <c r="TSO115" s="7"/>
      <c r="TSP115" s="7"/>
      <c r="TSQ115" s="7"/>
      <c r="TSR115" s="7"/>
      <c r="TSS115" s="7"/>
      <c r="TST115" s="7"/>
      <c r="TSU115" s="7"/>
      <c r="TSV115" s="7"/>
      <c r="TSW115" s="7"/>
      <c r="TSX115" s="7"/>
      <c r="TSY115" s="7"/>
      <c r="TSZ115" s="7"/>
      <c r="TTA115" s="7"/>
      <c r="TTB115" s="7"/>
      <c r="TTC115" s="7"/>
      <c r="TTD115" s="7"/>
      <c r="TTE115" s="7"/>
      <c r="TTF115" s="7"/>
      <c r="TTG115" s="7"/>
      <c r="TTH115" s="7"/>
      <c r="TTI115" s="7"/>
      <c r="TTJ115" s="7"/>
      <c r="TTK115" s="7"/>
      <c r="TTL115" s="7"/>
      <c r="TTM115" s="7"/>
      <c r="TTN115" s="7"/>
      <c r="TTO115" s="7"/>
      <c r="TTP115" s="7"/>
      <c r="TTQ115" s="7"/>
      <c r="TTR115" s="7"/>
      <c r="TTS115" s="7"/>
      <c r="TTT115" s="7"/>
      <c r="TTU115" s="7"/>
      <c r="TTV115" s="7"/>
      <c r="TTW115" s="7"/>
      <c r="TTX115" s="7"/>
      <c r="TTY115" s="7"/>
      <c r="TTZ115" s="7"/>
      <c r="TUA115" s="7"/>
      <c r="TUB115" s="7"/>
      <c r="TUC115" s="7"/>
      <c r="TUD115" s="7"/>
      <c r="TUE115" s="7"/>
      <c r="TUF115" s="7"/>
      <c r="TUG115" s="7"/>
      <c r="TUH115" s="7"/>
      <c r="TUI115" s="7"/>
      <c r="TUJ115" s="7"/>
      <c r="TUK115" s="7"/>
      <c r="TUL115" s="7"/>
      <c r="TUM115" s="7"/>
      <c r="TUN115" s="7"/>
      <c r="TUO115" s="7"/>
      <c r="TUP115" s="7"/>
      <c r="TUQ115" s="7"/>
      <c r="TUR115" s="7"/>
      <c r="TUS115" s="7"/>
      <c r="TUT115" s="7"/>
      <c r="TUU115" s="7"/>
      <c r="TUV115" s="7"/>
      <c r="TUW115" s="7"/>
      <c r="TUX115" s="7"/>
      <c r="TUY115" s="7"/>
      <c r="TUZ115" s="7"/>
      <c r="TVA115" s="7"/>
      <c r="TVB115" s="7"/>
      <c r="TVC115" s="7"/>
      <c r="TVD115" s="7"/>
      <c r="TVE115" s="7"/>
      <c r="TVF115" s="7"/>
      <c r="TVG115" s="7"/>
      <c r="TVH115" s="7"/>
      <c r="TVI115" s="7"/>
      <c r="TVJ115" s="7"/>
      <c r="TVK115" s="7"/>
      <c r="TVL115" s="7"/>
      <c r="TVM115" s="7"/>
      <c r="TVN115" s="7"/>
      <c r="TVO115" s="7"/>
      <c r="TVP115" s="7"/>
      <c r="TVQ115" s="7"/>
      <c r="TVR115" s="7"/>
      <c r="TVS115" s="7"/>
      <c r="TVT115" s="7"/>
      <c r="TVU115" s="7"/>
      <c r="TVV115" s="7"/>
      <c r="TVW115" s="7"/>
      <c r="TVX115" s="7"/>
      <c r="TVY115" s="7"/>
      <c r="TVZ115" s="7"/>
      <c r="TWA115" s="7"/>
      <c r="TWB115" s="7"/>
      <c r="TWC115" s="7"/>
      <c r="TWD115" s="7"/>
      <c r="TWE115" s="7"/>
      <c r="TWF115" s="7"/>
      <c r="TWG115" s="7"/>
      <c r="TWH115" s="7"/>
      <c r="TWI115" s="7"/>
      <c r="TWJ115" s="7"/>
      <c r="TWK115" s="7"/>
      <c r="TWL115" s="7"/>
      <c r="TWM115" s="7"/>
      <c r="TWN115" s="7"/>
      <c r="TWO115" s="7"/>
      <c r="TWP115" s="7"/>
      <c r="TWQ115" s="7"/>
      <c r="TWR115" s="7"/>
      <c r="TWS115" s="7"/>
      <c r="TWT115" s="7"/>
      <c r="TWU115" s="7"/>
      <c r="TWV115" s="7"/>
      <c r="TWW115" s="7"/>
      <c r="TWX115" s="7"/>
      <c r="TWY115" s="7"/>
      <c r="TWZ115" s="7"/>
      <c r="TXA115" s="7"/>
      <c r="TXB115" s="7"/>
      <c r="TXC115" s="7"/>
      <c r="TXD115" s="7"/>
      <c r="TXE115" s="7"/>
      <c r="TXF115" s="7"/>
      <c r="TXG115" s="7"/>
      <c r="TXH115" s="7"/>
      <c r="TXI115" s="7"/>
      <c r="TXJ115" s="7"/>
      <c r="TXK115" s="7"/>
      <c r="TXL115" s="7"/>
      <c r="TXM115" s="7"/>
      <c r="TXN115" s="7"/>
      <c r="TXO115" s="7"/>
      <c r="TXP115" s="7"/>
      <c r="TXQ115" s="7"/>
      <c r="TXR115" s="7"/>
      <c r="TXS115" s="7"/>
      <c r="TXT115" s="7"/>
      <c r="TXU115" s="7"/>
      <c r="TXV115" s="7"/>
      <c r="TXW115" s="7"/>
      <c r="TXX115" s="7"/>
      <c r="TXY115" s="7"/>
      <c r="TXZ115" s="7"/>
      <c r="TYA115" s="7"/>
      <c r="TYB115" s="7"/>
      <c r="TYC115" s="7"/>
      <c r="TYD115" s="7"/>
      <c r="TYE115" s="7"/>
      <c r="TYF115" s="7"/>
      <c r="TYG115" s="7"/>
      <c r="TYH115" s="7"/>
      <c r="TYI115" s="7"/>
      <c r="TYJ115" s="7"/>
      <c r="TYK115" s="7"/>
      <c r="TYL115" s="7"/>
      <c r="TYM115" s="7"/>
      <c r="TYN115" s="7"/>
      <c r="TYO115" s="7"/>
      <c r="TYP115" s="7"/>
      <c r="TYQ115" s="7"/>
      <c r="TYR115" s="7"/>
      <c r="TYS115" s="7"/>
      <c r="TYT115" s="7"/>
      <c r="TYU115" s="7"/>
      <c r="TYV115" s="7"/>
      <c r="TYW115" s="7"/>
      <c r="TYX115" s="7"/>
      <c r="TYY115" s="7"/>
      <c r="TYZ115" s="7"/>
      <c r="TZA115" s="7"/>
      <c r="TZB115" s="7"/>
      <c r="TZC115" s="7"/>
      <c r="TZD115" s="7"/>
      <c r="TZE115" s="7"/>
      <c r="TZF115" s="7"/>
      <c r="TZG115" s="7"/>
      <c r="TZH115" s="7"/>
      <c r="TZI115" s="7"/>
      <c r="TZJ115" s="7"/>
      <c r="TZK115" s="7"/>
      <c r="TZL115" s="7"/>
      <c r="TZM115" s="7"/>
      <c r="TZN115" s="7"/>
      <c r="TZO115" s="7"/>
      <c r="TZP115" s="7"/>
      <c r="TZQ115" s="7"/>
      <c r="TZR115" s="7"/>
      <c r="TZS115" s="7"/>
      <c r="TZT115" s="7"/>
      <c r="TZU115" s="7"/>
      <c r="TZV115" s="7"/>
      <c r="TZW115" s="7"/>
      <c r="TZX115" s="7"/>
      <c r="TZY115" s="7"/>
      <c r="TZZ115" s="7"/>
      <c r="UAA115" s="7"/>
      <c r="UAB115" s="7"/>
      <c r="UAC115" s="7"/>
      <c r="UAD115" s="7"/>
      <c r="UAE115" s="7"/>
      <c r="UAF115" s="7"/>
      <c r="UAG115" s="7"/>
      <c r="UAH115" s="7"/>
      <c r="UAI115" s="7"/>
      <c r="UAJ115" s="7"/>
      <c r="UAK115" s="7"/>
      <c r="UAL115" s="7"/>
      <c r="UAM115" s="7"/>
      <c r="UAN115" s="7"/>
      <c r="UAO115" s="7"/>
      <c r="UAP115" s="7"/>
      <c r="UAQ115" s="7"/>
      <c r="UAR115" s="7"/>
      <c r="UAS115" s="7"/>
      <c r="UAT115" s="7"/>
      <c r="UAU115" s="7"/>
      <c r="UAV115" s="7"/>
      <c r="UAW115" s="7"/>
      <c r="UAX115" s="7"/>
      <c r="UAY115" s="7"/>
      <c r="UAZ115" s="7"/>
      <c r="UBA115" s="7"/>
      <c r="UBB115" s="7"/>
      <c r="UBC115" s="7"/>
      <c r="UBD115" s="7"/>
      <c r="UBE115" s="7"/>
      <c r="UBF115" s="7"/>
      <c r="UBG115" s="7"/>
      <c r="UBH115" s="7"/>
      <c r="UBI115" s="7"/>
      <c r="UBJ115" s="7"/>
      <c r="UBK115" s="7"/>
      <c r="UBL115" s="7"/>
      <c r="UBM115" s="7"/>
      <c r="UBN115" s="7"/>
      <c r="UBO115" s="7"/>
      <c r="UBP115" s="7"/>
      <c r="UBQ115" s="7"/>
      <c r="UBR115" s="7"/>
      <c r="UBS115" s="7"/>
      <c r="UBT115" s="7"/>
      <c r="UBU115" s="7"/>
      <c r="UBV115" s="7"/>
      <c r="UBW115" s="7"/>
      <c r="UBX115" s="7"/>
      <c r="UBY115" s="7"/>
      <c r="UBZ115" s="7"/>
      <c r="UCA115" s="7"/>
      <c r="UCB115" s="7"/>
      <c r="UCC115" s="7"/>
      <c r="UCD115" s="7"/>
      <c r="UCE115" s="7"/>
      <c r="UCF115" s="7"/>
      <c r="UCG115" s="7"/>
      <c r="UCH115" s="7"/>
      <c r="UCI115" s="7"/>
      <c r="UCJ115" s="7"/>
      <c r="UCK115" s="7"/>
      <c r="UCL115" s="7"/>
      <c r="UCM115" s="7"/>
      <c r="UCN115" s="7"/>
      <c r="UCO115" s="7"/>
      <c r="UCP115" s="7"/>
      <c r="UCQ115" s="7"/>
      <c r="UCR115" s="7"/>
      <c r="UCS115" s="7"/>
      <c r="UCT115" s="7"/>
      <c r="UCU115" s="7"/>
      <c r="UCV115" s="7"/>
      <c r="UCW115" s="7"/>
      <c r="UCX115" s="7"/>
      <c r="UCY115" s="7"/>
      <c r="UCZ115" s="7"/>
      <c r="UDA115" s="7"/>
      <c r="UDB115" s="7"/>
      <c r="UDC115" s="7"/>
      <c r="UDD115" s="7"/>
      <c r="UDE115" s="7"/>
      <c r="UDF115" s="7"/>
      <c r="UDG115" s="7"/>
      <c r="UDH115" s="7"/>
      <c r="UDI115" s="7"/>
      <c r="UDJ115" s="7"/>
      <c r="UDK115" s="7"/>
      <c r="UDL115" s="7"/>
      <c r="UDM115" s="7"/>
      <c r="UDN115" s="7"/>
      <c r="UDO115" s="7"/>
      <c r="UDP115" s="7"/>
      <c r="UDQ115" s="7"/>
      <c r="UDR115" s="7"/>
      <c r="UDS115" s="7"/>
      <c r="UDT115" s="7"/>
      <c r="UDU115" s="7"/>
      <c r="UDV115" s="7"/>
      <c r="UDW115" s="7"/>
      <c r="UDX115" s="7"/>
      <c r="UDY115" s="7"/>
      <c r="UDZ115" s="7"/>
      <c r="UEA115" s="7"/>
      <c r="UEB115" s="7"/>
      <c r="UEC115" s="7"/>
      <c r="UED115" s="7"/>
      <c r="UEE115" s="7"/>
      <c r="UEF115" s="7"/>
      <c r="UEG115" s="7"/>
      <c r="UEH115" s="7"/>
      <c r="UEI115" s="7"/>
      <c r="UEJ115" s="7"/>
      <c r="UEK115" s="7"/>
      <c r="UEL115" s="7"/>
      <c r="UEM115" s="7"/>
      <c r="UEN115" s="7"/>
      <c r="UEO115" s="7"/>
      <c r="UEP115" s="7"/>
      <c r="UEQ115" s="7"/>
      <c r="UER115" s="7"/>
      <c r="UES115" s="7"/>
      <c r="UET115" s="7"/>
      <c r="UEU115" s="7"/>
      <c r="UEV115" s="7"/>
      <c r="UEW115" s="7"/>
      <c r="UEX115" s="7"/>
      <c r="UEY115" s="7"/>
      <c r="UEZ115" s="7"/>
      <c r="UFA115" s="7"/>
      <c r="UFB115" s="7"/>
      <c r="UFC115" s="7"/>
      <c r="UFD115" s="7"/>
      <c r="UFE115" s="7"/>
      <c r="UFF115" s="7"/>
      <c r="UFG115" s="7"/>
      <c r="UFH115" s="7"/>
      <c r="UFI115" s="7"/>
      <c r="UFJ115" s="7"/>
      <c r="UFK115" s="7"/>
      <c r="UFL115" s="7"/>
      <c r="UFM115" s="7"/>
      <c r="UFN115" s="7"/>
      <c r="UFO115" s="7"/>
      <c r="UFP115" s="7"/>
      <c r="UFQ115" s="7"/>
      <c r="UFR115" s="7"/>
      <c r="UFS115" s="7"/>
      <c r="UFT115" s="7"/>
      <c r="UFU115" s="7"/>
      <c r="UFV115" s="7"/>
      <c r="UFW115" s="7"/>
      <c r="UFX115" s="7"/>
      <c r="UFY115" s="7"/>
      <c r="UFZ115" s="7"/>
      <c r="UGA115" s="7"/>
      <c r="UGB115" s="7"/>
      <c r="UGC115" s="7"/>
      <c r="UGD115" s="7"/>
      <c r="UGE115" s="7"/>
      <c r="UGF115" s="7"/>
      <c r="UGG115" s="7"/>
      <c r="UGH115" s="7"/>
      <c r="UGI115" s="7"/>
      <c r="UGJ115" s="7"/>
      <c r="UGK115" s="7"/>
      <c r="UGL115" s="7"/>
      <c r="UGM115" s="7"/>
      <c r="UGN115" s="7"/>
      <c r="UGO115" s="7"/>
      <c r="UGP115" s="7"/>
      <c r="UGQ115" s="7"/>
      <c r="UGR115" s="7"/>
      <c r="UGS115" s="7"/>
      <c r="UGT115" s="7"/>
      <c r="UGU115" s="7"/>
      <c r="UGV115" s="7"/>
      <c r="UGW115" s="7"/>
      <c r="UGX115" s="7"/>
      <c r="UGY115" s="7"/>
      <c r="UGZ115" s="7"/>
      <c r="UHA115" s="7"/>
      <c r="UHB115" s="7"/>
      <c r="UHC115" s="7"/>
      <c r="UHD115" s="7"/>
      <c r="UHE115" s="7"/>
      <c r="UHF115" s="7"/>
      <c r="UHG115" s="7"/>
      <c r="UHH115" s="7"/>
      <c r="UHI115" s="7"/>
      <c r="UHJ115" s="7"/>
      <c r="UHK115" s="7"/>
      <c r="UHL115" s="7"/>
      <c r="UHM115" s="7"/>
      <c r="UHN115" s="7"/>
      <c r="UHO115" s="7"/>
      <c r="UHP115" s="7"/>
      <c r="UHQ115" s="7"/>
      <c r="UHR115" s="7"/>
      <c r="UHS115" s="7"/>
      <c r="UHT115" s="7"/>
      <c r="UHU115" s="7"/>
      <c r="UHV115" s="7"/>
      <c r="UHW115" s="7"/>
      <c r="UHX115" s="7"/>
      <c r="UHY115" s="7"/>
      <c r="UHZ115" s="7"/>
      <c r="UIA115" s="7"/>
      <c r="UIB115" s="7"/>
      <c r="UIC115" s="7"/>
      <c r="UID115" s="7"/>
      <c r="UIE115" s="7"/>
      <c r="UIF115" s="7"/>
      <c r="UIG115" s="7"/>
      <c r="UIH115" s="7"/>
      <c r="UII115" s="7"/>
      <c r="UIJ115" s="7"/>
      <c r="UIK115" s="7"/>
      <c r="UIL115" s="7"/>
      <c r="UIM115" s="7"/>
      <c r="UIN115" s="7"/>
      <c r="UIO115" s="7"/>
      <c r="UIP115" s="7"/>
      <c r="UIQ115" s="7"/>
      <c r="UIR115" s="7"/>
      <c r="UIS115" s="7"/>
      <c r="UIT115" s="7"/>
      <c r="UIU115" s="7"/>
      <c r="UIV115" s="7"/>
      <c r="UIW115" s="7"/>
      <c r="UIX115" s="7"/>
      <c r="UIY115" s="7"/>
      <c r="UIZ115" s="7"/>
      <c r="UJA115" s="7"/>
      <c r="UJB115" s="7"/>
      <c r="UJC115" s="7"/>
      <c r="UJD115" s="7"/>
      <c r="UJE115" s="7"/>
      <c r="UJF115" s="7"/>
      <c r="UJG115" s="7"/>
      <c r="UJH115" s="7"/>
      <c r="UJI115" s="7"/>
      <c r="UJJ115" s="7"/>
      <c r="UJK115" s="7"/>
      <c r="UJL115" s="7"/>
      <c r="UJM115" s="7"/>
      <c r="UJN115" s="7"/>
      <c r="UJO115" s="7"/>
      <c r="UJP115" s="7"/>
      <c r="UJQ115" s="7"/>
      <c r="UJR115" s="7"/>
      <c r="UJS115" s="7"/>
      <c r="UJT115" s="7"/>
      <c r="UJU115" s="7"/>
      <c r="UJV115" s="7"/>
      <c r="UJW115" s="7"/>
      <c r="UJX115" s="7"/>
      <c r="UJY115" s="7"/>
      <c r="UJZ115" s="7"/>
      <c r="UKA115" s="7"/>
      <c r="UKB115" s="7"/>
      <c r="UKC115" s="7"/>
      <c r="UKD115" s="7"/>
      <c r="UKE115" s="7"/>
      <c r="UKF115" s="7"/>
      <c r="UKG115" s="7"/>
      <c r="UKH115" s="7"/>
      <c r="UKI115" s="7"/>
      <c r="UKJ115" s="7"/>
      <c r="UKK115" s="7"/>
      <c r="UKL115" s="7"/>
      <c r="UKM115" s="7"/>
      <c r="UKN115" s="7"/>
      <c r="UKO115" s="7"/>
      <c r="UKP115" s="7"/>
      <c r="UKQ115" s="7"/>
      <c r="UKR115" s="7"/>
      <c r="UKS115" s="7"/>
      <c r="UKT115" s="7"/>
      <c r="UKU115" s="7"/>
      <c r="UKV115" s="7"/>
      <c r="UKW115" s="7"/>
      <c r="UKX115" s="7"/>
      <c r="UKY115" s="7"/>
      <c r="UKZ115" s="7"/>
      <c r="ULA115" s="7"/>
      <c r="ULB115" s="7"/>
      <c r="ULC115" s="7"/>
      <c r="ULD115" s="7"/>
      <c r="ULE115" s="7"/>
      <c r="ULF115" s="7"/>
      <c r="ULG115" s="7"/>
      <c r="ULH115" s="7"/>
      <c r="ULI115" s="7"/>
      <c r="ULJ115" s="7"/>
      <c r="ULK115" s="7"/>
      <c r="ULL115" s="7"/>
      <c r="ULM115" s="7"/>
      <c r="ULN115" s="7"/>
      <c r="ULO115" s="7"/>
      <c r="ULP115" s="7"/>
      <c r="ULQ115" s="7"/>
      <c r="ULR115" s="7"/>
      <c r="ULS115" s="7"/>
      <c r="ULT115" s="7"/>
      <c r="ULU115" s="7"/>
      <c r="ULV115" s="7"/>
      <c r="ULW115" s="7"/>
      <c r="ULX115" s="7"/>
      <c r="ULY115" s="7"/>
      <c r="ULZ115" s="7"/>
      <c r="UMA115" s="7"/>
      <c r="UMB115" s="7"/>
      <c r="UMC115" s="7"/>
      <c r="UMD115" s="7"/>
      <c r="UME115" s="7"/>
      <c r="UMF115" s="7"/>
      <c r="UMG115" s="7"/>
      <c r="UMH115" s="7"/>
      <c r="UMI115" s="7"/>
      <c r="UMJ115" s="7"/>
      <c r="UMK115" s="7"/>
      <c r="UML115" s="7"/>
      <c r="UMM115" s="7"/>
      <c r="UMN115" s="7"/>
      <c r="UMO115" s="7"/>
      <c r="UMP115" s="7"/>
      <c r="UMQ115" s="7"/>
      <c r="UMR115" s="7"/>
      <c r="UMS115" s="7"/>
      <c r="UMT115" s="7"/>
      <c r="UMU115" s="7"/>
      <c r="UMV115" s="7"/>
      <c r="UMW115" s="7"/>
      <c r="UMX115" s="7"/>
      <c r="UMY115" s="7"/>
      <c r="UMZ115" s="7"/>
      <c r="UNA115" s="7"/>
      <c r="UNB115" s="7"/>
      <c r="UNC115" s="7"/>
      <c r="UND115" s="7"/>
      <c r="UNE115" s="7"/>
      <c r="UNF115" s="7"/>
      <c r="UNG115" s="7"/>
      <c r="UNH115" s="7"/>
      <c r="UNI115" s="7"/>
      <c r="UNJ115" s="7"/>
      <c r="UNK115" s="7"/>
      <c r="UNL115" s="7"/>
      <c r="UNM115" s="7"/>
      <c r="UNN115" s="7"/>
      <c r="UNO115" s="7"/>
      <c r="UNP115" s="7"/>
      <c r="UNQ115" s="7"/>
      <c r="UNR115" s="7"/>
      <c r="UNS115" s="7"/>
      <c r="UNT115" s="7"/>
      <c r="UNU115" s="7"/>
      <c r="UNV115" s="7"/>
      <c r="UNW115" s="7"/>
      <c r="UNX115" s="7"/>
      <c r="UNY115" s="7"/>
      <c r="UNZ115" s="7"/>
      <c r="UOA115" s="7"/>
      <c r="UOB115" s="7"/>
      <c r="UOC115" s="7"/>
      <c r="UOD115" s="7"/>
      <c r="UOE115" s="7"/>
      <c r="UOF115" s="7"/>
      <c r="UOG115" s="7"/>
      <c r="UOH115" s="7"/>
      <c r="UOI115" s="7"/>
      <c r="UOJ115" s="7"/>
      <c r="UOK115" s="7"/>
      <c r="UOL115" s="7"/>
      <c r="UOM115" s="7"/>
      <c r="UON115" s="7"/>
      <c r="UOO115" s="7"/>
      <c r="UOP115" s="7"/>
      <c r="UOQ115" s="7"/>
      <c r="UOR115" s="7"/>
      <c r="UOS115" s="7"/>
      <c r="UOT115" s="7"/>
      <c r="UOU115" s="7"/>
      <c r="UOV115" s="7"/>
      <c r="UOW115" s="7"/>
      <c r="UOX115" s="7"/>
      <c r="UOY115" s="7"/>
      <c r="UOZ115" s="7"/>
      <c r="UPA115" s="7"/>
      <c r="UPB115" s="7"/>
      <c r="UPC115" s="7"/>
      <c r="UPD115" s="7"/>
      <c r="UPE115" s="7"/>
      <c r="UPF115" s="7"/>
      <c r="UPG115" s="7"/>
      <c r="UPH115" s="7"/>
      <c r="UPI115" s="7"/>
      <c r="UPJ115" s="7"/>
      <c r="UPK115" s="7"/>
      <c r="UPL115" s="7"/>
      <c r="UPM115" s="7"/>
      <c r="UPN115" s="7"/>
      <c r="UPO115" s="7"/>
      <c r="UPP115" s="7"/>
      <c r="UPQ115" s="7"/>
      <c r="UPR115" s="7"/>
      <c r="UPS115" s="7"/>
      <c r="UPT115" s="7"/>
      <c r="UPU115" s="7"/>
      <c r="UPV115" s="7"/>
      <c r="UPW115" s="7"/>
      <c r="UPX115" s="7"/>
      <c r="UPY115" s="7"/>
      <c r="UPZ115" s="7"/>
      <c r="UQA115" s="7"/>
      <c r="UQB115" s="7"/>
      <c r="UQC115" s="7"/>
      <c r="UQD115" s="7"/>
      <c r="UQE115" s="7"/>
      <c r="UQF115" s="7"/>
      <c r="UQG115" s="7"/>
      <c r="UQH115" s="7"/>
      <c r="UQI115" s="7"/>
      <c r="UQJ115" s="7"/>
      <c r="UQK115" s="7"/>
      <c r="UQL115" s="7"/>
      <c r="UQM115" s="7"/>
      <c r="UQN115" s="7"/>
      <c r="UQO115" s="7"/>
      <c r="UQP115" s="7"/>
      <c r="UQQ115" s="7"/>
      <c r="UQR115" s="7"/>
      <c r="UQS115" s="7"/>
      <c r="UQT115" s="7"/>
      <c r="UQU115" s="7"/>
      <c r="UQV115" s="7"/>
      <c r="UQW115" s="7"/>
      <c r="UQX115" s="7"/>
      <c r="UQY115" s="7"/>
      <c r="UQZ115" s="7"/>
      <c r="URA115" s="7"/>
      <c r="URB115" s="7"/>
      <c r="URC115" s="7"/>
      <c r="URD115" s="7"/>
      <c r="URE115" s="7"/>
      <c r="URF115" s="7"/>
      <c r="URG115" s="7"/>
      <c r="URH115" s="7"/>
      <c r="URI115" s="7"/>
      <c r="URJ115" s="7"/>
      <c r="URK115" s="7"/>
      <c r="URL115" s="7"/>
      <c r="URM115" s="7"/>
      <c r="URN115" s="7"/>
      <c r="URO115" s="7"/>
      <c r="URP115" s="7"/>
      <c r="URQ115" s="7"/>
      <c r="URR115" s="7"/>
      <c r="URS115" s="7"/>
      <c r="URT115" s="7"/>
      <c r="URU115" s="7"/>
      <c r="URV115" s="7"/>
      <c r="URW115" s="7"/>
      <c r="URX115" s="7"/>
      <c r="URY115" s="7"/>
      <c r="URZ115" s="7"/>
      <c r="USA115" s="7"/>
      <c r="USB115" s="7"/>
      <c r="USC115" s="7"/>
      <c r="USD115" s="7"/>
      <c r="USE115" s="7"/>
      <c r="USF115" s="7"/>
      <c r="USG115" s="7"/>
      <c r="USH115" s="7"/>
      <c r="USI115" s="7"/>
      <c r="USJ115" s="7"/>
      <c r="USK115" s="7"/>
      <c r="USL115" s="7"/>
      <c r="USM115" s="7"/>
      <c r="USN115" s="7"/>
      <c r="USO115" s="7"/>
      <c r="USP115" s="7"/>
      <c r="USQ115" s="7"/>
      <c r="USR115" s="7"/>
      <c r="USS115" s="7"/>
      <c r="UST115" s="7"/>
      <c r="USU115" s="7"/>
      <c r="USV115" s="7"/>
      <c r="USW115" s="7"/>
      <c r="USX115" s="7"/>
      <c r="USY115" s="7"/>
      <c r="USZ115" s="7"/>
      <c r="UTA115" s="7"/>
      <c r="UTB115" s="7"/>
      <c r="UTC115" s="7"/>
      <c r="UTD115" s="7"/>
      <c r="UTE115" s="7"/>
      <c r="UTF115" s="7"/>
      <c r="UTG115" s="7"/>
      <c r="UTH115" s="7"/>
      <c r="UTI115" s="7"/>
      <c r="UTJ115" s="7"/>
      <c r="UTK115" s="7"/>
      <c r="UTL115" s="7"/>
      <c r="UTM115" s="7"/>
      <c r="UTN115" s="7"/>
      <c r="UTO115" s="7"/>
      <c r="UTP115" s="7"/>
      <c r="UTQ115" s="7"/>
      <c r="UTR115" s="7"/>
      <c r="UTS115" s="7"/>
      <c r="UTT115" s="7"/>
      <c r="UTU115" s="7"/>
      <c r="UTV115" s="7"/>
      <c r="UTW115" s="7"/>
      <c r="UTX115" s="7"/>
      <c r="UTY115" s="7"/>
      <c r="UTZ115" s="7"/>
      <c r="UUA115" s="7"/>
      <c r="UUB115" s="7"/>
      <c r="UUC115" s="7"/>
      <c r="UUD115" s="7"/>
      <c r="UUE115" s="7"/>
      <c r="UUF115" s="7"/>
      <c r="UUG115" s="7"/>
      <c r="UUH115" s="7"/>
      <c r="UUI115" s="7"/>
      <c r="UUJ115" s="7"/>
      <c r="UUK115" s="7"/>
      <c r="UUL115" s="7"/>
      <c r="UUM115" s="7"/>
      <c r="UUN115" s="7"/>
      <c r="UUO115" s="7"/>
      <c r="UUP115" s="7"/>
      <c r="UUQ115" s="7"/>
      <c r="UUR115" s="7"/>
      <c r="UUS115" s="7"/>
      <c r="UUT115" s="7"/>
      <c r="UUU115" s="7"/>
      <c r="UUV115" s="7"/>
      <c r="UUW115" s="7"/>
      <c r="UUX115" s="7"/>
      <c r="UUY115" s="7"/>
      <c r="UUZ115" s="7"/>
      <c r="UVA115" s="7"/>
      <c r="UVB115" s="7"/>
      <c r="UVC115" s="7"/>
      <c r="UVD115" s="7"/>
      <c r="UVE115" s="7"/>
      <c r="UVF115" s="7"/>
      <c r="UVG115" s="7"/>
      <c r="UVH115" s="7"/>
      <c r="UVI115" s="7"/>
      <c r="UVJ115" s="7"/>
      <c r="UVK115" s="7"/>
      <c r="UVL115" s="7"/>
      <c r="UVM115" s="7"/>
      <c r="UVN115" s="7"/>
      <c r="UVO115" s="7"/>
      <c r="UVP115" s="7"/>
      <c r="UVQ115" s="7"/>
      <c r="UVR115" s="7"/>
      <c r="UVS115" s="7"/>
      <c r="UVT115" s="7"/>
      <c r="UVU115" s="7"/>
      <c r="UVV115" s="7"/>
      <c r="UVW115" s="7"/>
      <c r="UVX115" s="7"/>
      <c r="UVY115" s="7"/>
      <c r="UVZ115" s="7"/>
      <c r="UWA115" s="7"/>
      <c r="UWB115" s="7"/>
      <c r="UWC115" s="7"/>
      <c r="UWD115" s="7"/>
      <c r="UWE115" s="7"/>
      <c r="UWF115" s="7"/>
      <c r="UWG115" s="7"/>
      <c r="UWH115" s="7"/>
      <c r="UWI115" s="7"/>
      <c r="UWJ115" s="7"/>
      <c r="UWK115" s="7"/>
      <c r="UWL115" s="7"/>
      <c r="UWM115" s="7"/>
      <c r="UWN115" s="7"/>
      <c r="UWO115" s="7"/>
      <c r="UWP115" s="7"/>
      <c r="UWQ115" s="7"/>
      <c r="UWR115" s="7"/>
      <c r="UWS115" s="7"/>
      <c r="UWT115" s="7"/>
      <c r="UWU115" s="7"/>
      <c r="UWV115" s="7"/>
      <c r="UWW115" s="7"/>
      <c r="UWX115" s="7"/>
      <c r="UWY115" s="7"/>
      <c r="UWZ115" s="7"/>
      <c r="UXA115" s="7"/>
      <c r="UXB115" s="7"/>
      <c r="UXC115" s="7"/>
      <c r="UXD115" s="7"/>
      <c r="UXE115" s="7"/>
      <c r="UXF115" s="7"/>
      <c r="UXG115" s="7"/>
      <c r="UXH115" s="7"/>
      <c r="UXI115" s="7"/>
      <c r="UXJ115" s="7"/>
      <c r="UXK115" s="7"/>
      <c r="UXL115" s="7"/>
      <c r="UXM115" s="7"/>
      <c r="UXN115" s="7"/>
      <c r="UXO115" s="7"/>
      <c r="UXP115" s="7"/>
      <c r="UXQ115" s="7"/>
      <c r="UXR115" s="7"/>
      <c r="UXS115" s="7"/>
      <c r="UXT115" s="7"/>
      <c r="UXU115" s="7"/>
      <c r="UXV115" s="7"/>
      <c r="UXW115" s="7"/>
      <c r="UXX115" s="7"/>
      <c r="UXY115" s="7"/>
      <c r="UXZ115" s="7"/>
      <c r="UYA115" s="7"/>
      <c r="UYB115" s="7"/>
      <c r="UYC115" s="7"/>
      <c r="UYD115" s="7"/>
      <c r="UYE115" s="7"/>
      <c r="UYF115" s="7"/>
      <c r="UYG115" s="7"/>
      <c r="UYH115" s="7"/>
      <c r="UYI115" s="7"/>
      <c r="UYJ115" s="7"/>
      <c r="UYK115" s="7"/>
      <c r="UYL115" s="7"/>
      <c r="UYM115" s="7"/>
      <c r="UYN115" s="7"/>
      <c r="UYO115" s="7"/>
      <c r="UYP115" s="7"/>
      <c r="UYQ115" s="7"/>
      <c r="UYR115" s="7"/>
      <c r="UYS115" s="7"/>
      <c r="UYT115" s="7"/>
      <c r="UYU115" s="7"/>
      <c r="UYV115" s="7"/>
      <c r="UYW115" s="7"/>
      <c r="UYX115" s="7"/>
      <c r="UYY115" s="7"/>
      <c r="UYZ115" s="7"/>
      <c r="UZA115" s="7"/>
      <c r="UZB115" s="7"/>
      <c r="UZC115" s="7"/>
      <c r="UZD115" s="7"/>
      <c r="UZE115" s="7"/>
      <c r="UZF115" s="7"/>
      <c r="UZG115" s="7"/>
      <c r="UZH115" s="7"/>
      <c r="UZI115" s="7"/>
      <c r="UZJ115" s="7"/>
      <c r="UZK115" s="7"/>
      <c r="UZL115" s="7"/>
      <c r="UZM115" s="7"/>
      <c r="UZN115" s="7"/>
      <c r="UZO115" s="7"/>
      <c r="UZP115" s="7"/>
      <c r="UZQ115" s="7"/>
      <c r="UZR115" s="7"/>
      <c r="UZS115" s="7"/>
      <c r="UZT115" s="7"/>
      <c r="UZU115" s="7"/>
      <c r="UZV115" s="7"/>
      <c r="UZW115" s="7"/>
      <c r="UZX115" s="7"/>
      <c r="UZY115" s="7"/>
      <c r="UZZ115" s="7"/>
      <c r="VAA115" s="7"/>
      <c r="VAB115" s="7"/>
      <c r="VAC115" s="7"/>
      <c r="VAD115" s="7"/>
      <c r="VAE115" s="7"/>
      <c r="VAF115" s="7"/>
      <c r="VAG115" s="7"/>
      <c r="VAH115" s="7"/>
      <c r="VAI115" s="7"/>
      <c r="VAJ115" s="7"/>
      <c r="VAK115" s="7"/>
      <c r="VAL115" s="7"/>
      <c r="VAM115" s="7"/>
      <c r="VAN115" s="7"/>
      <c r="VAO115" s="7"/>
      <c r="VAP115" s="7"/>
      <c r="VAQ115" s="7"/>
      <c r="VAR115" s="7"/>
      <c r="VAS115" s="7"/>
      <c r="VAT115" s="7"/>
      <c r="VAU115" s="7"/>
      <c r="VAV115" s="7"/>
      <c r="VAW115" s="7"/>
      <c r="VAX115" s="7"/>
      <c r="VAY115" s="7"/>
      <c r="VAZ115" s="7"/>
      <c r="VBA115" s="7"/>
      <c r="VBB115" s="7"/>
      <c r="VBC115" s="7"/>
      <c r="VBD115" s="7"/>
      <c r="VBE115" s="7"/>
      <c r="VBF115" s="7"/>
      <c r="VBG115" s="7"/>
      <c r="VBH115" s="7"/>
      <c r="VBI115" s="7"/>
      <c r="VBJ115" s="7"/>
      <c r="VBK115" s="7"/>
      <c r="VBL115" s="7"/>
      <c r="VBM115" s="7"/>
      <c r="VBN115" s="7"/>
      <c r="VBO115" s="7"/>
      <c r="VBP115" s="7"/>
      <c r="VBQ115" s="7"/>
      <c r="VBR115" s="7"/>
      <c r="VBS115" s="7"/>
      <c r="VBT115" s="7"/>
      <c r="VBU115" s="7"/>
      <c r="VBV115" s="7"/>
      <c r="VBW115" s="7"/>
      <c r="VBX115" s="7"/>
      <c r="VBY115" s="7"/>
      <c r="VBZ115" s="7"/>
      <c r="VCA115" s="7"/>
      <c r="VCB115" s="7"/>
      <c r="VCC115" s="7"/>
      <c r="VCD115" s="7"/>
      <c r="VCE115" s="7"/>
      <c r="VCF115" s="7"/>
      <c r="VCG115" s="7"/>
      <c r="VCH115" s="7"/>
      <c r="VCI115" s="7"/>
      <c r="VCJ115" s="7"/>
      <c r="VCK115" s="7"/>
      <c r="VCL115" s="7"/>
      <c r="VCM115" s="7"/>
      <c r="VCN115" s="7"/>
      <c r="VCO115" s="7"/>
      <c r="VCP115" s="7"/>
      <c r="VCQ115" s="7"/>
      <c r="VCR115" s="7"/>
      <c r="VCS115" s="7"/>
      <c r="VCT115" s="7"/>
      <c r="VCU115" s="7"/>
      <c r="VCV115" s="7"/>
      <c r="VCW115" s="7"/>
      <c r="VCX115" s="7"/>
      <c r="VCY115" s="7"/>
      <c r="VCZ115" s="7"/>
      <c r="VDA115" s="7"/>
      <c r="VDB115" s="7"/>
      <c r="VDC115" s="7"/>
      <c r="VDD115" s="7"/>
      <c r="VDE115" s="7"/>
      <c r="VDF115" s="7"/>
      <c r="VDG115" s="7"/>
      <c r="VDH115" s="7"/>
      <c r="VDI115" s="7"/>
      <c r="VDJ115" s="7"/>
      <c r="VDK115" s="7"/>
      <c r="VDL115" s="7"/>
      <c r="VDM115" s="7"/>
      <c r="VDN115" s="7"/>
      <c r="VDO115" s="7"/>
      <c r="VDP115" s="7"/>
      <c r="VDQ115" s="7"/>
      <c r="VDR115" s="7"/>
      <c r="VDS115" s="7"/>
      <c r="VDT115" s="7"/>
      <c r="VDU115" s="7"/>
      <c r="VDV115" s="7"/>
      <c r="VDW115" s="7"/>
      <c r="VDX115" s="7"/>
      <c r="VDY115" s="7"/>
      <c r="VDZ115" s="7"/>
      <c r="VEA115" s="7"/>
      <c r="VEB115" s="7"/>
      <c r="VEC115" s="7"/>
      <c r="VED115" s="7"/>
      <c r="VEE115" s="7"/>
      <c r="VEF115" s="7"/>
      <c r="VEG115" s="7"/>
      <c r="VEH115" s="7"/>
      <c r="VEI115" s="7"/>
      <c r="VEJ115" s="7"/>
      <c r="VEK115" s="7"/>
      <c r="VEL115" s="7"/>
      <c r="VEM115" s="7"/>
      <c r="VEN115" s="7"/>
      <c r="VEO115" s="7"/>
      <c r="VEP115" s="7"/>
      <c r="VEQ115" s="7"/>
      <c r="VER115" s="7"/>
      <c r="VES115" s="7"/>
      <c r="VET115" s="7"/>
      <c r="VEU115" s="7"/>
      <c r="VEV115" s="7"/>
      <c r="VEW115" s="7"/>
      <c r="VEX115" s="7"/>
      <c r="VEY115" s="7"/>
      <c r="VEZ115" s="7"/>
      <c r="VFA115" s="7"/>
      <c r="VFB115" s="7"/>
      <c r="VFC115" s="7"/>
      <c r="VFD115" s="7"/>
      <c r="VFE115" s="7"/>
      <c r="VFF115" s="7"/>
      <c r="VFG115" s="7"/>
      <c r="VFH115" s="7"/>
      <c r="VFI115" s="7"/>
      <c r="VFJ115" s="7"/>
      <c r="VFK115" s="7"/>
      <c r="VFL115" s="7"/>
      <c r="VFM115" s="7"/>
      <c r="VFN115" s="7"/>
      <c r="VFO115" s="7"/>
      <c r="VFP115" s="7"/>
      <c r="VFQ115" s="7"/>
      <c r="VFR115" s="7"/>
      <c r="VFS115" s="7"/>
      <c r="VFT115" s="7"/>
      <c r="VFU115" s="7"/>
      <c r="VFV115" s="7"/>
      <c r="VFW115" s="7"/>
      <c r="VFX115" s="7"/>
      <c r="VFY115" s="7"/>
      <c r="VFZ115" s="7"/>
      <c r="VGA115" s="7"/>
      <c r="VGB115" s="7"/>
      <c r="VGC115" s="7"/>
      <c r="VGD115" s="7"/>
      <c r="VGE115" s="7"/>
      <c r="VGF115" s="7"/>
      <c r="VGG115" s="7"/>
      <c r="VGH115" s="7"/>
      <c r="VGI115" s="7"/>
      <c r="VGJ115" s="7"/>
      <c r="VGK115" s="7"/>
      <c r="VGL115" s="7"/>
      <c r="VGM115" s="7"/>
      <c r="VGN115" s="7"/>
      <c r="VGO115" s="7"/>
      <c r="VGP115" s="7"/>
      <c r="VGQ115" s="7"/>
      <c r="VGR115" s="7"/>
      <c r="VGS115" s="7"/>
      <c r="VGT115" s="7"/>
      <c r="VGU115" s="7"/>
      <c r="VGV115" s="7"/>
      <c r="VGW115" s="7"/>
      <c r="VGX115" s="7"/>
      <c r="VGY115" s="7"/>
      <c r="VGZ115" s="7"/>
      <c r="VHA115" s="7"/>
      <c r="VHB115" s="7"/>
      <c r="VHC115" s="7"/>
      <c r="VHD115" s="7"/>
      <c r="VHE115" s="7"/>
      <c r="VHF115" s="7"/>
      <c r="VHG115" s="7"/>
      <c r="VHH115" s="7"/>
      <c r="VHI115" s="7"/>
      <c r="VHJ115" s="7"/>
      <c r="VHK115" s="7"/>
      <c r="VHL115" s="7"/>
      <c r="VHM115" s="7"/>
      <c r="VHN115" s="7"/>
      <c r="VHO115" s="7"/>
      <c r="VHP115" s="7"/>
      <c r="VHQ115" s="7"/>
      <c r="VHR115" s="7"/>
      <c r="VHS115" s="7"/>
      <c r="VHT115" s="7"/>
      <c r="VHU115" s="7"/>
      <c r="VHV115" s="7"/>
      <c r="VHW115" s="7"/>
      <c r="VHX115" s="7"/>
      <c r="VHY115" s="7"/>
      <c r="VHZ115" s="7"/>
      <c r="VIA115" s="7"/>
      <c r="VIB115" s="7"/>
      <c r="VIC115" s="7"/>
      <c r="VID115" s="7"/>
      <c r="VIE115" s="7"/>
      <c r="VIF115" s="7"/>
      <c r="VIG115" s="7"/>
      <c r="VIH115" s="7"/>
      <c r="VII115" s="7"/>
      <c r="VIJ115" s="7"/>
      <c r="VIK115" s="7"/>
      <c r="VIL115" s="7"/>
      <c r="VIM115" s="7"/>
      <c r="VIN115" s="7"/>
      <c r="VIO115" s="7"/>
      <c r="VIP115" s="7"/>
      <c r="VIQ115" s="7"/>
      <c r="VIR115" s="7"/>
      <c r="VIS115" s="7"/>
      <c r="VIT115" s="7"/>
      <c r="VIU115" s="7"/>
      <c r="VIV115" s="7"/>
      <c r="VIW115" s="7"/>
      <c r="VIX115" s="7"/>
      <c r="VIY115" s="7"/>
      <c r="VIZ115" s="7"/>
      <c r="VJA115" s="7"/>
      <c r="VJB115" s="7"/>
      <c r="VJC115" s="7"/>
      <c r="VJD115" s="7"/>
      <c r="VJE115" s="7"/>
      <c r="VJF115" s="7"/>
      <c r="VJG115" s="7"/>
      <c r="VJH115" s="7"/>
      <c r="VJI115" s="7"/>
      <c r="VJJ115" s="7"/>
      <c r="VJK115" s="7"/>
      <c r="VJL115" s="7"/>
      <c r="VJM115" s="7"/>
      <c r="VJN115" s="7"/>
      <c r="VJO115" s="7"/>
      <c r="VJP115" s="7"/>
      <c r="VJQ115" s="7"/>
      <c r="VJR115" s="7"/>
      <c r="VJS115" s="7"/>
      <c r="VJT115" s="7"/>
      <c r="VJU115" s="7"/>
      <c r="VJV115" s="7"/>
      <c r="VJW115" s="7"/>
      <c r="VJX115" s="7"/>
      <c r="VJY115" s="7"/>
      <c r="VJZ115" s="7"/>
      <c r="VKA115" s="7"/>
      <c r="VKB115" s="7"/>
      <c r="VKC115" s="7"/>
      <c r="VKD115" s="7"/>
      <c r="VKE115" s="7"/>
      <c r="VKF115" s="7"/>
      <c r="VKG115" s="7"/>
      <c r="VKH115" s="7"/>
      <c r="VKI115" s="7"/>
      <c r="VKJ115" s="7"/>
      <c r="VKK115" s="7"/>
      <c r="VKL115" s="7"/>
      <c r="VKM115" s="7"/>
      <c r="VKN115" s="7"/>
      <c r="VKO115" s="7"/>
      <c r="VKP115" s="7"/>
      <c r="VKQ115" s="7"/>
      <c r="VKR115" s="7"/>
      <c r="VKS115" s="7"/>
      <c r="VKT115" s="7"/>
      <c r="VKU115" s="7"/>
      <c r="VKV115" s="7"/>
      <c r="VKW115" s="7"/>
      <c r="VKX115" s="7"/>
      <c r="VKY115" s="7"/>
      <c r="VKZ115" s="7"/>
      <c r="VLA115" s="7"/>
      <c r="VLB115" s="7"/>
      <c r="VLC115" s="7"/>
      <c r="VLD115" s="7"/>
      <c r="VLE115" s="7"/>
      <c r="VLF115" s="7"/>
      <c r="VLG115" s="7"/>
      <c r="VLH115" s="7"/>
      <c r="VLI115" s="7"/>
      <c r="VLJ115" s="7"/>
      <c r="VLK115" s="7"/>
      <c r="VLL115" s="7"/>
      <c r="VLM115" s="7"/>
      <c r="VLN115" s="7"/>
      <c r="VLO115" s="7"/>
      <c r="VLP115" s="7"/>
      <c r="VLQ115" s="7"/>
      <c r="VLR115" s="7"/>
      <c r="VLS115" s="7"/>
      <c r="VLT115" s="7"/>
      <c r="VLU115" s="7"/>
      <c r="VLV115" s="7"/>
      <c r="VLW115" s="7"/>
      <c r="VLX115" s="7"/>
      <c r="VLY115" s="7"/>
      <c r="VLZ115" s="7"/>
      <c r="VMA115" s="7"/>
      <c r="VMB115" s="7"/>
      <c r="VMC115" s="7"/>
      <c r="VMD115" s="7"/>
      <c r="VME115" s="7"/>
      <c r="VMF115" s="7"/>
      <c r="VMG115" s="7"/>
      <c r="VMH115" s="7"/>
      <c r="VMI115" s="7"/>
      <c r="VMJ115" s="7"/>
      <c r="VMK115" s="7"/>
      <c r="VML115" s="7"/>
      <c r="VMM115" s="7"/>
      <c r="VMN115" s="7"/>
      <c r="VMO115" s="7"/>
      <c r="VMP115" s="7"/>
      <c r="VMQ115" s="7"/>
      <c r="VMR115" s="7"/>
      <c r="VMS115" s="7"/>
      <c r="VMT115" s="7"/>
      <c r="VMU115" s="7"/>
      <c r="VMV115" s="7"/>
      <c r="VMW115" s="7"/>
      <c r="VMX115" s="7"/>
      <c r="VMY115" s="7"/>
      <c r="VMZ115" s="7"/>
      <c r="VNA115" s="7"/>
      <c r="VNB115" s="7"/>
      <c r="VNC115" s="7"/>
      <c r="VND115" s="7"/>
      <c r="VNE115" s="7"/>
      <c r="VNF115" s="7"/>
      <c r="VNG115" s="7"/>
      <c r="VNH115" s="7"/>
      <c r="VNI115" s="7"/>
      <c r="VNJ115" s="7"/>
      <c r="VNK115" s="7"/>
      <c r="VNL115" s="7"/>
      <c r="VNM115" s="7"/>
      <c r="VNN115" s="7"/>
      <c r="VNO115" s="7"/>
      <c r="VNP115" s="7"/>
      <c r="VNQ115" s="7"/>
      <c r="VNR115" s="7"/>
      <c r="VNS115" s="7"/>
      <c r="VNT115" s="7"/>
      <c r="VNU115" s="7"/>
      <c r="VNV115" s="7"/>
      <c r="VNW115" s="7"/>
      <c r="VNX115" s="7"/>
      <c r="VNY115" s="7"/>
      <c r="VNZ115" s="7"/>
      <c r="VOA115" s="7"/>
      <c r="VOB115" s="7"/>
      <c r="VOC115" s="7"/>
      <c r="VOD115" s="7"/>
      <c r="VOE115" s="7"/>
      <c r="VOF115" s="7"/>
      <c r="VOG115" s="7"/>
      <c r="VOH115" s="7"/>
      <c r="VOI115" s="7"/>
      <c r="VOJ115" s="7"/>
      <c r="VOK115" s="7"/>
      <c r="VOL115" s="7"/>
      <c r="VOM115" s="7"/>
      <c r="VON115" s="7"/>
      <c r="VOO115" s="7"/>
      <c r="VOP115" s="7"/>
      <c r="VOQ115" s="7"/>
      <c r="VOR115" s="7"/>
      <c r="VOS115" s="7"/>
      <c r="VOT115" s="7"/>
      <c r="VOU115" s="7"/>
      <c r="VOV115" s="7"/>
      <c r="VOW115" s="7"/>
      <c r="VOX115" s="7"/>
      <c r="VOY115" s="7"/>
      <c r="VOZ115" s="7"/>
      <c r="VPA115" s="7"/>
      <c r="VPB115" s="7"/>
      <c r="VPC115" s="7"/>
      <c r="VPD115" s="7"/>
      <c r="VPE115" s="7"/>
      <c r="VPF115" s="7"/>
      <c r="VPG115" s="7"/>
      <c r="VPH115" s="7"/>
      <c r="VPI115" s="7"/>
      <c r="VPJ115" s="7"/>
      <c r="VPK115" s="7"/>
      <c r="VPL115" s="7"/>
      <c r="VPM115" s="7"/>
      <c r="VPN115" s="7"/>
      <c r="VPO115" s="7"/>
      <c r="VPP115" s="7"/>
      <c r="VPQ115" s="7"/>
      <c r="VPR115" s="7"/>
      <c r="VPS115" s="7"/>
      <c r="VPT115" s="7"/>
      <c r="VPU115" s="7"/>
      <c r="VPV115" s="7"/>
      <c r="VPW115" s="7"/>
      <c r="VPX115" s="7"/>
      <c r="VPY115" s="7"/>
      <c r="VPZ115" s="7"/>
      <c r="VQA115" s="7"/>
      <c r="VQB115" s="7"/>
      <c r="VQC115" s="7"/>
      <c r="VQD115" s="7"/>
      <c r="VQE115" s="7"/>
      <c r="VQF115" s="7"/>
      <c r="VQG115" s="7"/>
      <c r="VQH115" s="7"/>
      <c r="VQI115" s="7"/>
      <c r="VQJ115" s="7"/>
      <c r="VQK115" s="7"/>
      <c r="VQL115" s="7"/>
      <c r="VQM115" s="7"/>
      <c r="VQN115" s="7"/>
      <c r="VQO115" s="7"/>
      <c r="VQP115" s="7"/>
      <c r="VQQ115" s="7"/>
      <c r="VQR115" s="7"/>
      <c r="VQS115" s="7"/>
      <c r="VQT115" s="7"/>
      <c r="VQU115" s="7"/>
      <c r="VQV115" s="7"/>
      <c r="VQW115" s="7"/>
      <c r="VQX115" s="7"/>
      <c r="VQY115" s="7"/>
      <c r="VQZ115" s="7"/>
      <c r="VRA115" s="7"/>
      <c r="VRB115" s="7"/>
      <c r="VRC115" s="7"/>
      <c r="VRD115" s="7"/>
      <c r="VRE115" s="7"/>
      <c r="VRF115" s="7"/>
      <c r="VRG115" s="7"/>
      <c r="VRH115" s="7"/>
      <c r="VRI115" s="7"/>
      <c r="VRJ115" s="7"/>
      <c r="VRK115" s="7"/>
      <c r="VRL115" s="7"/>
      <c r="VRM115" s="7"/>
      <c r="VRN115" s="7"/>
      <c r="VRO115" s="7"/>
      <c r="VRP115" s="7"/>
      <c r="VRQ115" s="7"/>
      <c r="VRR115" s="7"/>
      <c r="VRS115" s="7"/>
      <c r="VRT115" s="7"/>
      <c r="VRU115" s="7"/>
      <c r="VRV115" s="7"/>
      <c r="VRW115" s="7"/>
      <c r="VRX115" s="7"/>
      <c r="VRY115" s="7"/>
      <c r="VRZ115" s="7"/>
      <c r="VSA115" s="7"/>
      <c r="VSB115" s="7"/>
      <c r="VSC115" s="7"/>
      <c r="VSD115" s="7"/>
      <c r="VSE115" s="7"/>
      <c r="VSF115" s="7"/>
      <c r="VSG115" s="7"/>
      <c r="VSH115" s="7"/>
      <c r="VSI115" s="7"/>
      <c r="VSJ115" s="7"/>
      <c r="VSK115" s="7"/>
      <c r="VSL115" s="7"/>
      <c r="VSM115" s="7"/>
      <c r="VSN115" s="7"/>
      <c r="VSO115" s="7"/>
      <c r="VSP115" s="7"/>
      <c r="VSQ115" s="7"/>
      <c r="VSR115" s="7"/>
      <c r="VSS115" s="7"/>
      <c r="VST115" s="7"/>
      <c r="VSU115" s="7"/>
      <c r="VSV115" s="7"/>
      <c r="VSW115" s="7"/>
      <c r="VSX115" s="7"/>
      <c r="VSY115" s="7"/>
      <c r="VSZ115" s="7"/>
      <c r="VTA115" s="7"/>
      <c r="VTB115" s="7"/>
      <c r="VTC115" s="7"/>
      <c r="VTD115" s="7"/>
      <c r="VTE115" s="7"/>
      <c r="VTF115" s="7"/>
      <c r="VTG115" s="7"/>
      <c r="VTH115" s="7"/>
      <c r="VTI115" s="7"/>
      <c r="VTJ115" s="7"/>
      <c r="VTK115" s="7"/>
      <c r="VTL115" s="7"/>
      <c r="VTM115" s="7"/>
      <c r="VTN115" s="7"/>
      <c r="VTO115" s="7"/>
      <c r="VTP115" s="7"/>
      <c r="VTQ115" s="7"/>
      <c r="VTR115" s="7"/>
      <c r="VTS115" s="7"/>
      <c r="VTT115" s="7"/>
      <c r="VTU115" s="7"/>
      <c r="VTV115" s="7"/>
      <c r="VTW115" s="7"/>
      <c r="VTX115" s="7"/>
      <c r="VTY115" s="7"/>
      <c r="VTZ115" s="7"/>
      <c r="VUA115" s="7"/>
      <c r="VUB115" s="7"/>
      <c r="VUC115" s="7"/>
      <c r="VUD115" s="7"/>
      <c r="VUE115" s="7"/>
      <c r="VUF115" s="7"/>
      <c r="VUG115" s="7"/>
      <c r="VUH115" s="7"/>
      <c r="VUI115" s="7"/>
      <c r="VUJ115" s="7"/>
      <c r="VUK115" s="7"/>
      <c r="VUL115" s="7"/>
      <c r="VUM115" s="7"/>
      <c r="VUN115" s="7"/>
      <c r="VUO115" s="7"/>
      <c r="VUP115" s="7"/>
      <c r="VUQ115" s="7"/>
      <c r="VUR115" s="7"/>
      <c r="VUS115" s="7"/>
      <c r="VUT115" s="7"/>
      <c r="VUU115" s="7"/>
      <c r="VUV115" s="7"/>
      <c r="VUW115" s="7"/>
      <c r="VUX115" s="7"/>
      <c r="VUY115" s="7"/>
      <c r="VUZ115" s="7"/>
      <c r="VVA115" s="7"/>
      <c r="VVB115" s="7"/>
      <c r="VVC115" s="7"/>
      <c r="VVD115" s="7"/>
      <c r="VVE115" s="7"/>
      <c r="VVF115" s="7"/>
      <c r="VVG115" s="7"/>
      <c r="VVH115" s="7"/>
      <c r="VVI115" s="7"/>
      <c r="VVJ115" s="7"/>
      <c r="VVK115" s="7"/>
      <c r="VVL115" s="7"/>
      <c r="VVM115" s="7"/>
      <c r="VVN115" s="7"/>
      <c r="VVO115" s="7"/>
      <c r="VVP115" s="7"/>
      <c r="VVQ115" s="7"/>
      <c r="VVR115" s="7"/>
      <c r="VVS115" s="7"/>
      <c r="VVT115" s="7"/>
      <c r="VVU115" s="7"/>
      <c r="VVV115" s="7"/>
      <c r="VVW115" s="7"/>
      <c r="VVX115" s="7"/>
      <c r="VVY115" s="7"/>
      <c r="VVZ115" s="7"/>
      <c r="VWA115" s="7"/>
      <c r="VWB115" s="7"/>
      <c r="VWC115" s="7"/>
      <c r="VWD115" s="7"/>
      <c r="VWE115" s="7"/>
      <c r="VWF115" s="7"/>
      <c r="VWG115" s="7"/>
      <c r="VWH115" s="7"/>
      <c r="VWI115" s="7"/>
      <c r="VWJ115" s="7"/>
      <c r="VWK115" s="7"/>
      <c r="VWL115" s="7"/>
      <c r="VWM115" s="7"/>
      <c r="VWN115" s="7"/>
      <c r="VWO115" s="7"/>
      <c r="VWP115" s="7"/>
      <c r="VWQ115" s="7"/>
      <c r="VWR115" s="7"/>
      <c r="VWS115" s="7"/>
      <c r="VWT115" s="7"/>
      <c r="VWU115" s="7"/>
      <c r="VWV115" s="7"/>
      <c r="VWW115" s="7"/>
      <c r="VWX115" s="7"/>
      <c r="VWY115" s="7"/>
      <c r="VWZ115" s="7"/>
      <c r="VXA115" s="7"/>
      <c r="VXB115" s="7"/>
      <c r="VXC115" s="7"/>
      <c r="VXD115" s="7"/>
      <c r="VXE115" s="7"/>
      <c r="VXF115" s="7"/>
      <c r="VXG115" s="7"/>
      <c r="VXH115" s="7"/>
      <c r="VXI115" s="7"/>
      <c r="VXJ115" s="7"/>
      <c r="VXK115" s="7"/>
      <c r="VXL115" s="7"/>
      <c r="VXM115" s="7"/>
      <c r="VXN115" s="7"/>
      <c r="VXO115" s="7"/>
      <c r="VXP115" s="7"/>
      <c r="VXQ115" s="7"/>
      <c r="VXR115" s="7"/>
      <c r="VXS115" s="7"/>
      <c r="VXT115" s="7"/>
      <c r="VXU115" s="7"/>
      <c r="VXV115" s="7"/>
      <c r="VXW115" s="7"/>
      <c r="VXX115" s="7"/>
      <c r="VXY115" s="7"/>
      <c r="VXZ115" s="7"/>
      <c r="VYA115" s="7"/>
      <c r="VYB115" s="7"/>
      <c r="VYC115" s="7"/>
      <c r="VYD115" s="7"/>
      <c r="VYE115" s="7"/>
      <c r="VYF115" s="7"/>
      <c r="VYG115" s="7"/>
      <c r="VYH115" s="7"/>
      <c r="VYI115" s="7"/>
      <c r="VYJ115" s="7"/>
      <c r="VYK115" s="7"/>
      <c r="VYL115" s="7"/>
      <c r="VYM115" s="7"/>
      <c r="VYN115" s="7"/>
      <c r="VYO115" s="7"/>
      <c r="VYP115" s="7"/>
      <c r="VYQ115" s="7"/>
      <c r="VYR115" s="7"/>
      <c r="VYS115" s="7"/>
      <c r="VYT115" s="7"/>
      <c r="VYU115" s="7"/>
      <c r="VYV115" s="7"/>
      <c r="VYW115" s="7"/>
      <c r="VYX115" s="7"/>
      <c r="VYY115" s="7"/>
      <c r="VYZ115" s="7"/>
      <c r="VZA115" s="7"/>
      <c r="VZB115" s="7"/>
      <c r="VZC115" s="7"/>
      <c r="VZD115" s="7"/>
      <c r="VZE115" s="7"/>
      <c r="VZF115" s="7"/>
      <c r="VZG115" s="7"/>
      <c r="VZH115" s="7"/>
      <c r="VZI115" s="7"/>
      <c r="VZJ115" s="7"/>
      <c r="VZK115" s="7"/>
      <c r="VZL115" s="7"/>
      <c r="VZM115" s="7"/>
      <c r="VZN115" s="7"/>
      <c r="VZO115" s="7"/>
      <c r="VZP115" s="7"/>
      <c r="VZQ115" s="7"/>
      <c r="VZR115" s="7"/>
      <c r="VZS115" s="7"/>
      <c r="VZT115" s="7"/>
      <c r="VZU115" s="7"/>
      <c r="VZV115" s="7"/>
      <c r="VZW115" s="7"/>
      <c r="VZX115" s="7"/>
      <c r="VZY115" s="7"/>
      <c r="VZZ115" s="7"/>
      <c r="WAA115" s="7"/>
      <c r="WAB115" s="7"/>
      <c r="WAC115" s="7"/>
      <c r="WAD115" s="7"/>
      <c r="WAE115" s="7"/>
      <c r="WAF115" s="7"/>
      <c r="WAG115" s="7"/>
      <c r="WAH115" s="7"/>
      <c r="WAI115" s="7"/>
      <c r="WAJ115" s="7"/>
      <c r="WAK115" s="7"/>
      <c r="WAL115" s="7"/>
      <c r="WAM115" s="7"/>
      <c r="WAN115" s="7"/>
      <c r="WAO115" s="7"/>
      <c r="WAP115" s="7"/>
      <c r="WAQ115" s="7"/>
      <c r="WAR115" s="7"/>
      <c r="WAS115" s="7"/>
      <c r="WAT115" s="7"/>
      <c r="WAU115" s="7"/>
      <c r="WAV115" s="7"/>
      <c r="WAW115" s="7"/>
      <c r="WAX115" s="7"/>
      <c r="WAY115" s="7"/>
      <c r="WAZ115" s="7"/>
      <c r="WBA115" s="7"/>
      <c r="WBB115" s="7"/>
      <c r="WBC115" s="7"/>
      <c r="WBD115" s="7"/>
      <c r="WBE115" s="7"/>
      <c r="WBF115" s="7"/>
      <c r="WBG115" s="7"/>
      <c r="WBH115" s="7"/>
      <c r="WBI115" s="7"/>
      <c r="WBJ115" s="7"/>
      <c r="WBK115" s="7"/>
      <c r="WBL115" s="7"/>
      <c r="WBM115" s="7"/>
      <c r="WBN115" s="7"/>
      <c r="WBO115" s="7"/>
      <c r="WBP115" s="7"/>
      <c r="WBQ115" s="7"/>
      <c r="WBR115" s="7"/>
      <c r="WBS115" s="7"/>
      <c r="WBT115" s="7"/>
      <c r="WBU115" s="7"/>
      <c r="WBV115" s="7"/>
      <c r="WBW115" s="7"/>
      <c r="WBX115" s="7"/>
      <c r="WBY115" s="7"/>
      <c r="WBZ115" s="7"/>
      <c r="WCA115" s="7"/>
      <c r="WCB115" s="7"/>
      <c r="WCC115" s="7"/>
      <c r="WCD115" s="7"/>
      <c r="WCE115" s="7"/>
      <c r="WCF115" s="7"/>
      <c r="WCG115" s="7"/>
      <c r="WCH115" s="7"/>
      <c r="WCI115" s="7"/>
      <c r="WCJ115" s="7"/>
      <c r="WCK115" s="7"/>
      <c r="WCL115" s="7"/>
      <c r="WCM115" s="7"/>
      <c r="WCN115" s="7"/>
      <c r="WCO115" s="7"/>
      <c r="WCP115" s="7"/>
      <c r="WCQ115" s="7"/>
      <c r="WCR115" s="7"/>
      <c r="WCS115" s="7"/>
      <c r="WCT115" s="7"/>
      <c r="WCU115" s="7"/>
      <c r="WCV115" s="7"/>
      <c r="WCW115" s="7"/>
      <c r="WCX115" s="7"/>
      <c r="WCY115" s="7"/>
      <c r="WCZ115" s="7"/>
      <c r="WDA115" s="7"/>
      <c r="WDB115" s="7"/>
      <c r="WDC115" s="7"/>
      <c r="WDD115" s="7"/>
      <c r="WDE115" s="7"/>
      <c r="WDF115" s="7"/>
      <c r="WDG115" s="7"/>
      <c r="WDH115" s="7"/>
      <c r="WDI115" s="7"/>
      <c r="WDJ115" s="7"/>
      <c r="WDK115" s="7"/>
      <c r="WDL115" s="7"/>
      <c r="WDM115" s="7"/>
      <c r="WDN115" s="7"/>
      <c r="WDO115" s="7"/>
      <c r="WDP115" s="7"/>
      <c r="WDQ115" s="7"/>
      <c r="WDR115" s="7"/>
      <c r="WDS115" s="7"/>
      <c r="WDT115" s="7"/>
      <c r="WDU115" s="7"/>
      <c r="WDV115" s="7"/>
      <c r="WDW115" s="7"/>
      <c r="WDX115" s="7"/>
      <c r="WDY115" s="7"/>
      <c r="WDZ115" s="7"/>
      <c r="WEA115" s="7"/>
      <c r="WEB115" s="7"/>
      <c r="WEC115" s="7"/>
      <c r="WED115" s="7"/>
      <c r="WEE115" s="7"/>
      <c r="WEF115" s="7"/>
      <c r="WEG115" s="7"/>
      <c r="WEH115" s="7"/>
      <c r="WEI115" s="7"/>
      <c r="WEJ115" s="7"/>
      <c r="WEK115" s="7"/>
      <c r="WEL115" s="7"/>
      <c r="WEM115" s="7"/>
      <c r="WEN115" s="7"/>
      <c r="WEO115" s="7"/>
      <c r="WEP115" s="7"/>
      <c r="WEQ115" s="7"/>
      <c r="WER115" s="7"/>
      <c r="WES115" s="7"/>
      <c r="WET115" s="7"/>
      <c r="WEU115" s="7"/>
      <c r="WEV115" s="7"/>
      <c r="WEW115" s="7"/>
      <c r="WEX115" s="7"/>
      <c r="WEY115" s="7"/>
      <c r="WEZ115" s="7"/>
      <c r="WFA115" s="7"/>
      <c r="WFB115" s="7"/>
      <c r="WFC115" s="7"/>
      <c r="WFD115" s="7"/>
      <c r="WFE115" s="7"/>
      <c r="WFF115" s="7"/>
      <c r="WFG115" s="7"/>
      <c r="WFH115" s="7"/>
      <c r="WFI115" s="7"/>
      <c r="WFJ115" s="7"/>
      <c r="WFK115" s="7"/>
      <c r="WFL115" s="7"/>
      <c r="WFM115" s="7"/>
      <c r="WFN115" s="7"/>
      <c r="WFO115" s="7"/>
      <c r="WFP115" s="7"/>
      <c r="WFQ115" s="7"/>
      <c r="WFR115" s="7"/>
      <c r="WFS115" s="7"/>
      <c r="WFT115" s="7"/>
      <c r="WFU115" s="7"/>
      <c r="WFV115" s="7"/>
      <c r="WFW115" s="7"/>
      <c r="WFX115" s="7"/>
      <c r="WFY115" s="7"/>
      <c r="WFZ115" s="7"/>
      <c r="WGA115" s="7"/>
      <c r="WGB115" s="7"/>
      <c r="WGC115" s="7"/>
      <c r="WGD115" s="7"/>
      <c r="WGE115" s="7"/>
      <c r="WGF115" s="7"/>
      <c r="WGG115" s="7"/>
      <c r="WGH115" s="7"/>
      <c r="WGI115" s="7"/>
      <c r="WGJ115" s="7"/>
      <c r="WGK115" s="7"/>
      <c r="WGL115" s="7"/>
      <c r="WGM115" s="7"/>
      <c r="WGN115" s="7"/>
      <c r="WGO115" s="7"/>
      <c r="WGP115" s="7"/>
      <c r="WGQ115" s="7"/>
      <c r="WGR115" s="7"/>
      <c r="WGS115" s="7"/>
      <c r="WGT115" s="7"/>
      <c r="WGU115" s="7"/>
      <c r="WGV115" s="7"/>
      <c r="WGW115" s="7"/>
      <c r="WGX115" s="7"/>
      <c r="WGY115" s="7"/>
      <c r="WGZ115" s="7"/>
      <c r="WHA115" s="7"/>
      <c r="WHB115" s="7"/>
      <c r="WHC115" s="7"/>
      <c r="WHD115" s="7"/>
      <c r="WHE115" s="7"/>
      <c r="WHF115" s="7"/>
      <c r="WHG115" s="7"/>
      <c r="WHH115" s="7"/>
      <c r="WHI115" s="7"/>
      <c r="WHJ115" s="7"/>
      <c r="WHK115" s="7"/>
      <c r="WHL115" s="7"/>
      <c r="WHM115" s="7"/>
      <c r="WHN115" s="7"/>
      <c r="WHO115" s="7"/>
      <c r="WHP115" s="7"/>
      <c r="WHQ115" s="7"/>
      <c r="WHR115" s="7"/>
      <c r="WHS115" s="7"/>
      <c r="WHT115" s="7"/>
      <c r="WHU115" s="7"/>
      <c r="WHV115" s="7"/>
      <c r="WHW115" s="7"/>
      <c r="WHX115" s="7"/>
      <c r="WHY115" s="7"/>
      <c r="WHZ115" s="7"/>
      <c r="WIA115" s="7"/>
      <c r="WIB115" s="7"/>
      <c r="WIC115" s="7"/>
      <c r="WID115" s="7"/>
      <c r="WIE115" s="7"/>
      <c r="WIF115" s="7"/>
      <c r="WIG115" s="7"/>
      <c r="WIH115" s="7"/>
      <c r="WII115" s="7"/>
      <c r="WIJ115" s="7"/>
      <c r="WIK115" s="7"/>
      <c r="WIL115" s="7"/>
      <c r="WIM115" s="7"/>
      <c r="WIN115" s="7"/>
      <c r="WIO115" s="7"/>
      <c r="WIP115" s="7"/>
      <c r="WIQ115" s="7"/>
      <c r="WIR115" s="7"/>
      <c r="WIS115" s="7"/>
      <c r="WIT115" s="7"/>
      <c r="WIU115" s="7"/>
      <c r="WIV115" s="7"/>
      <c r="WIW115" s="7"/>
      <c r="WIX115" s="7"/>
      <c r="WIY115" s="7"/>
      <c r="WIZ115" s="7"/>
      <c r="WJA115" s="7"/>
      <c r="WJB115" s="7"/>
      <c r="WJC115" s="7"/>
      <c r="WJD115" s="7"/>
      <c r="WJE115" s="7"/>
      <c r="WJF115" s="7"/>
      <c r="WJG115" s="7"/>
      <c r="WJH115" s="7"/>
      <c r="WJI115" s="7"/>
      <c r="WJJ115" s="7"/>
      <c r="WJK115" s="7"/>
      <c r="WJL115" s="7"/>
      <c r="WJM115" s="7"/>
      <c r="WJN115" s="7"/>
      <c r="WJO115" s="7"/>
      <c r="WJP115" s="7"/>
      <c r="WJQ115" s="7"/>
      <c r="WJR115" s="7"/>
      <c r="WJS115" s="7"/>
      <c r="WJT115" s="7"/>
      <c r="WJU115" s="7"/>
      <c r="WJV115" s="7"/>
      <c r="WJW115" s="7"/>
      <c r="WJX115" s="7"/>
      <c r="WJY115" s="7"/>
      <c r="WJZ115" s="7"/>
      <c r="WKA115" s="7"/>
      <c r="WKB115" s="7"/>
      <c r="WKC115" s="7"/>
      <c r="WKD115" s="7"/>
      <c r="WKE115" s="7"/>
      <c r="WKF115" s="7"/>
      <c r="WKG115" s="7"/>
      <c r="WKH115" s="7"/>
      <c r="WKI115" s="7"/>
      <c r="WKJ115" s="7"/>
      <c r="WKK115" s="7"/>
      <c r="WKL115" s="7"/>
      <c r="WKM115" s="7"/>
      <c r="WKN115" s="7"/>
      <c r="WKO115" s="7"/>
      <c r="WKP115" s="7"/>
      <c r="WKQ115" s="7"/>
      <c r="WKR115" s="7"/>
      <c r="WKS115" s="7"/>
      <c r="WKT115" s="7"/>
      <c r="WKU115" s="7"/>
      <c r="WKV115" s="7"/>
      <c r="WKW115" s="7"/>
      <c r="WKX115" s="7"/>
      <c r="WKY115" s="7"/>
      <c r="WKZ115" s="7"/>
      <c r="WLA115" s="7"/>
      <c r="WLB115" s="7"/>
      <c r="WLC115" s="7"/>
      <c r="WLD115" s="7"/>
      <c r="WLE115" s="7"/>
      <c r="WLF115" s="7"/>
      <c r="WLG115" s="7"/>
      <c r="WLH115" s="7"/>
      <c r="WLI115" s="7"/>
      <c r="WLJ115" s="7"/>
      <c r="WLK115" s="7"/>
      <c r="WLL115" s="7"/>
      <c r="WLM115" s="7"/>
      <c r="WLN115" s="7"/>
      <c r="WLO115" s="7"/>
      <c r="WLP115" s="7"/>
      <c r="WLQ115" s="7"/>
      <c r="WLR115" s="7"/>
      <c r="WLS115" s="7"/>
      <c r="WLT115" s="7"/>
      <c r="WLU115" s="7"/>
      <c r="WLV115" s="7"/>
      <c r="WLW115" s="7"/>
      <c r="WLX115" s="7"/>
      <c r="WLY115" s="7"/>
      <c r="WLZ115" s="7"/>
      <c r="WMA115" s="7"/>
      <c r="WMB115" s="7"/>
      <c r="WMC115" s="7"/>
      <c r="WMD115" s="7"/>
      <c r="WME115" s="7"/>
      <c r="WMF115" s="7"/>
      <c r="WMG115" s="7"/>
      <c r="WMH115" s="7"/>
      <c r="WMI115" s="7"/>
      <c r="WMJ115" s="7"/>
      <c r="WMK115" s="7"/>
      <c r="WML115" s="7"/>
      <c r="WMM115" s="7"/>
      <c r="WMN115" s="7"/>
      <c r="WMO115" s="7"/>
      <c r="WMP115" s="7"/>
      <c r="WMQ115" s="7"/>
      <c r="WMR115" s="7"/>
      <c r="WMS115" s="7"/>
      <c r="WMT115" s="7"/>
      <c r="WMU115" s="7"/>
      <c r="WMV115" s="7"/>
      <c r="WMW115" s="7"/>
      <c r="WMX115" s="7"/>
      <c r="WMY115" s="7"/>
      <c r="WMZ115" s="7"/>
      <c r="WNA115" s="7"/>
      <c r="WNB115" s="7"/>
      <c r="WNC115" s="7"/>
      <c r="WND115" s="7"/>
      <c r="WNE115" s="7"/>
      <c r="WNF115" s="7"/>
      <c r="WNG115" s="7"/>
      <c r="WNH115" s="7"/>
      <c r="WNI115" s="7"/>
      <c r="WNJ115" s="7"/>
      <c r="WNK115" s="7"/>
      <c r="WNL115" s="7"/>
      <c r="WNM115" s="7"/>
      <c r="WNN115" s="7"/>
      <c r="WNO115" s="7"/>
      <c r="WNP115" s="7"/>
      <c r="WNQ115" s="7"/>
      <c r="WNR115" s="7"/>
      <c r="WNS115" s="7"/>
      <c r="WNT115" s="7"/>
      <c r="WNU115" s="7"/>
      <c r="WNV115" s="7"/>
      <c r="WNW115" s="7"/>
      <c r="WNX115" s="7"/>
      <c r="WNY115" s="7"/>
      <c r="WNZ115" s="7"/>
      <c r="WOA115" s="7"/>
      <c r="WOB115" s="7"/>
      <c r="WOC115" s="7"/>
      <c r="WOD115" s="7"/>
      <c r="WOE115" s="7"/>
      <c r="WOF115" s="7"/>
      <c r="WOG115" s="7"/>
      <c r="WOH115" s="7"/>
      <c r="WOI115" s="7"/>
      <c r="WOJ115" s="7"/>
      <c r="WOK115" s="7"/>
      <c r="WOL115" s="7"/>
      <c r="WOM115" s="7"/>
      <c r="WON115" s="7"/>
      <c r="WOO115" s="7"/>
      <c r="WOP115" s="7"/>
      <c r="WOQ115" s="7"/>
      <c r="WOR115" s="7"/>
      <c r="WOS115" s="7"/>
      <c r="WOT115" s="7"/>
      <c r="WOU115" s="7"/>
      <c r="WOV115" s="7"/>
      <c r="WOW115" s="7"/>
      <c r="WOX115" s="7"/>
      <c r="WOY115" s="7"/>
      <c r="WOZ115" s="7"/>
      <c r="WPA115" s="7"/>
      <c r="WPB115" s="7"/>
      <c r="WPC115" s="7"/>
      <c r="WPD115" s="7"/>
      <c r="WPE115" s="7"/>
      <c r="WPF115" s="7"/>
      <c r="WPG115" s="7"/>
      <c r="WPH115" s="7"/>
      <c r="WPI115" s="7"/>
      <c r="WPJ115" s="7"/>
      <c r="WPK115" s="7"/>
      <c r="WPL115" s="7"/>
      <c r="WPM115" s="7"/>
      <c r="WPN115" s="7"/>
      <c r="WPO115" s="7"/>
      <c r="WPP115" s="7"/>
      <c r="WPQ115" s="7"/>
      <c r="WPR115" s="7"/>
      <c r="WPS115" s="7"/>
      <c r="WPT115" s="7"/>
      <c r="WPU115" s="7"/>
      <c r="WPV115" s="7"/>
      <c r="WPW115" s="7"/>
      <c r="WPX115" s="7"/>
      <c r="WPY115" s="7"/>
      <c r="WPZ115" s="7"/>
      <c r="WQA115" s="7"/>
      <c r="WQB115" s="7"/>
      <c r="WQC115" s="7"/>
      <c r="WQD115" s="7"/>
      <c r="WQE115" s="7"/>
      <c r="WQF115" s="7"/>
      <c r="WQG115" s="7"/>
      <c r="WQH115" s="7"/>
      <c r="WQI115" s="7"/>
      <c r="WQJ115" s="7"/>
      <c r="WQK115" s="7"/>
      <c r="WQL115" s="7"/>
      <c r="WQM115" s="7"/>
      <c r="WQN115" s="7"/>
      <c r="WQO115" s="7"/>
      <c r="WQP115" s="7"/>
      <c r="WQQ115" s="7"/>
      <c r="WQR115" s="7"/>
      <c r="WQS115" s="7"/>
      <c r="WQT115" s="7"/>
      <c r="WQU115" s="7"/>
      <c r="WQV115" s="7"/>
      <c r="WQW115" s="7"/>
      <c r="WQX115" s="7"/>
      <c r="WQY115" s="7"/>
      <c r="WQZ115" s="7"/>
      <c r="WRA115" s="7"/>
      <c r="WRB115" s="7"/>
      <c r="WRC115" s="7"/>
      <c r="WRD115" s="7"/>
      <c r="WRE115" s="7"/>
      <c r="WRF115" s="7"/>
      <c r="WRG115" s="7"/>
      <c r="WRH115" s="7"/>
      <c r="WRI115" s="7"/>
      <c r="WRJ115" s="7"/>
      <c r="WRK115" s="7"/>
      <c r="WRL115" s="7"/>
      <c r="WRM115" s="7"/>
      <c r="WRN115" s="7"/>
      <c r="WRO115" s="7"/>
      <c r="WRP115" s="7"/>
      <c r="WRQ115" s="7"/>
      <c r="WRR115" s="7"/>
      <c r="WRS115" s="7"/>
      <c r="WRT115" s="7"/>
      <c r="WRU115" s="7"/>
      <c r="WRV115" s="7"/>
      <c r="WRW115" s="7"/>
      <c r="WRX115" s="7"/>
      <c r="WRY115" s="7"/>
      <c r="WRZ115" s="7"/>
      <c r="WSA115" s="7"/>
      <c r="WSB115" s="7"/>
      <c r="WSC115" s="7"/>
      <c r="WSD115" s="7"/>
      <c r="WSE115" s="7"/>
      <c r="WSF115" s="7"/>
      <c r="WSG115" s="7"/>
      <c r="WSH115" s="7"/>
      <c r="WSI115" s="7"/>
      <c r="WSJ115" s="7"/>
      <c r="WSK115" s="7"/>
      <c r="WSL115" s="7"/>
      <c r="WSM115" s="7"/>
      <c r="WSN115" s="7"/>
      <c r="WSO115" s="7"/>
      <c r="WSP115" s="7"/>
      <c r="WSQ115" s="7"/>
      <c r="WSR115" s="7"/>
      <c r="WSS115" s="7"/>
      <c r="WST115" s="7"/>
      <c r="WSU115" s="7"/>
      <c r="WSV115" s="7"/>
      <c r="WSW115" s="7"/>
      <c r="WSX115" s="7"/>
      <c r="WSY115" s="7"/>
      <c r="WSZ115" s="7"/>
      <c r="WTA115" s="7"/>
      <c r="WTB115" s="7"/>
      <c r="WTC115" s="7"/>
      <c r="WTD115" s="7"/>
      <c r="WTE115" s="7"/>
      <c r="WTF115" s="7"/>
      <c r="WTG115" s="7"/>
      <c r="WTH115" s="7"/>
      <c r="WTI115" s="7"/>
      <c r="WTJ115" s="7"/>
      <c r="WTK115" s="7"/>
      <c r="WTL115" s="7"/>
      <c r="WTM115" s="7"/>
      <c r="WTN115" s="7"/>
      <c r="WTO115" s="7"/>
      <c r="WTP115" s="7"/>
      <c r="WTQ115" s="7"/>
      <c r="WTR115" s="7"/>
      <c r="WTS115" s="7"/>
      <c r="WTT115" s="7"/>
      <c r="WTU115" s="7"/>
      <c r="WTV115" s="7"/>
      <c r="WTW115" s="7"/>
      <c r="WTX115" s="7"/>
      <c r="WTY115" s="7"/>
      <c r="WTZ115" s="7"/>
      <c r="WUA115" s="7"/>
      <c r="WUB115" s="7"/>
      <c r="WUC115" s="7"/>
      <c r="WUD115" s="7"/>
      <c r="WUE115" s="7"/>
      <c r="WUF115" s="7"/>
      <c r="WUG115" s="7"/>
      <c r="WUH115" s="7"/>
      <c r="WUI115" s="7"/>
      <c r="WUJ115" s="7"/>
      <c r="WUK115" s="7"/>
      <c r="WUL115" s="7"/>
      <c r="WUM115" s="7"/>
      <c r="WUN115" s="7"/>
      <c r="WUO115" s="7"/>
      <c r="WUP115" s="7"/>
      <c r="WUQ115" s="7"/>
      <c r="WUR115" s="7"/>
      <c r="WUS115" s="7"/>
      <c r="WUT115" s="7"/>
      <c r="WUU115" s="7"/>
      <c r="WUV115" s="7"/>
      <c r="WUW115" s="7"/>
      <c r="WUX115" s="7"/>
      <c r="WUY115" s="7"/>
      <c r="WUZ115" s="7"/>
      <c r="WVA115" s="7"/>
      <c r="WVB115" s="7"/>
      <c r="WVC115" s="7"/>
      <c r="WVD115" s="7"/>
      <c r="WVE115" s="7"/>
      <c r="WVF115" s="7"/>
      <c r="WVG115" s="7"/>
      <c r="WVH115" s="7"/>
      <c r="WVI115" s="7"/>
      <c r="WVJ115" s="7"/>
      <c r="WVK115" s="7"/>
      <c r="WVL115" s="7"/>
      <c r="WVM115" s="7"/>
      <c r="WVN115" s="7"/>
      <c r="WVO115" s="7"/>
      <c r="WVP115" s="7"/>
      <c r="WVQ115" s="7"/>
      <c r="WVR115" s="7"/>
      <c r="WVS115" s="7"/>
      <c r="WVT115" s="7"/>
      <c r="WVU115" s="7"/>
      <c r="WVV115" s="7"/>
      <c r="WVW115" s="7"/>
      <c r="WVX115" s="7"/>
      <c r="WVY115" s="7"/>
      <c r="WVZ115" s="7"/>
      <c r="WWA115" s="7"/>
      <c r="WWB115" s="7"/>
      <c r="WWC115" s="7"/>
      <c r="WWD115" s="7"/>
      <c r="WWE115" s="7"/>
      <c r="WWF115" s="7"/>
      <c r="WWG115" s="7"/>
      <c r="WWH115" s="7"/>
      <c r="WWI115" s="7"/>
      <c r="WWJ115" s="7"/>
      <c r="WWK115" s="7"/>
      <c r="WWL115" s="7"/>
      <c r="WWM115" s="7"/>
      <c r="WWN115" s="7"/>
      <c r="WWO115" s="7"/>
      <c r="WWP115" s="7"/>
      <c r="WWQ115" s="7"/>
      <c r="WWR115" s="7"/>
      <c r="WWS115" s="7"/>
      <c r="WWT115" s="7"/>
      <c r="WWU115" s="7"/>
      <c r="WWV115" s="7"/>
      <c r="WWW115" s="7"/>
      <c r="WWX115" s="7"/>
      <c r="WWY115" s="7"/>
      <c r="WWZ115" s="7"/>
      <c r="WXA115" s="7"/>
      <c r="WXB115" s="7"/>
      <c r="WXC115" s="7"/>
      <c r="WXD115" s="7"/>
      <c r="WXE115" s="7"/>
      <c r="WXF115" s="7"/>
      <c r="WXG115" s="7"/>
      <c r="WXH115" s="7"/>
      <c r="WXI115" s="7"/>
      <c r="WXJ115" s="7"/>
      <c r="WXK115" s="7"/>
      <c r="WXL115" s="7"/>
      <c r="WXM115" s="7"/>
      <c r="WXN115" s="7"/>
      <c r="WXO115" s="7"/>
      <c r="WXP115" s="7"/>
      <c r="WXQ115" s="7"/>
      <c r="WXR115" s="7"/>
      <c r="WXS115" s="7"/>
      <c r="WXT115" s="7"/>
      <c r="WXU115" s="7"/>
      <c r="WXV115" s="7"/>
      <c r="WXW115" s="7"/>
      <c r="WXX115" s="7"/>
      <c r="WXY115" s="7"/>
      <c r="WXZ115" s="7"/>
      <c r="WYA115" s="7"/>
      <c r="WYB115" s="7"/>
      <c r="WYC115" s="7"/>
      <c r="WYD115" s="7"/>
      <c r="WYE115" s="7"/>
      <c r="WYF115" s="7"/>
      <c r="WYG115" s="7"/>
      <c r="WYH115" s="7"/>
      <c r="WYI115" s="7"/>
      <c r="WYJ115" s="7"/>
      <c r="WYK115" s="7"/>
      <c r="WYL115" s="7"/>
      <c r="WYM115" s="7"/>
      <c r="WYN115" s="7"/>
      <c r="WYO115" s="7"/>
      <c r="WYP115" s="7"/>
      <c r="WYQ115" s="7"/>
      <c r="WYR115" s="7"/>
      <c r="WYS115" s="7"/>
      <c r="WYT115" s="7"/>
      <c r="WYU115" s="7"/>
      <c r="WYV115" s="7"/>
      <c r="WYW115" s="7"/>
      <c r="WYX115" s="7"/>
      <c r="WYY115" s="7"/>
      <c r="WYZ115" s="7"/>
      <c r="WZA115" s="7"/>
      <c r="WZB115" s="7"/>
      <c r="WZC115" s="7"/>
      <c r="WZD115" s="7"/>
      <c r="WZE115" s="7"/>
      <c r="WZF115" s="7"/>
      <c r="WZG115" s="7"/>
      <c r="WZH115" s="7"/>
      <c r="WZI115" s="7"/>
      <c r="WZJ115" s="7"/>
      <c r="WZK115" s="7"/>
      <c r="WZL115" s="7"/>
      <c r="WZM115" s="7"/>
      <c r="WZN115" s="7"/>
      <c r="WZO115" s="7"/>
    </row>
    <row r="116" spans="1:16239" ht="15" customHeight="1" x14ac:dyDescent="0.3">
      <c r="A116" s="135">
        <v>99</v>
      </c>
      <c r="B116" s="125" t="s">
        <v>42</v>
      </c>
      <c r="C116" s="102">
        <v>7401131</v>
      </c>
      <c r="D116" s="14" t="s">
        <v>382</v>
      </c>
      <c r="E116" s="15" t="s">
        <v>383</v>
      </c>
      <c r="F116" s="29">
        <v>1562</v>
      </c>
      <c r="G116" s="25">
        <v>12</v>
      </c>
      <c r="H116" s="9">
        <v>19.5</v>
      </c>
      <c r="I116" s="26">
        <v>0</v>
      </c>
      <c r="J116" s="32">
        <v>12</v>
      </c>
      <c r="K116" s="31">
        <v>1</v>
      </c>
      <c r="L116" s="31">
        <v>0</v>
      </c>
      <c r="M116" s="31">
        <v>0</v>
      </c>
      <c r="N116" s="31">
        <v>0</v>
      </c>
      <c r="O116" s="31">
        <v>0</v>
      </c>
      <c r="P116" s="159">
        <v>0</v>
      </c>
      <c r="Q116" s="159">
        <v>0</v>
      </c>
      <c r="R116" s="159">
        <v>0</v>
      </c>
      <c r="S116" s="159">
        <v>0</v>
      </c>
      <c r="T116" s="159">
        <v>0</v>
      </c>
      <c r="U116" s="159">
        <v>0</v>
      </c>
      <c r="V116" s="31">
        <v>0</v>
      </c>
      <c r="W116" s="31">
        <v>0</v>
      </c>
      <c r="X116" s="160">
        <v>0</v>
      </c>
      <c r="Y116" s="160">
        <v>0</v>
      </c>
      <c r="Z116" s="31">
        <v>0</v>
      </c>
      <c r="AA116" s="31">
        <v>0</v>
      </c>
      <c r="AB116" s="31">
        <v>1</v>
      </c>
      <c r="AC116" s="31">
        <v>0</v>
      </c>
      <c r="AD116" s="31">
        <v>1</v>
      </c>
      <c r="AE116" s="160">
        <v>1</v>
      </c>
      <c r="AF116" s="160">
        <v>1</v>
      </c>
      <c r="AG116" s="161">
        <v>0</v>
      </c>
      <c r="AH116" s="161">
        <v>0</v>
      </c>
      <c r="AI116" s="161">
        <v>0</v>
      </c>
      <c r="AJ116" s="16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161">
        <v>0</v>
      </c>
      <c r="AQ116" s="162">
        <v>0</v>
      </c>
      <c r="AR116" s="162">
        <v>0</v>
      </c>
      <c r="AS116" s="162">
        <v>0</v>
      </c>
      <c r="AT116" s="162">
        <v>0</v>
      </c>
      <c r="AU116" s="162">
        <v>0</v>
      </c>
      <c r="AV116" s="162">
        <v>0</v>
      </c>
      <c r="AW116" s="162">
        <v>0</v>
      </c>
      <c r="AX116" s="163">
        <v>0</v>
      </c>
      <c r="AY116" s="163">
        <v>0</v>
      </c>
      <c r="AZ116" s="163">
        <v>1</v>
      </c>
      <c r="BA116" s="163">
        <v>1</v>
      </c>
      <c r="BB116" s="175"/>
      <c r="BC116" s="65"/>
      <c r="BD116" s="65">
        <f>BC116*2.5</f>
        <v>0</v>
      </c>
      <c r="BE116" s="65"/>
      <c r="BF116" s="175"/>
      <c r="BG116" s="175"/>
      <c r="BH116" s="65">
        <v>4</v>
      </c>
      <c r="BI116" s="66">
        <f>IF(BH116&lt;4,BH116*1.5,BH116*1.625)</f>
        <v>6.5</v>
      </c>
      <c r="BJ116" s="65"/>
      <c r="BK116" s="175"/>
      <c r="BL116" s="175"/>
      <c r="BM116" s="34">
        <v>4</v>
      </c>
      <c r="BN116" s="34">
        <f>IF(BM116&lt;4,BM116*1.5,BM116*1.625)</f>
        <v>6.5</v>
      </c>
      <c r="BO116" s="34"/>
      <c r="BP116" s="175"/>
      <c r="BQ116" s="175"/>
      <c r="BR116" s="34"/>
      <c r="BS116" s="34">
        <f>IF(BR116&lt;4,BR116*1.5,BR116*1.625)</f>
        <v>0</v>
      </c>
      <c r="BT116" s="34"/>
      <c r="BU116" s="175"/>
      <c r="BV116" s="175"/>
      <c r="BW116" s="65">
        <v>4</v>
      </c>
      <c r="BX116" s="65">
        <f>IF(BW116&lt;4,BW116*1.5,BW116*1.625)</f>
        <v>6.5</v>
      </c>
      <c r="BY116" s="65"/>
      <c r="BZ116" s="175"/>
      <c r="CA116" s="175"/>
      <c r="CB116" s="34"/>
      <c r="CC116" s="34">
        <f>IF(CB116&lt;4,CB116*1.5,CB116*1.625)</f>
        <v>0</v>
      </c>
      <c r="CD116" s="34"/>
      <c r="CE116" s="175"/>
      <c r="CF116" s="34"/>
      <c r="CG116" s="34">
        <f>IF(CF116&lt;4,CF116*1.5,CF116*1.625)</f>
        <v>0</v>
      </c>
      <c r="CH116" s="34"/>
      <c r="CI116" s="175"/>
      <c r="CJ116" s="34"/>
      <c r="CK116" s="34">
        <f>IF(CJ116&gt;4,CJ116*1.5,CJ116*1.625)</f>
        <v>0</v>
      </c>
      <c r="CL116" s="34"/>
      <c r="CM116" s="175"/>
      <c r="CN116" s="23"/>
      <c r="CO116" s="5">
        <f>CN116*2.5</f>
        <v>0</v>
      </c>
      <c r="CP116" s="10"/>
      <c r="CQ116" s="6"/>
      <c r="CR116" s="33"/>
      <c r="CS116" s="126"/>
      <c r="CT116" s="126"/>
      <c r="CU116" s="33"/>
      <c r="CV116" s="126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</row>
    <row r="117" spans="1:16239" ht="15" customHeight="1" x14ac:dyDescent="0.3">
      <c r="A117" s="135">
        <v>86</v>
      </c>
      <c r="B117" s="37" t="s">
        <v>42</v>
      </c>
      <c r="C117" s="14">
        <v>7095865</v>
      </c>
      <c r="D117" s="14" t="s">
        <v>356</v>
      </c>
      <c r="E117" s="14" t="s">
        <v>45</v>
      </c>
      <c r="F117" s="29">
        <v>1566.3339999999998</v>
      </c>
      <c r="G117" s="25">
        <v>8</v>
      </c>
      <c r="H117" s="9">
        <v>13</v>
      </c>
      <c r="I117" s="26">
        <v>12</v>
      </c>
      <c r="J117" s="32">
        <v>20</v>
      </c>
      <c r="K117" s="31">
        <v>1</v>
      </c>
      <c r="L117" s="31">
        <v>0</v>
      </c>
      <c r="M117" s="31">
        <v>1</v>
      </c>
      <c r="N117" s="31">
        <v>0</v>
      </c>
      <c r="O117" s="31">
        <v>0</v>
      </c>
      <c r="P117" s="159">
        <v>0</v>
      </c>
      <c r="Q117" s="159">
        <v>1</v>
      </c>
      <c r="R117" s="159">
        <v>1</v>
      </c>
      <c r="S117" s="159">
        <v>1</v>
      </c>
      <c r="T117" s="159">
        <v>1</v>
      </c>
      <c r="U117" s="159">
        <v>0</v>
      </c>
      <c r="V117" s="31">
        <v>1</v>
      </c>
      <c r="W117" s="31">
        <v>1</v>
      </c>
      <c r="X117" s="160">
        <v>1</v>
      </c>
      <c r="Y117" s="160">
        <v>1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160">
        <v>1</v>
      </c>
      <c r="AF117" s="160">
        <v>1</v>
      </c>
      <c r="AG117" s="161">
        <v>0</v>
      </c>
      <c r="AH117" s="161">
        <v>0</v>
      </c>
      <c r="AI117" s="161">
        <v>0</v>
      </c>
      <c r="AJ117" s="16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161">
        <v>0</v>
      </c>
      <c r="AQ117" s="162">
        <v>0</v>
      </c>
      <c r="AR117" s="162">
        <v>0</v>
      </c>
      <c r="AS117" s="162">
        <v>0</v>
      </c>
      <c r="AT117" s="162">
        <v>0</v>
      </c>
      <c r="AU117" s="162">
        <v>0</v>
      </c>
      <c r="AV117" s="162">
        <v>0</v>
      </c>
      <c r="AW117" s="162">
        <v>0</v>
      </c>
      <c r="AX117" s="163">
        <v>0</v>
      </c>
      <c r="AY117" s="163">
        <v>0</v>
      </c>
      <c r="AZ117" s="163">
        <v>0</v>
      </c>
      <c r="BA117" s="163">
        <v>1</v>
      </c>
      <c r="BB117" s="174" t="s">
        <v>525</v>
      </c>
      <c r="BC117" s="65"/>
      <c r="BD117" s="65">
        <f>BC117*2.5</f>
        <v>0</v>
      </c>
      <c r="BE117" s="65"/>
      <c r="BF117" s="174" t="s">
        <v>525</v>
      </c>
      <c r="BG117" s="174" t="s">
        <v>525</v>
      </c>
      <c r="BH117" s="65"/>
      <c r="BI117" s="66">
        <f>IF(BH117&lt;4,BH117*1.5,BH117*1.625)</f>
        <v>0</v>
      </c>
      <c r="BJ117" s="65">
        <v>4</v>
      </c>
      <c r="BK117" s="174" t="s">
        <v>525</v>
      </c>
      <c r="BL117" s="174" t="s">
        <v>525</v>
      </c>
      <c r="BM117" s="34"/>
      <c r="BN117" s="34">
        <f>IF(BM117&lt;4,BM117*1.5,BM117*1.625)</f>
        <v>0</v>
      </c>
      <c r="BO117" s="34">
        <v>4</v>
      </c>
      <c r="BP117" s="174" t="s">
        <v>525</v>
      </c>
      <c r="BQ117" s="174" t="s">
        <v>525</v>
      </c>
      <c r="BR117" s="34"/>
      <c r="BS117" s="34">
        <f>IF(BR117&lt;4,BR117*1.5,BR117*1.625)</f>
        <v>0</v>
      </c>
      <c r="BT117" s="34">
        <v>4</v>
      </c>
      <c r="BU117" s="174" t="s">
        <v>525</v>
      </c>
      <c r="BV117" s="174" t="s">
        <v>525</v>
      </c>
      <c r="BW117" s="65">
        <v>4</v>
      </c>
      <c r="BX117" s="65">
        <f>IF(BW117&lt;4,BW117*1.5,BW117*1.625)</f>
        <v>6.5</v>
      </c>
      <c r="BY117" s="65"/>
      <c r="BZ117" s="174" t="s">
        <v>525</v>
      </c>
      <c r="CA117" s="174" t="s">
        <v>525</v>
      </c>
      <c r="CB117" s="34">
        <v>4</v>
      </c>
      <c r="CC117" s="34">
        <f>IF(CB117&lt;4,CB117*1.5,CB117*1.625)</f>
        <v>6.5</v>
      </c>
      <c r="CD117" s="34"/>
      <c r="CE117" s="174" t="s">
        <v>525</v>
      </c>
      <c r="CF117" s="34"/>
      <c r="CG117" s="34">
        <f>IF(CF117&lt;4,CF117*1.5,CF117*1.625)</f>
        <v>0</v>
      </c>
      <c r="CH117" s="34"/>
      <c r="CI117" s="174" t="s">
        <v>525</v>
      </c>
      <c r="CJ117" s="34"/>
      <c r="CK117" s="34">
        <f>IF(CJ117&gt;4,CJ117*1.5,CJ117*1.625)</f>
        <v>0</v>
      </c>
      <c r="CL117" s="34"/>
      <c r="CM117" s="174" t="s">
        <v>525</v>
      </c>
      <c r="CN117" s="23"/>
      <c r="CO117" s="5">
        <f>CN117*2.5</f>
        <v>0</v>
      </c>
      <c r="CP117" s="10"/>
      <c r="CQ117" s="6"/>
      <c r="CR117" s="33"/>
      <c r="CS117" s="126"/>
      <c r="CT117" s="126"/>
      <c r="CU117" s="33"/>
      <c r="CV117" s="126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</row>
    <row r="118" spans="1:16239" ht="15" customHeight="1" x14ac:dyDescent="0.3">
      <c r="A118" s="135">
        <v>55</v>
      </c>
      <c r="B118" s="37" t="s">
        <v>42</v>
      </c>
      <c r="C118" s="14">
        <v>7094195</v>
      </c>
      <c r="D118" s="14" t="s">
        <v>394</v>
      </c>
      <c r="E118" s="15" t="s">
        <v>106</v>
      </c>
      <c r="F118" s="29">
        <v>1577.9585000000002</v>
      </c>
      <c r="G118" s="25">
        <v>0</v>
      </c>
      <c r="H118" s="9">
        <v>0</v>
      </c>
      <c r="I118" s="26">
        <v>16</v>
      </c>
      <c r="J118" s="32">
        <v>16</v>
      </c>
      <c r="K118" s="31">
        <v>1</v>
      </c>
      <c r="L118" s="31">
        <v>0</v>
      </c>
      <c r="M118" s="31">
        <v>0</v>
      </c>
      <c r="N118" s="31">
        <v>0</v>
      </c>
      <c r="O118" s="31">
        <v>0</v>
      </c>
      <c r="P118" s="159">
        <v>0</v>
      </c>
      <c r="Q118" s="159">
        <v>1</v>
      </c>
      <c r="R118" s="159">
        <v>0</v>
      </c>
      <c r="S118" s="159">
        <v>0</v>
      </c>
      <c r="T118" s="159">
        <v>0</v>
      </c>
      <c r="U118" s="159">
        <v>0</v>
      </c>
      <c r="V118" s="31">
        <v>0</v>
      </c>
      <c r="W118" s="31">
        <v>0</v>
      </c>
      <c r="X118" s="160">
        <v>0</v>
      </c>
      <c r="Y118" s="160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160">
        <v>1</v>
      </c>
      <c r="AF118" s="160">
        <v>1</v>
      </c>
      <c r="AG118" s="161">
        <v>0</v>
      </c>
      <c r="AH118" s="161">
        <v>0</v>
      </c>
      <c r="AI118" s="161">
        <v>0</v>
      </c>
      <c r="AJ118" s="161">
        <v>0</v>
      </c>
      <c r="AK118" s="31">
        <v>1</v>
      </c>
      <c r="AL118" s="31">
        <v>1</v>
      </c>
      <c r="AM118" s="31">
        <v>1</v>
      </c>
      <c r="AN118" s="31">
        <v>1</v>
      </c>
      <c r="AO118" s="31">
        <v>1</v>
      </c>
      <c r="AP118" s="161">
        <v>0</v>
      </c>
      <c r="AQ118" s="162">
        <v>0</v>
      </c>
      <c r="AR118" s="162">
        <v>0</v>
      </c>
      <c r="AS118" s="162">
        <v>0</v>
      </c>
      <c r="AT118" s="162">
        <v>0</v>
      </c>
      <c r="AU118" s="162">
        <v>0</v>
      </c>
      <c r="AV118" s="162">
        <v>0</v>
      </c>
      <c r="AW118" s="162">
        <v>0</v>
      </c>
      <c r="AX118" s="163">
        <v>0</v>
      </c>
      <c r="AY118" s="163">
        <v>1</v>
      </c>
      <c r="AZ118" s="163">
        <v>1</v>
      </c>
      <c r="BA118" s="163">
        <v>1</v>
      </c>
      <c r="BB118" s="174"/>
      <c r="BC118" s="65"/>
      <c r="BD118" s="65">
        <f>BC118*2.5</f>
        <v>0</v>
      </c>
      <c r="BE118" s="65"/>
      <c r="BF118" s="174" t="s">
        <v>525</v>
      </c>
      <c r="BG118" s="174" t="s">
        <v>525</v>
      </c>
      <c r="BH118" s="65"/>
      <c r="BI118" s="66">
        <f>IF(BH118&lt;4,BH118*1.5,BH118*1.625)</f>
        <v>0</v>
      </c>
      <c r="BJ118" s="65">
        <v>8</v>
      </c>
      <c r="BK118" s="174" t="s">
        <v>525</v>
      </c>
      <c r="BL118" s="174" t="s">
        <v>525</v>
      </c>
      <c r="BM118" s="34"/>
      <c r="BN118" s="34">
        <f>IF(BM118&lt;4,BM118*1.5,BM118*1.625)</f>
        <v>0</v>
      </c>
      <c r="BO118" s="34">
        <v>4</v>
      </c>
      <c r="BP118" s="174" t="s">
        <v>525</v>
      </c>
      <c r="BQ118" s="174" t="s">
        <v>525</v>
      </c>
      <c r="BR118" s="34"/>
      <c r="BS118" s="34">
        <f>IF(BR118&lt;4,BR118*1.5,BR118*1.625)</f>
        <v>0</v>
      </c>
      <c r="BT118" s="34">
        <v>4</v>
      </c>
      <c r="BU118" s="174" t="s">
        <v>525</v>
      </c>
      <c r="BV118" s="174" t="s">
        <v>525</v>
      </c>
      <c r="BW118" s="65"/>
      <c r="BX118" s="65">
        <f>IF(BW118&lt;4,BW118*1.5,BW118*1.625)</f>
        <v>0</v>
      </c>
      <c r="BY118" s="65"/>
      <c r="BZ118" s="174" t="s">
        <v>525</v>
      </c>
      <c r="CA118" s="174" t="s">
        <v>525</v>
      </c>
      <c r="CB118" s="34"/>
      <c r="CC118" s="34">
        <f>IF(CB118&lt;4,CB118*1.5,CB118*1.625)</f>
        <v>0</v>
      </c>
      <c r="CD118" s="34"/>
      <c r="CE118" s="174" t="s">
        <v>525</v>
      </c>
      <c r="CF118" s="34"/>
      <c r="CG118" s="34">
        <f>IF(CF118&lt;4,CF118*1.5,CF118*1.625)</f>
        <v>0</v>
      </c>
      <c r="CH118" s="34"/>
      <c r="CI118" s="174" t="s">
        <v>525</v>
      </c>
      <c r="CJ118" s="34"/>
      <c r="CK118" s="34">
        <f>IF(CJ118&gt;4,CJ118*1.5,CJ118*1.625)</f>
        <v>0</v>
      </c>
      <c r="CL118" s="34"/>
      <c r="CM118" s="174" t="s">
        <v>525</v>
      </c>
      <c r="CN118" s="23"/>
      <c r="CO118" s="5">
        <f>CN118*2.5</f>
        <v>0</v>
      </c>
      <c r="CP118" s="10"/>
      <c r="CQ118" s="6"/>
      <c r="CR118" s="33"/>
      <c r="CS118" s="126"/>
      <c r="CT118" s="126"/>
      <c r="CU118" s="33"/>
      <c r="CV118" s="126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</row>
    <row r="119" spans="1:16239" ht="15" customHeight="1" x14ac:dyDescent="0.3">
      <c r="A119" s="135">
        <v>23</v>
      </c>
      <c r="B119" s="43" t="s">
        <v>43</v>
      </c>
      <c r="C119" s="16">
        <v>7051765</v>
      </c>
      <c r="D119" s="14" t="s">
        <v>139</v>
      </c>
      <c r="E119" s="15" t="s">
        <v>55</v>
      </c>
      <c r="F119" s="29">
        <v>1580.7024999999999</v>
      </c>
      <c r="G119" s="25">
        <v>0</v>
      </c>
      <c r="H119" s="9">
        <v>0</v>
      </c>
      <c r="I119" s="26">
        <v>0</v>
      </c>
      <c r="J119" s="32">
        <v>0</v>
      </c>
      <c r="K119" s="31">
        <v>1</v>
      </c>
      <c r="L119" s="31">
        <v>0</v>
      </c>
      <c r="M119" s="31">
        <v>1</v>
      </c>
      <c r="N119" s="31">
        <v>1</v>
      </c>
      <c r="O119" s="31">
        <v>1</v>
      </c>
      <c r="P119" s="159">
        <v>1</v>
      </c>
      <c r="Q119" s="159">
        <v>1</v>
      </c>
      <c r="R119" s="159">
        <v>0</v>
      </c>
      <c r="S119" s="159">
        <v>1</v>
      </c>
      <c r="T119" s="159">
        <v>0</v>
      </c>
      <c r="U119" s="159">
        <v>0</v>
      </c>
      <c r="V119" s="31">
        <v>1</v>
      </c>
      <c r="W119" s="31">
        <v>1</v>
      </c>
      <c r="X119" s="160">
        <v>1</v>
      </c>
      <c r="Y119" s="160">
        <v>1</v>
      </c>
      <c r="Z119" s="31">
        <v>0</v>
      </c>
      <c r="AA119" s="31">
        <v>1</v>
      </c>
      <c r="AB119" s="31">
        <v>0</v>
      </c>
      <c r="AC119" s="31">
        <v>0</v>
      </c>
      <c r="AD119" s="31">
        <v>0</v>
      </c>
      <c r="AE119" s="160">
        <v>1</v>
      </c>
      <c r="AF119" s="160">
        <v>1</v>
      </c>
      <c r="AG119" s="161">
        <v>1</v>
      </c>
      <c r="AH119" s="161">
        <v>0</v>
      </c>
      <c r="AI119" s="161">
        <v>0</v>
      </c>
      <c r="AJ119" s="161">
        <v>1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161">
        <v>0</v>
      </c>
      <c r="AQ119" s="162">
        <v>0</v>
      </c>
      <c r="AR119" s="162">
        <v>0</v>
      </c>
      <c r="AS119" s="162">
        <v>0</v>
      </c>
      <c r="AT119" s="162">
        <v>0</v>
      </c>
      <c r="AU119" s="162">
        <v>0</v>
      </c>
      <c r="AV119" s="162">
        <v>0</v>
      </c>
      <c r="AW119" s="162">
        <v>0</v>
      </c>
      <c r="AX119" s="163">
        <v>0</v>
      </c>
      <c r="AY119" s="163">
        <v>1</v>
      </c>
      <c r="AZ119" s="163">
        <v>1</v>
      </c>
      <c r="BA119" s="163">
        <v>1</v>
      </c>
      <c r="BB119" s="174" t="s">
        <v>525</v>
      </c>
      <c r="BC119" s="65"/>
      <c r="BD119" s="65">
        <f>BC119*2.5</f>
        <v>0</v>
      </c>
      <c r="BE119" s="65"/>
      <c r="BF119" s="174" t="s">
        <v>525</v>
      </c>
      <c r="BG119" s="174" t="s">
        <v>525</v>
      </c>
      <c r="BH119" s="65"/>
      <c r="BI119" s="66">
        <f>IF(BH119&lt;4,BH119*1.5,BH119*1.625)</f>
        <v>0</v>
      </c>
      <c r="BJ119" s="65"/>
      <c r="BK119" s="174" t="s">
        <v>525</v>
      </c>
      <c r="BL119" s="174" t="s">
        <v>525</v>
      </c>
      <c r="BM119" s="34"/>
      <c r="BN119" s="34">
        <f>IF(BM119&lt;4,BM119*1.5,BM119*1.625)</f>
        <v>0</v>
      </c>
      <c r="BO119" s="34"/>
      <c r="BP119" s="174" t="s">
        <v>525</v>
      </c>
      <c r="BQ119" s="174" t="s">
        <v>525</v>
      </c>
      <c r="BR119" s="34"/>
      <c r="BS119" s="34">
        <f>IF(BR119&lt;4,BR119*1.5,BR119*1.625)</f>
        <v>0</v>
      </c>
      <c r="BT119" s="34"/>
      <c r="BU119" s="174" t="s">
        <v>525</v>
      </c>
      <c r="BV119" s="174" t="s">
        <v>525</v>
      </c>
      <c r="BW119" s="65"/>
      <c r="BX119" s="65">
        <f>IF(BW119&lt;4,BW119*1.5,BW119*1.625)</f>
        <v>0</v>
      </c>
      <c r="BY119" s="65"/>
      <c r="BZ119" s="174" t="s">
        <v>525</v>
      </c>
      <c r="CA119" s="174" t="s">
        <v>525</v>
      </c>
      <c r="CB119" s="34"/>
      <c r="CC119" s="34">
        <f>IF(CB119&lt;4,CB119*1.5,CB119*1.625)</f>
        <v>0</v>
      </c>
      <c r="CD119" s="34"/>
      <c r="CE119" s="174" t="s">
        <v>525</v>
      </c>
      <c r="CF119" s="34"/>
      <c r="CG119" s="34">
        <f>IF(CF119&lt;4,CF119*1.5,CF119*1.625)</f>
        <v>0</v>
      </c>
      <c r="CH119" s="34"/>
      <c r="CI119" s="174" t="s">
        <v>525</v>
      </c>
      <c r="CJ119" s="34"/>
      <c r="CK119" s="34">
        <f>IF(CJ119&gt;4,CJ119*1.5,CJ119*1.625)</f>
        <v>0</v>
      </c>
      <c r="CL119" s="34"/>
      <c r="CM119" s="174" t="s">
        <v>525</v>
      </c>
      <c r="CN119" s="23"/>
      <c r="CO119" s="5">
        <f>CN119*2.5</f>
        <v>0</v>
      </c>
      <c r="CP119" s="10"/>
      <c r="CQ119" s="6"/>
      <c r="CR119" s="33"/>
      <c r="CS119" s="126"/>
      <c r="CT119" s="126"/>
      <c r="CU119" s="33"/>
      <c r="CV119" s="126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</row>
    <row r="120" spans="1:16239" ht="15" customHeight="1" x14ac:dyDescent="0.3">
      <c r="A120" s="139">
        <v>123</v>
      </c>
      <c r="B120" s="43" t="s">
        <v>43</v>
      </c>
      <c r="C120" s="14">
        <v>7402022</v>
      </c>
      <c r="D120" s="14" t="s">
        <v>431</v>
      </c>
      <c r="E120" s="164" t="s">
        <v>432</v>
      </c>
      <c r="F120" s="29">
        <v>1583.9665</v>
      </c>
      <c r="G120" s="25">
        <v>12</v>
      </c>
      <c r="H120" s="9">
        <v>19.5</v>
      </c>
      <c r="I120" s="26">
        <v>0</v>
      </c>
      <c r="J120" s="32">
        <v>12</v>
      </c>
      <c r="K120" s="31">
        <v>1</v>
      </c>
      <c r="L120" s="31">
        <v>0</v>
      </c>
      <c r="M120" s="31">
        <v>0</v>
      </c>
      <c r="N120" s="31">
        <v>0</v>
      </c>
      <c r="O120" s="31">
        <v>0</v>
      </c>
      <c r="P120" s="159">
        <v>0</v>
      </c>
      <c r="Q120" s="159">
        <v>0</v>
      </c>
      <c r="R120" s="159">
        <v>0</v>
      </c>
      <c r="S120" s="159">
        <v>0</v>
      </c>
      <c r="T120" s="159">
        <v>0</v>
      </c>
      <c r="U120" s="159">
        <v>1</v>
      </c>
      <c r="V120" s="31">
        <v>0</v>
      </c>
      <c r="W120" s="31">
        <v>0</v>
      </c>
      <c r="X120" s="160">
        <v>0</v>
      </c>
      <c r="Y120" s="160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160">
        <v>1</v>
      </c>
      <c r="AF120" s="160">
        <v>1</v>
      </c>
      <c r="AG120" s="161">
        <v>0</v>
      </c>
      <c r="AH120" s="161">
        <v>0</v>
      </c>
      <c r="AI120" s="161">
        <v>0</v>
      </c>
      <c r="AJ120" s="16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161">
        <v>0</v>
      </c>
      <c r="AQ120" s="162">
        <v>0</v>
      </c>
      <c r="AR120" s="162">
        <v>0</v>
      </c>
      <c r="AS120" s="162">
        <v>0</v>
      </c>
      <c r="AT120" s="162">
        <v>0</v>
      </c>
      <c r="AU120" s="162">
        <v>0</v>
      </c>
      <c r="AV120" s="162">
        <v>0</v>
      </c>
      <c r="AW120" s="162">
        <v>1</v>
      </c>
      <c r="AX120" s="163">
        <v>0</v>
      </c>
      <c r="AY120" s="163">
        <v>0</v>
      </c>
      <c r="AZ120" s="163">
        <v>0</v>
      </c>
      <c r="BA120" s="163">
        <v>1</v>
      </c>
      <c r="BB120" s="111"/>
      <c r="BC120" s="65"/>
      <c r="BD120" s="65">
        <f>BC120*2.5</f>
        <v>0</v>
      </c>
      <c r="BE120" s="65"/>
      <c r="BF120" s="111"/>
      <c r="BG120" s="111"/>
      <c r="BH120" s="65"/>
      <c r="BI120" s="66">
        <f>IF(BH120&lt;4,BH120*1.5,BH120*1.625)</f>
        <v>0</v>
      </c>
      <c r="BJ120" s="65"/>
      <c r="BK120" s="111"/>
      <c r="BL120" s="111"/>
      <c r="BM120" s="34">
        <v>4</v>
      </c>
      <c r="BN120" s="34">
        <f>IF(BM120&lt;4,BM120*1.5,BM120*1.625)</f>
        <v>6.5</v>
      </c>
      <c r="BO120" s="34"/>
      <c r="BP120" s="111"/>
      <c r="BQ120" s="111"/>
      <c r="BR120" s="34">
        <v>4</v>
      </c>
      <c r="BS120" s="34">
        <f>IF(BR120&lt;4,BR120*1.5,BR120*1.625)</f>
        <v>6.5</v>
      </c>
      <c r="BT120" s="34"/>
      <c r="BU120" s="111"/>
      <c r="BV120" s="111"/>
      <c r="BW120" s="65"/>
      <c r="BX120" s="65">
        <f>IF(BW120&lt;4,BW120*1.5,BW120*1.625)</f>
        <v>0</v>
      </c>
      <c r="BY120" s="65"/>
      <c r="BZ120" s="111"/>
      <c r="CA120" s="111"/>
      <c r="CB120" s="34">
        <v>4</v>
      </c>
      <c r="CC120" s="34">
        <f>IF(CB120&lt;4,CB120*1.5,CB120*1.625)</f>
        <v>6.5</v>
      </c>
      <c r="CD120" s="34"/>
      <c r="CE120" s="111"/>
      <c r="CF120" s="34"/>
      <c r="CG120" s="34">
        <f>IF(CF120&lt;4,CF120*1.5,CF120*1.625)</f>
        <v>0</v>
      </c>
      <c r="CH120" s="34"/>
      <c r="CI120" s="111"/>
      <c r="CJ120" s="34"/>
      <c r="CK120" s="34">
        <f>IF(CJ120&gt;4,CJ120*1.5,CJ120*1.625)</f>
        <v>0</v>
      </c>
      <c r="CL120" s="34"/>
      <c r="CM120" s="111"/>
      <c r="CN120" s="23"/>
      <c r="CO120" s="5">
        <f>CN120*2.5</f>
        <v>0</v>
      </c>
      <c r="CP120" s="10"/>
      <c r="CQ120" s="6"/>
      <c r="CR120" s="33"/>
      <c r="CS120" s="126"/>
      <c r="CT120" s="126"/>
      <c r="CU120" s="33"/>
      <c r="CV120" s="126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</row>
    <row r="121" spans="1:16239" ht="15" customHeight="1" x14ac:dyDescent="0.3">
      <c r="A121" s="135">
        <v>116</v>
      </c>
      <c r="B121" s="36" t="s">
        <v>49</v>
      </c>
      <c r="C121" s="14">
        <v>7402314</v>
      </c>
      <c r="D121" s="14" t="s">
        <v>423</v>
      </c>
      <c r="E121" s="14" t="s">
        <v>78</v>
      </c>
      <c r="F121" s="29">
        <v>1585.5119999999999</v>
      </c>
      <c r="G121" s="25">
        <v>16</v>
      </c>
      <c r="H121" s="9">
        <v>26</v>
      </c>
      <c r="I121" s="26">
        <v>0</v>
      </c>
      <c r="J121" s="32">
        <v>16</v>
      </c>
      <c r="K121" s="31">
        <v>1</v>
      </c>
      <c r="L121" s="31">
        <v>0</v>
      </c>
      <c r="M121" s="31">
        <v>1</v>
      </c>
      <c r="N121" s="31">
        <v>0</v>
      </c>
      <c r="O121" s="31">
        <v>0</v>
      </c>
      <c r="P121" s="159">
        <v>0</v>
      </c>
      <c r="Q121" s="159">
        <v>0</v>
      </c>
      <c r="R121" s="159">
        <v>0</v>
      </c>
      <c r="S121" s="159">
        <v>0</v>
      </c>
      <c r="T121" s="159">
        <v>0</v>
      </c>
      <c r="U121" s="159">
        <v>0</v>
      </c>
      <c r="V121" s="31">
        <v>0</v>
      </c>
      <c r="W121" s="31">
        <v>0</v>
      </c>
      <c r="X121" s="160">
        <v>0</v>
      </c>
      <c r="Y121" s="160">
        <v>0</v>
      </c>
      <c r="Z121" s="31">
        <v>0</v>
      </c>
      <c r="AA121" s="31">
        <v>0</v>
      </c>
      <c r="AB121" s="31">
        <v>1</v>
      </c>
      <c r="AC121" s="31">
        <v>0</v>
      </c>
      <c r="AD121" s="31">
        <v>0</v>
      </c>
      <c r="AE121" s="160">
        <v>0</v>
      </c>
      <c r="AF121" s="160">
        <v>0</v>
      </c>
      <c r="AG121" s="161">
        <v>0</v>
      </c>
      <c r="AH121" s="161">
        <v>0</v>
      </c>
      <c r="AI121" s="161">
        <v>0</v>
      </c>
      <c r="AJ121" s="16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161">
        <v>0</v>
      </c>
      <c r="AQ121" s="162">
        <v>0</v>
      </c>
      <c r="AR121" s="162">
        <v>0</v>
      </c>
      <c r="AS121" s="162">
        <v>0</v>
      </c>
      <c r="AT121" s="162">
        <v>0</v>
      </c>
      <c r="AU121" s="162">
        <v>0</v>
      </c>
      <c r="AV121" s="162">
        <v>0</v>
      </c>
      <c r="AW121" s="162">
        <v>0</v>
      </c>
      <c r="AX121" s="163">
        <v>0</v>
      </c>
      <c r="AY121" s="163">
        <v>0</v>
      </c>
      <c r="AZ121" s="163">
        <v>0</v>
      </c>
      <c r="BA121" s="163">
        <v>1</v>
      </c>
      <c r="BB121" s="175"/>
      <c r="BC121" s="65"/>
      <c r="BD121" s="65">
        <f>BC121*2.5</f>
        <v>0</v>
      </c>
      <c r="BE121" s="65"/>
      <c r="BF121" s="175"/>
      <c r="BG121" s="175"/>
      <c r="BH121" s="65">
        <v>4</v>
      </c>
      <c r="BI121" s="66">
        <f>IF(BH121&lt;4,BH121*1.5,BH121*1.625)</f>
        <v>6.5</v>
      </c>
      <c r="BJ121" s="65"/>
      <c r="BK121" s="175"/>
      <c r="BL121" s="175"/>
      <c r="BM121" s="34">
        <v>4</v>
      </c>
      <c r="BN121" s="34">
        <f>IF(BM121&lt;4,BM121*1.5,BM121*1.625)</f>
        <v>6.5</v>
      </c>
      <c r="BO121" s="34"/>
      <c r="BP121" s="175"/>
      <c r="BQ121" s="175"/>
      <c r="BR121" s="34">
        <v>4</v>
      </c>
      <c r="BS121" s="34">
        <f>IF(BR121&lt;4,BR121*1.5,BR121*1.625)</f>
        <v>6.5</v>
      </c>
      <c r="BT121" s="34"/>
      <c r="BU121" s="175"/>
      <c r="BV121" s="175"/>
      <c r="BW121" s="65">
        <v>4</v>
      </c>
      <c r="BX121" s="65">
        <f>IF(BW121&lt;4,BW121*1.5,BW121*1.625)</f>
        <v>6.5</v>
      </c>
      <c r="BY121" s="65"/>
      <c r="BZ121" s="175"/>
      <c r="CA121" s="175"/>
      <c r="CB121" s="34"/>
      <c r="CC121" s="34">
        <f>IF(CB121&lt;4,CB121*1.5,CB121*1.625)</f>
        <v>0</v>
      </c>
      <c r="CD121" s="34"/>
      <c r="CE121" s="175"/>
      <c r="CF121" s="34"/>
      <c r="CG121" s="34">
        <f>IF(CF121&lt;4,CF121*1.5,CF121*1.625)</f>
        <v>0</v>
      </c>
      <c r="CH121" s="34"/>
      <c r="CI121" s="175"/>
      <c r="CJ121" s="34"/>
      <c r="CK121" s="34">
        <f>IF(CJ121&gt;4,CJ121*1.5,CJ121*1.625)</f>
        <v>0</v>
      </c>
      <c r="CL121" s="34"/>
      <c r="CM121" s="175"/>
      <c r="CN121" s="23"/>
      <c r="CO121" s="5">
        <f>CN121*2.5</f>
        <v>0</v>
      </c>
      <c r="CP121" s="10"/>
      <c r="CQ121" s="6"/>
      <c r="CR121" s="33"/>
      <c r="CS121" s="126"/>
      <c r="CT121" s="126"/>
      <c r="CU121" s="33"/>
      <c r="CV121" s="126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</row>
    <row r="122" spans="1:16239" ht="15" customHeight="1" x14ac:dyDescent="0.3">
      <c r="A122" s="135">
        <v>102</v>
      </c>
      <c r="B122" s="37" t="s">
        <v>42</v>
      </c>
      <c r="C122" s="12">
        <v>7401045</v>
      </c>
      <c r="D122" s="13" t="s">
        <v>386</v>
      </c>
      <c r="E122" s="13" t="s">
        <v>387</v>
      </c>
      <c r="F122" s="29">
        <v>1600.0419999999999</v>
      </c>
      <c r="G122" s="25">
        <v>12</v>
      </c>
      <c r="H122" s="9">
        <v>19.5</v>
      </c>
      <c r="I122" s="26">
        <v>0</v>
      </c>
      <c r="J122" s="32">
        <v>12</v>
      </c>
      <c r="K122" s="31">
        <v>1</v>
      </c>
      <c r="L122" s="31">
        <v>0</v>
      </c>
      <c r="M122" s="31">
        <v>0</v>
      </c>
      <c r="N122" s="31">
        <v>0</v>
      </c>
      <c r="O122" s="31">
        <v>0</v>
      </c>
      <c r="P122" s="159">
        <v>0</v>
      </c>
      <c r="Q122" s="159">
        <v>1</v>
      </c>
      <c r="R122" s="159">
        <v>1</v>
      </c>
      <c r="S122" s="159">
        <v>1</v>
      </c>
      <c r="T122" s="159">
        <v>1</v>
      </c>
      <c r="U122" s="159">
        <v>0</v>
      </c>
      <c r="V122" s="31">
        <v>0</v>
      </c>
      <c r="W122" s="31">
        <v>0</v>
      </c>
      <c r="X122" s="160">
        <v>0</v>
      </c>
      <c r="Y122" s="160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160">
        <v>1</v>
      </c>
      <c r="AF122" s="160">
        <v>1</v>
      </c>
      <c r="AG122" s="161">
        <v>0</v>
      </c>
      <c r="AH122" s="161">
        <v>0</v>
      </c>
      <c r="AI122" s="161">
        <v>0</v>
      </c>
      <c r="AJ122" s="16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161">
        <v>0</v>
      </c>
      <c r="AQ122" s="162">
        <v>0</v>
      </c>
      <c r="AR122" s="162">
        <v>0</v>
      </c>
      <c r="AS122" s="162">
        <v>0</v>
      </c>
      <c r="AT122" s="162">
        <v>0</v>
      </c>
      <c r="AU122" s="162">
        <v>0</v>
      </c>
      <c r="AV122" s="162">
        <v>0</v>
      </c>
      <c r="AW122" s="162">
        <v>0</v>
      </c>
      <c r="AX122" s="163">
        <v>0</v>
      </c>
      <c r="AY122" s="163">
        <v>0</v>
      </c>
      <c r="AZ122" s="163">
        <v>0</v>
      </c>
      <c r="BA122" s="163">
        <v>1</v>
      </c>
      <c r="BB122" s="111"/>
      <c r="BC122" s="65"/>
      <c r="BD122" s="65">
        <f>BC122*2.5</f>
        <v>0</v>
      </c>
      <c r="BE122" s="65"/>
      <c r="BF122" s="111"/>
      <c r="BG122" s="111"/>
      <c r="BH122" s="65">
        <v>4</v>
      </c>
      <c r="BI122" s="66">
        <f>IF(BH122&lt;4,BH122*1.5,BH122*1.625)</f>
        <v>6.5</v>
      </c>
      <c r="BJ122" s="65"/>
      <c r="BK122" s="111"/>
      <c r="BL122" s="111"/>
      <c r="BM122" s="34"/>
      <c r="BN122" s="34">
        <f>IF(BM122&lt;4,BM122*1.5,BM122*1.625)</f>
        <v>0</v>
      </c>
      <c r="BO122" s="34"/>
      <c r="BP122" s="111"/>
      <c r="BQ122" s="111"/>
      <c r="BR122" s="34"/>
      <c r="BS122" s="34">
        <f>IF(BR122&lt;4,BR122*1.5,BR122*1.625)</f>
        <v>0</v>
      </c>
      <c r="BT122" s="34"/>
      <c r="BU122" s="111"/>
      <c r="BV122" s="111"/>
      <c r="BW122" s="65">
        <v>4</v>
      </c>
      <c r="BX122" s="65">
        <f>IF(BW122&lt;4,BW122*1.5,BW122*1.625)</f>
        <v>6.5</v>
      </c>
      <c r="BY122" s="65"/>
      <c r="BZ122" s="111"/>
      <c r="CA122" s="111"/>
      <c r="CB122" s="34">
        <v>4</v>
      </c>
      <c r="CC122" s="34">
        <f>IF(CB122&lt;4,CB122*1.5,CB122*1.625)</f>
        <v>6.5</v>
      </c>
      <c r="CD122" s="34"/>
      <c r="CE122" s="111"/>
      <c r="CF122" s="34"/>
      <c r="CG122" s="34">
        <f>IF(CF122&lt;4,CF122*1.5,CF122*1.625)</f>
        <v>0</v>
      </c>
      <c r="CH122" s="34"/>
      <c r="CI122" s="111"/>
      <c r="CJ122" s="34"/>
      <c r="CK122" s="34">
        <f>IF(CJ122&gt;4,CJ122*1.5,CJ122*1.625)</f>
        <v>0</v>
      </c>
      <c r="CL122" s="34"/>
      <c r="CM122" s="111"/>
      <c r="CN122" s="23"/>
      <c r="CO122" s="5">
        <f>CN122*2.5</f>
        <v>0</v>
      </c>
      <c r="CP122" s="10"/>
      <c r="CQ122" s="6"/>
      <c r="CR122" s="33"/>
      <c r="CS122" s="126"/>
      <c r="CT122" s="126"/>
      <c r="CU122" s="33"/>
      <c r="CV122" s="126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</row>
    <row r="123" spans="1:16239" ht="15" customHeight="1" x14ac:dyDescent="0.3">
      <c r="A123" s="135">
        <v>90</v>
      </c>
      <c r="B123" s="43" t="s">
        <v>530</v>
      </c>
      <c r="C123" s="14">
        <v>7096419</v>
      </c>
      <c r="D123" s="14" t="s">
        <v>54</v>
      </c>
      <c r="E123" s="15" t="s">
        <v>358</v>
      </c>
      <c r="F123" s="29">
        <v>1614.809</v>
      </c>
      <c r="G123" s="25">
        <v>0</v>
      </c>
      <c r="H123" s="9">
        <v>0</v>
      </c>
      <c r="I123" s="26">
        <v>0</v>
      </c>
      <c r="J123" s="32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159">
        <v>0</v>
      </c>
      <c r="Q123" s="159">
        <v>1</v>
      </c>
      <c r="R123" s="159">
        <v>1</v>
      </c>
      <c r="S123" s="159">
        <v>1</v>
      </c>
      <c r="T123" s="159">
        <v>0</v>
      </c>
      <c r="U123" s="159">
        <v>0</v>
      </c>
      <c r="V123" s="31">
        <v>1</v>
      </c>
      <c r="W123" s="31">
        <v>0</v>
      </c>
      <c r="X123" s="160">
        <v>1</v>
      </c>
      <c r="Y123" s="160">
        <v>1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160">
        <v>1</v>
      </c>
      <c r="AF123" s="160">
        <v>1</v>
      </c>
      <c r="AG123" s="161">
        <v>0</v>
      </c>
      <c r="AH123" s="161">
        <v>0</v>
      </c>
      <c r="AI123" s="161">
        <v>0</v>
      </c>
      <c r="AJ123" s="161">
        <v>0</v>
      </c>
      <c r="AK123" s="31">
        <v>0</v>
      </c>
      <c r="AL123" s="31">
        <v>1</v>
      </c>
      <c r="AM123" s="31">
        <v>1</v>
      </c>
      <c r="AN123" s="31">
        <v>1</v>
      </c>
      <c r="AO123" s="31">
        <v>1</v>
      </c>
      <c r="AP123" s="161">
        <v>1</v>
      </c>
      <c r="AQ123" s="162">
        <v>0</v>
      </c>
      <c r="AR123" s="162">
        <v>0</v>
      </c>
      <c r="AS123" s="162">
        <v>0</v>
      </c>
      <c r="AT123" s="162">
        <v>0</v>
      </c>
      <c r="AU123" s="162">
        <v>0</v>
      </c>
      <c r="AV123" s="162">
        <v>0</v>
      </c>
      <c r="AW123" s="162">
        <v>0</v>
      </c>
      <c r="AX123" s="163">
        <v>0</v>
      </c>
      <c r="AY123" s="163">
        <v>0</v>
      </c>
      <c r="AZ123" s="163">
        <v>0</v>
      </c>
      <c r="BA123" s="163">
        <v>0</v>
      </c>
      <c r="BB123" s="175"/>
      <c r="BC123" s="65"/>
      <c r="BD123" s="65">
        <f>BC123*2.5</f>
        <v>0</v>
      </c>
      <c r="BE123" s="65"/>
      <c r="BF123" s="175"/>
      <c r="BG123" s="175"/>
      <c r="BH123" s="65"/>
      <c r="BI123" s="66">
        <f>IF(BH123&lt;4,BH123*1.5,BH123*1.625)</f>
        <v>0</v>
      </c>
      <c r="BJ123" s="65"/>
      <c r="BK123" s="175"/>
      <c r="BL123" s="175"/>
      <c r="BM123" s="34"/>
      <c r="BN123" s="34">
        <f>IF(BM123&lt;4,BM123*1.5,BM123*1.625)</f>
        <v>0</v>
      </c>
      <c r="BO123" s="34"/>
      <c r="BP123" s="175"/>
      <c r="BQ123" s="175"/>
      <c r="BR123" s="34"/>
      <c r="BS123" s="34">
        <f>IF(BR123&lt;4,BR123*1.5,BR123*1.625)</f>
        <v>0</v>
      </c>
      <c r="BT123" s="34"/>
      <c r="BU123" s="175"/>
      <c r="BV123" s="175"/>
      <c r="BW123" s="65"/>
      <c r="BX123" s="65">
        <f>IF(BW123&lt;4,BW123*1.5,BW123*1.625)</f>
        <v>0</v>
      </c>
      <c r="BY123" s="65"/>
      <c r="BZ123" s="175"/>
      <c r="CA123" s="175"/>
      <c r="CB123" s="34"/>
      <c r="CC123" s="34">
        <f>IF(CB123&lt;4,CB123*1.5,CB123*1.625)</f>
        <v>0</v>
      </c>
      <c r="CD123" s="34"/>
      <c r="CE123" s="175"/>
      <c r="CF123" s="34"/>
      <c r="CG123" s="34">
        <f>IF(CF123&lt;4,CF123*1.5,CF123*1.625)</f>
        <v>0</v>
      </c>
      <c r="CH123" s="34"/>
      <c r="CI123" s="175"/>
      <c r="CJ123" s="34"/>
      <c r="CK123" s="34">
        <f>IF(CJ123&gt;4,CJ123*1.5,CJ123*1.625)</f>
        <v>0</v>
      </c>
      <c r="CL123" s="34"/>
      <c r="CM123" s="175"/>
      <c r="CN123" s="23"/>
      <c r="CO123" s="5">
        <f>CN123*2.5</f>
        <v>0</v>
      </c>
      <c r="CP123" s="10"/>
      <c r="CQ123" s="6"/>
      <c r="CR123" s="33"/>
      <c r="CS123" s="126"/>
      <c r="CT123" s="126"/>
      <c r="CU123" s="33"/>
      <c r="CV123" s="126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</row>
    <row r="124" spans="1:16239" ht="15" customHeight="1" x14ac:dyDescent="0.3">
      <c r="A124" s="139">
        <v>120</v>
      </c>
      <c r="B124" s="37" t="s">
        <v>42</v>
      </c>
      <c r="C124" s="12">
        <v>7401914</v>
      </c>
      <c r="D124" s="14" t="s">
        <v>427</v>
      </c>
      <c r="E124" s="14" t="s">
        <v>428</v>
      </c>
      <c r="F124" s="29">
        <v>1619.1915000000001</v>
      </c>
      <c r="G124" s="25">
        <v>12</v>
      </c>
      <c r="H124" s="9">
        <v>19.5</v>
      </c>
      <c r="I124" s="26">
        <v>0</v>
      </c>
      <c r="J124" s="32">
        <v>12</v>
      </c>
      <c r="K124" s="31">
        <v>1</v>
      </c>
      <c r="L124" s="31">
        <v>0</v>
      </c>
      <c r="M124" s="31">
        <v>0</v>
      </c>
      <c r="N124" s="31">
        <v>0</v>
      </c>
      <c r="O124" s="31">
        <v>0</v>
      </c>
      <c r="P124" s="159">
        <v>0</v>
      </c>
      <c r="Q124" s="159">
        <v>1</v>
      </c>
      <c r="R124" s="159">
        <v>1</v>
      </c>
      <c r="S124" s="159">
        <v>0</v>
      </c>
      <c r="T124" s="159">
        <v>0</v>
      </c>
      <c r="U124" s="159">
        <v>0</v>
      </c>
      <c r="V124" s="31">
        <v>0</v>
      </c>
      <c r="W124" s="31">
        <v>0</v>
      </c>
      <c r="X124" s="160">
        <v>0</v>
      </c>
      <c r="Y124" s="160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160">
        <v>1</v>
      </c>
      <c r="AF124" s="160">
        <v>1</v>
      </c>
      <c r="AG124" s="161">
        <v>0</v>
      </c>
      <c r="AH124" s="161">
        <v>0</v>
      </c>
      <c r="AI124" s="161">
        <v>0</v>
      </c>
      <c r="AJ124" s="161">
        <v>0</v>
      </c>
      <c r="AK124" s="31">
        <v>1</v>
      </c>
      <c r="AL124" s="31">
        <v>0</v>
      </c>
      <c r="AM124" s="31">
        <v>0</v>
      </c>
      <c r="AN124" s="31">
        <v>1</v>
      </c>
      <c r="AO124" s="31">
        <v>1</v>
      </c>
      <c r="AP124" s="161">
        <v>0</v>
      </c>
      <c r="AQ124" s="162">
        <v>0</v>
      </c>
      <c r="AR124" s="162">
        <v>0</v>
      </c>
      <c r="AS124" s="162">
        <v>0</v>
      </c>
      <c r="AT124" s="162">
        <v>0</v>
      </c>
      <c r="AU124" s="162">
        <v>0</v>
      </c>
      <c r="AV124" s="162">
        <v>0</v>
      </c>
      <c r="AW124" s="162">
        <v>0</v>
      </c>
      <c r="AX124" s="163">
        <v>0</v>
      </c>
      <c r="AY124" s="163">
        <v>0</v>
      </c>
      <c r="AZ124" s="163">
        <v>0</v>
      </c>
      <c r="BA124" s="163">
        <v>1</v>
      </c>
      <c r="BB124" s="111"/>
      <c r="BC124" s="65"/>
      <c r="BD124" s="65">
        <f>BC124*2.5</f>
        <v>0</v>
      </c>
      <c r="BE124" s="65"/>
      <c r="BF124" s="111"/>
      <c r="BG124" s="111"/>
      <c r="BH124" s="65">
        <v>4</v>
      </c>
      <c r="BI124" s="66">
        <f>IF(BH124&lt;4,BH124*1.5,BH124*1.625)</f>
        <v>6.5</v>
      </c>
      <c r="BJ124" s="65"/>
      <c r="BK124" s="111"/>
      <c r="BL124" s="111"/>
      <c r="BM124" s="34"/>
      <c r="BN124" s="34">
        <f>IF(BM124&lt;4,BM124*1.5,BM124*1.625)</f>
        <v>0</v>
      </c>
      <c r="BO124" s="34"/>
      <c r="BP124" s="111"/>
      <c r="BQ124" s="111"/>
      <c r="BR124" s="34"/>
      <c r="BS124" s="34">
        <f>IF(BR124&lt;4,BR124*1.5,BR124*1.625)</f>
        <v>0</v>
      </c>
      <c r="BT124" s="34"/>
      <c r="BU124" s="111"/>
      <c r="BV124" s="111"/>
      <c r="BW124" s="65">
        <v>4</v>
      </c>
      <c r="BX124" s="65">
        <f>IF(BW124&lt;4,BW124*1.5,BW124*1.625)</f>
        <v>6.5</v>
      </c>
      <c r="BY124" s="65"/>
      <c r="BZ124" s="111"/>
      <c r="CA124" s="111"/>
      <c r="CB124" s="34">
        <v>4</v>
      </c>
      <c r="CC124" s="34">
        <f>IF(CB124&lt;4,CB124*1.5,CB124*1.625)</f>
        <v>6.5</v>
      </c>
      <c r="CD124" s="34"/>
      <c r="CE124" s="111"/>
      <c r="CF124" s="34"/>
      <c r="CG124" s="34">
        <f>IF(CF124&lt;4,CF124*1.5,CF124*1.625)</f>
        <v>0</v>
      </c>
      <c r="CH124" s="34"/>
      <c r="CI124" s="111"/>
      <c r="CJ124" s="34"/>
      <c r="CK124" s="34">
        <f>IF(CJ124&gt;4,CJ124*1.5,CJ124*1.625)</f>
        <v>0</v>
      </c>
      <c r="CL124" s="34"/>
      <c r="CM124" s="111"/>
      <c r="CN124" s="23"/>
      <c r="CO124" s="5">
        <f>CN124*2.5</f>
        <v>0</v>
      </c>
      <c r="CP124" s="10"/>
      <c r="CQ124" s="6"/>
      <c r="CR124" s="33"/>
      <c r="CS124" s="126"/>
      <c r="CT124" s="126"/>
      <c r="CU124" s="33"/>
      <c r="CV124" s="126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</row>
    <row r="125" spans="1:16239" ht="15" customHeight="1" x14ac:dyDescent="0.3">
      <c r="A125" s="139">
        <v>125</v>
      </c>
      <c r="B125" s="43" t="s">
        <v>43</v>
      </c>
      <c r="C125" s="14">
        <v>7400855</v>
      </c>
      <c r="D125" s="14" t="s">
        <v>433</v>
      </c>
      <c r="E125" s="14" t="s">
        <v>88</v>
      </c>
      <c r="F125" s="29">
        <v>1620.335</v>
      </c>
      <c r="G125" s="25">
        <v>12</v>
      </c>
      <c r="H125" s="9">
        <v>19.5</v>
      </c>
      <c r="I125" s="26">
        <v>0</v>
      </c>
      <c r="J125" s="32">
        <v>12</v>
      </c>
      <c r="K125" s="31">
        <v>1</v>
      </c>
      <c r="L125" s="31">
        <v>0</v>
      </c>
      <c r="M125" s="31">
        <v>0</v>
      </c>
      <c r="N125" s="31">
        <v>0</v>
      </c>
      <c r="O125" s="31">
        <v>0</v>
      </c>
      <c r="P125" s="159">
        <v>0</v>
      </c>
      <c r="Q125" s="159">
        <v>1</v>
      </c>
      <c r="R125" s="159">
        <v>0</v>
      </c>
      <c r="S125" s="159">
        <v>0</v>
      </c>
      <c r="T125" s="159">
        <v>0</v>
      </c>
      <c r="U125" s="159">
        <v>0</v>
      </c>
      <c r="V125" s="31">
        <v>0</v>
      </c>
      <c r="W125" s="31">
        <v>0</v>
      </c>
      <c r="X125" s="160">
        <v>0</v>
      </c>
      <c r="Y125" s="160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160">
        <v>1</v>
      </c>
      <c r="AF125" s="160">
        <v>1</v>
      </c>
      <c r="AG125" s="161">
        <v>0</v>
      </c>
      <c r="AH125" s="161">
        <v>0</v>
      </c>
      <c r="AI125" s="161">
        <v>0</v>
      </c>
      <c r="AJ125" s="161">
        <v>0</v>
      </c>
      <c r="AK125" s="31">
        <v>0</v>
      </c>
      <c r="AL125" s="31">
        <v>0</v>
      </c>
      <c r="AM125" s="31">
        <v>1</v>
      </c>
      <c r="AN125" s="31">
        <v>1</v>
      </c>
      <c r="AO125" s="31">
        <v>1</v>
      </c>
      <c r="AP125" s="161">
        <v>0</v>
      </c>
      <c r="AQ125" s="162">
        <v>0</v>
      </c>
      <c r="AR125" s="162">
        <v>0</v>
      </c>
      <c r="AS125" s="162">
        <v>0</v>
      </c>
      <c r="AT125" s="162">
        <v>0</v>
      </c>
      <c r="AU125" s="162">
        <v>0</v>
      </c>
      <c r="AV125" s="162">
        <v>0</v>
      </c>
      <c r="AW125" s="162">
        <v>0</v>
      </c>
      <c r="AX125" s="163">
        <v>0</v>
      </c>
      <c r="AY125" s="163">
        <v>0</v>
      </c>
      <c r="AZ125" s="163">
        <v>0</v>
      </c>
      <c r="BA125" s="163">
        <v>1</v>
      </c>
      <c r="BB125" s="175"/>
      <c r="BC125" s="65"/>
      <c r="BD125" s="65">
        <f>BC125*2.5</f>
        <v>0</v>
      </c>
      <c r="BE125" s="65"/>
      <c r="BF125" s="175"/>
      <c r="BG125" s="175"/>
      <c r="BH125" s="65"/>
      <c r="BI125" s="66">
        <f>IF(BH125&lt;4,BH125*1.5,BH125*1.625)</f>
        <v>0</v>
      </c>
      <c r="BJ125" s="65"/>
      <c r="BK125" s="175"/>
      <c r="BL125" s="175"/>
      <c r="BM125" s="34">
        <v>4</v>
      </c>
      <c r="BN125" s="34">
        <f>IF(BM125&lt;4,BM125*1.5,BM125*1.625)</f>
        <v>6.5</v>
      </c>
      <c r="BO125" s="34"/>
      <c r="BP125" s="175"/>
      <c r="BQ125" s="175"/>
      <c r="BR125" s="34">
        <v>4</v>
      </c>
      <c r="BS125" s="34">
        <f>IF(BR125&lt;4,BR125*1.5,BR125*1.625)</f>
        <v>6.5</v>
      </c>
      <c r="BT125" s="34"/>
      <c r="BU125" s="175"/>
      <c r="BV125" s="175"/>
      <c r="BW125" s="65"/>
      <c r="BX125" s="65">
        <f>IF(BW125&lt;4,BW125*1.5,BW125*1.625)</f>
        <v>0</v>
      </c>
      <c r="BY125" s="65"/>
      <c r="BZ125" s="175"/>
      <c r="CA125" s="175"/>
      <c r="CB125" s="34">
        <v>4</v>
      </c>
      <c r="CC125" s="34">
        <f>IF(CB125&lt;4,CB125*1.5,CB125*1.625)</f>
        <v>6.5</v>
      </c>
      <c r="CD125" s="34"/>
      <c r="CE125" s="175"/>
      <c r="CF125" s="34"/>
      <c r="CG125" s="34">
        <f>IF(CF125&lt;4,CF125*1.5,CF125*1.625)</f>
        <v>0</v>
      </c>
      <c r="CH125" s="34"/>
      <c r="CI125" s="175"/>
      <c r="CJ125" s="34"/>
      <c r="CK125" s="34">
        <f>IF(CJ125&gt;4,CJ125*1.5,CJ125*1.625)</f>
        <v>0</v>
      </c>
      <c r="CL125" s="34"/>
      <c r="CM125" s="175"/>
      <c r="CN125" s="23"/>
      <c r="CO125" s="5">
        <f>CN125*2.5</f>
        <v>0</v>
      </c>
      <c r="CP125" s="10"/>
      <c r="CQ125" s="6"/>
      <c r="CR125" s="33"/>
      <c r="CS125" s="126"/>
      <c r="CT125" s="126"/>
      <c r="CU125" s="33"/>
      <c r="CV125" s="126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</row>
    <row r="126" spans="1:16239" ht="15" customHeight="1" x14ac:dyDescent="0.3">
      <c r="A126" s="135">
        <v>19</v>
      </c>
      <c r="B126" s="37" t="s">
        <v>42</v>
      </c>
      <c r="C126" s="14">
        <v>7045037</v>
      </c>
      <c r="D126" s="14" t="s">
        <v>128</v>
      </c>
      <c r="E126" s="15" t="s">
        <v>129</v>
      </c>
      <c r="F126" s="29">
        <v>1623.4069999999999</v>
      </c>
      <c r="G126" s="25">
        <v>4</v>
      </c>
      <c r="H126" s="9">
        <v>6.5</v>
      </c>
      <c r="I126" s="26">
        <v>8</v>
      </c>
      <c r="J126" s="32">
        <v>12</v>
      </c>
      <c r="K126" s="31">
        <v>1</v>
      </c>
      <c r="L126" s="31">
        <v>0</v>
      </c>
      <c r="M126" s="31">
        <v>0</v>
      </c>
      <c r="N126" s="31">
        <v>0</v>
      </c>
      <c r="O126" s="31">
        <v>0</v>
      </c>
      <c r="P126" s="159">
        <v>0</v>
      </c>
      <c r="Q126" s="159">
        <v>1</v>
      </c>
      <c r="R126" s="159">
        <v>0</v>
      </c>
      <c r="S126" s="159">
        <v>0</v>
      </c>
      <c r="T126" s="159">
        <v>0</v>
      </c>
      <c r="U126" s="159">
        <v>0</v>
      </c>
      <c r="V126" s="31">
        <v>0</v>
      </c>
      <c r="W126" s="31">
        <v>0</v>
      </c>
      <c r="X126" s="160">
        <v>1</v>
      </c>
      <c r="Y126" s="160">
        <v>1</v>
      </c>
      <c r="Z126" s="31">
        <v>0</v>
      </c>
      <c r="AA126" s="31">
        <v>0</v>
      </c>
      <c r="AB126" s="31">
        <v>0</v>
      </c>
      <c r="AC126" s="31">
        <v>1</v>
      </c>
      <c r="AD126" s="31">
        <v>0</v>
      </c>
      <c r="AE126" s="160">
        <v>1</v>
      </c>
      <c r="AF126" s="160">
        <v>1</v>
      </c>
      <c r="AG126" s="161">
        <v>0</v>
      </c>
      <c r="AH126" s="161">
        <v>0</v>
      </c>
      <c r="AI126" s="161">
        <v>0</v>
      </c>
      <c r="AJ126" s="16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161">
        <v>0</v>
      </c>
      <c r="AQ126" s="162">
        <v>0</v>
      </c>
      <c r="AR126" s="162">
        <v>0</v>
      </c>
      <c r="AS126" s="162">
        <v>0</v>
      </c>
      <c r="AT126" s="162">
        <v>0</v>
      </c>
      <c r="AU126" s="162">
        <v>0</v>
      </c>
      <c r="AV126" s="162">
        <v>0</v>
      </c>
      <c r="AW126" s="162">
        <v>0</v>
      </c>
      <c r="AX126" s="163">
        <v>0</v>
      </c>
      <c r="AY126" s="163">
        <v>0</v>
      </c>
      <c r="AZ126" s="163">
        <v>0</v>
      </c>
      <c r="BA126" s="163">
        <v>1</v>
      </c>
      <c r="BB126" s="174" t="s">
        <v>525</v>
      </c>
      <c r="BC126" s="65"/>
      <c r="BD126" s="65">
        <f>BC126*2.5</f>
        <v>0</v>
      </c>
      <c r="BE126" s="65"/>
      <c r="BF126" s="174" t="s">
        <v>525</v>
      </c>
      <c r="BG126" s="174" t="s">
        <v>525</v>
      </c>
      <c r="BH126" s="65"/>
      <c r="BI126" s="66">
        <f>IF(BH126&lt;4,BH126*1.5,BH126*1.625)</f>
        <v>0</v>
      </c>
      <c r="BJ126" s="65">
        <v>4</v>
      </c>
      <c r="BK126" s="174" t="s">
        <v>525</v>
      </c>
      <c r="BL126" s="174" t="s">
        <v>525</v>
      </c>
      <c r="BM126" s="34">
        <v>4</v>
      </c>
      <c r="BN126" s="34">
        <f>IF(BM126&lt;4,BM126*1.5,BM126*1.625)</f>
        <v>6.5</v>
      </c>
      <c r="BO126" s="34"/>
      <c r="BP126" s="174" t="s">
        <v>525</v>
      </c>
      <c r="BQ126" s="174" t="s">
        <v>525</v>
      </c>
      <c r="BR126" s="34"/>
      <c r="BS126" s="34">
        <f>IF(BR126&lt;4,BR126*1.5,BR126*1.625)</f>
        <v>0</v>
      </c>
      <c r="BT126" s="34"/>
      <c r="BU126" s="174" t="s">
        <v>525</v>
      </c>
      <c r="BV126" s="174" t="s">
        <v>525</v>
      </c>
      <c r="BW126" s="65"/>
      <c r="BX126" s="65">
        <f>IF(BW126&lt;4,BW126*1.5,BW126*1.625)</f>
        <v>0</v>
      </c>
      <c r="BY126" s="65">
        <v>4</v>
      </c>
      <c r="BZ126" s="174" t="s">
        <v>525</v>
      </c>
      <c r="CA126" s="174" t="s">
        <v>525</v>
      </c>
      <c r="CB126" s="34"/>
      <c r="CC126" s="34">
        <f>IF(CB126&lt;4,CB126*1.5,CB126*1.625)</f>
        <v>0</v>
      </c>
      <c r="CD126" s="34"/>
      <c r="CE126" s="174" t="s">
        <v>525</v>
      </c>
      <c r="CF126" s="34"/>
      <c r="CG126" s="34">
        <f>IF(CF126&lt;4,CF126*1.5,CF126*1.625)</f>
        <v>0</v>
      </c>
      <c r="CH126" s="34"/>
      <c r="CI126" s="174" t="s">
        <v>525</v>
      </c>
      <c r="CJ126" s="34"/>
      <c r="CK126" s="34">
        <f>IF(CJ126&gt;4,CJ126*1.5,CJ126*1.625)</f>
        <v>0</v>
      </c>
      <c r="CL126" s="34"/>
      <c r="CM126" s="174" t="s">
        <v>525</v>
      </c>
      <c r="CN126" s="23"/>
      <c r="CO126" s="5">
        <f>CN126*2.5</f>
        <v>0</v>
      </c>
      <c r="CP126" s="10"/>
      <c r="CQ126" s="6"/>
      <c r="CR126" s="33"/>
      <c r="CS126" s="126"/>
      <c r="CT126" s="126"/>
      <c r="CU126" s="33"/>
      <c r="CV126" s="126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</row>
    <row r="127" spans="1:16239" ht="15" customHeight="1" x14ac:dyDescent="0.3">
      <c r="A127" s="139">
        <v>128</v>
      </c>
      <c r="B127" s="43" t="s">
        <v>43</v>
      </c>
      <c r="C127" s="14">
        <v>7402422</v>
      </c>
      <c r="D127" s="14" t="s">
        <v>436</v>
      </c>
      <c r="E127" s="164" t="s">
        <v>437</v>
      </c>
      <c r="F127" s="29">
        <v>1626.415</v>
      </c>
      <c r="G127" s="25">
        <v>8</v>
      </c>
      <c r="H127" s="9">
        <v>13</v>
      </c>
      <c r="I127" s="26">
        <v>4</v>
      </c>
      <c r="J127" s="32">
        <v>12</v>
      </c>
      <c r="K127" s="31">
        <v>1</v>
      </c>
      <c r="L127" s="31">
        <v>0</v>
      </c>
      <c r="M127" s="31">
        <v>1</v>
      </c>
      <c r="N127" s="31">
        <v>0</v>
      </c>
      <c r="O127" s="31">
        <v>0</v>
      </c>
      <c r="P127" s="159">
        <v>0</v>
      </c>
      <c r="Q127" s="159">
        <v>0</v>
      </c>
      <c r="R127" s="159">
        <v>0</v>
      </c>
      <c r="S127" s="159">
        <v>0</v>
      </c>
      <c r="T127" s="159">
        <v>0</v>
      </c>
      <c r="U127" s="159">
        <v>0</v>
      </c>
      <c r="V127" s="31">
        <v>0</v>
      </c>
      <c r="W127" s="31">
        <v>0</v>
      </c>
      <c r="X127" s="160">
        <v>0</v>
      </c>
      <c r="Y127" s="160">
        <v>0</v>
      </c>
      <c r="Z127" s="31">
        <v>0</v>
      </c>
      <c r="AA127" s="31">
        <v>0</v>
      </c>
      <c r="AB127" s="31">
        <v>1</v>
      </c>
      <c r="AC127" s="31">
        <v>0</v>
      </c>
      <c r="AD127" s="31">
        <v>0</v>
      </c>
      <c r="AE127" s="160">
        <v>1</v>
      </c>
      <c r="AF127" s="160">
        <v>1</v>
      </c>
      <c r="AG127" s="161">
        <v>0</v>
      </c>
      <c r="AH127" s="161">
        <v>0</v>
      </c>
      <c r="AI127" s="161">
        <v>0</v>
      </c>
      <c r="AJ127" s="16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161">
        <v>0</v>
      </c>
      <c r="AQ127" s="162">
        <v>0</v>
      </c>
      <c r="AR127" s="162">
        <v>0</v>
      </c>
      <c r="AS127" s="162">
        <v>0</v>
      </c>
      <c r="AT127" s="162">
        <v>0</v>
      </c>
      <c r="AU127" s="162">
        <v>0</v>
      </c>
      <c r="AV127" s="162">
        <v>0</v>
      </c>
      <c r="AW127" s="162">
        <v>0</v>
      </c>
      <c r="AX127" s="163">
        <v>0</v>
      </c>
      <c r="AY127" s="163">
        <v>0</v>
      </c>
      <c r="AZ127" s="163">
        <v>0</v>
      </c>
      <c r="BA127" s="163">
        <v>1</v>
      </c>
      <c r="BB127" s="178"/>
      <c r="BC127" s="65"/>
      <c r="BD127" s="65">
        <f>BC127*2.5</f>
        <v>0</v>
      </c>
      <c r="BE127" s="65"/>
      <c r="BF127" s="131"/>
      <c r="BG127" s="131"/>
      <c r="BH127" s="65"/>
      <c r="BI127" s="66">
        <f>IF(BH127&lt;4,BH127*1.5,BH127*1.625)</f>
        <v>0</v>
      </c>
      <c r="BJ127" s="65"/>
      <c r="BK127" s="131"/>
      <c r="BL127" s="131"/>
      <c r="BM127" s="34"/>
      <c r="BN127" s="34">
        <f>IF(BM127&lt;4,BM127*1.5,BM127*1.625)</f>
        <v>0</v>
      </c>
      <c r="BO127" s="34">
        <v>4</v>
      </c>
      <c r="BP127" s="131"/>
      <c r="BQ127" s="131"/>
      <c r="BR127" s="34">
        <v>4</v>
      </c>
      <c r="BS127" s="34">
        <f>IF(BR127&lt;4,BR127*1.5,BR127*1.625)</f>
        <v>6.5</v>
      </c>
      <c r="BT127" s="34"/>
      <c r="BU127" s="131"/>
      <c r="BV127" s="131"/>
      <c r="BW127" s="65"/>
      <c r="BX127" s="65">
        <f>IF(BW127&lt;4,BW127*1.5,BW127*1.625)</f>
        <v>0</v>
      </c>
      <c r="BY127" s="65"/>
      <c r="BZ127" s="131"/>
      <c r="CA127" s="131"/>
      <c r="CB127" s="34">
        <v>4</v>
      </c>
      <c r="CC127" s="34">
        <f>IF(CB127&lt;4,CB127*1.5,CB127*1.625)</f>
        <v>6.5</v>
      </c>
      <c r="CD127" s="34"/>
      <c r="CE127" s="179"/>
      <c r="CF127" s="34"/>
      <c r="CG127" s="34">
        <f>IF(CF127&lt;4,CF127*1.5,CF127*1.625)</f>
        <v>0</v>
      </c>
      <c r="CH127" s="34"/>
      <c r="CI127" s="131"/>
      <c r="CJ127" s="34"/>
      <c r="CK127" s="34">
        <f>IF(CJ127&gt;4,CJ127*1.5,CJ127*1.625)</f>
        <v>0</v>
      </c>
      <c r="CL127" s="34"/>
      <c r="CM127" s="131"/>
      <c r="CN127" s="23"/>
      <c r="CO127" s="5">
        <f>CN127*2.5</f>
        <v>0</v>
      </c>
      <c r="CP127" s="10"/>
      <c r="CQ127" s="6"/>
      <c r="CR127" s="33"/>
      <c r="CS127" s="126"/>
      <c r="CT127" s="126"/>
      <c r="CU127" s="33"/>
      <c r="CV127" s="126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</row>
    <row r="128" spans="1:16239" ht="15" customHeight="1" x14ac:dyDescent="0.3">
      <c r="A128" s="135">
        <v>63</v>
      </c>
      <c r="B128" s="36" t="s">
        <v>49</v>
      </c>
      <c r="C128" s="14">
        <v>7092653</v>
      </c>
      <c r="D128" s="14" t="s">
        <v>181</v>
      </c>
      <c r="E128" s="14" t="s">
        <v>182</v>
      </c>
      <c r="F128" s="29">
        <v>1646.3500000000001</v>
      </c>
      <c r="G128" s="25">
        <v>12</v>
      </c>
      <c r="H128" s="9">
        <v>19.5</v>
      </c>
      <c r="I128" s="26">
        <v>0</v>
      </c>
      <c r="J128" s="32">
        <v>12</v>
      </c>
      <c r="K128" s="31">
        <v>1</v>
      </c>
      <c r="L128" s="31">
        <v>0</v>
      </c>
      <c r="M128" s="31">
        <v>0</v>
      </c>
      <c r="N128" s="31">
        <v>0</v>
      </c>
      <c r="O128" s="31">
        <v>0</v>
      </c>
      <c r="P128" s="159">
        <v>0</v>
      </c>
      <c r="Q128" s="159">
        <v>0</v>
      </c>
      <c r="R128" s="159">
        <v>0</v>
      </c>
      <c r="S128" s="159">
        <v>0</v>
      </c>
      <c r="T128" s="159">
        <v>0</v>
      </c>
      <c r="U128" s="159">
        <v>1</v>
      </c>
      <c r="V128" s="31">
        <v>0</v>
      </c>
      <c r="W128" s="31">
        <v>0</v>
      </c>
      <c r="X128" s="160">
        <v>0</v>
      </c>
      <c r="Y128" s="160">
        <v>0</v>
      </c>
      <c r="Z128" s="31">
        <v>1</v>
      </c>
      <c r="AA128" s="31">
        <v>0</v>
      </c>
      <c r="AB128" s="31">
        <v>0</v>
      </c>
      <c r="AC128" s="31">
        <v>1</v>
      </c>
      <c r="AD128" s="31">
        <v>0</v>
      </c>
      <c r="AE128" s="160">
        <v>1</v>
      </c>
      <c r="AF128" s="160">
        <v>1</v>
      </c>
      <c r="AG128" s="161">
        <v>0</v>
      </c>
      <c r="AH128" s="161">
        <v>0</v>
      </c>
      <c r="AI128" s="161">
        <v>0</v>
      </c>
      <c r="AJ128" s="16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161">
        <v>0</v>
      </c>
      <c r="AQ128" s="162">
        <v>0</v>
      </c>
      <c r="AR128" s="162">
        <v>0</v>
      </c>
      <c r="AS128" s="162">
        <v>0</v>
      </c>
      <c r="AT128" s="162">
        <v>0</v>
      </c>
      <c r="AU128" s="162">
        <v>0</v>
      </c>
      <c r="AV128" s="162">
        <v>0</v>
      </c>
      <c r="AW128" s="162">
        <v>1</v>
      </c>
      <c r="AX128" s="163">
        <v>0</v>
      </c>
      <c r="AY128" s="163">
        <v>0</v>
      </c>
      <c r="AZ128" s="163">
        <v>0</v>
      </c>
      <c r="BA128" s="163">
        <v>1</v>
      </c>
      <c r="BB128" s="174" t="s">
        <v>525</v>
      </c>
      <c r="BC128" s="65"/>
      <c r="BD128" s="65">
        <f>BC128*2.5</f>
        <v>0</v>
      </c>
      <c r="BE128" s="65"/>
      <c r="BF128" s="174" t="s">
        <v>525</v>
      </c>
      <c r="BG128" s="174" t="s">
        <v>525</v>
      </c>
      <c r="BH128" s="65"/>
      <c r="BI128" s="66">
        <f>IF(BH128&lt;4,BH128*1.5,BH128*1.625)</f>
        <v>0</v>
      </c>
      <c r="BJ128" s="65"/>
      <c r="BK128" s="174" t="s">
        <v>525</v>
      </c>
      <c r="BL128" s="174" t="s">
        <v>525</v>
      </c>
      <c r="BM128" s="34">
        <v>4</v>
      </c>
      <c r="BN128" s="34">
        <f>IF(BM128&lt;4,BM128*1.5,BM128*1.625)</f>
        <v>6.5</v>
      </c>
      <c r="BO128" s="34"/>
      <c r="BP128" s="174" t="s">
        <v>525</v>
      </c>
      <c r="BQ128" s="174" t="s">
        <v>525</v>
      </c>
      <c r="BR128" s="34">
        <v>4</v>
      </c>
      <c r="BS128" s="34">
        <f>IF(BR128&lt;4,BR128*1.5,BR128*1.625)</f>
        <v>6.5</v>
      </c>
      <c r="BT128" s="34"/>
      <c r="BU128" s="174" t="s">
        <v>525</v>
      </c>
      <c r="BV128" s="174" t="s">
        <v>525</v>
      </c>
      <c r="BW128" s="65">
        <v>4</v>
      </c>
      <c r="BX128" s="65">
        <f>IF(BW128&lt;4,BW128*1.5,BW128*1.625)</f>
        <v>6.5</v>
      </c>
      <c r="BY128" s="65"/>
      <c r="BZ128" s="174" t="s">
        <v>525</v>
      </c>
      <c r="CA128" s="174" t="s">
        <v>525</v>
      </c>
      <c r="CB128" s="34"/>
      <c r="CC128" s="34">
        <f>IF(CB128&lt;4,CB128*1.5,CB128*1.625)</f>
        <v>0</v>
      </c>
      <c r="CD128" s="34"/>
      <c r="CE128" s="174" t="s">
        <v>525</v>
      </c>
      <c r="CF128" s="34"/>
      <c r="CG128" s="34">
        <f>IF(CF128&lt;4,CF128*1.5,CF128*1.625)</f>
        <v>0</v>
      </c>
      <c r="CH128" s="34"/>
      <c r="CI128" s="174" t="s">
        <v>525</v>
      </c>
      <c r="CJ128" s="34"/>
      <c r="CK128" s="34">
        <f>IF(CJ128&gt;4,CJ128*1.5,CJ128*1.625)</f>
        <v>0</v>
      </c>
      <c r="CL128" s="34"/>
      <c r="CM128" s="174" t="s">
        <v>525</v>
      </c>
      <c r="CN128" s="23"/>
      <c r="CO128" s="5">
        <f>CN128*2.5</f>
        <v>0</v>
      </c>
      <c r="CP128" s="10"/>
      <c r="CQ128" s="6"/>
      <c r="CR128" s="33"/>
      <c r="CS128" s="126"/>
      <c r="CT128" s="126"/>
      <c r="CU128" s="33"/>
      <c r="CV128" s="126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</row>
    <row r="129" spans="1:126" ht="15" customHeight="1" x14ac:dyDescent="0.3">
      <c r="A129" s="135">
        <v>106</v>
      </c>
      <c r="B129" s="37" t="s">
        <v>42</v>
      </c>
      <c r="C129" s="14">
        <v>7402044</v>
      </c>
      <c r="D129" s="14" t="s">
        <v>413</v>
      </c>
      <c r="E129" s="15" t="s">
        <v>414</v>
      </c>
      <c r="F129" s="29">
        <v>1647.0170000000001</v>
      </c>
      <c r="G129" s="25">
        <v>0</v>
      </c>
      <c r="H129" s="9">
        <v>0</v>
      </c>
      <c r="I129" s="26">
        <v>12</v>
      </c>
      <c r="J129" s="32">
        <v>12</v>
      </c>
      <c r="K129" s="31">
        <v>1</v>
      </c>
      <c r="L129" s="31">
        <v>0</v>
      </c>
      <c r="M129" s="31">
        <v>1</v>
      </c>
      <c r="N129" s="31">
        <v>1</v>
      </c>
      <c r="O129" s="31">
        <v>1</v>
      </c>
      <c r="P129" s="159">
        <v>1</v>
      </c>
      <c r="Q129" s="159">
        <v>1</v>
      </c>
      <c r="R129" s="159">
        <v>0</v>
      </c>
      <c r="S129" s="159">
        <v>0</v>
      </c>
      <c r="T129" s="159">
        <v>0</v>
      </c>
      <c r="U129" s="159">
        <v>0</v>
      </c>
      <c r="V129" s="31">
        <v>0</v>
      </c>
      <c r="W129" s="31">
        <v>0</v>
      </c>
      <c r="X129" s="160">
        <v>0</v>
      </c>
      <c r="Y129" s="160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160">
        <v>1</v>
      </c>
      <c r="AF129" s="160">
        <v>1</v>
      </c>
      <c r="AG129" s="161">
        <v>0</v>
      </c>
      <c r="AH129" s="161">
        <v>0</v>
      </c>
      <c r="AI129" s="161">
        <v>0</v>
      </c>
      <c r="AJ129" s="16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161">
        <v>0</v>
      </c>
      <c r="AQ129" s="162">
        <v>0</v>
      </c>
      <c r="AR129" s="162">
        <v>0</v>
      </c>
      <c r="AS129" s="162">
        <v>0</v>
      </c>
      <c r="AT129" s="162">
        <v>0</v>
      </c>
      <c r="AU129" s="162">
        <v>0</v>
      </c>
      <c r="AV129" s="162">
        <v>0</v>
      </c>
      <c r="AW129" s="162">
        <v>0</v>
      </c>
      <c r="AX129" s="163">
        <v>0</v>
      </c>
      <c r="AY129" s="163">
        <v>0</v>
      </c>
      <c r="AZ129" s="163">
        <v>0</v>
      </c>
      <c r="BA129" s="163">
        <v>1</v>
      </c>
      <c r="BB129" s="111"/>
      <c r="BC129" s="65"/>
      <c r="BD129" s="65">
        <f>BC129*2.5</f>
        <v>0</v>
      </c>
      <c r="BE129" s="65"/>
      <c r="BF129" s="111"/>
      <c r="BG129" s="111"/>
      <c r="BH129" s="65"/>
      <c r="BI129" s="66">
        <f>IF(BH129&lt;4,BH129*1.5,BH129*1.625)</f>
        <v>0</v>
      </c>
      <c r="BJ129" s="65">
        <v>4</v>
      </c>
      <c r="BK129" s="111"/>
      <c r="BL129" s="111"/>
      <c r="BM129" s="34"/>
      <c r="BN129" s="34">
        <f>IF(BM129&lt;4,BM129*1.5,BM129*1.625)</f>
        <v>0</v>
      </c>
      <c r="BO129" s="34">
        <v>4</v>
      </c>
      <c r="BP129" s="111"/>
      <c r="BQ129" s="111"/>
      <c r="BR129" s="34"/>
      <c r="BS129" s="34">
        <f>IF(BR129&lt;4,BR129*1.5,BR129*1.625)</f>
        <v>0</v>
      </c>
      <c r="BT129" s="34">
        <v>4</v>
      </c>
      <c r="BU129" s="111"/>
      <c r="BV129" s="111"/>
      <c r="BW129" s="65"/>
      <c r="BX129" s="65">
        <f>IF(BW129&lt;4,BW129*1.5,BW129*1.625)</f>
        <v>0</v>
      </c>
      <c r="BY129" s="65"/>
      <c r="BZ129" s="111"/>
      <c r="CA129" s="111"/>
      <c r="CB129" s="34"/>
      <c r="CC129" s="34">
        <f>IF(CB129&lt;4,CB129*1.5,CB129*1.625)</f>
        <v>0</v>
      </c>
      <c r="CD129" s="34"/>
      <c r="CE129" s="111"/>
      <c r="CF129" s="34"/>
      <c r="CG129" s="34">
        <f>IF(CF129&lt;4,CF129*1.5,CF129*1.625)</f>
        <v>0</v>
      </c>
      <c r="CH129" s="34"/>
      <c r="CI129" s="111"/>
      <c r="CJ129" s="34"/>
      <c r="CK129" s="34">
        <f>IF(CJ129&gt;4,CJ129*1.5,CJ129*1.625)</f>
        <v>0</v>
      </c>
      <c r="CL129" s="34"/>
      <c r="CM129" s="111"/>
      <c r="CN129" s="23"/>
      <c r="CO129" s="5">
        <f>CN129*2.5</f>
        <v>0</v>
      </c>
      <c r="CP129" s="10"/>
      <c r="CQ129" s="6"/>
      <c r="CR129" s="33"/>
      <c r="CS129" s="126"/>
      <c r="CT129" s="126"/>
      <c r="CU129" s="33"/>
      <c r="CV129" s="126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</row>
    <row r="130" spans="1:126" ht="15" customHeight="1" x14ac:dyDescent="0.3">
      <c r="A130" s="135">
        <v>65</v>
      </c>
      <c r="B130" s="36" t="s">
        <v>49</v>
      </c>
      <c r="C130" s="14">
        <v>7094186</v>
      </c>
      <c r="D130" s="14" t="s">
        <v>174</v>
      </c>
      <c r="E130" s="15" t="s">
        <v>175</v>
      </c>
      <c r="F130" s="29">
        <v>1648.3244999999999</v>
      </c>
      <c r="G130" s="25">
        <v>4</v>
      </c>
      <c r="H130" s="9">
        <v>6.5</v>
      </c>
      <c r="I130" s="26">
        <v>8</v>
      </c>
      <c r="J130" s="32">
        <v>12</v>
      </c>
      <c r="K130" s="31">
        <v>1</v>
      </c>
      <c r="L130" s="31">
        <v>0</v>
      </c>
      <c r="M130" s="31">
        <v>0</v>
      </c>
      <c r="N130" s="31">
        <v>1</v>
      </c>
      <c r="O130" s="31">
        <v>1</v>
      </c>
      <c r="P130" s="159">
        <v>1</v>
      </c>
      <c r="Q130" s="159">
        <v>1</v>
      </c>
      <c r="R130" s="159">
        <v>0</v>
      </c>
      <c r="S130" s="159">
        <v>0</v>
      </c>
      <c r="T130" s="159">
        <v>0</v>
      </c>
      <c r="U130" s="159">
        <v>0</v>
      </c>
      <c r="V130" s="31">
        <v>0</v>
      </c>
      <c r="W130" s="31">
        <v>0</v>
      </c>
      <c r="X130" s="160">
        <v>0</v>
      </c>
      <c r="Y130" s="160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160">
        <v>1</v>
      </c>
      <c r="AF130" s="160">
        <v>1</v>
      </c>
      <c r="AG130" s="161">
        <v>0</v>
      </c>
      <c r="AH130" s="161">
        <v>0</v>
      </c>
      <c r="AI130" s="161">
        <v>0</v>
      </c>
      <c r="AJ130" s="16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161">
        <v>0</v>
      </c>
      <c r="AQ130" s="162">
        <v>0</v>
      </c>
      <c r="AR130" s="162">
        <v>1</v>
      </c>
      <c r="AS130" s="162">
        <v>0</v>
      </c>
      <c r="AT130" s="162">
        <v>0</v>
      </c>
      <c r="AU130" s="162">
        <v>0</v>
      </c>
      <c r="AV130" s="162">
        <v>0</v>
      </c>
      <c r="AW130" s="162">
        <v>0</v>
      </c>
      <c r="AX130" s="163">
        <v>0</v>
      </c>
      <c r="AY130" s="163">
        <v>0</v>
      </c>
      <c r="AZ130" s="163">
        <v>0</v>
      </c>
      <c r="BA130" s="163">
        <v>1</v>
      </c>
      <c r="BB130" s="172" t="s">
        <v>525</v>
      </c>
      <c r="BC130" s="65"/>
      <c r="BD130" s="65">
        <f>BC130*2.5</f>
        <v>0</v>
      </c>
      <c r="BE130" s="65"/>
      <c r="BF130" s="172" t="s">
        <v>525</v>
      </c>
      <c r="BG130" s="172" t="s">
        <v>525</v>
      </c>
      <c r="BH130" s="65"/>
      <c r="BI130" s="66">
        <f>IF(BH130&lt;4,BH130*1.5,BH130*1.625)</f>
        <v>0</v>
      </c>
      <c r="BJ130" s="65"/>
      <c r="BK130" s="172" t="s">
        <v>525</v>
      </c>
      <c r="BL130" s="172" t="s">
        <v>525</v>
      </c>
      <c r="BM130" s="34"/>
      <c r="BN130" s="34">
        <f>IF(BM130&lt;4,BM130*1.5,BM130*1.625)</f>
        <v>0</v>
      </c>
      <c r="BO130" s="34">
        <v>4</v>
      </c>
      <c r="BP130" s="172" t="s">
        <v>525</v>
      </c>
      <c r="BQ130" s="172" t="s">
        <v>525</v>
      </c>
      <c r="BR130" s="34">
        <v>4</v>
      </c>
      <c r="BS130" s="34">
        <f>IF(BR130&lt;4,BR130*1.5,BR130*1.625)</f>
        <v>6.5</v>
      </c>
      <c r="BT130" s="34"/>
      <c r="BU130" s="172" t="s">
        <v>525</v>
      </c>
      <c r="BV130" s="172" t="s">
        <v>525</v>
      </c>
      <c r="BW130" s="65"/>
      <c r="BX130" s="65">
        <f>IF(BW130&lt;4,BW130*1.5,BW130*1.625)</f>
        <v>0</v>
      </c>
      <c r="BY130" s="65">
        <v>4</v>
      </c>
      <c r="BZ130" s="172" t="s">
        <v>525</v>
      </c>
      <c r="CA130" s="172" t="s">
        <v>525</v>
      </c>
      <c r="CB130" s="34"/>
      <c r="CC130" s="34">
        <f>IF(CB130&lt;4,CB130*1.5,CB130*1.625)</f>
        <v>0</v>
      </c>
      <c r="CD130" s="34"/>
      <c r="CE130" s="172" t="s">
        <v>525</v>
      </c>
      <c r="CF130" s="34"/>
      <c r="CG130" s="34">
        <f>IF(CF130&lt;4,CF130*1.5,CF130*1.625)</f>
        <v>0</v>
      </c>
      <c r="CH130" s="34"/>
      <c r="CI130" s="172" t="s">
        <v>525</v>
      </c>
      <c r="CJ130" s="34"/>
      <c r="CK130" s="34">
        <f>IF(CJ130&gt;4,CJ130*1.5,CJ130*1.625)</f>
        <v>0</v>
      </c>
      <c r="CL130" s="34"/>
      <c r="CM130" s="172" t="s">
        <v>525</v>
      </c>
      <c r="CN130" s="23"/>
      <c r="CO130" s="5">
        <f>CN130*2.5</f>
        <v>0</v>
      </c>
      <c r="CP130" s="10"/>
      <c r="CQ130" s="6"/>
      <c r="CR130" s="33"/>
      <c r="CS130" s="126"/>
      <c r="CT130" s="126"/>
      <c r="CU130" s="33"/>
      <c r="CV130" s="126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</row>
    <row r="131" spans="1:126" ht="15" customHeight="1" x14ac:dyDescent="0.3">
      <c r="A131" s="135">
        <v>111</v>
      </c>
      <c r="B131" s="36" t="s">
        <v>49</v>
      </c>
      <c r="C131" s="12">
        <v>7076186</v>
      </c>
      <c r="D131" s="13" t="s">
        <v>422</v>
      </c>
      <c r="E131" s="13" t="s">
        <v>131</v>
      </c>
      <c r="F131" s="35">
        <v>1669</v>
      </c>
      <c r="G131" s="25">
        <v>8</v>
      </c>
      <c r="H131" s="9">
        <v>13</v>
      </c>
      <c r="I131" s="26">
        <v>4</v>
      </c>
      <c r="J131" s="32">
        <v>12</v>
      </c>
      <c r="K131" s="31">
        <v>1</v>
      </c>
      <c r="L131" s="31">
        <v>0</v>
      </c>
      <c r="M131" s="31">
        <v>0</v>
      </c>
      <c r="N131" s="31">
        <v>0</v>
      </c>
      <c r="O131" s="31">
        <v>0</v>
      </c>
      <c r="P131" s="159">
        <v>0</v>
      </c>
      <c r="Q131" s="159">
        <v>0</v>
      </c>
      <c r="R131" s="159">
        <v>0</v>
      </c>
      <c r="S131" s="159">
        <v>0</v>
      </c>
      <c r="T131" s="159">
        <v>0</v>
      </c>
      <c r="U131" s="159">
        <v>0</v>
      </c>
      <c r="V131" s="31">
        <v>0</v>
      </c>
      <c r="W131" s="31">
        <v>0</v>
      </c>
      <c r="X131" s="160">
        <v>0</v>
      </c>
      <c r="Y131" s="160">
        <v>0</v>
      </c>
      <c r="Z131" s="31">
        <v>1</v>
      </c>
      <c r="AA131" s="31">
        <v>1</v>
      </c>
      <c r="AB131" s="31">
        <v>0</v>
      </c>
      <c r="AC131" s="31">
        <v>0</v>
      </c>
      <c r="AD131" s="31">
        <v>0</v>
      </c>
      <c r="AE131" s="160">
        <v>0</v>
      </c>
      <c r="AF131" s="160">
        <v>1</v>
      </c>
      <c r="AG131" s="161">
        <v>0</v>
      </c>
      <c r="AH131" s="161">
        <v>0</v>
      </c>
      <c r="AI131" s="161">
        <v>0</v>
      </c>
      <c r="AJ131" s="16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161">
        <v>0</v>
      </c>
      <c r="AQ131" s="162">
        <v>0</v>
      </c>
      <c r="AR131" s="162">
        <v>0</v>
      </c>
      <c r="AS131" s="162">
        <v>0</v>
      </c>
      <c r="AT131" s="162">
        <v>0</v>
      </c>
      <c r="AU131" s="162">
        <v>0</v>
      </c>
      <c r="AV131" s="162">
        <v>0</v>
      </c>
      <c r="AW131" s="162">
        <v>0</v>
      </c>
      <c r="AX131" s="163">
        <v>0</v>
      </c>
      <c r="AY131" s="163">
        <v>0</v>
      </c>
      <c r="AZ131" s="163">
        <v>0</v>
      </c>
      <c r="BA131" s="163">
        <v>1</v>
      </c>
      <c r="BB131" s="71"/>
      <c r="BC131" s="65"/>
      <c r="BD131" s="65">
        <f>BC131*2.5</f>
        <v>0</v>
      </c>
      <c r="BE131" s="65"/>
      <c r="BF131" s="71"/>
      <c r="BG131" s="71"/>
      <c r="BH131" s="65"/>
      <c r="BI131" s="66">
        <f>IF(BH131&lt;4,BH131*1.5,BH131*1.625)</f>
        <v>0</v>
      </c>
      <c r="BJ131" s="65"/>
      <c r="BK131" s="71"/>
      <c r="BL131" s="71"/>
      <c r="BM131" s="34"/>
      <c r="BN131" s="34">
        <f>IF(BM131&lt;4,BM131*1.5,BM131*1.625)</f>
        <v>0</v>
      </c>
      <c r="BO131" s="34">
        <v>4</v>
      </c>
      <c r="BP131" s="71"/>
      <c r="BQ131" s="71"/>
      <c r="BR131" s="34">
        <v>4</v>
      </c>
      <c r="BS131" s="34">
        <f>IF(BR131&lt;4,BR131*1.5,BR131*1.625)</f>
        <v>6.5</v>
      </c>
      <c r="BT131" s="34"/>
      <c r="BU131" s="71"/>
      <c r="BV131" s="71"/>
      <c r="BW131" s="65">
        <v>4</v>
      </c>
      <c r="BX131" s="65">
        <f>IF(BW131&lt;4,BW131*1.5,BW131*1.625)</f>
        <v>6.5</v>
      </c>
      <c r="BY131" s="65"/>
      <c r="BZ131" s="71"/>
      <c r="CA131" s="71"/>
      <c r="CB131" s="34"/>
      <c r="CC131" s="34">
        <f>IF(CB131&lt;4,CB131*1.5,CB131*1.625)</f>
        <v>0</v>
      </c>
      <c r="CD131" s="34"/>
      <c r="CE131" s="71"/>
      <c r="CF131" s="34"/>
      <c r="CG131" s="34">
        <f>IF(CF131&lt;4,CF131*1.5,CF131*1.625)</f>
        <v>0</v>
      </c>
      <c r="CH131" s="34"/>
      <c r="CI131" s="71"/>
      <c r="CJ131" s="34"/>
      <c r="CK131" s="34">
        <f>IF(CJ131&gt;4,CJ131*1.5,CJ131*1.625)</f>
        <v>0</v>
      </c>
      <c r="CL131" s="34"/>
      <c r="CM131" s="71"/>
      <c r="CN131" s="23"/>
      <c r="CO131" s="5">
        <f>CN131*2.5</f>
        <v>0</v>
      </c>
      <c r="CP131" s="10"/>
      <c r="CQ131" s="6"/>
      <c r="CR131" s="33"/>
      <c r="CS131" s="126"/>
      <c r="CT131" s="126"/>
      <c r="CU131" s="33"/>
      <c r="CV131" s="126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</row>
    <row r="132" spans="1:126" ht="15" customHeight="1" x14ac:dyDescent="0.3">
      <c r="A132" s="135">
        <v>89</v>
      </c>
      <c r="B132" s="43" t="s">
        <v>43</v>
      </c>
      <c r="C132" s="102">
        <v>7095767</v>
      </c>
      <c r="D132" s="14" t="s">
        <v>359</v>
      </c>
      <c r="E132" s="15" t="s">
        <v>347</v>
      </c>
      <c r="F132" s="29">
        <v>1669.3449999999998</v>
      </c>
      <c r="G132" s="25">
        <v>0</v>
      </c>
      <c r="H132" s="9">
        <v>0</v>
      </c>
      <c r="I132" s="26">
        <v>0</v>
      </c>
      <c r="J132" s="32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159">
        <v>0</v>
      </c>
      <c r="Q132" s="159">
        <v>1</v>
      </c>
      <c r="R132" s="159">
        <v>0</v>
      </c>
      <c r="S132" s="159">
        <v>0</v>
      </c>
      <c r="T132" s="159">
        <v>0</v>
      </c>
      <c r="U132" s="159">
        <v>0</v>
      </c>
      <c r="V132" s="31">
        <v>0</v>
      </c>
      <c r="W132" s="31">
        <v>0</v>
      </c>
      <c r="X132" s="160">
        <v>0</v>
      </c>
      <c r="Y132" s="160">
        <v>0</v>
      </c>
      <c r="Z132" s="31">
        <v>1</v>
      </c>
      <c r="AA132" s="31">
        <v>0</v>
      </c>
      <c r="AB132" s="31">
        <v>0</v>
      </c>
      <c r="AC132" s="31">
        <v>0</v>
      </c>
      <c r="AD132" s="31">
        <v>0</v>
      </c>
      <c r="AE132" s="160">
        <v>1</v>
      </c>
      <c r="AF132" s="160">
        <v>1</v>
      </c>
      <c r="AG132" s="161">
        <v>0</v>
      </c>
      <c r="AH132" s="161">
        <v>0</v>
      </c>
      <c r="AI132" s="161">
        <v>0</v>
      </c>
      <c r="AJ132" s="161">
        <v>0</v>
      </c>
      <c r="AK132" s="31">
        <v>0</v>
      </c>
      <c r="AL132" s="31">
        <v>1</v>
      </c>
      <c r="AM132" s="31">
        <v>1</v>
      </c>
      <c r="AN132" s="31">
        <v>1</v>
      </c>
      <c r="AO132" s="31">
        <v>1</v>
      </c>
      <c r="AP132" s="161">
        <v>0</v>
      </c>
      <c r="AQ132" s="162">
        <v>0</v>
      </c>
      <c r="AR132" s="162">
        <v>0</v>
      </c>
      <c r="AS132" s="162">
        <v>0</v>
      </c>
      <c r="AT132" s="162">
        <v>0</v>
      </c>
      <c r="AU132" s="162">
        <v>0</v>
      </c>
      <c r="AV132" s="162">
        <v>0</v>
      </c>
      <c r="AW132" s="162">
        <v>0</v>
      </c>
      <c r="AX132" s="163">
        <v>0</v>
      </c>
      <c r="AY132" s="163">
        <v>0</v>
      </c>
      <c r="AZ132" s="163">
        <v>0</v>
      </c>
      <c r="BA132" s="163">
        <v>0</v>
      </c>
      <c r="BB132" s="171"/>
      <c r="BC132" s="65"/>
      <c r="BD132" s="65">
        <f>BC132*2.5</f>
        <v>0</v>
      </c>
      <c r="BE132" s="65"/>
      <c r="BF132" s="171"/>
      <c r="BG132" s="171"/>
      <c r="BH132" s="65"/>
      <c r="BI132" s="66">
        <f>IF(BH132&lt;4,BH132*1.5,BH132*1.625)</f>
        <v>0</v>
      </c>
      <c r="BJ132" s="65"/>
      <c r="BK132" s="171"/>
      <c r="BL132" s="171"/>
      <c r="BM132" s="34"/>
      <c r="BN132" s="34">
        <f>IF(BM132&lt;4,BM132*1.5,BM132*1.625)</f>
        <v>0</v>
      </c>
      <c r="BO132" s="34"/>
      <c r="BP132" s="171"/>
      <c r="BQ132" s="171"/>
      <c r="BR132" s="34"/>
      <c r="BS132" s="34">
        <f>IF(BR132&lt;4,BR132*1.5,BR132*1.625)</f>
        <v>0</v>
      </c>
      <c r="BT132" s="34"/>
      <c r="BU132" s="171"/>
      <c r="BV132" s="171"/>
      <c r="BW132" s="65"/>
      <c r="BX132" s="65">
        <f>IF(BW132&lt;4,BW132*1.5,BW132*1.625)</f>
        <v>0</v>
      </c>
      <c r="BY132" s="65"/>
      <c r="BZ132" s="171"/>
      <c r="CA132" s="171"/>
      <c r="CB132" s="34"/>
      <c r="CC132" s="34">
        <f>IF(CB132&lt;4,CB132*1.5,CB132*1.625)</f>
        <v>0</v>
      </c>
      <c r="CD132" s="34"/>
      <c r="CE132" s="171"/>
      <c r="CF132" s="34"/>
      <c r="CG132" s="34">
        <f>IF(CF132&lt;4,CF132*1.5,CF132*1.625)</f>
        <v>0</v>
      </c>
      <c r="CH132" s="34"/>
      <c r="CI132" s="171"/>
      <c r="CJ132" s="34"/>
      <c r="CK132" s="34">
        <f>IF(CJ132&gt;4,CJ132*1.5,CJ132*1.625)</f>
        <v>0</v>
      </c>
      <c r="CL132" s="34"/>
      <c r="CM132" s="171"/>
      <c r="CN132" s="23"/>
      <c r="CO132" s="5">
        <f>CN132*2.5</f>
        <v>0</v>
      </c>
      <c r="CP132" s="10"/>
      <c r="CQ132" s="6"/>
      <c r="CR132" s="33"/>
      <c r="CS132" s="126"/>
      <c r="CT132" s="126"/>
      <c r="CU132" s="33"/>
      <c r="CV132" s="126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</row>
    <row r="133" spans="1:126" ht="15" customHeight="1" x14ac:dyDescent="0.3">
      <c r="A133" s="135">
        <v>67</v>
      </c>
      <c r="B133" s="44" t="s">
        <v>168</v>
      </c>
      <c r="C133" s="11">
        <v>7093549</v>
      </c>
      <c r="D133" s="11" t="s">
        <v>187</v>
      </c>
      <c r="E133" s="11" t="s">
        <v>188</v>
      </c>
      <c r="F133" s="29">
        <v>1675.9069999999999</v>
      </c>
      <c r="G133" s="25">
        <v>8</v>
      </c>
      <c r="H133" s="9">
        <v>13</v>
      </c>
      <c r="I133" s="26">
        <v>0</v>
      </c>
      <c r="J133" s="32">
        <v>8</v>
      </c>
      <c r="K133" s="31">
        <v>1</v>
      </c>
      <c r="L133" s="31">
        <v>0</v>
      </c>
      <c r="M133" s="31">
        <v>0</v>
      </c>
      <c r="N133" s="31">
        <v>0</v>
      </c>
      <c r="O133" s="31">
        <v>0</v>
      </c>
      <c r="P133" s="159">
        <v>0</v>
      </c>
      <c r="Q133" s="159">
        <v>0</v>
      </c>
      <c r="R133" s="159">
        <v>0</v>
      </c>
      <c r="S133" s="159">
        <v>0</v>
      </c>
      <c r="T133" s="159">
        <v>0</v>
      </c>
      <c r="U133" s="159">
        <v>0</v>
      </c>
      <c r="V133" s="31">
        <v>0</v>
      </c>
      <c r="W133" s="31">
        <v>0</v>
      </c>
      <c r="X133" s="160">
        <v>0</v>
      </c>
      <c r="Y133" s="160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160">
        <v>1</v>
      </c>
      <c r="AF133" s="160">
        <v>1</v>
      </c>
      <c r="AG133" s="161">
        <v>0</v>
      </c>
      <c r="AH133" s="161">
        <v>0</v>
      </c>
      <c r="AI133" s="161">
        <v>0</v>
      </c>
      <c r="AJ133" s="161">
        <v>0</v>
      </c>
      <c r="AK133" s="31">
        <v>1</v>
      </c>
      <c r="AL133" s="31">
        <v>0</v>
      </c>
      <c r="AM133" s="31">
        <v>1</v>
      </c>
      <c r="AN133" s="31">
        <v>1</v>
      </c>
      <c r="AO133" s="31">
        <v>1</v>
      </c>
      <c r="AP133" s="161">
        <v>0</v>
      </c>
      <c r="AQ133" s="162">
        <v>0</v>
      </c>
      <c r="AR133" s="162">
        <v>1</v>
      </c>
      <c r="AS133" s="162">
        <v>0</v>
      </c>
      <c r="AT133" s="162">
        <v>0</v>
      </c>
      <c r="AU133" s="162">
        <v>0</v>
      </c>
      <c r="AV133" s="162">
        <v>0</v>
      </c>
      <c r="AW133" s="162">
        <v>0</v>
      </c>
      <c r="AX133" s="163">
        <v>0</v>
      </c>
      <c r="AY133" s="163">
        <v>0</v>
      </c>
      <c r="AZ133" s="163">
        <v>0</v>
      </c>
      <c r="BA133" s="163">
        <v>0</v>
      </c>
      <c r="BB133" s="172" t="s">
        <v>525</v>
      </c>
      <c r="BC133" s="65"/>
      <c r="BD133" s="65">
        <f>BC133*2.5</f>
        <v>0</v>
      </c>
      <c r="BE133" s="65"/>
      <c r="BF133" s="172" t="s">
        <v>525</v>
      </c>
      <c r="BG133" s="172" t="s">
        <v>525</v>
      </c>
      <c r="BH133" s="65">
        <v>4</v>
      </c>
      <c r="BI133" s="66">
        <f>IF(BH133&lt;4,BH133*1.5,BH133*1.625)</f>
        <v>6.5</v>
      </c>
      <c r="BJ133" s="65"/>
      <c r="BK133" s="172" t="s">
        <v>525</v>
      </c>
      <c r="BL133" s="172" t="s">
        <v>525</v>
      </c>
      <c r="BM133" s="34"/>
      <c r="BN133" s="34">
        <f>IF(BM133&lt;4,BM133*1.5,BM133*1.625)</f>
        <v>0</v>
      </c>
      <c r="BO133" s="34"/>
      <c r="BP133" s="172" t="s">
        <v>525</v>
      </c>
      <c r="BQ133" s="172" t="s">
        <v>525</v>
      </c>
      <c r="BR133" s="34"/>
      <c r="BS133" s="34">
        <f>IF(BR133&lt;4,BR133*1.5,BR133*1.625)</f>
        <v>0</v>
      </c>
      <c r="BT133" s="34"/>
      <c r="BU133" s="172" t="s">
        <v>525</v>
      </c>
      <c r="BV133" s="172" t="s">
        <v>525</v>
      </c>
      <c r="BW133" s="65">
        <v>4</v>
      </c>
      <c r="BX133" s="65">
        <f>IF(BW133&lt;4,BW133*1.5,BW133*1.625)</f>
        <v>6.5</v>
      </c>
      <c r="BY133" s="65"/>
      <c r="BZ133" s="172" t="s">
        <v>525</v>
      </c>
      <c r="CA133" s="172" t="s">
        <v>525</v>
      </c>
      <c r="CB133" s="34"/>
      <c r="CC133" s="34">
        <f>IF(CB133&lt;4,CB133*1.5,CB133*1.625)</f>
        <v>0</v>
      </c>
      <c r="CD133" s="34"/>
      <c r="CE133" s="172" t="s">
        <v>525</v>
      </c>
      <c r="CF133" s="34"/>
      <c r="CG133" s="34">
        <f>IF(CF133&lt;4,CF133*1.5,CF133*1.625)</f>
        <v>0</v>
      </c>
      <c r="CH133" s="34"/>
      <c r="CI133" s="172" t="s">
        <v>525</v>
      </c>
      <c r="CJ133" s="34"/>
      <c r="CK133" s="34">
        <f>IF(CJ133&gt;4,CJ133*1.5,CJ133*1.625)</f>
        <v>0</v>
      </c>
      <c r="CL133" s="34"/>
      <c r="CM133" s="172" t="s">
        <v>525</v>
      </c>
      <c r="CN133" s="23"/>
      <c r="CO133" s="5">
        <f>CN133*2.5</f>
        <v>0</v>
      </c>
      <c r="CP133" s="10"/>
      <c r="CQ133" s="6"/>
      <c r="CR133" s="33"/>
      <c r="CS133" s="126"/>
      <c r="CT133" s="126"/>
      <c r="CU133" s="33"/>
      <c r="CV133" s="126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</row>
    <row r="134" spans="1:126" ht="15" customHeight="1" x14ac:dyDescent="0.3">
      <c r="A134" s="135">
        <v>93</v>
      </c>
      <c r="B134" s="43" t="s">
        <v>43</v>
      </c>
      <c r="C134" s="14">
        <v>7400367</v>
      </c>
      <c r="D134" s="14" t="s">
        <v>364</v>
      </c>
      <c r="E134" s="15" t="s">
        <v>395</v>
      </c>
      <c r="F134" s="29">
        <v>1677.3249999999998</v>
      </c>
      <c r="G134" s="25">
        <v>12</v>
      </c>
      <c r="H134" s="9">
        <v>19.5</v>
      </c>
      <c r="I134" s="26">
        <v>0</v>
      </c>
      <c r="J134" s="32">
        <v>12</v>
      </c>
      <c r="K134" s="31">
        <v>1</v>
      </c>
      <c r="L134" s="31">
        <v>0</v>
      </c>
      <c r="M134" s="31">
        <v>0</v>
      </c>
      <c r="N134" s="31">
        <v>0</v>
      </c>
      <c r="O134" s="31">
        <v>0</v>
      </c>
      <c r="P134" s="159">
        <v>0</v>
      </c>
      <c r="Q134" s="159">
        <v>0</v>
      </c>
      <c r="R134" s="159">
        <v>0</v>
      </c>
      <c r="S134" s="159">
        <v>0</v>
      </c>
      <c r="T134" s="159">
        <v>0</v>
      </c>
      <c r="U134" s="159">
        <v>0</v>
      </c>
      <c r="V134" s="31">
        <v>0</v>
      </c>
      <c r="W134" s="31">
        <v>0</v>
      </c>
      <c r="X134" s="160">
        <v>0</v>
      </c>
      <c r="Y134" s="160">
        <v>1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160">
        <v>1</v>
      </c>
      <c r="AF134" s="160">
        <v>1</v>
      </c>
      <c r="AG134" s="161">
        <v>0</v>
      </c>
      <c r="AH134" s="161">
        <v>0</v>
      </c>
      <c r="AI134" s="161">
        <v>0</v>
      </c>
      <c r="AJ134" s="161">
        <v>0</v>
      </c>
      <c r="AK134" s="31">
        <v>1</v>
      </c>
      <c r="AL134" s="31">
        <v>0</v>
      </c>
      <c r="AM134" s="31">
        <v>1</v>
      </c>
      <c r="AN134" s="31">
        <v>1</v>
      </c>
      <c r="AO134" s="31">
        <v>1</v>
      </c>
      <c r="AP134" s="161">
        <v>0</v>
      </c>
      <c r="AQ134" s="162">
        <v>0</v>
      </c>
      <c r="AR134" s="162">
        <v>0</v>
      </c>
      <c r="AS134" s="162">
        <v>1</v>
      </c>
      <c r="AT134" s="162">
        <v>0</v>
      </c>
      <c r="AU134" s="162">
        <v>0</v>
      </c>
      <c r="AV134" s="162">
        <v>0</v>
      </c>
      <c r="AW134" s="162">
        <v>0</v>
      </c>
      <c r="AX134" s="163">
        <v>0</v>
      </c>
      <c r="AY134" s="163">
        <v>0</v>
      </c>
      <c r="AZ134" s="163">
        <v>0</v>
      </c>
      <c r="BA134" s="163">
        <v>1</v>
      </c>
      <c r="BB134" s="175"/>
      <c r="BC134" s="65"/>
      <c r="BD134" s="65">
        <f>BC134*2.5</f>
        <v>0</v>
      </c>
      <c r="BE134" s="65"/>
      <c r="BF134" s="175"/>
      <c r="BG134" s="175"/>
      <c r="BH134" s="65"/>
      <c r="BI134" s="66">
        <f>IF(BH134&lt;4,BH134*1.5,BH134*1.625)</f>
        <v>0</v>
      </c>
      <c r="BJ134" s="65"/>
      <c r="BK134" s="175"/>
      <c r="BL134" s="175"/>
      <c r="BM134" s="34">
        <v>4</v>
      </c>
      <c r="BN134" s="34">
        <f>IF(BM134&lt;4,BM134*1.5,BM134*1.625)</f>
        <v>6.5</v>
      </c>
      <c r="BO134" s="34"/>
      <c r="BP134" s="175"/>
      <c r="BQ134" s="175"/>
      <c r="BR134" s="34">
        <v>4</v>
      </c>
      <c r="BS134" s="34">
        <f>IF(BR134&lt;4,BR134*1.5,BR134*1.625)</f>
        <v>6.5</v>
      </c>
      <c r="BT134" s="34"/>
      <c r="BU134" s="175"/>
      <c r="BV134" s="175"/>
      <c r="BW134" s="65"/>
      <c r="BX134" s="65">
        <f>IF(BW134&lt;4,BW134*1.5,BW134*1.625)</f>
        <v>0</v>
      </c>
      <c r="BY134" s="65"/>
      <c r="BZ134" s="175"/>
      <c r="CA134" s="175"/>
      <c r="CB134" s="34">
        <v>4</v>
      </c>
      <c r="CC134" s="34">
        <f>IF(CB134&lt;4,CB134*1.5,CB134*1.625)</f>
        <v>6.5</v>
      </c>
      <c r="CD134" s="34"/>
      <c r="CE134" s="175"/>
      <c r="CF134" s="34"/>
      <c r="CG134" s="34">
        <f>IF(CF134&lt;4,CF134*1.5,CF134*1.625)</f>
        <v>0</v>
      </c>
      <c r="CH134" s="34"/>
      <c r="CI134" s="175"/>
      <c r="CJ134" s="34"/>
      <c r="CK134" s="34">
        <f>IF(CJ134&gt;4,CJ134*1.5,CJ134*1.625)</f>
        <v>0</v>
      </c>
      <c r="CL134" s="34"/>
      <c r="CM134" s="175"/>
      <c r="CN134" s="23"/>
      <c r="CO134" s="5">
        <f>CN134*2.5</f>
        <v>0</v>
      </c>
      <c r="CP134" s="10"/>
      <c r="CQ134" s="6"/>
      <c r="CR134" s="33"/>
      <c r="CS134" s="126"/>
      <c r="CT134" s="126"/>
      <c r="CU134" s="33"/>
      <c r="CV134" s="126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</row>
    <row r="135" spans="1:126" ht="15" customHeight="1" x14ac:dyDescent="0.3">
      <c r="A135" s="135">
        <v>143</v>
      </c>
      <c r="B135" s="43" t="s">
        <v>43</v>
      </c>
      <c r="C135" s="14">
        <v>7401169</v>
      </c>
      <c r="D135" s="14" t="s">
        <v>460</v>
      </c>
      <c r="E135" s="14" t="s">
        <v>461</v>
      </c>
      <c r="F135" s="29">
        <v>1680.5260000000001</v>
      </c>
      <c r="G135" s="25">
        <v>16</v>
      </c>
      <c r="H135" s="9">
        <v>26</v>
      </c>
      <c r="I135" s="26">
        <v>0</v>
      </c>
      <c r="J135" s="32">
        <v>16</v>
      </c>
      <c r="K135" s="31">
        <v>1</v>
      </c>
      <c r="L135" s="31">
        <v>0</v>
      </c>
      <c r="M135" s="31">
        <v>0</v>
      </c>
      <c r="N135" s="31">
        <v>0</v>
      </c>
      <c r="O135" s="31">
        <v>0</v>
      </c>
      <c r="P135" s="159">
        <v>0</v>
      </c>
      <c r="Q135" s="159">
        <v>0</v>
      </c>
      <c r="R135" s="159">
        <v>0</v>
      </c>
      <c r="S135" s="159">
        <v>0</v>
      </c>
      <c r="T135" s="159">
        <v>0</v>
      </c>
      <c r="U135" s="159">
        <v>0</v>
      </c>
      <c r="V135" s="31">
        <v>0</v>
      </c>
      <c r="W135" s="31">
        <v>0</v>
      </c>
      <c r="X135" s="160">
        <v>1</v>
      </c>
      <c r="Y135" s="160">
        <v>1</v>
      </c>
      <c r="Z135" s="31">
        <v>0</v>
      </c>
      <c r="AA135" s="31">
        <v>0</v>
      </c>
      <c r="AB135" s="31">
        <v>0</v>
      </c>
      <c r="AC135" s="31">
        <v>0</v>
      </c>
      <c r="AD135" s="31">
        <v>1</v>
      </c>
      <c r="AE135" s="160">
        <v>0</v>
      </c>
      <c r="AF135" s="160">
        <v>1</v>
      </c>
      <c r="AG135" s="161">
        <v>0</v>
      </c>
      <c r="AH135" s="161">
        <v>0</v>
      </c>
      <c r="AI135" s="161">
        <v>0</v>
      </c>
      <c r="AJ135" s="16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161">
        <v>0</v>
      </c>
      <c r="AQ135" s="162">
        <v>1</v>
      </c>
      <c r="AR135" s="162">
        <v>0</v>
      </c>
      <c r="AS135" s="162">
        <v>0</v>
      </c>
      <c r="AT135" s="162">
        <v>0</v>
      </c>
      <c r="AU135" s="162">
        <v>0</v>
      </c>
      <c r="AV135" s="162">
        <v>0</v>
      </c>
      <c r="AW135" s="162">
        <v>0</v>
      </c>
      <c r="AX135" s="163">
        <v>0</v>
      </c>
      <c r="AY135" s="163">
        <v>0</v>
      </c>
      <c r="AZ135" s="163">
        <v>0</v>
      </c>
      <c r="BA135" s="163">
        <v>1</v>
      </c>
      <c r="BB135" s="172"/>
      <c r="BC135" s="65"/>
      <c r="BD135" s="65">
        <f>BC135*2.5</f>
        <v>0</v>
      </c>
      <c r="BE135" s="65"/>
      <c r="BF135" s="172"/>
      <c r="BG135" s="172"/>
      <c r="BH135" s="65"/>
      <c r="BI135" s="66">
        <f>IF(BH135&lt;4,BH135*1.5,BH135*1.625)</f>
        <v>0</v>
      </c>
      <c r="BJ135" s="65"/>
      <c r="BK135" s="172"/>
      <c r="BL135" s="172"/>
      <c r="BM135" s="34">
        <v>4</v>
      </c>
      <c r="BN135" s="34">
        <f>IF(BM135&lt;4,BM135*1.5,BM135*1.625)</f>
        <v>6.5</v>
      </c>
      <c r="BO135" s="34"/>
      <c r="BP135" s="172"/>
      <c r="BQ135" s="172"/>
      <c r="BR135" s="34">
        <v>4</v>
      </c>
      <c r="BS135" s="34">
        <f>IF(BR135&lt;4,BR135*1.5,BR135*1.625)</f>
        <v>6.5</v>
      </c>
      <c r="BT135" s="34"/>
      <c r="BU135" s="172"/>
      <c r="BV135" s="172"/>
      <c r="BW135" s="65">
        <v>4</v>
      </c>
      <c r="BX135" s="65">
        <f>IF(BW135&lt;4,BW135*1.5,BW135*1.625)</f>
        <v>6.5</v>
      </c>
      <c r="BY135" s="65"/>
      <c r="BZ135" s="172"/>
      <c r="CA135" s="172"/>
      <c r="CB135" s="34">
        <v>4</v>
      </c>
      <c r="CC135" s="34">
        <f>IF(CB135&lt;4,CB135*1.5,CB135*1.625)</f>
        <v>6.5</v>
      </c>
      <c r="CD135" s="34"/>
      <c r="CE135" s="172"/>
      <c r="CF135" s="34"/>
      <c r="CG135" s="34">
        <f>IF(CF135&lt;4,CF135*1.5,CF135*1.625)</f>
        <v>0</v>
      </c>
      <c r="CH135" s="34"/>
      <c r="CI135" s="172"/>
      <c r="CJ135" s="34"/>
      <c r="CK135" s="34">
        <f>IF(CJ135&gt;4,CJ135*1.5,CJ135*1.625)</f>
        <v>0</v>
      </c>
      <c r="CL135" s="34"/>
      <c r="CM135" s="172"/>
      <c r="CN135" s="23"/>
      <c r="CO135" s="5">
        <f>CN135*2.5</f>
        <v>0</v>
      </c>
      <c r="CP135" s="10"/>
      <c r="CQ135" s="6"/>
      <c r="CR135" s="33"/>
      <c r="CS135" s="126"/>
      <c r="CT135" s="126"/>
      <c r="CU135" s="33"/>
      <c r="CV135" s="126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</row>
    <row r="136" spans="1:126" ht="16.2" x14ac:dyDescent="0.3">
      <c r="A136" s="135">
        <v>139</v>
      </c>
      <c r="B136" s="36" t="s">
        <v>49</v>
      </c>
      <c r="C136" s="14">
        <v>7402080</v>
      </c>
      <c r="D136" s="14" t="s">
        <v>459</v>
      </c>
      <c r="E136" s="14" t="s">
        <v>99</v>
      </c>
      <c r="F136" s="29">
        <v>1719.6915000000001</v>
      </c>
      <c r="G136" s="25">
        <v>0</v>
      </c>
      <c r="H136" s="9">
        <v>0</v>
      </c>
      <c r="I136" s="26">
        <v>16</v>
      </c>
      <c r="J136" s="32">
        <v>16</v>
      </c>
      <c r="K136" s="31">
        <v>1</v>
      </c>
      <c r="L136" s="31">
        <v>0</v>
      </c>
      <c r="M136" s="31">
        <v>0</v>
      </c>
      <c r="N136" s="31">
        <v>0</v>
      </c>
      <c r="O136" s="31">
        <v>0</v>
      </c>
      <c r="P136" s="159">
        <v>0</v>
      </c>
      <c r="Q136" s="159">
        <v>1</v>
      </c>
      <c r="R136" s="159">
        <v>1</v>
      </c>
      <c r="S136" s="159">
        <v>1</v>
      </c>
      <c r="T136" s="159">
        <v>1</v>
      </c>
      <c r="U136" s="159">
        <v>0</v>
      </c>
      <c r="V136" s="31">
        <v>0</v>
      </c>
      <c r="W136" s="31">
        <v>0</v>
      </c>
      <c r="X136" s="160">
        <v>1</v>
      </c>
      <c r="Y136" s="160">
        <v>1</v>
      </c>
      <c r="Z136" s="31">
        <v>0</v>
      </c>
      <c r="AA136" s="31">
        <v>0</v>
      </c>
      <c r="AB136" s="31">
        <v>0</v>
      </c>
      <c r="AC136" s="31">
        <v>0</v>
      </c>
      <c r="AD136" s="31">
        <v>1</v>
      </c>
      <c r="AE136" s="160">
        <v>1</v>
      </c>
      <c r="AF136" s="160">
        <v>1</v>
      </c>
      <c r="AG136" s="161">
        <v>0</v>
      </c>
      <c r="AH136" s="161">
        <v>0</v>
      </c>
      <c r="AI136" s="161">
        <v>0</v>
      </c>
      <c r="AJ136" s="16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161">
        <v>0</v>
      </c>
      <c r="AQ136" s="162">
        <v>0</v>
      </c>
      <c r="AR136" s="162">
        <v>0</v>
      </c>
      <c r="AS136" s="162">
        <v>0</v>
      </c>
      <c r="AT136" s="162">
        <v>0</v>
      </c>
      <c r="AU136" s="162">
        <v>0</v>
      </c>
      <c r="AV136" s="162">
        <v>0</v>
      </c>
      <c r="AW136" s="162">
        <v>0</v>
      </c>
      <c r="AX136" s="163">
        <v>0</v>
      </c>
      <c r="AY136" s="163">
        <v>0</v>
      </c>
      <c r="AZ136" s="163">
        <v>0</v>
      </c>
      <c r="BA136" s="163">
        <v>1</v>
      </c>
      <c r="BB136" s="172"/>
      <c r="BC136" s="65"/>
      <c r="BD136" s="65">
        <f>BC136*2.5</f>
        <v>0</v>
      </c>
      <c r="BE136" s="65"/>
      <c r="BF136" s="172"/>
      <c r="BG136" s="172"/>
      <c r="BH136" s="65"/>
      <c r="BI136" s="66">
        <f>IF(BH136&lt;4,BH136*1.5,BH136*1.625)</f>
        <v>0</v>
      </c>
      <c r="BJ136" s="65"/>
      <c r="BK136" s="172"/>
      <c r="BL136" s="172"/>
      <c r="BM136" s="34"/>
      <c r="BN136" s="34">
        <f>IF(BM136&lt;4,BM136*1.5,BM136*1.625)</f>
        <v>0</v>
      </c>
      <c r="BO136" s="34">
        <v>4</v>
      </c>
      <c r="BP136" s="172"/>
      <c r="BQ136" s="172"/>
      <c r="BR136" s="34"/>
      <c r="BS136" s="34">
        <f>IF(BR136&lt;4,BR136*1.5,BR136*1.625)</f>
        <v>0</v>
      </c>
      <c r="BT136" s="34">
        <v>4</v>
      </c>
      <c r="BU136" s="172"/>
      <c r="BV136" s="172"/>
      <c r="BW136" s="65"/>
      <c r="BX136" s="65">
        <f>IF(BW136&lt;4,BW136*1.5,BW136*1.625)</f>
        <v>0</v>
      </c>
      <c r="BY136" s="65">
        <v>4</v>
      </c>
      <c r="BZ136" s="172"/>
      <c r="CA136" s="172"/>
      <c r="CB136" s="34"/>
      <c r="CC136" s="34">
        <f>IF(CB136&lt;4,CB136*1.5,CB136*1.625)</f>
        <v>0</v>
      </c>
      <c r="CD136" s="34">
        <v>4</v>
      </c>
      <c r="CE136" s="172"/>
      <c r="CF136" s="34"/>
      <c r="CG136" s="34">
        <f>IF(CF136&lt;4,CF136*1.5,CF136*1.625)</f>
        <v>0</v>
      </c>
      <c r="CH136" s="34"/>
      <c r="CI136" s="172"/>
      <c r="CJ136" s="34"/>
      <c r="CK136" s="34">
        <f>IF(CJ136&gt;4,CJ136*1.5,CJ136*1.625)</f>
        <v>0</v>
      </c>
      <c r="CL136" s="34"/>
      <c r="CM136" s="172"/>
      <c r="CN136" s="23"/>
      <c r="CO136" s="5">
        <f>CN136*2.5</f>
        <v>0</v>
      </c>
      <c r="CP136" s="10"/>
      <c r="CQ136" s="6"/>
      <c r="CS136" s="128"/>
      <c r="CT136" s="128"/>
      <c r="CV136" s="128"/>
    </row>
    <row r="137" spans="1:126" ht="16.2" x14ac:dyDescent="0.3">
      <c r="A137" s="135">
        <v>49</v>
      </c>
      <c r="B137" s="37" t="s">
        <v>43</v>
      </c>
      <c r="C137" s="12">
        <v>7093554</v>
      </c>
      <c r="D137" s="13" t="s">
        <v>136</v>
      </c>
      <c r="E137" s="13" t="s">
        <v>137</v>
      </c>
      <c r="F137" s="29">
        <v>1726.75</v>
      </c>
      <c r="G137" s="25">
        <v>12</v>
      </c>
      <c r="H137" s="9">
        <v>19.5</v>
      </c>
      <c r="I137" s="26">
        <v>0</v>
      </c>
      <c r="J137" s="32">
        <v>12</v>
      </c>
      <c r="K137" s="31">
        <v>1</v>
      </c>
      <c r="L137" s="31">
        <v>0</v>
      </c>
      <c r="M137" s="31">
        <v>1</v>
      </c>
      <c r="N137" s="31">
        <v>0</v>
      </c>
      <c r="O137" s="31">
        <v>0</v>
      </c>
      <c r="P137" s="159">
        <v>1</v>
      </c>
      <c r="Q137" s="159">
        <v>0</v>
      </c>
      <c r="R137" s="159">
        <v>0</v>
      </c>
      <c r="S137" s="159">
        <v>0</v>
      </c>
      <c r="T137" s="159">
        <v>0</v>
      </c>
      <c r="U137" s="159">
        <v>0</v>
      </c>
      <c r="V137" s="31">
        <v>0</v>
      </c>
      <c r="W137" s="31">
        <v>0</v>
      </c>
      <c r="X137" s="160">
        <v>0</v>
      </c>
      <c r="Y137" s="160">
        <v>0</v>
      </c>
      <c r="Z137" s="31">
        <v>1</v>
      </c>
      <c r="AA137" s="31">
        <v>1</v>
      </c>
      <c r="AB137" s="31">
        <v>1</v>
      </c>
      <c r="AC137" s="31">
        <v>0</v>
      </c>
      <c r="AD137" s="31">
        <v>0</v>
      </c>
      <c r="AE137" s="160">
        <v>1</v>
      </c>
      <c r="AF137" s="160">
        <v>1</v>
      </c>
      <c r="AG137" s="161">
        <v>1</v>
      </c>
      <c r="AH137" s="161">
        <v>0</v>
      </c>
      <c r="AI137" s="161">
        <v>0</v>
      </c>
      <c r="AJ137" s="161">
        <v>1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161">
        <v>0</v>
      </c>
      <c r="AQ137" s="162">
        <v>0</v>
      </c>
      <c r="AR137" s="162">
        <v>0</v>
      </c>
      <c r="AS137" s="162">
        <v>0</v>
      </c>
      <c r="AT137" s="162">
        <v>0</v>
      </c>
      <c r="AU137" s="162">
        <v>0</v>
      </c>
      <c r="AV137" s="162">
        <v>0</v>
      </c>
      <c r="AW137" s="162">
        <v>0</v>
      </c>
      <c r="AX137" s="163">
        <v>0</v>
      </c>
      <c r="AY137" s="163">
        <v>0</v>
      </c>
      <c r="AZ137" s="163">
        <v>0</v>
      </c>
      <c r="BA137" s="163">
        <v>1</v>
      </c>
      <c r="BB137" s="172" t="s">
        <v>525</v>
      </c>
      <c r="BC137" s="65"/>
      <c r="BD137" s="65">
        <f>BC137*2.5</f>
        <v>0</v>
      </c>
      <c r="BE137" s="65"/>
      <c r="BF137" s="172" t="s">
        <v>525</v>
      </c>
      <c r="BG137" s="172" t="s">
        <v>525</v>
      </c>
      <c r="BH137" s="65"/>
      <c r="BI137" s="66">
        <f>IF(BH137&lt;4,BH137*1.5,BH137*1.625)</f>
        <v>0</v>
      </c>
      <c r="BJ137" s="65"/>
      <c r="BK137" s="172" t="s">
        <v>525</v>
      </c>
      <c r="BL137" s="172" t="s">
        <v>525</v>
      </c>
      <c r="BM137" s="34">
        <v>4</v>
      </c>
      <c r="BN137" s="34">
        <f>IF(BM137&lt;4,BM137*1.5,BM137*1.625)</f>
        <v>6.5</v>
      </c>
      <c r="BO137" s="34"/>
      <c r="BP137" s="172" t="s">
        <v>525</v>
      </c>
      <c r="BQ137" s="172" t="s">
        <v>525</v>
      </c>
      <c r="BR137" s="34">
        <v>4</v>
      </c>
      <c r="BS137" s="34">
        <f>IF(BR137&lt;4,BR137*1.5,BR137*1.625)</f>
        <v>6.5</v>
      </c>
      <c r="BT137" s="34"/>
      <c r="BU137" s="172" t="s">
        <v>525</v>
      </c>
      <c r="BV137" s="172" t="s">
        <v>525</v>
      </c>
      <c r="BW137" s="65"/>
      <c r="BX137" s="65">
        <f>IF(BW137&lt;4,BW137*1.5,BW137*1.625)</f>
        <v>0</v>
      </c>
      <c r="BY137" s="65"/>
      <c r="BZ137" s="172" t="s">
        <v>525</v>
      </c>
      <c r="CA137" s="172" t="s">
        <v>525</v>
      </c>
      <c r="CB137" s="34">
        <v>4</v>
      </c>
      <c r="CC137" s="34">
        <f>IF(CB137&lt;4,CB137*1.5,CB137*1.625)</f>
        <v>6.5</v>
      </c>
      <c r="CD137" s="34"/>
      <c r="CE137" s="172" t="s">
        <v>525</v>
      </c>
      <c r="CF137" s="34"/>
      <c r="CG137" s="34">
        <f>IF(CF137&lt;4,CF137*1.5,CF137*1.625)</f>
        <v>0</v>
      </c>
      <c r="CH137" s="34"/>
      <c r="CI137" s="172" t="s">
        <v>525</v>
      </c>
      <c r="CJ137" s="34"/>
      <c r="CK137" s="34">
        <f>IF(CJ137&gt;4,CJ137*1.5,CJ137*1.625)</f>
        <v>0</v>
      </c>
      <c r="CL137" s="34"/>
      <c r="CM137" s="172" t="s">
        <v>525</v>
      </c>
      <c r="CN137" s="23"/>
      <c r="CO137" s="5">
        <f>CN137*2.5</f>
        <v>0</v>
      </c>
      <c r="CP137" s="10"/>
      <c r="CQ137" s="6"/>
      <c r="CS137" s="128"/>
      <c r="CT137" s="128"/>
      <c r="CV137" s="128"/>
    </row>
    <row r="138" spans="1:126" ht="16.2" x14ac:dyDescent="0.3">
      <c r="A138" s="139">
        <v>126</v>
      </c>
      <c r="B138" s="36" t="s">
        <v>49</v>
      </c>
      <c r="C138" s="14">
        <v>7402849</v>
      </c>
      <c r="D138" s="14" t="s">
        <v>444</v>
      </c>
      <c r="E138" s="164" t="s">
        <v>445</v>
      </c>
      <c r="F138" s="29">
        <v>1750.2150000000001</v>
      </c>
      <c r="G138" s="25">
        <v>4</v>
      </c>
      <c r="H138" s="9">
        <v>6.5</v>
      </c>
      <c r="I138" s="26">
        <v>12</v>
      </c>
      <c r="J138" s="32">
        <v>16</v>
      </c>
      <c r="K138" s="31">
        <v>1</v>
      </c>
      <c r="L138" s="31">
        <v>0</v>
      </c>
      <c r="M138" s="31">
        <v>1</v>
      </c>
      <c r="N138" s="31">
        <v>0</v>
      </c>
      <c r="O138" s="31">
        <v>0</v>
      </c>
      <c r="P138" s="159">
        <v>0</v>
      </c>
      <c r="Q138" s="159">
        <v>0</v>
      </c>
      <c r="R138" s="159">
        <v>0</v>
      </c>
      <c r="S138" s="159">
        <v>0</v>
      </c>
      <c r="T138" s="159">
        <v>0</v>
      </c>
      <c r="U138" s="159">
        <v>0</v>
      </c>
      <c r="V138" s="31">
        <v>0</v>
      </c>
      <c r="W138" s="31">
        <v>0</v>
      </c>
      <c r="X138" s="160">
        <v>0</v>
      </c>
      <c r="Y138" s="160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160">
        <v>0</v>
      </c>
      <c r="AF138" s="160">
        <v>0</v>
      </c>
      <c r="AG138" s="161">
        <v>0</v>
      </c>
      <c r="AH138" s="161">
        <v>0</v>
      </c>
      <c r="AI138" s="161">
        <v>0</v>
      </c>
      <c r="AJ138" s="161">
        <v>0</v>
      </c>
      <c r="AK138" s="31">
        <v>0</v>
      </c>
      <c r="AL138" s="31">
        <v>0</v>
      </c>
      <c r="AM138" s="31">
        <v>0</v>
      </c>
      <c r="AN138" s="31">
        <v>1</v>
      </c>
      <c r="AO138" s="31">
        <v>1</v>
      </c>
      <c r="AP138" s="161">
        <v>0</v>
      </c>
      <c r="AQ138" s="162">
        <v>0</v>
      </c>
      <c r="AR138" s="162">
        <v>0</v>
      </c>
      <c r="AS138" s="162">
        <v>0</v>
      </c>
      <c r="AT138" s="162">
        <v>0</v>
      </c>
      <c r="AU138" s="162">
        <v>0</v>
      </c>
      <c r="AV138" s="162">
        <v>0</v>
      </c>
      <c r="AW138" s="162">
        <v>0</v>
      </c>
      <c r="AX138" s="163">
        <v>0</v>
      </c>
      <c r="AY138" s="163">
        <v>0</v>
      </c>
      <c r="AZ138" s="163">
        <v>0</v>
      </c>
      <c r="BA138" s="163">
        <v>0</v>
      </c>
      <c r="BB138" s="71"/>
      <c r="BC138" s="65"/>
      <c r="BD138" s="65">
        <f>BC138*2.5</f>
        <v>0</v>
      </c>
      <c r="BE138" s="65"/>
      <c r="BF138" s="71"/>
      <c r="BG138" s="71"/>
      <c r="BH138" s="65"/>
      <c r="BI138" s="66">
        <f>IF(BH138&lt;4,BH138*1.5,BH138*1.625)</f>
        <v>0</v>
      </c>
      <c r="BJ138" s="65">
        <v>4</v>
      </c>
      <c r="BK138" s="71"/>
      <c r="BL138" s="71"/>
      <c r="BM138" s="34"/>
      <c r="BN138" s="34">
        <f>IF(BM138&lt;4,BM138*1.5,BM138*1.625)</f>
        <v>0</v>
      </c>
      <c r="BO138" s="34">
        <v>4</v>
      </c>
      <c r="BP138" s="71"/>
      <c r="BQ138" s="71"/>
      <c r="BR138" s="34"/>
      <c r="BS138" s="34">
        <f>IF(BR138&lt;4,BR138*1.5,BR138*1.625)</f>
        <v>0</v>
      </c>
      <c r="BT138" s="34">
        <v>4</v>
      </c>
      <c r="BU138" s="71"/>
      <c r="BV138" s="71"/>
      <c r="BW138" s="65">
        <v>4</v>
      </c>
      <c r="BX138" s="65">
        <f>IF(BW138&lt;4,BW138*1.5,BW138*1.625)</f>
        <v>6.5</v>
      </c>
      <c r="BY138" s="65"/>
      <c r="BZ138" s="71"/>
      <c r="CA138" s="71"/>
      <c r="CB138" s="34"/>
      <c r="CC138" s="34">
        <f>IF(CB138&lt;4,CB138*1.5,CB138*1.625)</f>
        <v>0</v>
      </c>
      <c r="CD138" s="34"/>
      <c r="CE138" s="71"/>
      <c r="CF138" s="34"/>
      <c r="CG138" s="34">
        <f>IF(CF138&lt;4,CF138*1.5,CF138*1.625)</f>
        <v>0</v>
      </c>
      <c r="CH138" s="34"/>
      <c r="CI138" s="71"/>
      <c r="CJ138" s="34"/>
      <c r="CK138" s="34">
        <f>IF(CJ138&gt;4,CJ138*1.5,CJ138*1.625)</f>
        <v>0</v>
      </c>
      <c r="CL138" s="34"/>
      <c r="CM138" s="71"/>
      <c r="CN138" s="23"/>
      <c r="CO138" s="5">
        <f>CN138*2.5</f>
        <v>0</v>
      </c>
      <c r="CP138" s="10"/>
      <c r="CQ138" s="6"/>
      <c r="CS138" s="128"/>
      <c r="CT138" s="128"/>
      <c r="CV138" s="128"/>
    </row>
    <row r="139" spans="1:126" ht="16.2" x14ac:dyDescent="0.3">
      <c r="A139" s="135">
        <v>112</v>
      </c>
      <c r="B139" s="36" t="s">
        <v>49</v>
      </c>
      <c r="C139" s="102">
        <v>7400558</v>
      </c>
      <c r="D139" s="14" t="s">
        <v>415</v>
      </c>
      <c r="E139" s="15" t="s">
        <v>416</v>
      </c>
      <c r="F139" s="29">
        <v>1779</v>
      </c>
      <c r="G139" s="25">
        <v>4</v>
      </c>
      <c r="H139" s="9">
        <v>6.5</v>
      </c>
      <c r="I139" s="26">
        <v>12</v>
      </c>
      <c r="J139" s="32">
        <v>16</v>
      </c>
      <c r="K139" s="31">
        <v>1</v>
      </c>
      <c r="L139" s="31">
        <v>0</v>
      </c>
      <c r="M139" s="31">
        <v>0</v>
      </c>
      <c r="N139" s="31">
        <v>0</v>
      </c>
      <c r="O139" s="31">
        <v>0</v>
      </c>
      <c r="P139" s="159">
        <v>0</v>
      </c>
      <c r="Q139" s="159">
        <v>1</v>
      </c>
      <c r="R139" s="159">
        <v>0</v>
      </c>
      <c r="S139" s="159">
        <v>0</v>
      </c>
      <c r="T139" s="159">
        <v>0</v>
      </c>
      <c r="U139" s="159">
        <v>1</v>
      </c>
      <c r="V139" s="31">
        <v>0</v>
      </c>
      <c r="W139" s="31">
        <v>0</v>
      </c>
      <c r="X139" s="160">
        <v>1</v>
      </c>
      <c r="Y139" s="160">
        <v>1</v>
      </c>
      <c r="Z139" s="31">
        <v>0</v>
      </c>
      <c r="AA139" s="31">
        <v>0</v>
      </c>
      <c r="AB139" s="31">
        <v>0</v>
      </c>
      <c r="AC139" s="31">
        <v>0</v>
      </c>
      <c r="AD139" s="31">
        <v>0</v>
      </c>
      <c r="AE139" s="160">
        <v>1</v>
      </c>
      <c r="AF139" s="160">
        <v>1</v>
      </c>
      <c r="AG139" s="161">
        <v>0</v>
      </c>
      <c r="AH139" s="161">
        <v>0</v>
      </c>
      <c r="AI139" s="161">
        <v>0</v>
      </c>
      <c r="AJ139" s="161">
        <v>0</v>
      </c>
      <c r="AK139" s="31">
        <v>1</v>
      </c>
      <c r="AL139" s="31">
        <v>0</v>
      </c>
      <c r="AM139" s="31">
        <v>0</v>
      </c>
      <c r="AN139" s="31">
        <v>0</v>
      </c>
      <c r="AO139" s="31">
        <v>0</v>
      </c>
      <c r="AP139" s="161">
        <v>0</v>
      </c>
      <c r="AQ139" s="162">
        <v>0</v>
      </c>
      <c r="AR139" s="162">
        <v>0</v>
      </c>
      <c r="AS139" s="162">
        <v>0</v>
      </c>
      <c r="AT139" s="162">
        <v>0</v>
      </c>
      <c r="AU139" s="162">
        <v>0</v>
      </c>
      <c r="AV139" s="162">
        <v>0</v>
      </c>
      <c r="AW139" s="162">
        <v>0</v>
      </c>
      <c r="AX139" s="163">
        <v>0</v>
      </c>
      <c r="AY139" s="163">
        <v>1</v>
      </c>
      <c r="AZ139" s="163">
        <v>1</v>
      </c>
      <c r="BA139" s="163">
        <v>1</v>
      </c>
      <c r="BB139" s="71"/>
      <c r="BC139" s="65"/>
      <c r="BD139" s="65">
        <f>BC139*2.5</f>
        <v>0</v>
      </c>
      <c r="BE139" s="65"/>
      <c r="BF139" s="71"/>
      <c r="BG139" s="71"/>
      <c r="BH139" s="65"/>
      <c r="BI139" s="66">
        <f>IF(BH139&lt;4,BH139*1.5,BH139*1.625)</f>
        <v>0</v>
      </c>
      <c r="BJ139" s="65">
        <v>4</v>
      </c>
      <c r="BK139" s="71"/>
      <c r="BL139" s="71"/>
      <c r="BM139" s="34">
        <v>4</v>
      </c>
      <c r="BN139" s="34">
        <f>IF(BM139&lt;4,BM139*1.5,BM139*1.625)</f>
        <v>6.5</v>
      </c>
      <c r="BO139" s="34"/>
      <c r="BP139" s="71"/>
      <c r="BQ139" s="71"/>
      <c r="BR139" s="34"/>
      <c r="BS139" s="34">
        <f>IF(BR139&lt;4,BR139*1.5,BR139*1.625)</f>
        <v>0</v>
      </c>
      <c r="BT139" s="34">
        <v>4</v>
      </c>
      <c r="BU139" s="71"/>
      <c r="BV139" s="71"/>
      <c r="BW139" s="65"/>
      <c r="BX139" s="65">
        <f>IF(BW139&lt;4,BW139*1.5,BW139*1.625)</f>
        <v>0</v>
      </c>
      <c r="BY139" s="65"/>
      <c r="BZ139" s="71"/>
      <c r="CA139" s="71"/>
      <c r="CB139" s="34"/>
      <c r="CC139" s="34">
        <f>IF(CB139&lt;4,CB139*1.5,CB139*1.625)</f>
        <v>0</v>
      </c>
      <c r="CD139" s="34">
        <v>4</v>
      </c>
      <c r="CE139" s="71"/>
      <c r="CF139" s="34"/>
      <c r="CG139" s="34">
        <f>IF(CF139&lt;4,CF139*1.5,CF139*1.625)</f>
        <v>0</v>
      </c>
      <c r="CH139" s="34"/>
      <c r="CI139" s="71"/>
      <c r="CJ139" s="34"/>
      <c r="CK139" s="34">
        <f>IF(CJ139&gt;4,CJ139*1.5,CJ139*1.625)</f>
        <v>0</v>
      </c>
      <c r="CL139" s="34"/>
      <c r="CM139" s="71"/>
      <c r="CN139" s="23"/>
      <c r="CO139" s="5">
        <f>CN139*2.5</f>
        <v>0</v>
      </c>
      <c r="CP139" s="10"/>
      <c r="CQ139" s="6"/>
      <c r="CS139" s="128"/>
      <c r="CT139" s="128"/>
      <c r="CV139" s="128"/>
    </row>
    <row r="140" spans="1:126" ht="16.2" x14ac:dyDescent="0.3">
      <c r="A140" s="135">
        <v>107</v>
      </c>
      <c r="B140" s="36" t="s">
        <v>49</v>
      </c>
      <c r="C140" s="17">
        <v>7401960</v>
      </c>
      <c r="D140" s="13" t="s">
        <v>406</v>
      </c>
      <c r="E140" s="13" t="s">
        <v>407</v>
      </c>
      <c r="F140" s="29">
        <v>1800.625</v>
      </c>
      <c r="G140" s="25">
        <v>8</v>
      </c>
      <c r="H140" s="9">
        <v>13</v>
      </c>
      <c r="I140" s="26">
        <v>8</v>
      </c>
      <c r="J140" s="32">
        <v>16</v>
      </c>
      <c r="K140" s="31">
        <v>1</v>
      </c>
      <c r="L140" s="31">
        <v>0</v>
      </c>
      <c r="M140" s="31">
        <v>0</v>
      </c>
      <c r="N140" s="31">
        <v>0</v>
      </c>
      <c r="O140" s="31">
        <v>0</v>
      </c>
      <c r="P140" s="159">
        <v>0</v>
      </c>
      <c r="Q140" s="159">
        <v>1</v>
      </c>
      <c r="R140" s="159">
        <v>1</v>
      </c>
      <c r="S140" s="159">
        <v>1</v>
      </c>
      <c r="T140" s="159">
        <v>0</v>
      </c>
      <c r="U140" s="159">
        <v>0</v>
      </c>
      <c r="V140" s="31">
        <v>0</v>
      </c>
      <c r="W140" s="31">
        <v>0</v>
      </c>
      <c r="X140" s="160">
        <v>0</v>
      </c>
      <c r="Y140" s="160">
        <v>0</v>
      </c>
      <c r="Z140" s="31">
        <v>0</v>
      </c>
      <c r="AA140" s="31">
        <v>0</v>
      </c>
      <c r="AB140" s="31">
        <v>0</v>
      </c>
      <c r="AC140" s="31">
        <v>0</v>
      </c>
      <c r="AD140" s="31">
        <v>0</v>
      </c>
      <c r="AE140" s="160">
        <v>1</v>
      </c>
      <c r="AF140" s="160">
        <v>1</v>
      </c>
      <c r="AG140" s="161">
        <v>0</v>
      </c>
      <c r="AH140" s="161">
        <v>0</v>
      </c>
      <c r="AI140" s="161">
        <v>0</v>
      </c>
      <c r="AJ140" s="161">
        <v>0</v>
      </c>
      <c r="AK140" s="31">
        <v>0</v>
      </c>
      <c r="AL140" s="31">
        <v>0</v>
      </c>
      <c r="AM140" s="31">
        <v>0</v>
      </c>
      <c r="AN140" s="31">
        <v>1</v>
      </c>
      <c r="AO140" s="31">
        <v>1</v>
      </c>
      <c r="AP140" s="161">
        <v>0</v>
      </c>
      <c r="AQ140" s="162">
        <v>0</v>
      </c>
      <c r="AR140" s="162">
        <v>1</v>
      </c>
      <c r="AS140" s="162">
        <v>1</v>
      </c>
      <c r="AT140" s="162">
        <v>1</v>
      </c>
      <c r="AU140" s="162">
        <v>1</v>
      </c>
      <c r="AV140" s="162">
        <v>1</v>
      </c>
      <c r="AW140" s="162">
        <v>0</v>
      </c>
      <c r="AX140" s="163">
        <v>0</v>
      </c>
      <c r="AY140" s="163">
        <v>0</v>
      </c>
      <c r="AZ140" s="163">
        <v>0</v>
      </c>
      <c r="BA140" s="163">
        <v>1</v>
      </c>
      <c r="BB140" s="71"/>
      <c r="BC140" s="65"/>
      <c r="BD140" s="65">
        <f>BC140*2.5</f>
        <v>0</v>
      </c>
      <c r="BE140" s="65"/>
      <c r="BF140" s="71"/>
      <c r="BG140" s="71"/>
      <c r="BH140" s="65">
        <v>4</v>
      </c>
      <c r="BI140" s="66">
        <f>IF(BH140&lt;4,BH140*1.5,BH140*1.625)</f>
        <v>6.5</v>
      </c>
      <c r="BJ140" s="65"/>
      <c r="BK140" s="71"/>
      <c r="BL140" s="71"/>
      <c r="BM140" s="34"/>
      <c r="BN140" s="34">
        <f>IF(BM140&lt;4,BM140*1.5,BM140*1.625)</f>
        <v>0</v>
      </c>
      <c r="BO140" s="34">
        <v>4</v>
      </c>
      <c r="BP140" s="71"/>
      <c r="BQ140" s="71"/>
      <c r="BR140" s="34">
        <v>4</v>
      </c>
      <c r="BS140" s="34">
        <f>IF(BR140&lt;4,BR140*1.5,BR140*1.625)</f>
        <v>6.5</v>
      </c>
      <c r="BT140" s="34"/>
      <c r="BU140" s="71"/>
      <c r="BV140" s="71"/>
      <c r="BW140" s="65"/>
      <c r="BX140" s="65">
        <f>IF(BW140&lt;4,BW140*1.5,BW140*1.625)</f>
        <v>0</v>
      </c>
      <c r="BY140" s="65">
        <v>4</v>
      </c>
      <c r="BZ140" s="71"/>
      <c r="CA140" s="71"/>
      <c r="CB140" s="34"/>
      <c r="CC140" s="34">
        <f>IF(CB140&lt;4,CB140*1.5,CB140*1.625)</f>
        <v>0</v>
      </c>
      <c r="CD140" s="34"/>
      <c r="CE140" s="71"/>
      <c r="CF140" s="34"/>
      <c r="CG140" s="34">
        <f>IF(CF140&lt;4,CF140*1.5,CF140*1.625)</f>
        <v>0</v>
      </c>
      <c r="CH140" s="34"/>
      <c r="CI140" s="71"/>
      <c r="CJ140" s="34"/>
      <c r="CK140" s="34">
        <f>IF(CJ140&gt;4,CJ140*1.5,CJ140*1.625)</f>
        <v>0</v>
      </c>
      <c r="CL140" s="34"/>
      <c r="CM140" s="71"/>
      <c r="CN140" s="23"/>
      <c r="CO140" s="5">
        <f>CN140*2.5</f>
        <v>0</v>
      </c>
      <c r="CP140" s="10"/>
      <c r="CQ140" s="6"/>
      <c r="CS140" s="128"/>
      <c r="CT140" s="128"/>
      <c r="CV140" s="128"/>
    </row>
    <row r="141" spans="1:126" ht="15" customHeight="1" x14ac:dyDescent="0.3">
      <c r="A141" s="135">
        <v>103</v>
      </c>
      <c r="B141" s="129" t="s">
        <v>528</v>
      </c>
      <c r="C141" s="12">
        <v>7400910</v>
      </c>
      <c r="D141" s="13" t="s">
        <v>389</v>
      </c>
      <c r="E141" s="13" t="s">
        <v>388</v>
      </c>
      <c r="F141" s="29">
        <v>1824.3505000000002</v>
      </c>
      <c r="G141" s="25">
        <v>0</v>
      </c>
      <c r="H141" s="9">
        <v>0</v>
      </c>
      <c r="I141" s="26">
        <v>0</v>
      </c>
      <c r="J141" s="32">
        <v>0</v>
      </c>
      <c r="K141" s="31">
        <v>1</v>
      </c>
      <c r="L141" s="31">
        <v>0</v>
      </c>
      <c r="M141" s="31">
        <v>0</v>
      </c>
      <c r="N141" s="31">
        <v>0</v>
      </c>
      <c r="O141" s="31">
        <v>0</v>
      </c>
      <c r="P141" s="159">
        <v>0</v>
      </c>
      <c r="Q141" s="159">
        <v>0</v>
      </c>
      <c r="R141" s="159">
        <v>0</v>
      </c>
      <c r="S141" s="159">
        <v>0</v>
      </c>
      <c r="T141" s="159">
        <v>0</v>
      </c>
      <c r="U141" s="159">
        <v>0</v>
      </c>
      <c r="V141" s="31">
        <v>0</v>
      </c>
      <c r="W141" s="31">
        <v>0</v>
      </c>
      <c r="X141" s="160">
        <v>1</v>
      </c>
      <c r="Y141" s="160">
        <v>1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160">
        <v>1</v>
      </c>
      <c r="AF141" s="160">
        <v>1</v>
      </c>
      <c r="AG141" s="161">
        <v>0</v>
      </c>
      <c r="AH141" s="161">
        <v>0</v>
      </c>
      <c r="AI141" s="161">
        <v>0</v>
      </c>
      <c r="AJ141" s="161">
        <v>0</v>
      </c>
      <c r="AK141" s="31">
        <v>1</v>
      </c>
      <c r="AL141" s="31">
        <v>1</v>
      </c>
      <c r="AM141" s="31">
        <v>1</v>
      </c>
      <c r="AN141" s="31">
        <v>1</v>
      </c>
      <c r="AO141" s="31">
        <v>1</v>
      </c>
      <c r="AP141" s="161">
        <v>0</v>
      </c>
      <c r="AQ141" s="162">
        <v>0</v>
      </c>
      <c r="AR141" s="162">
        <v>1</v>
      </c>
      <c r="AS141" s="162">
        <v>1</v>
      </c>
      <c r="AT141" s="162">
        <v>1</v>
      </c>
      <c r="AU141" s="162">
        <v>1</v>
      </c>
      <c r="AV141" s="162">
        <v>1</v>
      </c>
      <c r="AW141" s="162">
        <v>0</v>
      </c>
      <c r="AX141" s="163">
        <v>0</v>
      </c>
      <c r="AY141" s="163">
        <v>0</v>
      </c>
      <c r="AZ141" s="163">
        <v>0</v>
      </c>
      <c r="BA141" s="163">
        <v>1</v>
      </c>
      <c r="BB141" s="71"/>
      <c r="BC141" s="65"/>
      <c r="BD141" s="65">
        <f>BC141*2.5</f>
        <v>0</v>
      </c>
      <c r="BE141" s="65"/>
      <c r="BF141" s="71"/>
      <c r="BG141" s="71"/>
      <c r="BH141" s="65"/>
      <c r="BI141" s="66">
        <f>IF(BH141&lt;4,BH141*1.5,BH141*1.625)</f>
        <v>0</v>
      </c>
      <c r="BJ141" s="65"/>
      <c r="BK141" s="71"/>
      <c r="BL141" s="71"/>
      <c r="BM141" s="34"/>
      <c r="BN141" s="34">
        <f>IF(BM141&lt;4,BM141*1.5,BM141*1.625)</f>
        <v>0</v>
      </c>
      <c r="BO141" s="34"/>
      <c r="BP141" s="71"/>
      <c r="BQ141" s="71"/>
      <c r="BR141" s="34"/>
      <c r="BS141" s="34">
        <f>IF(BR141&lt;4,BR141*1.5,BR141*1.625)</f>
        <v>0</v>
      </c>
      <c r="BT141" s="34"/>
      <c r="BU141" s="71"/>
      <c r="BV141" s="71"/>
      <c r="BW141" s="65"/>
      <c r="BX141" s="65">
        <f>IF(BW141&lt;4,BW141*1.5,BW141*1.625)</f>
        <v>0</v>
      </c>
      <c r="BY141" s="65"/>
      <c r="BZ141" s="71"/>
      <c r="CA141" s="71"/>
      <c r="CB141" s="34"/>
      <c r="CC141" s="34">
        <f>IF(CB141&lt;4,CB141*1.5,CB141*1.625)</f>
        <v>0</v>
      </c>
      <c r="CD141" s="34"/>
      <c r="CE141" s="71"/>
      <c r="CF141" s="34"/>
      <c r="CG141" s="34">
        <f>IF(CF141&lt;4,CF141*1.5,CF141*1.625)</f>
        <v>0</v>
      </c>
      <c r="CH141" s="34"/>
      <c r="CI141" s="71"/>
      <c r="CJ141" s="34"/>
      <c r="CK141" s="34">
        <f>IF(CJ141&gt;4,CJ141*1.5,CJ141*1.625)</f>
        <v>0</v>
      </c>
      <c r="CL141" s="34"/>
      <c r="CM141" s="71"/>
      <c r="CN141" s="23"/>
      <c r="CO141" s="5">
        <f>CN141*2.5</f>
        <v>0</v>
      </c>
      <c r="CP141" s="10"/>
      <c r="CQ141" s="6"/>
      <c r="CS141" s="128"/>
      <c r="CT141" s="128"/>
      <c r="CV141" s="128"/>
    </row>
    <row r="142" spans="1:126" ht="16.2" x14ac:dyDescent="0.3">
      <c r="A142" s="139">
        <v>119</v>
      </c>
      <c r="B142" s="36" t="s">
        <v>49</v>
      </c>
      <c r="C142" s="14">
        <v>7400394</v>
      </c>
      <c r="D142" s="14" t="s">
        <v>89</v>
      </c>
      <c r="E142" s="164" t="s">
        <v>202</v>
      </c>
      <c r="F142" s="29">
        <v>1828</v>
      </c>
      <c r="G142" s="25">
        <v>4</v>
      </c>
      <c r="H142" s="9">
        <v>6.5</v>
      </c>
      <c r="I142" s="26">
        <v>4</v>
      </c>
      <c r="J142" s="32">
        <v>8</v>
      </c>
      <c r="K142" s="31">
        <v>1</v>
      </c>
      <c r="L142" s="31">
        <v>0</v>
      </c>
      <c r="M142" s="31">
        <v>0</v>
      </c>
      <c r="N142" s="31">
        <v>1</v>
      </c>
      <c r="O142" s="31">
        <v>1</v>
      </c>
      <c r="P142" s="159">
        <v>1</v>
      </c>
      <c r="Q142" s="159">
        <v>1</v>
      </c>
      <c r="R142" s="159">
        <v>0</v>
      </c>
      <c r="S142" s="159">
        <v>0</v>
      </c>
      <c r="T142" s="159">
        <v>0</v>
      </c>
      <c r="U142" s="159">
        <v>1</v>
      </c>
      <c r="V142" s="31">
        <v>0</v>
      </c>
      <c r="W142" s="31">
        <v>0</v>
      </c>
      <c r="X142" s="160">
        <v>0</v>
      </c>
      <c r="Y142" s="160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160">
        <v>1</v>
      </c>
      <c r="AF142" s="160">
        <v>1</v>
      </c>
      <c r="AG142" s="161">
        <v>0</v>
      </c>
      <c r="AH142" s="161">
        <v>0</v>
      </c>
      <c r="AI142" s="161">
        <v>0</v>
      </c>
      <c r="AJ142" s="16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161">
        <v>0</v>
      </c>
      <c r="AQ142" s="162">
        <v>0</v>
      </c>
      <c r="AR142" s="162">
        <v>0</v>
      </c>
      <c r="AS142" s="162">
        <v>0</v>
      </c>
      <c r="AT142" s="162">
        <v>0</v>
      </c>
      <c r="AU142" s="162">
        <v>0</v>
      </c>
      <c r="AV142" s="162">
        <v>0</v>
      </c>
      <c r="AW142" s="162">
        <v>0</v>
      </c>
      <c r="AX142" s="163">
        <v>0</v>
      </c>
      <c r="AY142" s="163">
        <v>0</v>
      </c>
      <c r="AZ142" s="163">
        <v>0</v>
      </c>
      <c r="BA142" s="163">
        <v>1</v>
      </c>
      <c r="BB142" s="175"/>
      <c r="BC142" s="65"/>
      <c r="BD142" s="65">
        <f>BC142*2.5</f>
        <v>0</v>
      </c>
      <c r="BE142" s="65"/>
      <c r="BF142" s="175"/>
      <c r="BG142" s="175"/>
      <c r="BH142" s="65"/>
      <c r="BI142" s="66">
        <f>IF(BH142&lt;4,BH142*1.5,BH142*1.625)</f>
        <v>0</v>
      </c>
      <c r="BJ142" s="65"/>
      <c r="BK142" s="175"/>
      <c r="BL142" s="175"/>
      <c r="BM142" s="34">
        <v>4</v>
      </c>
      <c r="BN142" s="34">
        <f>IF(BM142&lt;4,BM142*1.5,BM142*1.625)</f>
        <v>6.5</v>
      </c>
      <c r="BO142" s="34"/>
      <c r="BP142" s="175"/>
      <c r="BQ142" s="175"/>
      <c r="BR142" s="34"/>
      <c r="BS142" s="34">
        <f>IF(BR142&lt;4,BR142*1.5,BR142*1.625)</f>
        <v>0</v>
      </c>
      <c r="BT142" s="34"/>
      <c r="BU142" s="175"/>
      <c r="BV142" s="175"/>
      <c r="BW142" s="65"/>
      <c r="BX142" s="65">
        <f>IF(BW142&lt;4,BW142*1.5,BW142*1.625)</f>
        <v>0</v>
      </c>
      <c r="BY142" s="65">
        <v>4</v>
      </c>
      <c r="BZ142" s="175"/>
      <c r="CA142" s="175"/>
      <c r="CB142" s="34"/>
      <c r="CC142" s="34">
        <f>IF(CB142&lt;4,CB142*1.5,CB142*1.625)</f>
        <v>0</v>
      </c>
      <c r="CD142" s="34"/>
      <c r="CE142" s="175"/>
      <c r="CF142" s="34"/>
      <c r="CG142" s="34">
        <f>IF(CF142&lt;4,CF142*1.5,CF142*1.625)</f>
        <v>0</v>
      </c>
      <c r="CH142" s="34"/>
      <c r="CI142" s="175"/>
      <c r="CJ142" s="34"/>
      <c r="CK142" s="34">
        <f>IF(CJ142&gt;4,CJ142*1.5,CJ142*1.625)</f>
        <v>0</v>
      </c>
      <c r="CL142" s="34"/>
      <c r="CM142" s="175"/>
      <c r="CN142" s="23"/>
      <c r="CO142" s="5">
        <f>CN142*2.5</f>
        <v>0</v>
      </c>
      <c r="CP142" s="10"/>
      <c r="CQ142" s="6"/>
      <c r="CS142" s="128"/>
      <c r="CT142" s="128"/>
      <c r="CV142" s="128"/>
    </row>
    <row r="143" spans="1:126" ht="16.2" x14ac:dyDescent="0.3">
      <c r="A143" s="45">
        <v>276</v>
      </c>
      <c r="B143" s="37" t="s">
        <v>396</v>
      </c>
      <c r="C143" s="38">
        <v>7403656</v>
      </c>
      <c r="D143" s="38" t="s">
        <v>516</v>
      </c>
      <c r="E143" s="138" t="s">
        <v>517</v>
      </c>
      <c r="F143" s="29">
        <v>101093.4745</v>
      </c>
      <c r="G143" s="25">
        <v>0</v>
      </c>
      <c r="H143" s="9">
        <v>0</v>
      </c>
      <c r="I143" s="26">
        <v>0</v>
      </c>
      <c r="J143" s="32">
        <v>0</v>
      </c>
      <c r="K143" s="31">
        <v>1</v>
      </c>
      <c r="L143" s="31">
        <v>0</v>
      </c>
      <c r="M143" s="31">
        <v>1</v>
      </c>
      <c r="N143" s="31">
        <v>0</v>
      </c>
      <c r="O143" s="31">
        <v>0</v>
      </c>
      <c r="P143" s="159">
        <v>0</v>
      </c>
      <c r="Q143" s="159">
        <v>0</v>
      </c>
      <c r="R143" s="159">
        <v>0</v>
      </c>
      <c r="S143" s="159">
        <v>0</v>
      </c>
      <c r="T143" s="159">
        <v>0</v>
      </c>
      <c r="U143" s="159">
        <v>0</v>
      </c>
      <c r="V143" s="31">
        <v>0</v>
      </c>
      <c r="W143" s="31">
        <v>0</v>
      </c>
      <c r="X143" s="160">
        <v>0</v>
      </c>
      <c r="Y143" s="160">
        <v>1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160">
        <v>0</v>
      </c>
      <c r="AF143" s="160">
        <v>0</v>
      </c>
      <c r="AG143" s="161">
        <v>0</v>
      </c>
      <c r="AH143" s="161">
        <v>0</v>
      </c>
      <c r="AI143" s="161">
        <v>0</v>
      </c>
      <c r="AJ143" s="16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161">
        <v>0</v>
      </c>
      <c r="AQ143" s="162">
        <v>0</v>
      </c>
      <c r="AR143" s="162">
        <v>0</v>
      </c>
      <c r="AS143" s="162">
        <v>0</v>
      </c>
      <c r="AT143" s="162">
        <v>0</v>
      </c>
      <c r="AU143" s="162">
        <v>0</v>
      </c>
      <c r="AV143" s="162">
        <v>0</v>
      </c>
      <c r="AW143" s="162">
        <v>0</v>
      </c>
      <c r="AX143" s="163">
        <v>0</v>
      </c>
      <c r="AY143" s="163">
        <v>0</v>
      </c>
      <c r="AZ143" s="163">
        <v>0</v>
      </c>
      <c r="BA143" s="163">
        <v>0</v>
      </c>
      <c r="BB143" s="111"/>
      <c r="BC143" s="65"/>
      <c r="BD143" s="65">
        <f>BC143*2.5</f>
        <v>0</v>
      </c>
      <c r="BE143" s="65"/>
      <c r="BF143" s="111"/>
      <c r="BG143" s="111"/>
      <c r="BH143" s="65"/>
      <c r="BI143" s="66">
        <f>IF(BH143&lt;4,BH143*1.5,BH143*1.625)</f>
        <v>0</v>
      </c>
      <c r="BJ143" s="65"/>
      <c r="BK143" s="111"/>
      <c r="BL143" s="111"/>
      <c r="BM143" s="34"/>
      <c r="BN143" s="34">
        <f>IF(BM143&lt;4,BM143*1.5,BM143*1.625)</f>
        <v>0</v>
      </c>
      <c r="BO143" s="34"/>
      <c r="BP143" s="111"/>
      <c r="BQ143" s="111"/>
      <c r="BR143" s="34"/>
      <c r="BS143" s="34">
        <f>IF(BR143&lt;4,BR143*1.5,BR143*1.625)</f>
        <v>0</v>
      </c>
      <c r="BT143" s="34"/>
      <c r="BU143" s="111"/>
      <c r="BV143" s="111"/>
      <c r="BW143" s="65"/>
      <c r="BX143" s="65">
        <f>IF(BW143&lt;4,BW143*1.5,BW143*1.625)</f>
        <v>0</v>
      </c>
      <c r="BY143" s="65"/>
      <c r="BZ143" s="111"/>
      <c r="CA143" s="111"/>
      <c r="CB143" s="34"/>
      <c r="CC143" s="34">
        <f>IF(CB143&lt;4,CB143*1.5,CB143*1.625)</f>
        <v>0</v>
      </c>
      <c r="CD143" s="34"/>
      <c r="CE143" s="111"/>
      <c r="CF143" s="34"/>
      <c r="CG143" s="34">
        <f>IF(CF143&lt;4,CF143*1.5,CF143*1.625)</f>
        <v>0</v>
      </c>
      <c r="CH143" s="34"/>
      <c r="CI143" s="111"/>
      <c r="CJ143" s="34"/>
      <c r="CK143" s="34">
        <f>IF(CJ143&gt;4,CJ143*1.5,CJ143*1.625)</f>
        <v>0</v>
      </c>
      <c r="CL143" s="34"/>
      <c r="CM143" s="111"/>
      <c r="CN143" s="23"/>
      <c r="CO143" s="5">
        <f>CN143*2.5</f>
        <v>0</v>
      </c>
      <c r="CP143" s="10"/>
      <c r="CQ143" s="6"/>
      <c r="CS143" s="128"/>
      <c r="CT143" s="128"/>
      <c r="CV143" s="128"/>
    </row>
    <row r="144" spans="1:126" ht="16.2" x14ac:dyDescent="0.3">
      <c r="A144" s="45">
        <v>274</v>
      </c>
      <c r="B144" s="37" t="s">
        <v>42</v>
      </c>
      <c r="C144" s="38">
        <v>7402915</v>
      </c>
      <c r="D144" s="38" t="s">
        <v>512</v>
      </c>
      <c r="E144" s="138" t="s">
        <v>513</v>
      </c>
      <c r="F144" s="35">
        <v>101119.5</v>
      </c>
      <c r="G144" s="25">
        <v>0</v>
      </c>
      <c r="H144" s="9">
        <v>0</v>
      </c>
      <c r="I144" s="26">
        <v>8</v>
      </c>
      <c r="J144" s="32">
        <v>8</v>
      </c>
      <c r="K144" s="31">
        <v>1</v>
      </c>
      <c r="L144" s="31">
        <v>0</v>
      </c>
      <c r="M144" s="31">
        <v>1</v>
      </c>
      <c r="N144" s="31">
        <v>0</v>
      </c>
      <c r="O144" s="31">
        <v>0</v>
      </c>
      <c r="P144" s="159">
        <v>1</v>
      </c>
      <c r="Q144" s="159">
        <v>1</v>
      </c>
      <c r="R144" s="159">
        <v>0</v>
      </c>
      <c r="S144" s="159">
        <v>0</v>
      </c>
      <c r="T144" s="159">
        <v>0</v>
      </c>
      <c r="U144" s="159">
        <v>0</v>
      </c>
      <c r="V144" s="31">
        <v>0</v>
      </c>
      <c r="W144" s="31">
        <v>0</v>
      </c>
      <c r="X144" s="160">
        <v>0</v>
      </c>
      <c r="Y144" s="160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160">
        <v>0</v>
      </c>
      <c r="AF144" s="160">
        <v>0</v>
      </c>
      <c r="AG144" s="161">
        <v>0</v>
      </c>
      <c r="AH144" s="161">
        <v>0</v>
      </c>
      <c r="AI144" s="161">
        <v>0</v>
      </c>
      <c r="AJ144" s="16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161">
        <v>0</v>
      </c>
      <c r="AQ144" s="162">
        <v>0</v>
      </c>
      <c r="AR144" s="162">
        <v>0</v>
      </c>
      <c r="AS144" s="162">
        <v>0</v>
      </c>
      <c r="AT144" s="162">
        <v>0</v>
      </c>
      <c r="AU144" s="162">
        <v>0</v>
      </c>
      <c r="AV144" s="162">
        <v>0</v>
      </c>
      <c r="AW144" s="162">
        <v>0</v>
      </c>
      <c r="AX144" s="163">
        <v>0</v>
      </c>
      <c r="AY144" s="163">
        <v>0</v>
      </c>
      <c r="AZ144" s="163">
        <v>0</v>
      </c>
      <c r="BA144" s="163">
        <v>1</v>
      </c>
      <c r="BB144" s="175"/>
      <c r="BC144" s="65"/>
      <c r="BD144" s="65">
        <f>BC144*2.5</f>
        <v>0</v>
      </c>
      <c r="BE144" s="65"/>
      <c r="BF144" s="175"/>
      <c r="BG144" s="175"/>
      <c r="BH144" s="65"/>
      <c r="BI144" s="66">
        <f>IF(BH144&lt;4,BH144*1.5,BH144*1.625)</f>
        <v>0</v>
      </c>
      <c r="BJ144" s="65">
        <v>4</v>
      </c>
      <c r="BK144" s="175"/>
      <c r="BL144" s="175"/>
      <c r="BM144" s="34"/>
      <c r="BN144" s="34">
        <f>IF(BM144&lt;4,BM144*1.5,BM144*1.625)</f>
        <v>0</v>
      </c>
      <c r="BO144" s="34">
        <v>4</v>
      </c>
      <c r="BP144" s="175"/>
      <c r="BQ144" s="175"/>
      <c r="BR144" s="34"/>
      <c r="BS144" s="34">
        <f>IF(BR144&lt;4,BR144*1.5,BR144*1.625)</f>
        <v>0</v>
      </c>
      <c r="BT144" s="34"/>
      <c r="BU144" s="175"/>
      <c r="BV144" s="175"/>
      <c r="BW144" s="65"/>
      <c r="BX144" s="65">
        <f>IF(BW144&lt;4,BW144*1.5,BW144*1.625)</f>
        <v>0</v>
      </c>
      <c r="BY144" s="65"/>
      <c r="BZ144" s="175"/>
      <c r="CA144" s="175"/>
      <c r="CB144" s="34"/>
      <c r="CC144" s="34">
        <f>IF(CB144&lt;4,CB144*1.5,CB144*1.625)</f>
        <v>0</v>
      </c>
      <c r="CD144" s="34"/>
      <c r="CE144" s="175"/>
      <c r="CF144" s="34"/>
      <c r="CG144" s="34">
        <f>IF(CF144&lt;4,CF144*1.5,CF144*1.625)</f>
        <v>0</v>
      </c>
      <c r="CH144" s="34"/>
      <c r="CI144" s="175"/>
      <c r="CJ144" s="34"/>
      <c r="CK144" s="34">
        <f>IF(CJ144&gt;4,CJ144*1.5,CJ144*1.625)</f>
        <v>0</v>
      </c>
      <c r="CL144" s="34"/>
      <c r="CM144" s="175"/>
      <c r="CN144" s="23"/>
      <c r="CO144" s="5">
        <f>CN144*2.5</f>
        <v>0</v>
      </c>
      <c r="CP144" s="10"/>
      <c r="CQ144" s="6"/>
      <c r="CS144" s="128"/>
      <c r="CT144" s="128"/>
      <c r="CV144" s="128"/>
    </row>
    <row r="145" spans="1:100" ht="16.2" x14ac:dyDescent="0.3">
      <c r="A145" s="45">
        <v>268</v>
      </c>
      <c r="B145" s="36" t="s">
        <v>49</v>
      </c>
      <c r="C145" s="38">
        <v>7104132</v>
      </c>
      <c r="D145" s="38" t="s">
        <v>500</v>
      </c>
      <c r="E145" s="138" t="s">
        <v>501</v>
      </c>
      <c r="F145" s="29">
        <v>101256</v>
      </c>
      <c r="G145" s="25">
        <v>12</v>
      </c>
      <c r="H145" s="9">
        <v>19.5</v>
      </c>
      <c r="I145" s="26">
        <v>4</v>
      </c>
      <c r="J145" s="32">
        <v>16</v>
      </c>
      <c r="K145" s="31">
        <v>1</v>
      </c>
      <c r="L145" s="31">
        <v>0</v>
      </c>
      <c r="M145" s="31">
        <v>0</v>
      </c>
      <c r="N145" s="31">
        <v>0</v>
      </c>
      <c r="O145" s="31">
        <v>0</v>
      </c>
      <c r="P145" s="159">
        <v>0</v>
      </c>
      <c r="Q145" s="159">
        <v>1</v>
      </c>
      <c r="R145" s="159">
        <v>1</v>
      </c>
      <c r="S145" s="159">
        <v>0</v>
      </c>
      <c r="T145" s="159">
        <v>0</v>
      </c>
      <c r="U145" s="159">
        <v>0</v>
      </c>
      <c r="V145" s="31">
        <v>0</v>
      </c>
      <c r="W145" s="31">
        <v>0</v>
      </c>
      <c r="X145" s="160">
        <v>0</v>
      </c>
      <c r="Y145" s="160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160">
        <v>0</v>
      </c>
      <c r="AF145" s="160">
        <v>0</v>
      </c>
      <c r="AG145" s="161">
        <v>0</v>
      </c>
      <c r="AH145" s="161">
        <v>0</v>
      </c>
      <c r="AI145" s="161">
        <v>0</v>
      </c>
      <c r="AJ145" s="16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161">
        <v>0</v>
      </c>
      <c r="AQ145" s="162">
        <v>0</v>
      </c>
      <c r="AR145" s="162">
        <v>0</v>
      </c>
      <c r="AS145" s="162">
        <v>0</v>
      </c>
      <c r="AT145" s="162">
        <v>0</v>
      </c>
      <c r="AU145" s="162">
        <v>0</v>
      </c>
      <c r="AV145" s="162">
        <v>0</v>
      </c>
      <c r="AW145" s="162">
        <v>0</v>
      </c>
      <c r="AX145" s="163">
        <v>0</v>
      </c>
      <c r="AY145" s="163">
        <v>0</v>
      </c>
      <c r="AZ145" s="163">
        <v>0</v>
      </c>
      <c r="BA145" s="163">
        <v>1</v>
      </c>
      <c r="BB145" s="175"/>
      <c r="BC145" s="65"/>
      <c r="BD145" s="65">
        <f>BC145*2.5</f>
        <v>0</v>
      </c>
      <c r="BE145" s="65"/>
      <c r="BF145" s="175"/>
      <c r="BG145" s="175"/>
      <c r="BH145" s="65"/>
      <c r="BI145" s="66">
        <f>IF(BH145&lt;4,BH145*1.5,BH145*1.625)</f>
        <v>0</v>
      </c>
      <c r="BJ145" s="65">
        <v>4</v>
      </c>
      <c r="BK145" s="175"/>
      <c r="BL145" s="175"/>
      <c r="BM145" s="34">
        <v>4</v>
      </c>
      <c r="BN145" s="34">
        <f>IF(BM145&lt;4,BM145*1.5,BM145*1.625)</f>
        <v>6.5</v>
      </c>
      <c r="BO145" s="34"/>
      <c r="BP145" s="175"/>
      <c r="BQ145" s="175"/>
      <c r="BR145" s="34"/>
      <c r="BS145" s="34">
        <f>IF(BR145&lt;4,BR145*1.5,BR145*1.625)</f>
        <v>0</v>
      </c>
      <c r="BT145" s="34"/>
      <c r="BU145" s="175"/>
      <c r="BV145" s="175"/>
      <c r="BW145" s="65">
        <v>4</v>
      </c>
      <c r="BX145" s="65">
        <f>IF(BW145&lt;4,BW145*1.5,BW145*1.625)</f>
        <v>6.5</v>
      </c>
      <c r="BY145" s="65"/>
      <c r="BZ145" s="175"/>
      <c r="CA145" s="175"/>
      <c r="CB145" s="34">
        <v>4</v>
      </c>
      <c r="CC145" s="34">
        <f>IF(CB145&lt;4,CB145*1.5,CB145*1.625)</f>
        <v>6.5</v>
      </c>
      <c r="CD145" s="34"/>
      <c r="CE145" s="175"/>
      <c r="CF145" s="34"/>
      <c r="CG145" s="34">
        <f>IF(CF145&lt;4,CF145*1.5,CF145*1.625)</f>
        <v>0</v>
      </c>
      <c r="CH145" s="34"/>
      <c r="CI145" s="175"/>
      <c r="CJ145" s="34"/>
      <c r="CK145" s="34">
        <f>IF(CJ145&gt;4,CJ145*1.5,CJ145*1.625)</f>
        <v>0</v>
      </c>
      <c r="CL145" s="34"/>
      <c r="CM145" s="175"/>
      <c r="CN145" s="23"/>
      <c r="CO145" s="5">
        <f>CN145*2.5</f>
        <v>0</v>
      </c>
      <c r="CP145" s="10"/>
      <c r="CQ145" s="6"/>
      <c r="CS145" s="128"/>
      <c r="CT145" s="128"/>
      <c r="CV145" s="128"/>
    </row>
    <row r="146" spans="1:100" ht="16.2" x14ac:dyDescent="0.3">
      <c r="A146" s="45">
        <v>275</v>
      </c>
      <c r="B146" s="36" t="s">
        <v>49</v>
      </c>
      <c r="C146" s="38">
        <v>7104205</v>
      </c>
      <c r="D146" s="38" t="s">
        <v>514</v>
      </c>
      <c r="E146" s="138" t="s">
        <v>515</v>
      </c>
      <c r="F146" s="29">
        <v>101294.6</v>
      </c>
      <c r="G146" s="25">
        <v>12</v>
      </c>
      <c r="H146" s="9">
        <v>19.5</v>
      </c>
      <c r="I146" s="26">
        <v>4</v>
      </c>
      <c r="J146" s="32">
        <v>16</v>
      </c>
      <c r="K146" s="31">
        <v>1</v>
      </c>
      <c r="L146" s="31">
        <v>0</v>
      </c>
      <c r="M146" s="31">
        <v>1</v>
      </c>
      <c r="N146" s="31">
        <v>0</v>
      </c>
      <c r="O146" s="31">
        <v>0</v>
      </c>
      <c r="P146" s="159">
        <v>0</v>
      </c>
      <c r="Q146" s="159">
        <v>1</v>
      </c>
      <c r="R146" s="159">
        <v>0</v>
      </c>
      <c r="S146" s="159">
        <v>0</v>
      </c>
      <c r="T146" s="159">
        <v>0</v>
      </c>
      <c r="U146" s="159">
        <v>0</v>
      </c>
      <c r="V146" s="31">
        <v>0</v>
      </c>
      <c r="W146" s="31">
        <v>0</v>
      </c>
      <c r="X146" s="160">
        <v>0</v>
      </c>
      <c r="Y146" s="160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160">
        <v>0</v>
      </c>
      <c r="AF146" s="160">
        <v>0</v>
      </c>
      <c r="AG146" s="161">
        <v>0</v>
      </c>
      <c r="AH146" s="161">
        <v>0</v>
      </c>
      <c r="AI146" s="161">
        <v>0</v>
      </c>
      <c r="AJ146" s="161">
        <v>0</v>
      </c>
      <c r="AK146" s="31">
        <v>0</v>
      </c>
      <c r="AL146" s="31">
        <v>0</v>
      </c>
      <c r="AM146" s="31">
        <v>0</v>
      </c>
      <c r="AN146" s="31">
        <v>1</v>
      </c>
      <c r="AO146" s="31">
        <v>1</v>
      </c>
      <c r="AP146" s="161">
        <v>0</v>
      </c>
      <c r="AQ146" s="162">
        <v>0</v>
      </c>
      <c r="AR146" s="162">
        <v>0</v>
      </c>
      <c r="AS146" s="162">
        <v>0</v>
      </c>
      <c r="AT146" s="162">
        <v>0</v>
      </c>
      <c r="AU146" s="162">
        <v>0</v>
      </c>
      <c r="AV146" s="162">
        <v>0</v>
      </c>
      <c r="AW146" s="162">
        <v>0</v>
      </c>
      <c r="AX146" s="163">
        <v>0</v>
      </c>
      <c r="AY146" s="163">
        <v>0</v>
      </c>
      <c r="AZ146" s="163">
        <v>0</v>
      </c>
      <c r="BA146" s="163">
        <v>0</v>
      </c>
      <c r="BB146" s="175"/>
      <c r="BC146" s="65"/>
      <c r="BD146" s="65">
        <f>BC146*2.5</f>
        <v>0</v>
      </c>
      <c r="BE146" s="65"/>
      <c r="BF146" s="175"/>
      <c r="BG146" s="175"/>
      <c r="BH146" s="65"/>
      <c r="BI146" s="66">
        <f>IF(BH146&lt;4,BH146*1.5,BH146*1.625)</f>
        <v>0</v>
      </c>
      <c r="BJ146" s="65">
        <v>4</v>
      </c>
      <c r="BK146" s="175"/>
      <c r="BL146" s="175"/>
      <c r="BM146" s="34">
        <v>4</v>
      </c>
      <c r="BN146" s="34">
        <f>IF(BM146&lt;4,BM146*1.5,BM146*1.625)</f>
        <v>6.5</v>
      </c>
      <c r="BO146" s="34"/>
      <c r="BP146" s="175"/>
      <c r="BQ146" s="175"/>
      <c r="BR146" s="34">
        <v>4</v>
      </c>
      <c r="BS146" s="34">
        <f>IF(BR146&lt;4,BR146*1.5,BR146*1.625)</f>
        <v>6.5</v>
      </c>
      <c r="BT146" s="34"/>
      <c r="BU146" s="175"/>
      <c r="BV146" s="175"/>
      <c r="BW146" s="65">
        <v>4</v>
      </c>
      <c r="BX146" s="65">
        <f>IF(BW146&lt;4,BW146*1.5,BW146*1.625)</f>
        <v>6.5</v>
      </c>
      <c r="BY146" s="65"/>
      <c r="BZ146" s="175"/>
      <c r="CA146" s="175"/>
      <c r="CB146" s="34"/>
      <c r="CC146" s="34">
        <f>IF(CB146&lt;4,CB146*1.5,CB146*1.625)</f>
        <v>0</v>
      </c>
      <c r="CD146" s="34"/>
      <c r="CE146" s="175"/>
      <c r="CF146" s="34"/>
      <c r="CG146" s="34">
        <f>IF(CF146&lt;4,CF146*1.5,CF146*1.625)</f>
        <v>0</v>
      </c>
      <c r="CH146" s="34"/>
      <c r="CI146" s="175"/>
      <c r="CJ146" s="34"/>
      <c r="CK146" s="34">
        <f>IF(CJ146&gt;4,CJ146*1.5,CJ146*1.625)</f>
        <v>0</v>
      </c>
      <c r="CL146" s="34"/>
      <c r="CM146" s="175"/>
      <c r="CN146" s="23"/>
      <c r="CO146" s="5">
        <f>CN146*2.5</f>
        <v>0</v>
      </c>
      <c r="CP146" s="10"/>
      <c r="CQ146" s="6"/>
      <c r="CS146" s="128"/>
      <c r="CT146" s="128"/>
      <c r="CV146" s="128"/>
    </row>
    <row r="147" spans="1:100" ht="16.2" x14ac:dyDescent="0.3">
      <c r="A147" s="45">
        <v>270</v>
      </c>
      <c r="B147" s="43" t="s">
        <v>43</v>
      </c>
      <c r="C147" s="38">
        <v>7402698</v>
      </c>
      <c r="D147" s="38" t="s">
        <v>504</v>
      </c>
      <c r="E147" s="138" t="s">
        <v>505</v>
      </c>
      <c r="F147" s="29">
        <v>101303.5</v>
      </c>
      <c r="G147" s="25">
        <v>8</v>
      </c>
      <c r="H147" s="9">
        <v>13</v>
      </c>
      <c r="I147" s="26">
        <v>0</v>
      </c>
      <c r="J147" s="32">
        <v>8</v>
      </c>
      <c r="K147" s="31">
        <v>1</v>
      </c>
      <c r="L147" s="31">
        <v>0</v>
      </c>
      <c r="M147" s="31">
        <v>0</v>
      </c>
      <c r="N147" s="31">
        <v>0</v>
      </c>
      <c r="O147" s="31">
        <v>0</v>
      </c>
      <c r="P147" s="159">
        <v>0</v>
      </c>
      <c r="Q147" s="159">
        <v>1</v>
      </c>
      <c r="R147" s="159">
        <v>1</v>
      </c>
      <c r="S147" s="159">
        <v>0</v>
      </c>
      <c r="T147" s="159">
        <v>0</v>
      </c>
      <c r="U147" s="159">
        <v>0</v>
      </c>
      <c r="V147" s="31">
        <v>0</v>
      </c>
      <c r="W147" s="31">
        <v>0</v>
      </c>
      <c r="X147" s="160">
        <v>0</v>
      </c>
      <c r="Y147" s="160">
        <v>0</v>
      </c>
      <c r="Z147" s="31">
        <v>0</v>
      </c>
      <c r="AA147" s="31">
        <v>0</v>
      </c>
      <c r="AB147" s="31">
        <v>0</v>
      </c>
      <c r="AC147" s="31">
        <v>0</v>
      </c>
      <c r="AD147" s="31">
        <v>0</v>
      </c>
      <c r="AE147" s="160">
        <v>0</v>
      </c>
      <c r="AF147" s="160">
        <v>0</v>
      </c>
      <c r="AG147" s="161">
        <v>0</v>
      </c>
      <c r="AH147" s="161">
        <v>0</v>
      </c>
      <c r="AI147" s="161">
        <v>0</v>
      </c>
      <c r="AJ147" s="16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161">
        <v>0</v>
      </c>
      <c r="AQ147" s="162">
        <v>0</v>
      </c>
      <c r="AR147" s="162">
        <v>0</v>
      </c>
      <c r="AS147" s="162">
        <v>0</v>
      </c>
      <c r="AT147" s="162">
        <v>0</v>
      </c>
      <c r="AU147" s="162">
        <v>0</v>
      </c>
      <c r="AV147" s="162">
        <v>0</v>
      </c>
      <c r="AW147" s="162">
        <v>0</v>
      </c>
      <c r="AX147" s="163">
        <v>0</v>
      </c>
      <c r="AY147" s="163">
        <v>0</v>
      </c>
      <c r="AZ147" s="163">
        <v>0</v>
      </c>
      <c r="BA147" s="163">
        <v>1</v>
      </c>
      <c r="BB147" s="175"/>
      <c r="BC147" s="65"/>
      <c r="BD147" s="65">
        <f>BC147*2.5</f>
        <v>0</v>
      </c>
      <c r="BE147" s="65"/>
      <c r="BF147" s="175"/>
      <c r="BG147" s="175"/>
      <c r="BH147" s="65"/>
      <c r="BI147" s="66">
        <f>IF(BH147&lt;4,BH147*1.5,BH147*1.625)</f>
        <v>0</v>
      </c>
      <c r="BJ147" s="65"/>
      <c r="BK147" s="175"/>
      <c r="BL147" s="175"/>
      <c r="BM147" s="34"/>
      <c r="BN147" s="34">
        <f>IF(BM147&lt;4,BM147*1.5,BM147*1.625)</f>
        <v>0</v>
      </c>
      <c r="BO147" s="34"/>
      <c r="BP147" s="175"/>
      <c r="BQ147" s="175"/>
      <c r="BR147" s="34">
        <v>4</v>
      </c>
      <c r="BS147" s="34">
        <f>IF(BR147&lt;4,BR147*1.5,BR147*1.625)</f>
        <v>6.5</v>
      </c>
      <c r="BT147" s="34"/>
      <c r="BU147" s="175"/>
      <c r="BV147" s="175"/>
      <c r="BW147" s="65"/>
      <c r="BX147" s="65">
        <f>IF(BW147&lt;4,BW147*1.5,BW147*1.625)</f>
        <v>0</v>
      </c>
      <c r="BY147" s="65"/>
      <c r="BZ147" s="175"/>
      <c r="CA147" s="175"/>
      <c r="CB147" s="34">
        <v>4</v>
      </c>
      <c r="CC147" s="34">
        <f>IF(CB147&lt;4,CB147*1.5,CB147*1.625)</f>
        <v>6.5</v>
      </c>
      <c r="CD147" s="34"/>
      <c r="CE147" s="175"/>
      <c r="CF147" s="34"/>
      <c r="CG147" s="34">
        <f>IF(CF147&lt;4,CF147*1.5,CF147*1.625)</f>
        <v>0</v>
      </c>
      <c r="CH147" s="34"/>
      <c r="CI147" s="175"/>
      <c r="CJ147" s="34"/>
      <c r="CK147" s="34">
        <f>IF(CJ147&gt;4,CJ147*1.5,CJ147*1.625)</f>
        <v>0</v>
      </c>
      <c r="CL147" s="34"/>
      <c r="CM147" s="175"/>
      <c r="CN147" s="23"/>
      <c r="CO147" s="5">
        <f>CN147*2.5</f>
        <v>0</v>
      </c>
      <c r="CP147" s="10"/>
      <c r="CQ147" s="6"/>
      <c r="CS147" s="128"/>
      <c r="CT147" s="128"/>
      <c r="CV147" s="128"/>
    </row>
    <row r="148" spans="1:100" ht="16.2" x14ac:dyDescent="0.3">
      <c r="A148" s="45">
        <v>273</v>
      </c>
      <c r="B148" s="36" t="s">
        <v>49</v>
      </c>
      <c r="C148" s="38">
        <v>7403653</v>
      </c>
      <c r="D148" s="38" t="s">
        <v>510</v>
      </c>
      <c r="E148" s="138" t="s">
        <v>511</v>
      </c>
      <c r="F148" s="29">
        <v>101321</v>
      </c>
      <c r="G148" s="25">
        <v>4</v>
      </c>
      <c r="H148" s="9">
        <v>6.5</v>
      </c>
      <c r="I148" s="26">
        <v>8</v>
      </c>
      <c r="J148" s="32">
        <v>12</v>
      </c>
      <c r="K148" s="31">
        <v>1</v>
      </c>
      <c r="L148" s="31">
        <v>0</v>
      </c>
      <c r="M148" s="31">
        <v>1</v>
      </c>
      <c r="N148" s="31">
        <v>0</v>
      </c>
      <c r="O148" s="31">
        <v>0</v>
      </c>
      <c r="P148" s="159">
        <v>1</v>
      </c>
      <c r="Q148" s="159">
        <v>0</v>
      </c>
      <c r="R148" s="159">
        <v>0</v>
      </c>
      <c r="S148" s="159">
        <v>0</v>
      </c>
      <c r="T148" s="159">
        <v>0</v>
      </c>
      <c r="U148" s="159">
        <v>0</v>
      </c>
      <c r="V148" s="31">
        <v>0</v>
      </c>
      <c r="W148" s="31">
        <v>0</v>
      </c>
      <c r="X148" s="160">
        <v>0</v>
      </c>
      <c r="Y148" s="160">
        <v>1</v>
      </c>
      <c r="Z148" s="31">
        <v>0</v>
      </c>
      <c r="AA148" s="31">
        <v>0</v>
      </c>
      <c r="AB148" s="31">
        <v>0</v>
      </c>
      <c r="AC148" s="31">
        <v>0</v>
      </c>
      <c r="AD148" s="31">
        <v>0</v>
      </c>
      <c r="AE148" s="160">
        <v>0</v>
      </c>
      <c r="AF148" s="160">
        <v>0</v>
      </c>
      <c r="AG148" s="161">
        <v>0</v>
      </c>
      <c r="AH148" s="161">
        <v>0</v>
      </c>
      <c r="AI148" s="161">
        <v>0</v>
      </c>
      <c r="AJ148" s="16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161">
        <v>0</v>
      </c>
      <c r="AQ148" s="162">
        <v>0</v>
      </c>
      <c r="AR148" s="162">
        <v>0</v>
      </c>
      <c r="AS148" s="162">
        <v>0</v>
      </c>
      <c r="AT148" s="162">
        <v>0</v>
      </c>
      <c r="AU148" s="162">
        <v>0</v>
      </c>
      <c r="AV148" s="162">
        <v>0</v>
      </c>
      <c r="AW148" s="162">
        <v>0</v>
      </c>
      <c r="AX148" s="163">
        <v>0</v>
      </c>
      <c r="AY148" s="163">
        <v>0</v>
      </c>
      <c r="AZ148" s="163">
        <v>0</v>
      </c>
      <c r="BA148" s="163">
        <v>0</v>
      </c>
      <c r="BB148" s="111"/>
      <c r="BC148" s="65"/>
      <c r="BD148" s="65">
        <f>BC148*2.5</f>
        <v>0</v>
      </c>
      <c r="BE148" s="65"/>
      <c r="BF148" s="111"/>
      <c r="BG148" s="111"/>
      <c r="BH148" s="65"/>
      <c r="BI148" s="66">
        <f>IF(BH148&lt;4,BH148*1.5,BH148*1.625)</f>
        <v>0</v>
      </c>
      <c r="BJ148" s="65"/>
      <c r="BK148" s="111"/>
      <c r="BL148" s="111"/>
      <c r="BM148" s="34">
        <v>4</v>
      </c>
      <c r="BN148" s="34">
        <f>IF(BM148&lt;4,BM148*1.5,BM148*1.625)</f>
        <v>6.5</v>
      </c>
      <c r="BO148" s="34"/>
      <c r="BP148" s="111"/>
      <c r="BQ148" s="111"/>
      <c r="BR148" s="34"/>
      <c r="BS148" s="34">
        <f>IF(BR148&lt;4,BR148*1.5,BR148*1.625)</f>
        <v>0</v>
      </c>
      <c r="BT148" s="34">
        <v>4</v>
      </c>
      <c r="BU148" s="111"/>
      <c r="BV148" s="111"/>
      <c r="BW148" s="65"/>
      <c r="BX148" s="65">
        <f>IF(BW148&lt;4,BW148*1.5,BW148*1.625)</f>
        <v>0</v>
      </c>
      <c r="BY148" s="65">
        <v>4</v>
      </c>
      <c r="BZ148" s="111"/>
      <c r="CA148" s="111"/>
      <c r="CB148" s="34"/>
      <c r="CC148" s="34">
        <f>IF(CB148&lt;4,CB148*1.5,CB148*1.625)</f>
        <v>0</v>
      </c>
      <c r="CD148" s="34"/>
      <c r="CE148" s="111"/>
      <c r="CF148" s="34"/>
      <c r="CG148" s="34">
        <f>IF(CF148&lt;4,CF148*1.5,CF148*1.625)</f>
        <v>0</v>
      </c>
      <c r="CH148" s="34"/>
      <c r="CI148" s="111"/>
      <c r="CJ148" s="34"/>
      <c r="CK148" s="34">
        <f>IF(CJ148&gt;4,CJ148*1.5,CJ148*1.625)</f>
        <v>0</v>
      </c>
      <c r="CL148" s="34"/>
      <c r="CM148" s="111"/>
      <c r="CN148" s="23"/>
      <c r="CO148" s="5">
        <f>CN148*2.5</f>
        <v>0</v>
      </c>
      <c r="CP148" s="10"/>
      <c r="CQ148" s="6"/>
      <c r="CS148" s="128"/>
      <c r="CT148" s="128"/>
      <c r="CV148" s="128"/>
    </row>
    <row r="149" spans="1:100" ht="16.2" x14ac:dyDescent="0.3">
      <c r="A149" s="45">
        <v>272</v>
      </c>
      <c r="B149" s="37" t="s">
        <v>49</v>
      </c>
      <c r="C149" s="38">
        <v>7403371</v>
      </c>
      <c r="D149" s="38" t="s">
        <v>508</v>
      </c>
      <c r="E149" s="138" t="s">
        <v>509</v>
      </c>
      <c r="F149" s="29">
        <v>101342.3325</v>
      </c>
      <c r="G149" s="25">
        <v>20</v>
      </c>
      <c r="H149" s="9">
        <v>32.5</v>
      </c>
      <c r="I149" s="26">
        <v>0</v>
      </c>
      <c r="J149" s="32">
        <v>20</v>
      </c>
      <c r="K149" s="31">
        <v>1</v>
      </c>
      <c r="L149" s="31">
        <v>0</v>
      </c>
      <c r="M149" s="31">
        <v>0</v>
      </c>
      <c r="N149" s="31">
        <v>0</v>
      </c>
      <c r="O149" s="31">
        <v>0</v>
      </c>
      <c r="P149" s="159">
        <v>0</v>
      </c>
      <c r="Q149" s="159">
        <v>1</v>
      </c>
      <c r="R149" s="159">
        <v>1</v>
      </c>
      <c r="S149" s="159">
        <v>0</v>
      </c>
      <c r="T149" s="159">
        <v>0</v>
      </c>
      <c r="U149" s="159">
        <v>0</v>
      </c>
      <c r="V149" s="31">
        <v>1</v>
      </c>
      <c r="W149" s="31">
        <v>1</v>
      </c>
      <c r="X149" s="160">
        <v>1</v>
      </c>
      <c r="Y149" s="160">
        <v>0</v>
      </c>
      <c r="Z149" s="31">
        <v>0</v>
      </c>
      <c r="AA149" s="31">
        <v>0</v>
      </c>
      <c r="AB149" s="31">
        <v>0</v>
      </c>
      <c r="AC149" s="31">
        <v>0</v>
      </c>
      <c r="AD149" s="31">
        <v>0</v>
      </c>
      <c r="AE149" s="160">
        <v>0</v>
      </c>
      <c r="AF149" s="160">
        <v>0</v>
      </c>
      <c r="AG149" s="161">
        <v>0</v>
      </c>
      <c r="AH149" s="161">
        <v>0</v>
      </c>
      <c r="AI149" s="161">
        <v>0</v>
      </c>
      <c r="AJ149" s="16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161">
        <v>0</v>
      </c>
      <c r="AQ149" s="162">
        <v>0</v>
      </c>
      <c r="AR149" s="162">
        <v>0</v>
      </c>
      <c r="AS149" s="162">
        <v>0</v>
      </c>
      <c r="AT149" s="162">
        <v>0</v>
      </c>
      <c r="AU149" s="162">
        <v>0</v>
      </c>
      <c r="AV149" s="162">
        <v>0</v>
      </c>
      <c r="AW149" s="162">
        <v>0</v>
      </c>
      <c r="AX149" s="163">
        <v>0</v>
      </c>
      <c r="AY149" s="163">
        <v>0</v>
      </c>
      <c r="AZ149" s="163">
        <v>0</v>
      </c>
      <c r="BA149" s="163">
        <v>0</v>
      </c>
      <c r="BB149" s="111"/>
      <c r="BC149" s="65"/>
      <c r="BD149" s="65">
        <f>BC149*2.5</f>
        <v>0</v>
      </c>
      <c r="BE149" s="65"/>
      <c r="BF149" s="111"/>
      <c r="BG149" s="111"/>
      <c r="BH149" s="65">
        <v>4</v>
      </c>
      <c r="BI149" s="66">
        <f>IF(BH149&lt;4,BH149*1.5,BH149*1.625)</f>
        <v>6.5</v>
      </c>
      <c r="BJ149" s="65"/>
      <c r="BK149" s="111"/>
      <c r="BL149" s="111"/>
      <c r="BM149" s="34">
        <v>4</v>
      </c>
      <c r="BN149" s="34">
        <f>IF(BM149&lt;4,BM149*1.5,BM149*1.625)</f>
        <v>6.5</v>
      </c>
      <c r="BO149" s="34"/>
      <c r="BP149" s="111"/>
      <c r="BQ149" s="111"/>
      <c r="BR149" s="34">
        <v>4</v>
      </c>
      <c r="BS149" s="34">
        <f>IF(BR149&lt;4,BR149*1.5,BR149*1.625)</f>
        <v>6.5</v>
      </c>
      <c r="BT149" s="34"/>
      <c r="BU149" s="111"/>
      <c r="BV149" s="111"/>
      <c r="BW149" s="65">
        <v>4</v>
      </c>
      <c r="BX149" s="65">
        <f>IF(BW149&lt;4,BW149*1.5,BW149*1.625)</f>
        <v>6.5</v>
      </c>
      <c r="BY149" s="65"/>
      <c r="BZ149" s="111"/>
      <c r="CA149" s="111"/>
      <c r="CB149" s="34">
        <v>4</v>
      </c>
      <c r="CC149" s="34">
        <f>IF(CB149&lt;4,CB149*1.5,CB149*1.625)</f>
        <v>6.5</v>
      </c>
      <c r="CD149" s="34"/>
      <c r="CE149" s="111"/>
      <c r="CF149" s="34"/>
      <c r="CG149" s="34">
        <f>IF(CF149&lt;4,CF149*1.5,CF149*1.625)</f>
        <v>0</v>
      </c>
      <c r="CH149" s="34"/>
      <c r="CI149" s="111"/>
      <c r="CJ149" s="34"/>
      <c r="CK149" s="34">
        <f>IF(CJ149&gt;4,CJ149*1.5,CJ149*1.625)</f>
        <v>0</v>
      </c>
      <c r="CL149" s="34"/>
      <c r="CM149" s="111"/>
      <c r="CN149" s="23"/>
      <c r="CO149" s="5">
        <f>CN149*2.5</f>
        <v>0</v>
      </c>
      <c r="CP149" s="10"/>
      <c r="CQ149" s="6"/>
      <c r="CS149" s="128"/>
      <c r="CT149" s="128"/>
      <c r="CV149" s="128"/>
    </row>
    <row r="150" spans="1:100" ht="16.2" x14ac:dyDescent="0.3">
      <c r="A150" s="45">
        <v>271</v>
      </c>
      <c r="B150" s="37" t="s">
        <v>42</v>
      </c>
      <c r="C150" s="38">
        <v>7403383</v>
      </c>
      <c r="D150" s="38" t="s">
        <v>506</v>
      </c>
      <c r="E150" s="138" t="s">
        <v>507</v>
      </c>
      <c r="F150" s="29">
        <v>101349</v>
      </c>
      <c r="G150" s="25">
        <v>4</v>
      </c>
      <c r="H150" s="9">
        <v>6.5</v>
      </c>
      <c r="I150" s="26">
        <v>0</v>
      </c>
      <c r="J150" s="32">
        <v>4</v>
      </c>
      <c r="K150" s="31">
        <v>1</v>
      </c>
      <c r="L150" s="31">
        <v>0</v>
      </c>
      <c r="M150" s="31">
        <v>1</v>
      </c>
      <c r="N150" s="31">
        <v>0</v>
      </c>
      <c r="O150" s="31">
        <v>0</v>
      </c>
      <c r="P150" s="159">
        <v>0</v>
      </c>
      <c r="Q150" s="159">
        <v>0</v>
      </c>
      <c r="R150" s="159">
        <v>0</v>
      </c>
      <c r="S150" s="159">
        <v>0</v>
      </c>
      <c r="T150" s="159">
        <v>0</v>
      </c>
      <c r="U150" s="159">
        <v>0</v>
      </c>
      <c r="V150" s="31">
        <v>0</v>
      </c>
      <c r="W150" s="31">
        <v>0</v>
      </c>
      <c r="X150" s="160">
        <v>0</v>
      </c>
      <c r="Y150" s="160">
        <v>0</v>
      </c>
      <c r="Z150" s="31">
        <v>1</v>
      </c>
      <c r="AA150" s="31">
        <v>0</v>
      </c>
      <c r="AB150" s="31">
        <v>0</v>
      </c>
      <c r="AC150" s="31">
        <v>0</v>
      </c>
      <c r="AD150" s="31">
        <v>1</v>
      </c>
      <c r="AE150" s="160">
        <v>0</v>
      </c>
      <c r="AF150" s="160">
        <v>0</v>
      </c>
      <c r="AG150" s="161">
        <v>0</v>
      </c>
      <c r="AH150" s="161">
        <v>0</v>
      </c>
      <c r="AI150" s="161">
        <v>0</v>
      </c>
      <c r="AJ150" s="161">
        <v>0</v>
      </c>
      <c r="AK150" s="31">
        <v>0</v>
      </c>
      <c r="AL150" s="31">
        <v>0</v>
      </c>
      <c r="AM150" s="31">
        <v>0</v>
      </c>
      <c r="AN150" s="31">
        <v>0</v>
      </c>
      <c r="AO150" s="31">
        <v>0</v>
      </c>
      <c r="AP150" s="161">
        <v>0</v>
      </c>
      <c r="AQ150" s="162">
        <v>0</v>
      </c>
      <c r="AR150" s="162">
        <v>0</v>
      </c>
      <c r="AS150" s="162">
        <v>0</v>
      </c>
      <c r="AT150" s="162">
        <v>0</v>
      </c>
      <c r="AU150" s="162">
        <v>0</v>
      </c>
      <c r="AV150" s="162">
        <v>0</v>
      </c>
      <c r="AW150" s="162">
        <v>0</v>
      </c>
      <c r="AX150" s="163">
        <v>0</v>
      </c>
      <c r="AY150" s="163">
        <v>0</v>
      </c>
      <c r="AZ150" s="163">
        <v>0</v>
      </c>
      <c r="BA150" s="163">
        <v>0</v>
      </c>
      <c r="BB150" s="175"/>
      <c r="BC150" s="65"/>
      <c r="BD150" s="65">
        <f>BC150*2.5</f>
        <v>0</v>
      </c>
      <c r="BE150" s="65"/>
      <c r="BF150" s="175"/>
      <c r="BG150" s="175"/>
      <c r="BH150" s="65">
        <v>4</v>
      </c>
      <c r="BI150" s="66">
        <f>IF(BH150&lt;4,BH150*1.5,BH150*1.625)</f>
        <v>6.5</v>
      </c>
      <c r="BJ150" s="65"/>
      <c r="BK150" s="175"/>
      <c r="BL150" s="175"/>
      <c r="BM150" s="34"/>
      <c r="BN150" s="34">
        <f>IF(BM150&lt;4,BM150*1.5,BM150*1.625)</f>
        <v>0</v>
      </c>
      <c r="BO150" s="34"/>
      <c r="BP150" s="175"/>
      <c r="BQ150" s="175"/>
      <c r="BR150" s="34"/>
      <c r="BS150" s="34">
        <f>IF(BR150&lt;4,BR150*1.5,BR150*1.625)</f>
        <v>0</v>
      </c>
      <c r="BT150" s="34"/>
      <c r="BU150" s="175"/>
      <c r="BV150" s="175"/>
      <c r="BW150" s="65"/>
      <c r="BX150" s="65">
        <f>IF(BW150&lt;4,BW150*1.5,BW150*1.625)</f>
        <v>0</v>
      </c>
      <c r="BY150" s="65"/>
      <c r="BZ150" s="175"/>
      <c r="CA150" s="175"/>
      <c r="CB150" s="34"/>
      <c r="CC150" s="34">
        <f>IF(CB150&lt;4,CB150*1.5,CB150*1.625)</f>
        <v>0</v>
      </c>
      <c r="CD150" s="34"/>
      <c r="CE150" s="175"/>
      <c r="CF150" s="34"/>
      <c r="CG150" s="34">
        <f>IF(CF150&lt;4,CF150*1.5,CF150*1.625)</f>
        <v>0</v>
      </c>
      <c r="CH150" s="34"/>
      <c r="CI150" s="175"/>
      <c r="CJ150" s="34"/>
      <c r="CK150" s="34">
        <f>IF(CJ150&gt;4,CJ150*1.5,CJ150*1.625)</f>
        <v>0</v>
      </c>
      <c r="CL150" s="34"/>
      <c r="CM150" s="175"/>
      <c r="CN150" s="23"/>
      <c r="CO150" s="5">
        <f>CN150*2.5</f>
        <v>0</v>
      </c>
      <c r="CP150" s="10"/>
      <c r="CQ150" s="6"/>
      <c r="CS150" s="128"/>
      <c r="CT150" s="128"/>
      <c r="CV150" s="128"/>
    </row>
    <row r="151" spans="1:100" ht="16.2" x14ac:dyDescent="0.3">
      <c r="A151" s="45">
        <v>269</v>
      </c>
      <c r="B151" s="36" t="s">
        <v>49</v>
      </c>
      <c r="C151" s="38">
        <v>7403380</v>
      </c>
      <c r="D151" s="38" t="s">
        <v>502</v>
      </c>
      <c r="E151" s="138" t="s">
        <v>503</v>
      </c>
      <c r="F151" s="29">
        <v>101368.5</v>
      </c>
      <c r="G151" s="25">
        <v>0</v>
      </c>
      <c r="H151" s="9">
        <v>0</v>
      </c>
      <c r="I151" s="26">
        <v>8</v>
      </c>
      <c r="J151" s="32">
        <v>8</v>
      </c>
      <c r="K151" s="31">
        <v>1</v>
      </c>
      <c r="L151" s="31">
        <v>0</v>
      </c>
      <c r="M151" s="31">
        <v>0</v>
      </c>
      <c r="N151" s="31">
        <v>0</v>
      </c>
      <c r="O151" s="31">
        <v>0</v>
      </c>
      <c r="P151" s="159">
        <v>0</v>
      </c>
      <c r="Q151" s="159">
        <v>0</v>
      </c>
      <c r="R151" s="159">
        <v>0</v>
      </c>
      <c r="S151" s="159">
        <v>0</v>
      </c>
      <c r="T151" s="159">
        <v>0</v>
      </c>
      <c r="U151" s="159">
        <v>1</v>
      </c>
      <c r="V151" s="31">
        <v>0</v>
      </c>
      <c r="W151" s="31">
        <v>0</v>
      </c>
      <c r="X151" s="160">
        <v>0</v>
      </c>
      <c r="Y151" s="160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160">
        <v>0</v>
      </c>
      <c r="AF151" s="160">
        <v>0</v>
      </c>
      <c r="AG151" s="161">
        <v>0</v>
      </c>
      <c r="AH151" s="161">
        <v>0</v>
      </c>
      <c r="AI151" s="161">
        <v>0</v>
      </c>
      <c r="AJ151" s="16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161">
        <v>0</v>
      </c>
      <c r="AQ151" s="162">
        <v>0</v>
      </c>
      <c r="AR151" s="162">
        <v>0</v>
      </c>
      <c r="AS151" s="162">
        <v>0</v>
      </c>
      <c r="AT151" s="162">
        <v>0</v>
      </c>
      <c r="AU151" s="162">
        <v>0</v>
      </c>
      <c r="AV151" s="162">
        <v>0</v>
      </c>
      <c r="AW151" s="162">
        <v>0</v>
      </c>
      <c r="AX151" s="163">
        <v>0</v>
      </c>
      <c r="AY151" s="163">
        <v>0</v>
      </c>
      <c r="AZ151" s="163">
        <v>0</v>
      </c>
      <c r="BA151" s="163">
        <v>0</v>
      </c>
      <c r="BB151" s="111"/>
      <c r="BC151" s="65"/>
      <c r="BD151" s="65">
        <f>BC151*2.5</f>
        <v>0</v>
      </c>
      <c r="BE151" s="65"/>
      <c r="BF151" s="111"/>
      <c r="BG151" s="111"/>
      <c r="BH151" s="65"/>
      <c r="BI151" s="66">
        <f>IF(BH151&lt;4,BH151*1.5,BH151*1.625)</f>
        <v>0</v>
      </c>
      <c r="BJ151" s="65"/>
      <c r="BK151" s="111"/>
      <c r="BL151" s="111"/>
      <c r="BM151" s="34"/>
      <c r="BN151" s="34">
        <f>IF(BM151&lt;4,BM151*1.5,BM151*1.625)</f>
        <v>0</v>
      </c>
      <c r="BO151" s="34">
        <v>4</v>
      </c>
      <c r="BP151" s="111"/>
      <c r="BQ151" s="111"/>
      <c r="BR151" s="34"/>
      <c r="BS151" s="34">
        <f>IF(BR151&lt;4,BR151*1.5,BR151*1.625)</f>
        <v>0</v>
      </c>
      <c r="BT151" s="34">
        <v>4</v>
      </c>
      <c r="BU151" s="111"/>
      <c r="BV151" s="111"/>
      <c r="BW151" s="65"/>
      <c r="BX151" s="65">
        <f>IF(BW151&lt;4,BW151*1.5,BW151*1.625)</f>
        <v>0</v>
      </c>
      <c r="BY151" s="65"/>
      <c r="BZ151" s="111"/>
      <c r="CA151" s="111"/>
      <c r="CB151" s="34"/>
      <c r="CC151" s="34">
        <f>IF(CB151&lt;4,CB151*1.5,CB151*1.625)</f>
        <v>0</v>
      </c>
      <c r="CD151" s="34"/>
      <c r="CE151" s="111"/>
      <c r="CF151" s="34"/>
      <c r="CG151" s="34">
        <f>IF(CF151&lt;4,CF151*1.5,CF151*1.625)</f>
        <v>0</v>
      </c>
      <c r="CH151" s="34"/>
      <c r="CI151" s="111"/>
      <c r="CJ151" s="34"/>
      <c r="CK151" s="34">
        <f>IF(CJ151&gt;4,CJ151*1.5,CJ151*1.625)</f>
        <v>0</v>
      </c>
      <c r="CL151" s="34"/>
      <c r="CM151" s="111"/>
      <c r="CN151" s="23"/>
      <c r="CO151" s="5">
        <f>CN151*2.5</f>
        <v>0</v>
      </c>
      <c r="CP151" s="10"/>
      <c r="CQ151" s="6"/>
      <c r="CS151" s="128"/>
      <c r="CT151" s="128"/>
      <c r="CV151" s="128"/>
    </row>
    <row r="152" spans="1:100" ht="15.6" x14ac:dyDescent="0.3">
      <c r="B152" s="20"/>
      <c r="BB152"/>
      <c r="BF152"/>
      <c r="BG152"/>
      <c r="BK152"/>
      <c r="BL152"/>
      <c r="BP152"/>
      <c r="BQ152"/>
      <c r="BU152"/>
      <c r="BV152"/>
      <c r="BZ152"/>
      <c r="CA152"/>
      <c r="CE152"/>
      <c r="CS152" s="128"/>
      <c r="CT152" s="128"/>
      <c r="CV152" s="128"/>
    </row>
    <row r="153" spans="1:100" ht="15.6" x14ac:dyDescent="0.3">
      <c r="B153" s="20"/>
      <c r="BB153"/>
      <c r="BF153"/>
      <c r="BG153"/>
      <c r="BK153"/>
      <c r="BL153"/>
      <c r="BP153"/>
      <c r="BQ153"/>
      <c r="BU153"/>
      <c r="BV153"/>
      <c r="BZ153"/>
      <c r="CA153"/>
      <c r="CE153"/>
      <c r="CS153" s="128"/>
      <c r="CT153" s="128"/>
      <c r="CV153" s="128"/>
    </row>
    <row r="154" spans="1:100" ht="15.6" x14ac:dyDescent="0.3">
      <c r="B154" s="20"/>
      <c r="BB154"/>
      <c r="BF154"/>
      <c r="BG154"/>
      <c r="BK154"/>
      <c r="BL154"/>
      <c r="BP154"/>
      <c r="BQ154"/>
      <c r="BU154"/>
      <c r="BV154"/>
      <c r="BZ154"/>
      <c r="CA154"/>
      <c r="CE154"/>
      <c r="CV154" s="128"/>
    </row>
    <row r="155" spans="1:100" ht="15.6" x14ac:dyDescent="0.3">
      <c r="B155" s="20"/>
      <c r="BB155"/>
      <c r="BF155"/>
      <c r="BG155"/>
      <c r="BK155"/>
      <c r="BL155"/>
      <c r="BP155"/>
      <c r="BQ155"/>
      <c r="BU155"/>
      <c r="BV155"/>
      <c r="BZ155"/>
      <c r="CA155"/>
      <c r="CE155"/>
      <c r="CV155" s="128"/>
    </row>
    <row r="156" spans="1:100" ht="15.6" x14ac:dyDescent="0.3">
      <c r="B156" s="20"/>
      <c r="BB156"/>
      <c r="BF156"/>
      <c r="BG156"/>
      <c r="BK156"/>
      <c r="BL156"/>
      <c r="BP156"/>
      <c r="BQ156"/>
      <c r="BU156"/>
      <c r="BV156"/>
      <c r="BZ156"/>
      <c r="CA156"/>
      <c r="CE156"/>
    </row>
    <row r="157" spans="1:100" ht="15.6" x14ac:dyDescent="0.3">
      <c r="B157" s="20"/>
      <c r="BB157"/>
      <c r="BF157"/>
      <c r="BG157"/>
      <c r="BK157"/>
      <c r="BL157"/>
      <c r="BP157"/>
      <c r="BQ157"/>
      <c r="BU157"/>
      <c r="BV157"/>
      <c r="BZ157"/>
      <c r="CA157"/>
      <c r="CE157"/>
    </row>
    <row r="158" spans="1:100" ht="15.6" x14ac:dyDescent="0.3">
      <c r="B158" s="20"/>
      <c r="BB158"/>
      <c r="BF158"/>
      <c r="BG158"/>
      <c r="BK158"/>
      <c r="BL158"/>
      <c r="BP158"/>
      <c r="BQ158"/>
      <c r="BU158"/>
      <c r="BV158"/>
      <c r="BZ158"/>
      <c r="CA158"/>
      <c r="CE158"/>
    </row>
    <row r="159" spans="1:100" ht="15.6" x14ac:dyDescent="0.3">
      <c r="B159" s="20"/>
      <c r="BB159"/>
      <c r="BF159"/>
      <c r="BG159"/>
      <c r="BK159"/>
      <c r="BL159"/>
      <c r="BP159"/>
      <c r="BQ159"/>
      <c r="BU159"/>
      <c r="BV159"/>
      <c r="BZ159"/>
      <c r="CA159"/>
      <c r="CE159"/>
    </row>
    <row r="160" spans="1:100" ht="15.6" x14ac:dyDescent="0.3">
      <c r="B160" s="20"/>
      <c r="BB160"/>
      <c r="BF160"/>
      <c r="BG160"/>
      <c r="BK160"/>
      <c r="BL160"/>
      <c r="BP160"/>
      <c r="BQ160"/>
      <c r="BU160"/>
      <c r="BV160"/>
      <c r="BZ160"/>
      <c r="CA160"/>
      <c r="CE160"/>
    </row>
    <row r="161" spans="2:83" ht="15.6" x14ac:dyDescent="0.3">
      <c r="B161" s="20"/>
      <c r="BB161"/>
      <c r="BF161"/>
      <c r="BG161"/>
      <c r="BK161"/>
      <c r="BL161"/>
      <c r="BP161"/>
      <c r="BQ161"/>
      <c r="BU161"/>
      <c r="BV161"/>
      <c r="BZ161"/>
      <c r="CA161"/>
      <c r="CE161"/>
    </row>
    <row r="162" spans="2:83" ht="15.6" x14ac:dyDescent="0.3">
      <c r="B162" s="20"/>
      <c r="BB162"/>
      <c r="BF162"/>
      <c r="BG162"/>
      <c r="BK162"/>
      <c r="BL162"/>
      <c r="BP162"/>
      <c r="BQ162"/>
      <c r="BU162"/>
      <c r="BV162"/>
      <c r="BZ162"/>
      <c r="CA162"/>
      <c r="CE162"/>
    </row>
    <row r="163" spans="2:83" ht="15.6" x14ac:dyDescent="0.3">
      <c r="B163" s="20"/>
      <c r="BB163"/>
      <c r="BF163"/>
      <c r="BG163"/>
      <c r="BK163"/>
      <c r="BL163"/>
      <c r="BP163"/>
      <c r="BQ163"/>
      <c r="BU163"/>
      <c r="BV163"/>
      <c r="BZ163"/>
      <c r="CA163"/>
      <c r="CE163"/>
    </row>
    <row r="164" spans="2:83" ht="15.6" x14ac:dyDescent="0.3">
      <c r="B164" s="20"/>
    </row>
    <row r="165" spans="2:83" ht="15.6" x14ac:dyDescent="0.3">
      <c r="B165" s="20"/>
    </row>
    <row r="166" spans="2:83" ht="15.6" x14ac:dyDescent="0.3">
      <c r="B166" s="20"/>
    </row>
    <row r="167" spans="2:83" ht="15.6" x14ac:dyDescent="0.3">
      <c r="B167" s="20"/>
    </row>
    <row r="168" spans="2:83" ht="15.6" x14ac:dyDescent="0.3">
      <c r="B168" s="20"/>
    </row>
    <row r="169" spans="2:83" ht="15.6" x14ac:dyDescent="0.3">
      <c r="B169" s="20"/>
    </row>
    <row r="170" spans="2:83" ht="15.6" x14ac:dyDescent="0.3">
      <c r="B170" s="20"/>
    </row>
    <row r="171" spans="2:83" ht="15.6" x14ac:dyDescent="0.3">
      <c r="B171" s="20"/>
    </row>
    <row r="172" spans="2:83" ht="15.6" x14ac:dyDescent="0.3">
      <c r="B172" s="20"/>
    </row>
    <row r="173" spans="2:83" ht="15.6" x14ac:dyDescent="0.3">
      <c r="B173" s="20"/>
    </row>
    <row r="174" spans="2:83" ht="15.6" x14ac:dyDescent="0.3">
      <c r="B174" s="20"/>
    </row>
    <row r="175" spans="2:83" ht="15.6" x14ac:dyDescent="0.3">
      <c r="B175" s="20"/>
    </row>
    <row r="176" spans="2:83" ht="15.6" x14ac:dyDescent="0.3">
      <c r="B176" s="20"/>
    </row>
    <row r="177" spans="2:2" ht="15.6" x14ac:dyDescent="0.3">
      <c r="B177" s="20"/>
    </row>
    <row r="178" spans="2:2" ht="15.6" x14ac:dyDescent="0.3">
      <c r="B178" s="20"/>
    </row>
    <row r="179" spans="2:2" ht="15.6" x14ac:dyDescent="0.3">
      <c r="B179" s="20"/>
    </row>
    <row r="180" spans="2:2" ht="15.6" x14ac:dyDescent="0.3">
      <c r="B180" s="20"/>
    </row>
    <row r="181" spans="2:2" ht="15.6" x14ac:dyDescent="0.3">
      <c r="B181" s="20"/>
    </row>
    <row r="182" spans="2:2" ht="15.6" x14ac:dyDescent="0.3">
      <c r="B182" s="20"/>
    </row>
    <row r="183" spans="2:2" ht="15.6" x14ac:dyDescent="0.3">
      <c r="B183" s="20"/>
    </row>
    <row r="184" spans="2:2" ht="15.6" x14ac:dyDescent="0.3">
      <c r="B184" s="20"/>
    </row>
    <row r="185" spans="2:2" ht="15.6" x14ac:dyDescent="0.3">
      <c r="B185" s="20"/>
    </row>
    <row r="186" spans="2:2" ht="15.6" x14ac:dyDescent="0.3">
      <c r="B186" s="20"/>
    </row>
    <row r="187" spans="2:2" ht="15.6" x14ac:dyDescent="0.3">
      <c r="B187" s="20"/>
    </row>
    <row r="188" spans="2:2" ht="15.6" x14ac:dyDescent="0.3">
      <c r="B188" s="20"/>
    </row>
    <row r="189" spans="2:2" ht="15.6" x14ac:dyDescent="0.3">
      <c r="B189" s="20"/>
    </row>
    <row r="190" spans="2:2" ht="15.6" x14ac:dyDescent="0.3">
      <c r="B190" s="20"/>
    </row>
    <row r="191" spans="2:2" ht="15.6" x14ac:dyDescent="0.3">
      <c r="B191" s="20"/>
    </row>
    <row r="192" spans="2:2" ht="15.6" x14ac:dyDescent="0.3">
      <c r="B192" s="20"/>
    </row>
    <row r="193" spans="2:2" ht="15.6" x14ac:dyDescent="0.3">
      <c r="B193" s="20"/>
    </row>
    <row r="194" spans="2:2" ht="15.6" x14ac:dyDescent="0.3">
      <c r="B194" s="20"/>
    </row>
    <row r="195" spans="2:2" ht="15.6" x14ac:dyDescent="0.3">
      <c r="B195" s="20"/>
    </row>
    <row r="196" spans="2:2" ht="15.6" x14ac:dyDescent="0.3">
      <c r="B196" s="20"/>
    </row>
    <row r="197" spans="2:2" ht="15.6" x14ac:dyDescent="0.3">
      <c r="B197" s="20"/>
    </row>
    <row r="198" spans="2:2" ht="15.6" x14ac:dyDescent="0.3">
      <c r="B198" s="20"/>
    </row>
    <row r="199" spans="2:2" ht="15.6" x14ac:dyDescent="0.3">
      <c r="B199" s="20"/>
    </row>
    <row r="200" spans="2:2" ht="15.6" x14ac:dyDescent="0.3">
      <c r="B200" s="20"/>
    </row>
    <row r="201" spans="2:2" ht="15.6" x14ac:dyDescent="0.3">
      <c r="B201" s="20"/>
    </row>
    <row r="202" spans="2:2" ht="15.6" x14ac:dyDescent="0.3">
      <c r="B202" s="20"/>
    </row>
    <row r="203" spans="2:2" ht="15.6" x14ac:dyDescent="0.3">
      <c r="B203" s="20"/>
    </row>
    <row r="204" spans="2:2" ht="15.6" x14ac:dyDescent="0.3">
      <c r="B204" s="20"/>
    </row>
  </sheetData>
  <autoFilter ref="A2:DV151" xr:uid="{00000000-0009-0000-0000-000000000000}">
    <sortState xmlns:xlrd2="http://schemas.microsoft.com/office/spreadsheetml/2017/richdata2" ref="A7:DV151">
      <sortCondition ref="F2:F151"/>
    </sortState>
  </autoFilter>
  <sortState xmlns:xlrd2="http://schemas.microsoft.com/office/spreadsheetml/2017/richdata2" ref="A5:CQ151">
    <sortCondition ref="F5:F151"/>
    <sortCondition ref="A5:A151"/>
    <sortCondition ref="D5:D151"/>
    <sortCondition ref="E5:E151"/>
  </sortState>
  <mergeCells count="94">
    <mergeCell ref="CE2:CE4"/>
    <mergeCell ref="CF2:CF4"/>
    <mergeCell ref="CG2:CG4"/>
    <mergeCell ref="CH2:CH4"/>
    <mergeCell ref="CI2:CI4"/>
    <mergeCell ref="CO2:CO4"/>
    <mergeCell ref="CP2:CP4"/>
    <mergeCell ref="CJ2:CJ4"/>
    <mergeCell ref="CK2:CK4"/>
    <mergeCell ref="CL2:CL4"/>
    <mergeCell ref="CM2:CM4"/>
    <mergeCell ref="CN2:CN4"/>
    <mergeCell ref="CC2:CC4"/>
    <mergeCell ref="CD2:CD4"/>
    <mergeCell ref="BU2:BU4"/>
    <mergeCell ref="BV2:BV4"/>
    <mergeCell ref="BW2:BW4"/>
    <mergeCell ref="BX2:BX4"/>
    <mergeCell ref="BY2:BY4"/>
    <mergeCell ref="BZ2:BZ4"/>
    <mergeCell ref="CA2:CA4"/>
    <mergeCell ref="CB2:CB4"/>
    <mergeCell ref="BP2:BP4"/>
    <mergeCell ref="BQ2:BQ4"/>
    <mergeCell ref="BR2:BR4"/>
    <mergeCell ref="BS2:BS4"/>
    <mergeCell ref="BT2:BT4"/>
    <mergeCell ref="BK2:BK4"/>
    <mergeCell ref="BL2:BL4"/>
    <mergeCell ref="BM2:BM4"/>
    <mergeCell ref="BN2:BN4"/>
    <mergeCell ref="BO2:BO4"/>
    <mergeCell ref="BF2:BF4"/>
    <mergeCell ref="BG2:BG4"/>
    <mergeCell ref="BH2:BH4"/>
    <mergeCell ref="BI2:BI4"/>
    <mergeCell ref="BJ2:BJ4"/>
    <mergeCell ref="BC2:BC4"/>
    <mergeCell ref="BD2:BD4"/>
    <mergeCell ref="BE2:BE4"/>
    <mergeCell ref="F2:F4"/>
    <mergeCell ref="AB2:AB4"/>
    <mergeCell ref="AC2:AC4"/>
    <mergeCell ref="AD2:AD4"/>
    <mergeCell ref="AE2:AE4"/>
    <mergeCell ref="AK2:AK4"/>
    <mergeCell ref="L2:L4"/>
    <mergeCell ref="N2:N4"/>
    <mergeCell ref="O2:O4"/>
    <mergeCell ref="P2:P4"/>
    <mergeCell ref="Q2:Q4"/>
    <mergeCell ref="S2:S4"/>
    <mergeCell ref="AL2:AL4"/>
    <mergeCell ref="BB1:BE1"/>
    <mergeCell ref="BF1:BJ1"/>
    <mergeCell ref="BK1:BO1"/>
    <mergeCell ref="A2:A4"/>
    <mergeCell ref="B2:B4"/>
    <mergeCell ref="C2:C4"/>
    <mergeCell ref="D2:D4"/>
    <mergeCell ref="E2:E4"/>
    <mergeCell ref="K2:K4"/>
    <mergeCell ref="G2:G4"/>
    <mergeCell ref="H2:H4"/>
    <mergeCell ref="I2:I4"/>
    <mergeCell ref="J2:J4"/>
    <mergeCell ref="U2:U4"/>
    <mergeCell ref="Z2:Z4"/>
    <mergeCell ref="BB2:BB4"/>
    <mergeCell ref="BZ1:CD1"/>
    <mergeCell ref="CE1:CH1"/>
    <mergeCell ref="CI1:CL1"/>
    <mergeCell ref="CM1:CP1"/>
    <mergeCell ref="BP1:BT1"/>
    <mergeCell ref="BU1:BY1"/>
    <mergeCell ref="AN2:AN4"/>
    <mergeCell ref="AO2:AO4"/>
    <mergeCell ref="BA2:BA4"/>
    <mergeCell ref="AM2:AM4"/>
    <mergeCell ref="AX2:AX4"/>
    <mergeCell ref="AY2:AY4"/>
    <mergeCell ref="AP2:AP4"/>
    <mergeCell ref="AZ2:AZ4"/>
    <mergeCell ref="M2:M4"/>
    <mergeCell ref="AG2:AG4"/>
    <mergeCell ref="AH2:AH4"/>
    <mergeCell ref="AI2:AI4"/>
    <mergeCell ref="AJ2:AJ4"/>
    <mergeCell ref="AF2:AF4"/>
    <mergeCell ref="V2:V4"/>
    <mergeCell ref="W2:W4"/>
    <mergeCell ref="X2:X4"/>
    <mergeCell ref="Y2:Y4"/>
    <mergeCell ref="R2:R4"/>
  </mergeCells>
  <phoneticPr fontId="26" type="noConversion"/>
  <conditionalFormatting sqref="I5:I151">
    <cfRule type="cellIs" dxfId="36" priority="284" operator="greaterThan">
      <formula>20</formula>
    </cfRule>
  </conditionalFormatting>
  <conditionalFormatting sqref="BE5:BE151">
    <cfRule type="expression" dxfId="35" priority="72">
      <formula>SUM($BC5+$BE5)&gt;4</formula>
    </cfRule>
  </conditionalFormatting>
  <conditionalFormatting sqref="BJ5:BJ101 BJ130:BJ143 BJ119:BJ125 BJ110:BJ114 BJ103:BJ108 BJ116:BJ117 BJ127:BJ128 BJ145:BJ151">
    <cfRule type="expression" dxfId="34" priority="71">
      <formula>SUM($BH5+$BJ5)&gt;4</formula>
    </cfRule>
  </conditionalFormatting>
  <conditionalFormatting sqref="BO5:BO72 BO112:BO114 BO74:BO110 BO116:BO126 BO128:BO135 BO137:BO151">
    <cfRule type="expression" dxfId="33" priority="70">
      <formula>SUM($BM5+$BO5)&gt;4</formula>
    </cfRule>
  </conditionalFormatting>
  <conditionalFormatting sqref="BT5:BT97 BT99:BT114 BT116:BT151">
    <cfRule type="expression" dxfId="32" priority="69">
      <formula>SUM($BR5+$BT5)&gt;4</formula>
    </cfRule>
  </conditionalFormatting>
  <conditionalFormatting sqref="BY5:BY90 BY92:BY109 BY149:BY151 BY116:BY125 BY111:BY114 BY127:BY147">
    <cfRule type="expression" dxfId="31" priority="68">
      <formula>SUM($BW5+$BY5)&gt;4</formula>
    </cfRule>
  </conditionalFormatting>
  <conditionalFormatting sqref="CD5:CD151">
    <cfRule type="expression" dxfId="30" priority="67">
      <formula>($CB5+$CD5)&gt;4</formula>
    </cfRule>
  </conditionalFormatting>
  <conditionalFormatting sqref="CF5:CH151">
    <cfRule type="expression" dxfId="29" priority="66">
      <formula>SUM($CB5+$CD5+$CF5+$CH5)&gt;4</formula>
    </cfRule>
  </conditionalFormatting>
  <conditionalFormatting sqref="BH140">
    <cfRule type="expression" dxfId="28" priority="15">
      <formula>SUM($BH140+$BJ140)&gt;4</formula>
    </cfRule>
  </conditionalFormatting>
  <conditionalFormatting sqref="BM116">
    <cfRule type="expression" dxfId="27" priority="14">
      <formula>SUM($BM116+$BO116)&gt;4</formula>
    </cfRule>
  </conditionalFormatting>
  <conditionalFormatting sqref="BM88">
    <cfRule type="expression" dxfId="26" priority="13">
      <formula>SUM($BM88+$BO88)&gt;4</formula>
    </cfRule>
  </conditionalFormatting>
  <conditionalFormatting sqref="BM56">
    <cfRule type="expression" dxfId="25" priority="12">
      <formula>SUM($BM56+$BO56)&gt;4</formula>
    </cfRule>
  </conditionalFormatting>
  <conditionalFormatting sqref="BM151">
    <cfRule type="expression" dxfId="24" priority="11">
      <formula>SUM($BM151+$BO151)&gt;4</formula>
    </cfRule>
  </conditionalFormatting>
  <conditionalFormatting sqref="BM140">
    <cfRule type="expression" dxfId="23" priority="10">
      <formula>SUM($BM140+$BO140)&gt;4</formula>
    </cfRule>
  </conditionalFormatting>
  <conditionalFormatting sqref="BR104">
    <cfRule type="expression" dxfId="22" priority="9">
      <formula>SUM($BR104+$BT104)&gt;4</formula>
    </cfRule>
  </conditionalFormatting>
  <conditionalFormatting sqref="BR105">
    <cfRule type="expression" dxfId="21" priority="8">
      <formula>SUM($BR105+$BT105)&gt;4</formula>
    </cfRule>
  </conditionalFormatting>
  <conditionalFormatting sqref="BT115">
    <cfRule type="expression" dxfId="20" priority="7">
      <formula>SUM($BR115+$BT115)&gt;4</formula>
    </cfRule>
  </conditionalFormatting>
  <conditionalFormatting sqref="BR102">
    <cfRule type="expression" dxfId="19" priority="6">
      <formula>SUM($BR102+$BT102)&gt;4</formula>
    </cfRule>
  </conditionalFormatting>
  <conditionalFormatting sqref="BW89">
    <cfRule type="expression" dxfId="18" priority="5">
      <formula>SUM($BW89+$BY89)&gt;4</formula>
    </cfRule>
  </conditionalFormatting>
  <conditionalFormatting sqref="BM50">
    <cfRule type="expression" dxfId="17" priority="4">
      <formula>SUM($BM50+$BO50)&gt;4</formula>
    </cfRule>
  </conditionalFormatting>
  <conditionalFormatting sqref="BW100">
    <cfRule type="expression" dxfId="16" priority="3">
      <formula>SUM($BW100+$BY100)&gt;4</formula>
    </cfRule>
  </conditionalFormatting>
  <conditionalFormatting sqref="CB89">
    <cfRule type="expression" dxfId="15" priority="2">
      <formula>SUM($BW89+$BY89)&gt;4</formula>
    </cfRule>
  </conditionalFormatting>
  <conditionalFormatting sqref="CB111">
    <cfRule type="expression" dxfId="14" priority="1">
      <formula>SUM($BW111+$BY111)&gt;4</formula>
    </cfRule>
  </conditionalFormatting>
  <pageMargins left="0.7" right="0.7" top="0.75" bottom="0.75" header="0.3" footer="0.3"/>
  <pageSetup orientation="portrait" verticalDpi="597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155"/>
  <sheetViews>
    <sheetView zoomScale="90" zoomScaleNormal="90" workbookViewId="0">
      <pane xSplit="5" ySplit="2" topLeftCell="F129" activePane="bottomRight" state="frozen"/>
      <selection activeCell="C1" sqref="A1:XFD1048576"/>
      <selection pane="topRight" activeCell="C1" sqref="A1:XFD1048576"/>
      <selection pane="bottomLeft" activeCell="C1" sqref="A1:XFD1048576"/>
      <selection pane="bottomRight" activeCell="C1" sqref="A1:XFD1048576"/>
    </sheetView>
  </sheetViews>
  <sheetFormatPr defaultColWidth="9.109375" defaultRowHeight="14.4" x14ac:dyDescent="0.3"/>
  <cols>
    <col min="1" max="1" width="10.33203125" style="108" bestFit="1" customWidth="1"/>
    <col min="2" max="2" width="9.109375" style="109"/>
    <col min="3" max="3" width="14.88671875" style="109" customWidth="1"/>
    <col min="4" max="4" width="18.33203125" style="109" bestFit="1" customWidth="1"/>
    <col min="5" max="5" width="17.88671875" style="109" customWidth="1"/>
    <col min="6" max="6" width="9.33203125" style="111" customWidth="1"/>
    <col min="7" max="8" width="8.88671875" style="111" customWidth="1"/>
    <col min="9" max="25" width="9.109375" style="111" customWidth="1"/>
    <col min="26" max="27" width="9.109375" style="131" customWidth="1"/>
    <col min="28" max="29" width="9.109375" style="111" customWidth="1"/>
    <col min="30" max="49" width="9.109375" style="111"/>
    <col min="50" max="16384" width="9.109375" style="109"/>
  </cols>
  <sheetData>
    <row r="1" spans="1:49" ht="36.75" customHeight="1" x14ac:dyDescent="0.3">
      <c r="A1" s="108" t="s">
        <v>216</v>
      </c>
      <c r="D1" s="109" t="s">
        <v>339</v>
      </c>
      <c r="F1" s="110" t="s">
        <v>217</v>
      </c>
      <c r="G1" s="110" t="s">
        <v>217</v>
      </c>
      <c r="H1" s="110" t="s">
        <v>217</v>
      </c>
      <c r="I1" s="110" t="s">
        <v>217</v>
      </c>
      <c r="J1" s="110" t="s">
        <v>217</v>
      </c>
      <c r="K1" s="110" t="s">
        <v>217</v>
      </c>
      <c r="L1" s="110" t="s">
        <v>217</v>
      </c>
      <c r="M1" s="110" t="s">
        <v>217</v>
      </c>
      <c r="N1" s="110" t="s">
        <v>217</v>
      </c>
      <c r="O1" s="110" t="s">
        <v>217</v>
      </c>
      <c r="P1" s="110" t="s">
        <v>217</v>
      </c>
      <c r="Q1" s="110" t="s">
        <v>217</v>
      </c>
      <c r="R1" s="110" t="s">
        <v>217</v>
      </c>
      <c r="S1" s="110" t="s">
        <v>217</v>
      </c>
      <c r="T1" s="110" t="s">
        <v>217</v>
      </c>
      <c r="U1" s="110" t="s">
        <v>217</v>
      </c>
      <c r="V1" s="110" t="s">
        <v>217</v>
      </c>
      <c r="W1" s="110" t="s">
        <v>217</v>
      </c>
      <c r="X1" s="110" t="s">
        <v>217</v>
      </c>
      <c r="Y1" s="110" t="s">
        <v>217</v>
      </c>
      <c r="Z1" s="130" t="s">
        <v>217</v>
      </c>
      <c r="AA1" s="130" t="s">
        <v>217</v>
      </c>
      <c r="AB1" s="110" t="s">
        <v>217</v>
      </c>
      <c r="AC1" s="110" t="s">
        <v>217</v>
      </c>
      <c r="AD1" s="110" t="s">
        <v>217</v>
      </c>
      <c r="AE1" s="110" t="s">
        <v>217</v>
      </c>
      <c r="AF1" s="110" t="s">
        <v>217</v>
      </c>
      <c r="AG1" s="110" t="s">
        <v>217</v>
      </c>
      <c r="AH1" s="110" t="s">
        <v>217</v>
      </c>
      <c r="AI1" s="110" t="s">
        <v>217</v>
      </c>
      <c r="AJ1" s="110" t="s">
        <v>217</v>
      </c>
      <c r="AK1" s="110" t="s">
        <v>217</v>
      </c>
      <c r="AL1" s="110" t="s">
        <v>217</v>
      </c>
      <c r="AM1" s="110" t="s">
        <v>217</v>
      </c>
      <c r="AN1" s="110" t="s">
        <v>217</v>
      </c>
      <c r="AO1" s="110" t="s">
        <v>217</v>
      </c>
      <c r="AP1" s="110" t="s">
        <v>217</v>
      </c>
      <c r="AQ1" s="110" t="s">
        <v>217</v>
      </c>
      <c r="AR1" s="110" t="s">
        <v>217</v>
      </c>
      <c r="AS1" s="110" t="s">
        <v>217</v>
      </c>
      <c r="AT1" s="110" t="s">
        <v>217</v>
      </c>
      <c r="AU1" s="110" t="s">
        <v>217</v>
      </c>
      <c r="AV1" s="110" t="s">
        <v>217</v>
      </c>
      <c r="AW1" s="110" t="s">
        <v>217</v>
      </c>
    </row>
    <row r="2" spans="1:49" ht="50.25" customHeight="1" x14ac:dyDescent="0.3">
      <c r="A2" s="112" t="s">
        <v>9</v>
      </c>
      <c r="B2" s="42" t="s">
        <v>10</v>
      </c>
      <c r="C2" s="113" t="s">
        <v>11</v>
      </c>
      <c r="D2" s="114" t="s">
        <v>12</v>
      </c>
      <c r="E2" s="114" t="s">
        <v>13</v>
      </c>
      <c r="F2" s="62" t="s">
        <v>141</v>
      </c>
      <c r="G2" s="62" t="s">
        <v>142</v>
      </c>
      <c r="H2" s="62" t="s">
        <v>452</v>
      </c>
      <c r="I2" s="61" t="s">
        <v>143</v>
      </c>
      <c r="J2" s="61" t="s">
        <v>144</v>
      </c>
      <c r="K2" s="61" t="s">
        <v>145</v>
      </c>
      <c r="L2" s="61" t="s">
        <v>146</v>
      </c>
      <c r="M2" s="61" t="s">
        <v>342</v>
      </c>
      <c r="N2" s="61" t="s">
        <v>147</v>
      </c>
      <c r="O2" s="61" t="s">
        <v>470</v>
      </c>
      <c r="P2" s="61" t="s">
        <v>148</v>
      </c>
      <c r="Q2" s="61" t="s">
        <v>149</v>
      </c>
      <c r="R2" s="61" t="s">
        <v>29</v>
      </c>
      <c r="S2" s="61" t="s">
        <v>398</v>
      </c>
      <c r="T2" s="61" t="s">
        <v>399</v>
      </c>
      <c r="U2" s="61" t="s">
        <v>150</v>
      </c>
      <c r="V2" s="61" t="s">
        <v>471</v>
      </c>
      <c r="W2" s="61" t="s">
        <v>151</v>
      </c>
      <c r="X2" s="61" t="s">
        <v>32</v>
      </c>
      <c r="Y2" s="61" t="s">
        <v>152</v>
      </c>
      <c r="Z2" s="61" t="s">
        <v>153</v>
      </c>
      <c r="AA2" s="61" t="s">
        <v>154</v>
      </c>
      <c r="AB2" s="61" t="s">
        <v>158</v>
      </c>
      <c r="AC2" s="61" t="s">
        <v>159</v>
      </c>
      <c r="AD2" s="61" t="s">
        <v>160</v>
      </c>
      <c r="AE2" s="61" t="s">
        <v>162</v>
      </c>
      <c r="AF2" s="61" t="s">
        <v>155</v>
      </c>
      <c r="AG2" s="61" t="s">
        <v>156</v>
      </c>
      <c r="AH2" s="61" t="s">
        <v>370</v>
      </c>
      <c r="AI2" s="61" t="s">
        <v>400</v>
      </c>
      <c r="AJ2" s="24" t="s">
        <v>401</v>
      </c>
      <c r="AK2" s="24" t="s">
        <v>161</v>
      </c>
      <c r="AL2" s="24" t="s">
        <v>483</v>
      </c>
      <c r="AM2" s="24" t="s">
        <v>484</v>
      </c>
      <c r="AN2" s="24" t="s">
        <v>485</v>
      </c>
      <c r="AO2" s="24" t="s">
        <v>486</v>
      </c>
      <c r="AP2" s="24" t="s">
        <v>487</v>
      </c>
      <c r="AQ2" s="24" t="s">
        <v>488</v>
      </c>
      <c r="AR2" s="24" t="s">
        <v>489</v>
      </c>
      <c r="AS2" s="24" t="s">
        <v>157</v>
      </c>
      <c r="AT2" s="24" t="s">
        <v>405</v>
      </c>
      <c r="AU2" s="24" t="s">
        <v>491</v>
      </c>
      <c r="AV2" s="24" t="s">
        <v>404</v>
      </c>
      <c r="AW2" s="24" t="s">
        <v>492</v>
      </c>
    </row>
    <row r="3" spans="1:49" ht="15" customHeight="1" x14ac:dyDescent="0.3">
      <c r="A3" s="140">
        <v>80</v>
      </c>
      <c r="B3" s="50" t="s">
        <v>43</v>
      </c>
      <c r="C3" s="38">
        <v>7096688</v>
      </c>
      <c r="D3" s="38" t="s">
        <v>205</v>
      </c>
      <c r="E3" s="39" t="s">
        <v>206</v>
      </c>
      <c r="F3" s="115"/>
      <c r="G3" s="115"/>
      <c r="H3" s="106"/>
      <c r="I3" s="115">
        <v>1</v>
      </c>
      <c r="J3" s="115">
        <v>1</v>
      </c>
      <c r="K3" s="115">
        <v>1</v>
      </c>
      <c r="L3" s="115">
        <v>1</v>
      </c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>
        <v>1</v>
      </c>
      <c r="AA3" s="115">
        <v>1</v>
      </c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06"/>
      <c r="AW3" s="106"/>
    </row>
    <row r="4" spans="1:49" x14ac:dyDescent="0.3">
      <c r="A4" s="140">
        <v>79</v>
      </c>
      <c r="B4" s="50" t="s">
        <v>42</v>
      </c>
      <c r="C4" s="38">
        <v>7096314</v>
      </c>
      <c r="D4" s="38" t="s">
        <v>207</v>
      </c>
      <c r="E4" s="39" t="s">
        <v>133</v>
      </c>
      <c r="F4" s="115"/>
      <c r="G4" s="115"/>
      <c r="H4" s="106"/>
      <c r="I4" s="115"/>
      <c r="J4" s="115"/>
      <c r="K4" s="115"/>
      <c r="L4" s="106">
        <v>1</v>
      </c>
      <c r="M4" s="106">
        <v>1</v>
      </c>
      <c r="N4" s="106">
        <v>1</v>
      </c>
      <c r="O4" s="106"/>
      <c r="P4" s="115"/>
      <c r="Q4" s="115">
        <v>1</v>
      </c>
      <c r="R4" s="115">
        <v>1</v>
      </c>
      <c r="S4" s="115">
        <v>1</v>
      </c>
      <c r="T4" s="115">
        <v>1</v>
      </c>
      <c r="U4" s="115"/>
      <c r="V4" s="115"/>
      <c r="W4" s="115"/>
      <c r="X4" s="115"/>
      <c r="Y4" s="115"/>
      <c r="Z4" s="115">
        <v>1</v>
      </c>
      <c r="AA4" s="115">
        <v>1</v>
      </c>
      <c r="AB4" s="115"/>
      <c r="AC4" s="115"/>
      <c r="AD4" s="115"/>
      <c r="AE4" s="115"/>
      <c r="AF4" s="115"/>
      <c r="AG4" s="115"/>
      <c r="AH4" s="115"/>
      <c r="AI4" s="115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06">
        <v>1</v>
      </c>
      <c r="AW4" s="106"/>
    </row>
    <row r="5" spans="1:49" x14ac:dyDescent="0.3">
      <c r="A5" s="45"/>
      <c r="B5" s="41"/>
      <c r="C5" s="38">
        <v>7104132</v>
      </c>
      <c r="D5" s="38" t="s">
        <v>500</v>
      </c>
      <c r="E5" s="138" t="s">
        <v>501</v>
      </c>
      <c r="F5" s="106">
        <v>1</v>
      </c>
      <c r="G5" s="106"/>
      <c r="H5" s="106"/>
      <c r="I5" s="106"/>
      <c r="J5" s="106"/>
      <c r="K5" s="106"/>
      <c r="L5" s="106">
        <v>1</v>
      </c>
      <c r="M5" s="106">
        <v>1</v>
      </c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7"/>
      <c r="AA5" s="107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>
        <v>1</v>
      </c>
      <c r="AW5" s="106"/>
    </row>
    <row r="6" spans="1:49" x14ac:dyDescent="0.3">
      <c r="A6" s="141">
        <v>127</v>
      </c>
      <c r="B6" s="40" t="s">
        <v>200</v>
      </c>
      <c r="C6" s="38">
        <v>7402422</v>
      </c>
      <c r="D6" s="38" t="s">
        <v>436</v>
      </c>
      <c r="E6" s="39" t="s">
        <v>437</v>
      </c>
      <c r="F6" s="106">
        <v>1</v>
      </c>
      <c r="G6" s="106"/>
      <c r="H6" s="106">
        <v>1</v>
      </c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>
        <v>1</v>
      </c>
      <c r="X6" s="106"/>
      <c r="Y6" s="106"/>
      <c r="Z6" s="107">
        <v>1</v>
      </c>
      <c r="AA6" s="107">
        <v>1</v>
      </c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>
        <v>1</v>
      </c>
      <c r="AW6" s="106"/>
    </row>
    <row r="7" spans="1:49" x14ac:dyDescent="0.3">
      <c r="A7" s="45"/>
      <c r="B7" s="41"/>
      <c r="C7" s="38">
        <v>7402042</v>
      </c>
      <c r="D7" s="38" t="s">
        <v>453</v>
      </c>
      <c r="E7" s="138" t="s">
        <v>454</v>
      </c>
      <c r="F7" s="106">
        <v>1</v>
      </c>
      <c r="G7" s="106"/>
      <c r="H7" s="106">
        <v>1</v>
      </c>
      <c r="I7" s="106"/>
      <c r="J7" s="106"/>
      <c r="K7" s="106"/>
      <c r="L7" s="106">
        <v>1</v>
      </c>
      <c r="M7" s="106"/>
      <c r="N7" s="106"/>
      <c r="O7" s="106"/>
      <c r="P7" s="106"/>
      <c r="Q7" s="106"/>
      <c r="R7" s="106"/>
      <c r="S7" s="106">
        <v>1</v>
      </c>
      <c r="T7" s="106">
        <v>1</v>
      </c>
      <c r="U7" s="106"/>
      <c r="V7" s="106"/>
      <c r="W7" s="106"/>
      <c r="X7" s="106"/>
      <c r="Y7" s="106"/>
      <c r="Z7" s="107"/>
      <c r="AA7" s="107">
        <v>1</v>
      </c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>
        <v>1</v>
      </c>
      <c r="AM7" s="106"/>
      <c r="AN7" s="106">
        <v>1</v>
      </c>
      <c r="AO7" s="106">
        <v>1</v>
      </c>
      <c r="AP7" s="106">
        <v>1</v>
      </c>
      <c r="AQ7" s="106">
        <v>1</v>
      </c>
      <c r="AR7" s="106"/>
      <c r="AS7" s="106"/>
      <c r="AT7" s="106"/>
      <c r="AU7" s="106"/>
      <c r="AV7" s="106">
        <v>1</v>
      </c>
      <c r="AW7" s="106"/>
    </row>
    <row r="8" spans="1:49" x14ac:dyDescent="0.3">
      <c r="A8" s="53">
        <v>48</v>
      </c>
      <c r="B8" s="40" t="s">
        <v>43</v>
      </c>
      <c r="C8" s="38">
        <v>7093513</v>
      </c>
      <c r="D8" s="38" t="s">
        <v>44</v>
      </c>
      <c r="E8" s="138" t="s">
        <v>45</v>
      </c>
      <c r="F8" s="106">
        <v>1</v>
      </c>
      <c r="G8" s="106"/>
      <c r="H8" s="106"/>
      <c r="I8" s="106">
        <v>1</v>
      </c>
      <c r="J8" s="106"/>
      <c r="K8" s="106"/>
      <c r="L8" s="106">
        <v>1</v>
      </c>
      <c r="M8" s="106"/>
      <c r="N8" s="106"/>
      <c r="O8" s="106"/>
      <c r="P8" s="106">
        <v>1</v>
      </c>
      <c r="Q8" s="106"/>
      <c r="R8" s="106"/>
      <c r="S8" s="106"/>
      <c r="T8" s="106"/>
      <c r="U8" s="106"/>
      <c r="V8" s="106"/>
      <c r="W8" s="106"/>
      <c r="X8" s="106"/>
      <c r="Y8" s="106"/>
      <c r="Z8" s="107">
        <v>1</v>
      </c>
      <c r="AA8" s="107">
        <v>1</v>
      </c>
      <c r="AB8" s="117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>
        <v>1</v>
      </c>
      <c r="AS8" s="106"/>
      <c r="AT8" s="106"/>
      <c r="AU8" s="106"/>
      <c r="AV8" s="106">
        <v>1</v>
      </c>
      <c r="AW8" s="106"/>
    </row>
    <row r="9" spans="1:49" x14ac:dyDescent="0.3">
      <c r="A9" s="45">
        <v>74</v>
      </c>
      <c r="B9" s="46" t="s">
        <v>49</v>
      </c>
      <c r="C9" s="51">
        <v>7092979</v>
      </c>
      <c r="D9" s="52" t="s">
        <v>203</v>
      </c>
      <c r="E9" s="52" t="s">
        <v>204</v>
      </c>
      <c r="F9" s="106">
        <v>1</v>
      </c>
      <c r="G9" s="106"/>
      <c r="H9" s="106"/>
      <c r="I9" s="106">
        <v>1</v>
      </c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>
        <v>1</v>
      </c>
      <c r="U9" s="106">
        <v>1</v>
      </c>
      <c r="V9" s="106"/>
      <c r="W9" s="106"/>
      <c r="X9" s="106"/>
      <c r="Y9" s="106"/>
      <c r="Z9" s="107">
        <v>1</v>
      </c>
      <c r="AA9" s="107">
        <v>1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>
        <v>1</v>
      </c>
      <c r="AW9" s="106"/>
    </row>
    <row r="10" spans="1:49" x14ac:dyDescent="0.3">
      <c r="A10" s="140">
        <v>5</v>
      </c>
      <c r="B10" s="50" t="s">
        <v>46</v>
      </c>
      <c r="C10" s="38">
        <v>7027489</v>
      </c>
      <c r="D10" s="38" t="s">
        <v>47</v>
      </c>
      <c r="E10" s="39" t="s">
        <v>48</v>
      </c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7"/>
      <c r="AA10" s="107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</row>
    <row r="11" spans="1:49" x14ac:dyDescent="0.3">
      <c r="A11" s="45">
        <v>104</v>
      </c>
      <c r="B11" s="123"/>
      <c r="C11" s="38">
        <v>7098023</v>
      </c>
      <c r="D11" s="38" t="s">
        <v>390</v>
      </c>
      <c r="E11" s="39" t="s">
        <v>391</v>
      </c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>
        <v>1</v>
      </c>
      <c r="V11" s="106"/>
      <c r="W11" s="106"/>
      <c r="X11" s="106"/>
      <c r="Y11" s="106"/>
      <c r="Z11" s="107">
        <v>1</v>
      </c>
      <c r="AA11" s="107">
        <v>1</v>
      </c>
      <c r="AB11" s="106"/>
      <c r="AC11" s="106"/>
      <c r="AD11" s="106"/>
      <c r="AE11" s="106"/>
      <c r="AF11" s="106">
        <v>1</v>
      </c>
      <c r="AG11" s="106"/>
      <c r="AH11" s="106"/>
      <c r="AI11" s="106">
        <v>1</v>
      </c>
      <c r="AJ11" s="106">
        <v>1</v>
      </c>
      <c r="AK11" s="106"/>
      <c r="AL11" s="106"/>
      <c r="AM11" s="106"/>
      <c r="AN11" s="106"/>
      <c r="AO11" s="106"/>
      <c r="AP11" s="106"/>
      <c r="AQ11" s="106"/>
      <c r="AR11" s="106"/>
      <c r="AS11" s="106">
        <v>1</v>
      </c>
      <c r="AT11" s="106">
        <v>1</v>
      </c>
      <c r="AU11" s="106">
        <v>1</v>
      </c>
      <c r="AV11" s="106">
        <v>1</v>
      </c>
      <c r="AW11" s="106"/>
    </row>
    <row r="12" spans="1:49" x14ac:dyDescent="0.3">
      <c r="A12" s="45">
        <v>62</v>
      </c>
      <c r="B12" s="123" t="s">
        <v>49</v>
      </c>
      <c r="C12" s="38">
        <v>7092320</v>
      </c>
      <c r="D12" s="38" t="s">
        <v>180</v>
      </c>
      <c r="E12" s="39" t="s">
        <v>131</v>
      </c>
      <c r="F12" s="106">
        <v>1</v>
      </c>
      <c r="G12" s="106"/>
      <c r="H12" s="106"/>
      <c r="I12" s="106"/>
      <c r="J12" s="106"/>
      <c r="K12" s="106"/>
      <c r="L12" s="106">
        <v>1</v>
      </c>
      <c r="M12" s="106">
        <v>1</v>
      </c>
      <c r="N12" s="106">
        <v>1</v>
      </c>
      <c r="O12" s="106"/>
      <c r="P12" s="106">
        <v>1</v>
      </c>
      <c r="Q12" s="106"/>
      <c r="R12" s="106"/>
      <c r="S12" s="106"/>
      <c r="T12" s="106"/>
      <c r="U12" s="106"/>
      <c r="V12" s="106"/>
      <c r="W12" s="106"/>
      <c r="X12" s="106">
        <v>1</v>
      </c>
      <c r="Y12" s="106"/>
      <c r="Z12" s="107">
        <v>1</v>
      </c>
      <c r="AA12" s="107">
        <v>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>
        <v>1</v>
      </c>
      <c r="AW12" s="106"/>
    </row>
    <row r="13" spans="1:49" x14ac:dyDescent="0.3">
      <c r="A13" s="45">
        <v>107</v>
      </c>
      <c r="B13" s="41" t="s">
        <v>200</v>
      </c>
      <c r="C13" s="47">
        <v>7401960</v>
      </c>
      <c r="D13" s="48" t="s">
        <v>406</v>
      </c>
      <c r="E13" s="48" t="s">
        <v>407</v>
      </c>
      <c r="F13" s="106">
        <v>1</v>
      </c>
      <c r="G13" s="106"/>
      <c r="H13" s="106"/>
      <c r="I13" s="106"/>
      <c r="J13" s="106"/>
      <c r="K13" s="106"/>
      <c r="L13" s="106">
        <v>1</v>
      </c>
      <c r="M13" s="106">
        <v>1</v>
      </c>
      <c r="N13" s="106">
        <v>1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7">
        <v>1</v>
      </c>
      <c r="AA13" s="107">
        <v>1</v>
      </c>
      <c r="AB13" s="106"/>
      <c r="AC13" s="106"/>
      <c r="AD13" s="106"/>
      <c r="AE13" s="106"/>
      <c r="AF13" s="106"/>
      <c r="AG13" s="106"/>
      <c r="AH13" s="106"/>
      <c r="AI13" s="106">
        <v>1</v>
      </c>
      <c r="AJ13" s="106">
        <v>1</v>
      </c>
      <c r="AK13" s="106"/>
      <c r="AL13" s="106"/>
      <c r="AM13" s="106">
        <v>1</v>
      </c>
      <c r="AN13" s="106">
        <v>1</v>
      </c>
      <c r="AO13" s="106">
        <v>1</v>
      </c>
      <c r="AP13" s="106">
        <v>1</v>
      </c>
      <c r="AQ13" s="106">
        <v>1</v>
      </c>
      <c r="AR13" s="106"/>
      <c r="AS13" s="106"/>
      <c r="AT13" s="106"/>
      <c r="AU13" s="106"/>
      <c r="AV13" s="106">
        <v>1</v>
      </c>
      <c r="AW13" s="106"/>
    </row>
    <row r="14" spans="1:49" x14ac:dyDescent="0.3">
      <c r="A14" s="45">
        <v>7</v>
      </c>
      <c r="B14" s="134" t="s">
        <v>194</v>
      </c>
      <c r="C14" s="51">
        <v>7027788</v>
      </c>
      <c r="D14" s="52" t="s">
        <v>193</v>
      </c>
      <c r="E14" s="52" t="s">
        <v>78</v>
      </c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7"/>
      <c r="AA14" s="107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</row>
    <row r="15" spans="1:49" x14ac:dyDescent="0.3">
      <c r="A15" s="45">
        <v>128</v>
      </c>
      <c r="B15" s="123" t="s">
        <v>200</v>
      </c>
      <c r="C15" s="38">
        <v>7400313</v>
      </c>
      <c r="D15" s="38" t="s">
        <v>438</v>
      </c>
      <c r="E15" s="38" t="s">
        <v>439</v>
      </c>
      <c r="F15" s="106">
        <v>1</v>
      </c>
      <c r="G15" s="106"/>
      <c r="H15" s="106"/>
      <c r="I15" s="106"/>
      <c r="J15" s="106"/>
      <c r="K15" s="106"/>
      <c r="L15" s="106">
        <v>1</v>
      </c>
      <c r="M15" s="106">
        <v>1</v>
      </c>
      <c r="N15" s="106"/>
      <c r="O15" s="106"/>
      <c r="P15" s="106"/>
      <c r="Q15" s="106">
        <v>1</v>
      </c>
      <c r="R15" s="106">
        <v>1</v>
      </c>
      <c r="S15" s="106">
        <v>1</v>
      </c>
      <c r="T15" s="106">
        <v>1</v>
      </c>
      <c r="U15" s="106"/>
      <c r="V15" s="106"/>
      <c r="W15" s="106"/>
      <c r="X15" s="106"/>
      <c r="Y15" s="106"/>
      <c r="Z15" s="107">
        <v>1</v>
      </c>
      <c r="AA15" s="107">
        <v>1</v>
      </c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</row>
    <row r="16" spans="1:49" x14ac:dyDescent="0.3">
      <c r="A16" s="53">
        <v>117</v>
      </c>
      <c r="B16" s="40" t="s">
        <v>200</v>
      </c>
      <c r="C16" s="38">
        <v>7402023</v>
      </c>
      <c r="D16" s="38" t="s">
        <v>408</v>
      </c>
      <c r="E16" s="138" t="s">
        <v>409</v>
      </c>
      <c r="F16" s="106">
        <v>1</v>
      </c>
      <c r="G16" s="106"/>
      <c r="H16" s="106"/>
      <c r="I16" s="106"/>
      <c r="J16" s="106"/>
      <c r="K16" s="106"/>
      <c r="L16" s="106">
        <v>1</v>
      </c>
      <c r="M16" s="106">
        <v>1</v>
      </c>
      <c r="N16" s="106">
        <v>1</v>
      </c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>
        <v>1</v>
      </c>
      <c r="AA16" s="107">
        <v>1</v>
      </c>
      <c r="AB16" s="117"/>
      <c r="AC16" s="106"/>
      <c r="AD16" s="106"/>
      <c r="AE16" s="106"/>
      <c r="AF16" s="106">
        <v>1</v>
      </c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>
        <v>1</v>
      </c>
      <c r="AW16" s="106"/>
    </row>
    <row r="17" spans="1:49" x14ac:dyDescent="0.3">
      <c r="A17" s="58"/>
      <c r="B17" s="60"/>
      <c r="C17" s="38">
        <v>7402762</v>
      </c>
      <c r="D17" s="38" t="s">
        <v>455</v>
      </c>
      <c r="E17" s="138" t="s">
        <v>456</v>
      </c>
      <c r="F17" s="120">
        <v>1</v>
      </c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>
        <v>1</v>
      </c>
      <c r="T17" s="120">
        <v>1</v>
      </c>
      <c r="U17" s="120"/>
      <c r="V17" s="120"/>
      <c r="W17" s="120"/>
      <c r="X17" s="120"/>
      <c r="Y17" s="120"/>
      <c r="Z17" s="132">
        <v>1</v>
      </c>
      <c r="AA17" s="132">
        <v>1</v>
      </c>
      <c r="AB17" s="120"/>
      <c r="AC17" s="120"/>
      <c r="AD17" s="120"/>
      <c r="AE17" s="120"/>
      <c r="AF17" s="120"/>
      <c r="AG17" s="120">
        <v>1</v>
      </c>
      <c r="AH17" s="120">
        <v>1</v>
      </c>
      <c r="AI17" s="120">
        <v>1</v>
      </c>
      <c r="AJ17" s="120">
        <v>1</v>
      </c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>
        <v>1</v>
      </c>
      <c r="AW17" s="120"/>
    </row>
    <row r="18" spans="1:49" x14ac:dyDescent="0.3">
      <c r="A18" s="45">
        <v>15</v>
      </c>
      <c r="B18" s="134" t="s">
        <v>42</v>
      </c>
      <c r="C18" s="38">
        <v>7051892</v>
      </c>
      <c r="D18" s="38" t="s">
        <v>50</v>
      </c>
      <c r="E18" s="39" t="s">
        <v>51</v>
      </c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7">
        <v>1</v>
      </c>
      <c r="AA18" s="107">
        <v>1</v>
      </c>
      <c r="AB18" s="106">
        <v>1</v>
      </c>
      <c r="AC18" s="106"/>
      <c r="AD18" s="106"/>
      <c r="AE18" s="106"/>
      <c r="AF18" s="106">
        <v>1</v>
      </c>
      <c r="AG18" s="106">
        <v>1</v>
      </c>
      <c r="AH18" s="106">
        <v>1</v>
      </c>
      <c r="AI18" s="106">
        <v>1</v>
      </c>
      <c r="AJ18" s="106">
        <v>1</v>
      </c>
      <c r="AK18" s="106">
        <v>1</v>
      </c>
      <c r="AL18" s="106"/>
      <c r="AM18" s="106">
        <v>1</v>
      </c>
      <c r="AN18" s="106"/>
      <c r="AO18" s="106"/>
      <c r="AP18" s="106"/>
      <c r="AQ18" s="106"/>
      <c r="AR18" s="106"/>
      <c r="AS18" s="106"/>
      <c r="AT18" s="106">
        <v>1</v>
      </c>
      <c r="AU18" s="106">
        <v>1</v>
      </c>
      <c r="AV18" s="106">
        <v>1</v>
      </c>
      <c r="AW18" s="106"/>
    </row>
    <row r="19" spans="1:49" x14ac:dyDescent="0.3">
      <c r="A19" s="45">
        <v>71</v>
      </c>
      <c r="B19" s="40" t="s">
        <v>43</v>
      </c>
      <c r="C19" s="38">
        <v>7092642</v>
      </c>
      <c r="D19" s="38" t="s">
        <v>183</v>
      </c>
      <c r="E19" s="39" t="s">
        <v>88</v>
      </c>
      <c r="F19" s="106">
        <v>1</v>
      </c>
      <c r="G19" s="106"/>
      <c r="H19" s="106"/>
      <c r="I19" s="106"/>
      <c r="J19" s="106"/>
      <c r="K19" s="106"/>
      <c r="L19" s="106">
        <v>1</v>
      </c>
      <c r="M19" s="106"/>
      <c r="N19" s="106"/>
      <c r="O19" s="106"/>
      <c r="P19" s="106"/>
      <c r="Q19" s="106"/>
      <c r="R19" s="106"/>
      <c r="S19" s="106"/>
      <c r="T19" s="106">
        <v>1</v>
      </c>
      <c r="U19" s="106"/>
      <c r="V19" s="106"/>
      <c r="W19" s="106"/>
      <c r="X19" s="106"/>
      <c r="Y19" s="106">
        <v>1</v>
      </c>
      <c r="Z19" s="107">
        <v>1</v>
      </c>
      <c r="AA19" s="107">
        <v>1</v>
      </c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</row>
    <row r="20" spans="1:49" x14ac:dyDescent="0.3">
      <c r="A20" s="45">
        <v>53</v>
      </c>
      <c r="B20" s="46" t="s">
        <v>49</v>
      </c>
      <c r="C20" s="47">
        <v>7093556</v>
      </c>
      <c r="D20" s="48" t="s">
        <v>52</v>
      </c>
      <c r="E20" s="48" t="s">
        <v>53</v>
      </c>
      <c r="F20" s="106"/>
      <c r="G20" s="106"/>
      <c r="H20" s="106"/>
      <c r="I20" s="106"/>
      <c r="J20" s="106"/>
      <c r="K20" s="106"/>
      <c r="L20" s="106">
        <v>1</v>
      </c>
      <c r="M20" s="106">
        <v>1</v>
      </c>
      <c r="N20" s="106">
        <v>1</v>
      </c>
      <c r="O20" s="106">
        <v>1</v>
      </c>
      <c r="P20" s="106"/>
      <c r="Q20" s="106">
        <v>1</v>
      </c>
      <c r="R20" s="106"/>
      <c r="S20" s="106">
        <v>1</v>
      </c>
      <c r="T20" s="106">
        <v>1</v>
      </c>
      <c r="U20" s="106"/>
      <c r="V20" s="106"/>
      <c r="W20" s="106"/>
      <c r="X20" s="106"/>
      <c r="Y20" s="106"/>
      <c r="Z20" s="107">
        <v>1</v>
      </c>
      <c r="AA20" s="107">
        <v>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>
        <v>1</v>
      </c>
      <c r="AW20" s="106"/>
    </row>
    <row r="21" spans="1:49" x14ac:dyDescent="0.3">
      <c r="A21" s="45">
        <v>90</v>
      </c>
      <c r="B21" s="41" t="s">
        <v>42</v>
      </c>
      <c r="C21" s="38">
        <v>7096419</v>
      </c>
      <c r="D21" s="38" t="s">
        <v>54</v>
      </c>
      <c r="E21" s="38" t="s">
        <v>358</v>
      </c>
      <c r="F21" s="106"/>
      <c r="G21" s="106"/>
      <c r="H21" s="106"/>
      <c r="I21" s="106"/>
      <c r="J21" s="106"/>
      <c r="K21" s="106"/>
      <c r="L21" s="106">
        <v>1</v>
      </c>
      <c r="M21" s="106">
        <v>1</v>
      </c>
      <c r="N21" s="106">
        <v>1</v>
      </c>
      <c r="O21" s="106"/>
      <c r="P21" s="106"/>
      <c r="Q21" s="106">
        <v>1</v>
      </c>
      <c r="R21" s="106"/>
      <c r="S21" s="106">
        <v>1</v>
      </c>
      <c r="T21" s="106">
        <v>1</v>
      </c>
      <c r="U21" s="106"/>
      <c r="V21" s="106"/>
      <c r="W21" s="106"/>
      <c r="X21" s="106"/>
      <c r="Y21" s="106"/>
      <c r="Z21" s="107">
        <v>1</v>
      </c>
      <c r="AA21" s="107">
        <v>1</v>
      </c>
      <c r="AB21" s="106"/>
      <c r="AC21" s="106"/>
      <c r="AD21" s="106"/>
      <c r="AE21" s="106"/>
      <c r="AF21" s="106"/>
      <c r="AG21" s="106">
        <v>1</v>
      </c>
      <c r="AH21" s="106">
        <v>1</v>
      </c>
      <c r="AI21" s="106">
        <v>1</v>
      </c>
      <c r="AJ21" s="106">
        <v>1</v>
      </c>
      <c r="AK21" s="106">
        <v>1</v>
      </c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</row>
    <row r="22" spans="1:49" x14ac:dyDescent="0.3">
      <c r="A22" s="141">
        <v>43</v>
      </c>
      <c r="B22" s="40" t="s">
        <v>42</v>
      </c>
      <c r="C22" s="38">
        <v>7092308</v>
      </c>
      <c r="D22" s="38" t="s">
        <v>54</v>
      </c>
      <c r="E22" s="38" t="s">
        <v>55</v>
      </c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7">
        <v>1</v>
      </c>
      <c r="AA22" s="107">
        <v>1</v>
      </c>
      <c r="AB22" s="106">
        <v>1</v>
      </c>
      <c r="AC22" s="106"/>
      <c r="AD22" s="106"/>
      <c r="AE22" s="106"/>
      <c r="AF22" s="106">
        <v>1</v>
      </c>
      <c r="AG22" s="106">
        <v>1</v>
      </c>
      <c r="AH22" s="106">
        <v>1</v>
      </c>
      <c r="AI22" s="106">
        <v>1</v>
      </c>
      <c r="AJ22" s="106">
        <v>1</v>
      </c>
      <c r="AK22" s="106">
        <v>1</v>
      </c>
      <c r="AL22" s="106"/>
      <c r="AM22" s="106"/>
      <c r="AN22" s="106">
        <v>1</v>
      </c>
      <c r="AO22" s="106">
        <v>1</v>
      </c>
      <c r="AP22" s="106">
        <v>1</v>
      </c>
      <c r="AQ22" s="106">
        <v>1</v>
      </c>
      <c r="AR22" s="106"/>
      <c r="AS22" s="106"/>
      <c r="AT22" s="106"/>
      <c r="AU22" s="106"/>
      <c r="AV22" s="106"/>
      <c r="AW22" s="106"/>
    </row>
    <row r="23" spans="1:49" x14ac:dyDescent="0.3">
      <c r="A23" s="45">
        <v>77</v>
      </c>
      <c r="B23" s="40" t="s">
        <v>42</v>
      </c>
      <c r="C23" s="38">
        <v>7095860</v>
      </c>
      <c r="D23" s="38" t="s">
        <v>195</v>
      </c>
      <c r="E23" s="38" t="s">
        <v>196</v>
      </c>
      <c r="F23" s="106"/>
      <c r="G23" s="106"/>
      <c r="H23" s="106"/>
      <c r="I23" s="106"/>
      <c r="J23" s="106"/>
      <c r="K23" s="106"/>
      <c r="L23" s="118">
        <v>1</v>
      </c>
      <c r="M23" s="106">
        <v>1</v>
      </c>
      <c r="N23" s="106">
        <v>1</v>
      </c>
      <c r="O23" s="106">
        <v>1</v>
      </c>
      <c r="P23" s="106"/>
      <c r="Q23" s="106">
        <v>1</v>
      </c>
      <c r="R23" s="106">
        <v>1</v>
      </c>
      <c r="S23" s="106">
        <v>1</v>
      </c>
      <c r="T23" s="106">
        <v>1</v>
      </c>
      <c r="U23" s="106"/>
      <c r="V23" s="106"/>
      <c r="W23" s="106"/>
      <c r="X23" s="106"/>
      <c r="Y23" s="106"/>
      <c r="Z23" s="107">
        <v>1</v>
      </c>
      <c r="AA23" s="107">
        <v>1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>
        <v>1</v>
      </c>
      <c r="AW23" s="106"/>
    </row>
    <row r="24" spans="1:49" x14ac:dyDescent="0.3">
      <c r="A24" s="140">
        <v>11</v>
      </c>
      <c r="B24" s="40" t="s">
        <v>49</v>
      </c>
      <c r="C24" s="54">
        <v>7042058</v>
      </c>
      <c r="D24" s="54" t="s">
        <v>56</v>
      </c>
      <c r="E24" s="54" t="s">
        <v>57</v>
      </c>
      <c r="F24" s="106">
        <v>1</v>
      </c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>
        <v>1</v>
      </c>
      <c r="X24" s="106">
        <v>1</v>
      </c>
      <c r="Y24" s="106"/>
      <c r="Z24" s="107">
        <v>1</v>
      </c>
      <c r="AA24" s="107">
        <v>1</v>
      </c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>
        <v>1</v>
      </c>
      <c r="AW24" s="106"/>
    </row>
    <row r="25" spans="1:49" x14ac:dyDescent="0.3">
      <c r="A25" s="45">
        <v>87</v>
      </c>
      <c r="B25" s="41" t="s">
        <v>42</v>
      </c>
      <c r="C25" s="38">
        <v>7096844</v>
      </c>
      <c r="D25" s="38" t="s">
        <v>368</v>
      </c>
      <c r="E25" s="39" t="s">
        <v>366</v>
      </c>
      <c r="F25" s="106">
        <v>1</v>
      </c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>
        <v>1</v>
      </c>
      <c r="V25" s="106"/>
      <c r="W25" s="106"/>
      <c r="X25" s="106"/>
      <c r="Y25" s="106"/>
      <c r="Z25" s="107">
        <v>1</v>
      </c>
      <c r="AA25" s="107">
        <v>1</v>
      </c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>
        <v>1</v>
      </c>
      <c r="AW25" s="106"/>
    </row>
    <row r="26" spans="1:49" x14ac:dyDescent="0.3">
      <c r="A26" s="45">
        <v>85</v>
      </c>
      <c r="B26" s="40" t="s">
        <v>49</v>
      </c>
      <c r="C26" s="38">
        <v>7096839</v>
      </c>
      <c r="D26" s="38" t="s">
        <v>346</v>
      </c>
      <c r="E26" s="39" t="s">
        <v>347</v>
      </c>
      <c r="F26" s="106"/>
      <c r="G26" s="106"/>
      <c r="H26" s="106"/>
      <c r="I26" s="106"/>
      <c r="J26" s="106"/>
      <c r="K26" s="106"/>
      <c r="L26" s="106">
        <v>1</v>
      </c>
      <c r="M26" s="106">
        <v>1</v>
      </c>
      <c r="N26" s="106">
        <v>1</v>
      </c>
      <c r="O26" s="106"/>
      <c r="P26" s="106">
        <v>1</v>
      </c>
      <c r="Q26" s="106">
        <v>1</v>
      </c>
      <c r="R26" s="106"/>
      <c r="S26" s="106"/>
      <c r="T26" s="106"/>
      <c r="U26" s="106"/>
      <c r="V26" s="106"/>
      <c r="W26" s="106"/>
      <c r="X26" s="106"/>
      <c r="Y26" s="106"/>
      <c r="Z26" s="107">
        <v>1</v>
      </c>
      <c r="AA26" s="107">
        <v>1</v>
      </c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>
        <v>1</v>
      </c>
      <c r="AM26" s="106"/>
      <c r="AN26" s="106"/>
      <c r="AO26" s="106"/>
      <c r="AP26" s="106"/>
      <c r="AQ26" s="106"/>
      <c r="AR26" s="106">
        <v>1</v>
      </c>
      <c r="AS26" s="106"/>
      <c r="AT26" s="106"/>
      <c r="AU26" s="106"/>
      <c r="AV26" s="106">
        <v>1</v>
      </c>
      <c r="AW26" s="106"/>
    </row>
    <row r="27" spans="1:49" x14ac:dyDescent="0.3">
      <c r="A27" s="141">
        <v>12</v>
      </c>
      <c r="B27" s="41" t="s">
        <v>49</v>
      </c>
      <c r="C27" s="38">
        <v>7027781</v>
      </c>
      <c r="D27" s="38" t="s">
        <v>58</v>
      </c>
      <c r="E27" s="38" t="s">
        <v>59</v>
      </c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7">
        <v>1</v>
      </c>
      <c r="AA27" s="107">
        <v>1</v>
      </c>
      <c r="AB27" s="106">
        <v>1</v>
      </c>
      <c r="AC27" s="106"/>
      <c r="AD27" s="106"/>
      <c r="AE27" s="106"/>
      <c r="AF27" s="106">
        <v>1</v>
      </c>
      <c r="AG27" s="106"/>
      <c r="AH27" s="106"/>
      <c r="AI27" s="106">
        <v>1</v>
      </c>
      <c r="AJ27" s="106">
        <v>1</v>
      </c>
      <c r="AK27" s="106">
        <v>1</v>
      </c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</row>
    <row r="28" spans="1:49" x14ac:dyDescent="0.3">
      <c r="A28" s="141">
        <v>78</v>
      </c>
      <c r="B28" s="41" t="s">
        <v>43</v>
      </c>
      <c r="C28" s="38">
        <v>7095862</v>
      </c>
      <c r="D28" s="38" t="s">
        <v>493</v>
      </c>
      <c r="E28" s="38" t="s">
        <v>494</v>
      </c>
      <c r="F28" s="106">
        <v>1</v>
      </c>
      <c r="G28" s="106"/>
      <c r="H28" s="106"/>
      <c r="I28" s="106"/>
      <c r="J28" s="106"/>
      <c r="K28" s="106">
        <v>1</v>
      </c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7"/>
      <c r="AA28" s="107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</row>
    <row r="29" spans="1:49" x14ac:dyDescent="0.3">
      <c r="A29" s="45">
        <v>42</v>
      </c>
      <c r="B29" s="41" t="s">
        <v>43</v>
      </c>
      <c r="C29" s="38">
        <v>7092742</v>
      </c>
      <c r="D29" s="38" t="s">
        <v>60</v>
      </c>
      <c r="E29" s="39" t="s">
        <v>61</v>
      </c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7">
        <v>1</v>
      </c>
      <c r="AA29" s="107">
        <v>1</v>
      </c>
      <c r="AB29" s="106">
        <v>1</v>
      </c>
      <c r="AC29" s="106"/>
      <c r="AD29" s="106"/>
      <c r="AE29" s="106"/>
      <c r="AF29" s="106">
        <v>1</v>
      </c>
      <c r="AG29" s="106"/>
      <c r="AH29" s="106"/>
      <c r="AI29" s="106">
        <v>1</v>
      </c>
      <c r="AJ29" s="106">
        <v>1</v>
      </c>
      <c r="AK29" s="106">
        <v>1</v>
      </c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</row>
    <row r="30" spans="1:49" x14ac:dyDescent="0.3">
      <c r="A30" s="45">
        <v>60</v>
      </c>
      <c r="B30" s="46" t="s">
        <v>49</v>
      </c>
      <c r="C30" s="56">
        <v>7094360</v>
      </c>
      <c r="D30" s="57" t="s">
        <v>62</v>
      </c>
      <c r="E30" s="119" t="s">
        <v>178</v>
      </c>
      <c r="F30" s="106">
        <v>1</v>
      </c>
      <c r="G30" s="106"/>
      <c r="H30" s="106"/>
      <c r="I30" s="106"/>
      <c r="J30" s="106"/>
      <c r="K30" s="106"/>
      <c r="L30" s="106">
        <v>1</v>
      </c>
      <c r="M30" s="106">
        <v>1</v>
      </c>
      <c r="N30" s="106">
        <v>1</v>
      </c>
      <c r="O30" s="106"/>
      <c r="P30" s="106"/>
      <c r="Q30" s="106"/>
      <c r="R30" s="106"/>
      <c r="S30" s="106">
        <v>1</v>
      </c>
      <c r="T30" s="106">
        <v>1</v>
      </c>
      <c r="U30" s="106"/>
      <c r="V30" s="106"/>
      <c r="W30" s="106"/>
      <c r="X30" s="106"/>
      <c r="Y30" s="106"/>
      <c r="Z30" s="107">
        <v>1</v>
      </c>
      <c r="AA30" s="107">
        <v>1</v>
      </c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>
        <v>1</v>
      </c>
      <c r="AW30" s="106"/>
    </row>
    <row r="31" spans="1:49" x14ac:dyDescent="0.3">
      <c r="A31" s="45">
        <v>6</v>
      </c>
      <c r="B31" s="46" t="s">
        <v>43</v>
      </c>
      <c r="C31" s="38">
        <v>7027011</v>
      </c>
      <c r="D31" s="38" t="s">
        <v>62</v>
      </c>
      <c r="E31" s="39" t="s">
        <v>63</v>
      </c>
      <c r="F31" s="106"/>
      <c r="G31" s="106"/>
      <c r="H31" s="106"/>
      <c r="I31" s="106">
        <v>1</v>
      </c>
      <c r="J31" s="106">
        <v>1</v>
      </c>
      <c r="K31" s="106">
        <v>1</v>
      </c>
      <c r="L31" s="106">
        <v>1</v>
      </c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7">
        <v>1</v>
      </c>
      <c r="AA31" s="107">
        <v>1</v>
      </c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</row>
    <row r="32" spans="1:49" x14ac:dyDescent="0.3">
      <c r="A32" s="45">
        <v>55</v>
      </c>
      <c r="B32" s="41" t="s">
        <v>49</v>
      </c>
      <c r="C32" s="47">
        <v>7094195</v>
      </c>
      <c r="D32" s="48" t="s">
        <v>192</v>
      </c>
      <c r="E32" s="48" t="s">
        <v>106</v>
      </c>
      <c r="F32" s="106">
        <v>1</v>
      </c>
      <c r="G32" s="106"/>
      <c r="H32" s="106"/>
      <c r="I32" s="106"/>
      <c r="J32" s="106"/>
      <c r="K32" s="106"/>
      <c r="L32" s="106">
        <v>1</v>
      </c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7">
        <v>1</v>
      </c>
      <c r="AA32" s="107">
        <v>1</v>
      </c>
      <c r="AB32" s="106"/>
      <c r="AC32" s="106"/>
      <c r="AD32" s="106"/>
      <c r="AE32" s="106"/>
      <c r="AF32" s="106">
        <v>1</v>
      </c>
      <c r="AG32" s="106">
        <v>1</v>
      </c>
      <c r="AH32" s="106">
        <v>1</v>
      </c>
      <c r="AI32" s="106">
        <v>1</v>
      </c>
      <c r="AJ32" s="106">
        <v>1</v>
      </c>
      <c r="AK32" s="106"/>
      <c r="AL32" s="106"/>
      <c r="AM32" s="106"/>
      <c r="AN32" s="106"/>
      <c r="AO32" s="106"/>
      <c r="AP32" s="106"/>
      <c r="AQ32" s="106"/>
      <c r="AR32" s="106"/>
      <c r="AS32" s="106"/>
      <c r="AT32" s="106">
        <v>1</v>
      </c>
      <c r="AU32" s="106">
        <v>1</v>
      </c>
      <c r="AV32" s="106">
        <v>1</v>
      </c>
      <c r="AW32" s="106"/>
    </row>
    <row r="33" spans="1:49" x14ac:dyDescent="0.3">
      <c r="A33" s="45">
        <v>29</v>
      </c>
      <c r="B33" s="46" t="s">
        <v>46</v>
      </c>
      <c r="C33" s="38">
        <v>7091826</v>
      </c>
      <c r="D33" s="38" t="s">
        <v>64</v>
      </c>
      <c r="E33" s="39" t="s">
        <v>65</v>
      </c>
      <c r="F33" s="106">
        <v>1</v>
      </c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7">
        <v>1</v>
      </c>
      <c r="AA33" s="107">
        <v>1</v>
      </c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1:49" x14ac:dyDescent="0.3">
      <c r="A34" s="45">
        <v>121</v>
      </c>
      <c r="B34" s="41" t="s">
        <v>343</v>
      </c>
      <c r="C34" s="47">
        <v>7402166</v>
      </c>
      <c r="D34" s="48" t="s">
        <v>64</v>
      </c>
      <c r="E34" s="48" t="s">
        <v>442</v>
      </c>
      <c r="F34" s="106">
        <v>1</v>
      </c>
      <c r="G34" s="106"/>
      <c r="H34" s="106"/>
      <c r="I34" s="106">
        <v>1</v>
      </c>
      <c r="J34" s="106"/>
      <c r="K34" s="106"/>
      <c r="L34" s="106">
        <v>1</v>
      </c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7"/>
      <c r="AA34" s="107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</row>
    <row r="35" spans="1:49" x14ac:dyDescent="0.3">
      <c r="A35" s="45">
        <v>16</v>
      </c>
      <c r="B35" s="123" t="s">
        <v>42</v>
      </c>
      <c r="C35" s="38">
        <v>7051891</v>
      </c>
      <c r="D35" s="38" t="s">
        <v>66</v>
      </c>
      <c r="E35" s="39" t="s">
        <v>67</v>
      </c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7">
        <v>1</v>
      </c>
      <c r="AA35" s="107">
        <v>1</v>
      </c>
      <c r="AB35" s="106">
        <v>1</v>
      </c>
      <c r="AC35" s="106"/>
      <c r="AD35" s="106"/>
      <c r="AE35" s="106"/>
      <c r="AF35" s="106">
        <v>1</v>
      </c>
      <c r="AG35" s="106">
        <v>1</v>
      </c>
      <c r="AH35" s="106"/>
      <c r="AI35" s="106">
        <v>1</v>
      </c>
      <c r="AJ35" s="106">
        <v>1</v>
      </c>
      <c r="AK35" s="106">
        <v>1</v>
      </c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</row>
    <row r="36" spans="1:49" x14ac:dyDescent="0.3">
      <c r="A36" s="137"/>
      <c r="B36" s="134"/>
      <c r="C36" s="40">
        <v>7401878</v>
      </c>
      <c r="D36" s="40" t="s">
        <v>457</v>
      </c>
      <c r="E36" s="40" t="s">
        <v>458</v>
      </c>
      <c r="F36" s="120">
        <v>1</v>
      </c>
      <c r="G36" s="120"/>
      <c r="H36" s="120"/>
      <c r="I36" s="120"/>
      <c r="J36" s="120"/>
      <c r="K36" s="120"/>
      <c r="L36" s="120">
        <v>1</v>
      </c>
      <c r="M36" s="120">
        <v>1</v>
      </c>
      <c r="N36" s="120">
        <v>1</v>
      </c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32"/>
      <c r="AA36" s="132">
        <v>1</v>
      </c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>
        <v>1</v>
      </c>
      <c r="AW36" s="120"/>
    </row>
    <row r="37" spans="1:49" x14ac:dyDescent="0.3">
      <c r="A37" s="141">
        <v>17</v>
      </c>
      <c r="B37" s="40" t="s">
        <v>49</v>
      </c>
      <c r="C37" s="38">
        <v>7051764</v>
      </c>
      <c r="D37" s="38" t="s">
        <v>68</v>
      </c>
      <c r="E37" s="138" t="s">
        <v>69</v>
      </c>
      <c r="F37" s="106"/>
      <c r="G37" s="106"/>
      <c r="H37" s="106"/>
      <c r="I37" s="106"/>
      <c r="J37" s="106"/>
      <c r="K37" s="106"/>
      <c r="L37" s="106">
        <v>1</v>
      </c>
      <c r="M37" s="106">
        <v>1</v>
      </c>
      <c r="N37" s="106">
        <v>1</v>
      </c>
      <c r="O37" s="106"/>
      <c r="P37" s="106"/>
      <c r="Q37" s="106">
        <v>1</v>
      </c>
      <c r="R37" s="106">
        <v>1</v>
      </c>
      <c r="S37" s="106">
        <v>1</v>
      </c>
      <c r="T37" s="106">
        <v>1</v>
      </c>
      <c r="U37" s="106"/>
      <c r="V37" s="106"/>
      <c r="W37" s="106"/>
      <c r="X37" s="106"/>
      <c r="Y37" s="106"/>
      <c r="Z37" s="107">
        <v>1</v>
      </c>
      <c r="AA37" s="107">
        <v>1</v>
      </c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</row>
    <row r="38" spans="1:49" x14ac:dyDescent="0.3">
      <c r="A38" s="141"/>
      <c r="B38" s="41"/>
      <c r="C38" s="40">
        <v>7402080</v>
      </c>
      <c r="D38" s="40" t="s">
        <v>459</v>
      </c>
      <c r="E38" s="40" t="s">
        <v>99</v>
      </c>
      <c r="F38" s="106">
        <v>1</v>
      </c>
      <c r="G38" s="106"/>
      <c r="H38" s="106"/>
      <c r="I38" s="106"/>
      <c r="J38" s="106"/>
      <c r="K38" s="106"/>
      <c r="L38" s="106">
        <v>1</v>
      </c>
      <c r="M38" s="106">
        <v>1</v>
      </c>
      <c r="N38" s="106">
        <v>1</v>
      </c>
      <c r="O38" s="106">
        <v>1</v>
      </c>
      <c r="P38" s="106"/>
      <c r="Q38" s="106"/>
      <c r="R38" s="106"/>
      <c r="S38" s="106">
        <v>1</v>
      </c>
      <c r="T38" s="106">
        <v>1</v>
      </c>
      <c r="U38" s="106"/>
      <c r="V38" s="106"/>
      <c r="W38" s="106"/>
      <c r="X38" s="106"/>
      <c r="Y38" s="106">
        <v>1</v>
      </c>
      <c r="Z38" s="107">
        <v>1</v>
      </c>
      <c r="AA38" s="107">
        <v>1</v>
      </c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>
        <v>1</v>
      </c>
      <c r="AW38" s="106"/>
    </row>
    <row r="39" spans="1:49" x14ac:dyDescent="0.3">
      <c r="A39" s="45">
        <v>57</v>
      </c>
      <c r="B39" s="40" t="s">
        <v>42</v>
      </c>
      <c r="C39" s="38">
        <v>7092660</v>
      </c>
      <c r="D39" s="38" t="s">
        <v>170</v>
      </c>
      <c r="E39" s="39" t="s">
        <v>171</v>
      </c>
      <c r="F39" s="106">
        <v>1</v>
      </c>
      <c r="G39" s="106"/>
      <c r="H39" s="106"/>
      <c r="I39" s="106"/>
      <c r="J39" s="106"/>
      <c r="K39" s="106"/>
      <c r="L39" s="106">
        <v>1</v>
      </c>
      <c r="M39" s="106"/>
      <c r="N39" s="106"/>
      <c r="O39" s="106"/>
      <c r="P39" s="106">
        <v>1</v>
      </c>
      <c r="Q39" s="106"/>
      <c r="R39" s="106"/>
      <c r="S39" s="106"/>
      <c r="T39" s="106"/>
      <c r="U39" s="106"/>
      <c r="V39" s="106"/>
      <c r="W39" s="106">
        <v>1</v>
      </c>
      <c r="X39" s="106"/>
      <c r="Y39" s="106"/>
      <c r="Z39" s="107">
        <v>1</v>
      </c>
      <c r="AA39" s="107">
        <v>1</v>
      </c>
      <c r="AB39" s="106"/>
      <c r="AC39" s="106"/>
      <c r="AD39" s="106"/>
      <c r="AE39" s="106">
        <v>1</v>
      </c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>
        <v>1</v>
      </c>
      <c r="AW39" s="106"/>
    </row>
    <row r="40" spans="1:49" x14ac:dyDescent="0.3">
      <c r="A40" s="45">
        <v>116</v>
      </c>
      <c r="B40" s="46"/>
      <c r="C40" s="51">
        <v>7402314</v>
      </c>
      <c r="D40" s="52" t="s">
        <v>423</v>
      </c>
      <c r="E40" s="52" t="s">
        <v>78</v>
      </c>
      <c r="F40" s="106">
        <v>1</v>
      </c>
      <c r="G40" s="106"/>
      <c r="H40" s="106">
        <v>1</v>
      </c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>
        <v>1</v>
      </c>
      <c r="X40" s="106"/>
      <c r="Y40" s="106"/>
      <c r="Z40" s="107"/>
      <c r="AA40" s="107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>
        <v>1</v>
      </c>
      <c r="AW40" s="106"/>
    </row>
    <row r="41" spans="1:49" x14ac:dyDescent="0.3">
      <c r="A41" s="45">
        <v>28</v>
      </c>
      <c r="B41" s="40" t="s">
        <v>43</v>
      </c>
      <c r="C41" s="47">
        <v>7077347</v>
      </c>
      <c r="D41" s="48" t="s">
        <v>70</v>
      </c>
      <c r="E41" s="48" t="s">
        <v>71</v>
      </c>
      <c r="F41" s="106">
        <v>1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>
        <v>1</v>
      </c>
      <c r="Y41" s="106"/>
      <c r="Z41" s="107">
        <v>1</v>
      </c>
      <c r="AA41" s="107">
        <v>1</v>
      </c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>
        <v>1</v>
      </c>
      <c r="AW41" s="106"/>
    </row>
    <row r="42" spans="1:49" x14ac:dyDescent="0.3">
      <c r="A42" s="45">
        <v>66</v>
      </c>
      <c r="B42" s="40" t="s">
        <v>43</v>
      </c>
      <c r="C42" s="38">
        <v>7095758</v>
      </c>
      <c r="D42" s="38" t="s">
        <v>185</v>
      </c>
      <c r="E42" s="38" t="s">
        <v>186</v>
      </c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7">
        <v>1</v>
      </c>
      <c r="AA42" s="107">
        <v>1</v>
      </c>
      <c r="AB42" s="106"/>
      <c r="AC42" s="106"/>
      <c r="AD42" s="106"/>
      <c r="AE42" s="106"/>
      <c r="AF42" s="106">
        <v>1</v>
      </c>
      <c r="AG42" s="106">
        <v>1</v>
      </c>
      <c r="AH42" s="106"/>
      <c r="AI42" s="106">
        <v>1</v>
      </c>
      <c r="AJ42" s="106">
        <v>1</v>
      </c>
      <c r="AK42" s="106"/>
      <c r="AL42" s="106"/>
      <c r="AM42" s="106"/>
      <c r="AN42" s="106">
        <v>1</v>
      </c>
      <c r="AO42" s="106">
        <v>1</v>
      </c>
      <c r="AP42" s="106">
        <v>1</v>
      </c>
      <c r="AQ42" s="106">
        <v>1</v>
      </c>
      <c r="AR42" s="106"/>
      <c r="AS42" s="106"/>
      <c r="AT42" s="106"/>
      <c r="AU42" s="106"/>
      <c r="AV42" s="106"/>
      <c r="AW42" s="106"/>
    </row>
    <row r="43" spans="1:49" x14ac:dyDescent="0.3">
      <c r="A43" s="45">
        <v>86</v>
      </c>
      <c r="B43" s="46" t="s">
        <v>42</v>
      </c>
      <c r="C43" s="51">
        <v>7095865</v>
      </c>
      <c r="D43" s="48" t="s">
        <v>356</v>
      </c>
      <c r="E43" s="48" t="s">
        <v>45</v>
      </c>
      <c r="F43" s="106">
        <v>1</v>
      </c>
      <c r="G43" s="106"/>
      <c r="H43" s="106">
        <v>1</v>
      </c>
      <c r="I43" s="106"/>
      <c r="J43" s="106"/>
      <c r="K43" s="106"/>
      <c r="L43" s="106">
        <v>1</v>
      </c>
      <c r="M43" s="106">
        <v>1</v>
      </c>
      <c r="N43" s="106">
        <v>1</v>
      </c>
      <c r="O43" s="106">
        <v>1</v>
      </c>
      <c r="P43" s="106"/>
      <c r="Q43" s="106">
        <v>1</v>
      </c>
      <c r="R43" s="106">
        <v>1</v>
      </c>
      <c r="S43" s="106">
        <v>1</v>
      </c>
      <c r="T43" s="106">
        <v>1</v>
      </c>
      <c r="U43" s="106"/>
      <c r="V43" s="106"/>
      <c r="W43" s="106"/>
      <c r="X43" s="106"/>
      <c r="Y43" s="106"/>
      <c r="Z43" s="107">
        <v>1</v>
      </c>
      <c r="AA43" s="107">
        <v>1</v>
      </c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>
        <v>1</v>
      </c>
      <c r="AW43" s="106"/>
    </row>
    <row r="44" spans="1:49" x14ac:dyDescent="0.3">
      <c r="A44" s="45">
        <v>97</v>
      </c>
      <c r="B44" s="46"/>
      <c r="C44" s="47">
        <v>7401072</v>
      </c>
      <c r="D44" s="48" t="s">
        <v>379</v>
      </c>
      <c r="E44" s="48" t="s">
        <v>380</v>
      </c>
      <c r="F44" s="106"/>
      <c r="G44" s="106"/>
      <c r="H44" s="106"/>
      <c r="I44" s="106"/>
      <c r="J44" s="106"/>
      <c r="K44" s="106">
        <v>1</v>
      </c>
      <c r="L44" s="106">
        <v>1</v>
      </c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7">
        <v>1</v>
      </c>
      <c r="AA44" s="107">
        <v>1</v>
      </c>
      <c r="AB44" s="106"/>
      <c r="AC44" s="106"/>
      <c r="AD44" s="106"/>
      <c r="AE44" s="106"/>
      <c r="AF44" s="106">
        <v>1</v>
      </c>
      <c r="AG44" s="106"/>
      <c r="AH44" s="106"/>
      <c r="AI44" s="106">
        <v>1</v>
      </c>
      <c r="AJ44" s="106">
        <v>1</v>
      </c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>
        <v>1</v>
      </c>
      <c r="AW44" s="106"/>
    </row>
    <row r="45" spans="1:49" x14ac:dyDescent="0.3">
      <c r="A45" s="141">
        <v>78</v>
      </c>
      <c r="B45" s="40" t="s">
        <v>200</v>
      </c>
      <c r="C45" s="145">
        <v>7095735</v>
      </c>
      <c r="D45" s="146" t="s">
        <v>201</v>
      </c>
      <c r="E45" s="146" t="s">
        <v>202</v>
      </c>
      <c r="F45" s="106">
        <v>1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>
        <v>1</v>
      </c>
      <c r="V45" s="106">
        <v>1</v>
      </c>
      <c r="W45" s="106">
        <v>1</v>
      </c>
      <c r="X45" s="106"/>
      <c r="Y45" s="106"/>
      <c r="Z45" s="107">
        <v>1</v>
      </c>
      <c r="AA45" s="107">
        <v>1</v>
      </c>
      <c r="AB45" s="106"/>
      <c r="AC45" s="106"/>
      <c r="AD45" s="106"/>
      <c r="AE45" s="106"/>
      <c r="AF45" s="106"/>
      <c r="AG45" s="106"/>
      <c r="AH45" s="106">
        <v>1</v>
      </c>
      <c r="AI45" s="106">
        <v>1</v>
      </c>
      <c r="AJ45" s="106">
        <v>1</v>
      </c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>
        <v>1</v>
      </c>
      <c r="AW45" s="106"/>
    </row>
    <row r="46" spans="1:49" x14ac:dyDescent="0.3">
      <c r="A46" s="141">
        <v>96</v>
      </c>
      <c r="B46" s="106" t="s">
        <v>49</v>
      </c>
      <c r="C46" s="47">
        <v>7098056</v>
      </c>
      <c r="D46" s="48" t="s">
        <v>371</v>
      </c>
      <c r="E46" s="48" t="s">
        <v>67</v>
      </c>
      <c r="F46" s="106">
        <v>1</v>
      </c>
      <c r="G46" s="106"/>
      <c r="H46" s="106">
        <v>1</v>
      </c>
      <c r="I46" s="106"/>
      <c r="J46" s="106"/>
      <c r="K46" s="106"/>
      <c r="L46" s="106">
        <v>1</v>
      </c>
      <c r="M46" s="106">
        <v>1</v>
      </c>
      <c r="N46" s="106">
        <v>1</v>
      </c>
      <c r="O46" s="106">
        <v>1</v>
      </c>
      <c r="P46" s="106"/>
      <c r="Q46" s="106">
        <v>1</v>
      </c>
      <c r="R46" s="106">
        <v>1</v>
      </c>
      <c r="S46" s="106">
        <v>1</v>
      </c>
      <c r="T46" s="106">
        <v>1</v>
      </c>
      <c r="U46" s="106"/>
      <c r="V46" s="106"/>
      <c r="W46" s="106">
        <v>1</v>
      </c>
      <c r="X46" s="106"/>
      <c r="Y46" s="106">
        <v>1</v>
      </c>
      <c r="Z46" s="107">
        <v>1</v>
      </c>
      <c r="AA46" s="107">
        <v>1</v>
      </c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>
        <v>1</v>
      </c>
      <c r="AW46" s="106"/>
    </row>
    <row r="47" spans="1:49" x14ac:dyDescent="0.3">
      <c r="A47" s="140">
        <v>61</v>
      </c>
      <c r="B47" s="50" t="s">
        <v>49</v>
      </c>
      <c r="C47" s="38">
        <v>7077343</v>
      </c>
      <c r="D47" s="38" t="s">
        <v>169</v>
      </c>
      <c r="E47" s="39" t="s">
        <v>100</v>
      </c>
      <c r="F47" s="106">
        <v>1</v>
      </c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>
        <v>1</v>
      </c>
      <c r="V47" s="106"/>
      <c r="W47" s="106"/>
      <c r="X47" s="106"/>
      <c r="Y47" s="106"/>
      <c r="Z47" s="107">
        <v>1</v>
      </c>
      <c r="AA47" s="107">
        <v>1</v>
      </c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</row>
    <row r="48" spans="1:49" x14ac:dyDescent="0.3">
      <c r="A48" s="141">
        <v>34</v>
      </c>
      <c r="B48" s="41" t="s">
        <v>43</v>
      </c>
      <c r="C48" s="38">
        <v>7074372</v>
      </c>
      <c r="D48" s="38" t="s">
        <v>72</v>
      </c>
      <c r="E48" s="38" t="s">
        <v>73</v>
      </c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>
        <v>1</v>
      </c>
      <c r="Q48" s="106"/>
      <c r="R48" s="106"/>
      <c r="S48" s="106"/>
      <c r="T48" s="106"/>
      <c r="U48" s="106"/>
      <c r="V48" s="106"/>
      <c r="W48" s="106"/>
      <c r="X48" s="106"/>
      <c r="Y48" s="106"/>
      <c r="Z48" s="107">
        <v>1</v>
      </c>
      <c r="AA48" s="107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</row>
    <row r="49" spans="1:49" x14ac:dyDescent="0.3">
      <c r="A49" s="45">
        <v>84</v>
      </c>
      <c r="B49" s="41" t="s">
        <v>42</v>
      </c>
      <c r="C49" s="47">
        <v>7095749</v>
      </c>
      <c r="D49" s="48" t="s">
        <v>348</v>
      </c>
      <c r="E49" s="48" t="s">
        <v>349</v>
      </c>
      <c r="F49" s="106"/>
      <c r="G49" s="106"/>
      <c r="H49" s="106"/>
      <c r="I49" s="106"/>
      <c r="J49" s="106"/>
      <c r="K49" s="106"/>
      <c r="L49" s="106">
        <v>1</v>
      </c>
      <c r="M49" s="106">
        <v>1</v>
      </c>
      <c r="N49" s="106">
        <v>1</v>
      </c>
      <c r="O49" s="106"/>
      <c r="P49" s="106">
        <v>1</v>
      </c>
      <c r="Q49" s="106">
        <v>1</v>
      </c>
      <c r="R49" s="106"/>
      <c r="S49" s="106">
        <v>1</v>
      </c>
      <c r="T49" s="106"/>
      <c r="U49" s="106"/>
      <c r="V49" s="106"/>
      <c r="W49" s="106"/>
      <c r="X49" s="106"/>
      <c r="Y49" s="106"/>
      <c r="Z49" s="107">
        <v>1</v>
      </c>
      <c r="AA49" s="107">
        <v>1</v>
      </c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</row>
    <row r="50" spans="1:49" x14ac:dyDescent="0.3">
      <c r="A50" s="45"/>
      <c r="B50" s="46"/>
      <c r="C50" s="40">
        <v>7401169</v>
      </c>
      <c r="D50" s="40" t="s">
        <v>460</v>
      </c>
      <c r="E50" s="40" t="s">
        <v>461</v>
      </c>
      <c r="F50" s="106">
        <v>1</v>
      </c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>
        <v>1</v>
      </c>
      <c r="T50" s="106">
        <v>1</v>
      </c>
      <c r="U50" s="106"/>
      <c r="V50" s="106"/>
      <c r="W50" s="106"/>
      <c r="X50" s="106"/>
      <c r="Y50" s="106">
        <v>1</v>
      </c>
      <c r="Z50" s="107"/>
      <c r="AA50" s="107">
        <v>1</v>
      </c>
      <c r="AB50" s="117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>
        <v>1</v>
      </c>
      <c r="AM50" s="106"/>
      <c r="AN50" s="106"/>
      <c r="AO50" s="106"/>
      <c r="AP50" s="106"/>
      <c r="AQ50" s="106"/>
      <c r="AR50" s="106"/>
      <c r="AS50" s="106"/>
      <c r="AT50" s="106"/>
      <c r="AU50" s="106"/>
      <c r="AV50" s="106">
        <v>1</v>
      </c>
      <c r="AW50" s="106"/>
    </row>
    <row r="51" spans="1:49" x14ac:dyDescent="0.3">
      <c r="A51" s="45">
        <v>3</v>
      </c>
      <c r="B51" s="46" t="s">
        <v>49</v>
      </c>
      <c r="C51" s="38">
        <v>7026887</v>
      </c>
      <c r="D51" s="38" t="s">
        <v>75</v>
      </c>
      <c r="E51" s="39" t="s">
        <v>76</v>
      </c>
      <c r="F51" s="106"/>
      <c r="G51" s="106"/>
      <c r="H51" s="106"/>
      <c r="I51" s="106"/>
      <c r="J51" s="106"/>
      <c r="K51" s="106"/>
      <c r="L51" s="106"/>
      <c r="M51" s="117"/>
      <c r="N51" s="117"/>
      <c r="O51" s="117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7">
        <v>1</v>
      </c>
      <c r="AA51" s="107">
        <v>1</v>
      </c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</row>
    <row r="52" spans="1:49" x14ac:dyDescent="0.3">
      <c r="A52" s="141">
        <v>10</v>
      </c>
      <c r="B52" s="40" t="s">
        <v>46</v>
      </c>
      <c r="C52" s="38">
        <v>41825</v>
      </c>
      <c r="D52" s="38" t="s">
        <v>77</v>
      </c>
      <c r="E52" s="38" t="s">
        <v>78</v>
      </c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7"/>
      <c r="AA52" s="107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</row>
    <row r="53" spans="1:49" x14ac:dyDescent="0.3">
      <c r="A53" s="45">
        <v>9</v>
      </c>
      <c r="B53" s="41" t="s">
        <v>43</v>
      </c>
      <c r="C53" s="38">
        <v>7029156</v>
      </c>
      <c r="D53" s="38" t="s">
        <v>79</v>
      </c>
      <c r="E53" s="39" t="s">
        <v>78</v>
      </c>
      <c r="F53" s="106">
        <v>1</v>
      </c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>
        <v>1</v>
      </c>
      <c r="V53" s="106"/>
      <c r="W53" s="106">
        <v>1</v>
      </c>
      <c r="X53" s="106"/>
      <c r="Y53" s="106"/>
      <c r="Z53" s="107">
        <v>1</v>
      </c>
      <c r="AA53" s="107">
        <v>1</v>
      </c>
      <c r="AB53" s="106"/>
      <c r="AC53" s="106"/>
      <c r="AD53" s="106"/>
      <c r="AE53" s="106">
        <v>1</v>
      </c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</row>
    <row r="54" spans="1:49" x14ac:dyDescent="0.3">
      <c r="A54" s="45">
        <v>119</v>
      </c>
      <c r="B54" s="123" t="s">
        <v>200</v>
      </c>
      <c r="C54" s="38">
        <v>7401914</v>
      </c>
      <c r="D54" s="38" t="s">
        <v>427</v>
      </c>
      <c r="E54" s="39" t="s">
        <v>428</v>
      </c>
      <c r="F54" s="106">
        <v>1</v>
      </c>
      <c r="G54" s="106"/>
      <c r="H54" s="106"/>
      <c r="I54" s="106"/>
      <c r="J54" s="106"/>
      <c r="K54" s="106"/>
      <c r="L54" s="106">
        <v>1</v>
      </c>
      <c r="M54" s="106">
        <v>1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7">
        <v>1</v>
      </c>
      <c r="AA54" s="107">
        <v>1</v>
      </c>
      <c r="AB54" s="106"/>
      <c r="AC54" s="106"/>
      <c r="AD54" s="106"/>
      <c r="AE54" s="106"/>
      <c r="AF54" s="106">
        <v>1</v>
      </c>
      <c r="AG54" s="106"/>
      <c r="AH54" s="106"/>
      <c r="AI54" s="106">
        <v>1</v>
      </c>
      <c r="AJ54" s="106">
        <v>1</v>
      </c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>
        <v>1</v>
      </c>
      <c r="AW54" s="106"/>
    </row>
    <row r="55" spans="1:49" x14ac:dyDescent="0.3">
      <c r="A55" s="45">
        <v>73</v>
      </c>
      <c r="B55" s="46" t="s">
        <v>49</v>
      </c>
      <c r="C55" s="38">
        <v>7092980</v>
      </c>
      <c r="D55" s="38" t="s">
        <v>199</v>
      </c>
      <c r="E55" s="39" t="s">
        <v>99</v>
      </c>
      <c r="F55" s="106">
        <v>1</v>
      </c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>
        <v>1</v>
      </c>
      <c r="V55" s="106"/>
      <c r="W55" s="106">
        <v>1</v>
      </c>
      <c r="X55" s="106">
        <v>1</v>
      </c>
      <c r="Y55" s="106"/>
      <c r="Z55" s="107">
        <v>1</v>
      </c>
      <c r="AA55" s="107">
        <v>1</v>
      </c>
      <c r="AB55" s="106"/>
      <c r="AC55" s="106"/>
      <c r="AD55" s="106"/>
      <c r="AE55" s="106">
        <v>1</v>
      </c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</row>
    <row r="56" spans="1:49" x14ac:dyDescent="0.3">
      <c r="A56" s="53">
        <v>110</v>
      </c>
      <c r="B56" s="40" t="s">
        <v>200</v>
      </c>
      <c r="C56" s="51">
        <v>7401949</v>
      </c>
      <c r="D56" s="38" t="s">
        <v>410</v>
      </c>
      <c r="E56" s="38" t="s">
        <v>411</v>
      </c>
      <c r="F56" s="106">
        <v>1</v>
      </c>
      <c r="G56" s="106"/>
      <c r="H56" s="106">
        <v>1</v>
      </c>
      <c r="I56" s="106"/>
      <c r="J56" s="106"/>
      <c r="K56" s="106"/>
      <c r="L56" s="106">
        <v>1</v>
      </c>
      <c r="M56" s="106">
        <v>1</v>
      </c>
      <c r="N56" s="106">
        <v>1</v>
      </c>
      <c r="O56" s="106"/>
      <c r="P56" s="106"/>
      <c r="Q56" s="106"/>
      <c r="R56" s="106"/>
      <c r="S56" s="106"/>
      <c r="T56" s="106"/>
      <c r="U56" s="106"/>
      <c r="V56" s="106"/>
      <c r="W56" s="106">
        <v>1</v>
      </c>
      <c r="X56" s="106"/>
      <c r="Y56" s="106"/>
      <c r="Z56" s="107"/>
      <c r="AA56" s="107">
        <v>1</v>
      </c>
      <c r="AB56" s="117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>
        <v>1</v>
      </c>
      <c r="AW56" s="106"/>
    </row>
    <row r="57" spans="1:49" x14ac:dyDescent="0.3">
      <c r="A57" s="45">
        <v>30</v>
      </c>
      <c r="B57" s="41" t="s">
        <v>42</v>
      </c>
      <c r="C57" s="47">
        <v>7051932</v>
      </c>
      <c r="D57" s="48" t="s">
        <v>80</v>
      </c>
      <c r="E57" s="48" t="s">
        <v>81</v>
      </c>
      <c r="F57" s="106">
        <v>1</v>
      </c>
      <c r="G57" s="106"/>
      <c r="H57" s="106"/>
      <c r="I57" s="106">
        <v>1</v>
      </c>
      <c r="J57" s="106">
        <v>1</v>
      </c>
      <c r="K57" s="106">
        <v>1</v>
      </c>
      <c r="L57" s="106">
        <v>1</v>
      </c>
      <c r="M57" s="106"/>
      <c r="N57" s="106"/>
      <c r="O57" s="106"/>
      <c r="P57" s="106"/>
      <c r="Q57" s="106"/>
      <c r="R57" s="106"/>
      <c r="S57" s="106"/>
      <c r="T57" s="106">
        <v>1</v>
      </c>
      <c r="U57" s="106"/>
      <c r="V57" s="106"/>
      <c r="W57" s="106"/>
      <c r="X57" s="106"/>
      <c r="Y57" s="106"/>
      <c r="Z57" s="107">
        <v>1</v>
      </c>
      <c r="AA57" s="107">
        <v>1</v>
      </c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>
        <v>1</v>
      </c>
      <c r="AW57" s="106"/>
    </row>
    <row r="58" spans="1:49" x14ac:dyDescent="0.3">
      <c r="A58" s="45">
        <v>113</v>
      </c>
      <c r="B58" s="134" t="s">
        <v>200</v>
      </c>
      <c r="C58" s="51">
        <v>7401950</v>
      </c>
      <c r="D58" s="52" t="s">
        <v>80</v>
      </c>
      <c r="E58" s="52" t="s">
        <v>412</v>
      </c>
      <c r="F58" s="106">
        <v>1</v>
      </c>
      <c r="G58" s="106"/>
      <c r="H58" s="106"/>
      <c r="I58" s="106">
        <v>1</v>
      </c>
      <c r="J58" s="106">
        <v>1</v>
      </c>
      <c r="K58" s="106">
        <v>1</v>
      </c>
      <c r="L58" s="106">
        <v>1</v>
      </c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7">
        <v>1</v>
      </c>
      <c r="AA58" s="107">
        <v>1</v>
      </c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>
        <v>1</v>
      </c>
      <c r="AW58" s="106"/>
    </row>
    <row r="59" spans="1:49" x14ac:dyDescent="0.3">
      <c r="A59" s="45">
        <v>26</v>
      </c>
      <c r="B59" s="40" t="s">
        <v>49</v>
      </c>
      <c r="C59" s="38">
        <v>7051763</v>
      </c>
      <c r="D59" s="38" t="s">
        <v>82</v>
      </c>
      <c r="E59" s="39" t="s">
        <v>83</v>
      </c>
      <c r="F59" s="106">
        <v>1</v>
      </c>
      <c r="G59" s="106"/>
      <c r="H59" s="106"/>
      <c r="I59" s="106"/>
      <c r="J59" s="106"/>
      <c r="K59" s="106"/>
      <c r="L59" s="106">
        <v>1</v>
      </c>
      <c r="M59" s="106"/>
      <c r="N59" s="106"/>
      <c r="O59" s="106"/>
      <c r="P59" s="106">
        <v>1</v>
      </c>
      <c r="Q59" s="106"/>
      <c r="R59" s="106"/>
      <c r="S59" s="106">
        <v>1</v>
      </c>
      <c r="T59" s="106">
        <v>1</v>
      </c>
      <c r="U59" s="106">
        <v>1</v>
      </c>
      <c r="V59" s="106"/>
      <c r="W59" s="106"/>
      <c r="X59" s="106">
        <v>1</v>
      </c>
      <c r="Y59" s="106"/>
      <c r="Z59" s="107">
        <v>1</v>
      </c>
      <c r="AA59" s="107">
        <v>1</v>
      </c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</row>
    <row r="60" spans="1:49" x14ac:dyDescent="0.3">
      <c r="A60" s="45"/>
      <c r="B60" s="41"/>
      <c r="C60" s="51">
        <v>7402634</v>
      </c>
      <c r="D60" s="144" t="s">
        <v>462</v>
      </c>
      <c r="E60" s="144" t="s">
        <v>363</v>
      </c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7"/>
      <c r="AA60" s="107">
        <v>1</v>
      </c>
      <c r="AB60" s="117"/>
      <c r="AC60" s="106"/>
      <c r="AD60" s="106"/>
      <c r="AE60" s="106"/>
      <c r="AF60" s="106"/>
      <c r="AG60" s="106"/>
      <c r="AH60" s="106"/>
      <c r="AI60" s="106"/>
      <c r="AJ60" s="106">
        <v>1</v>
      </c>
      <c r="AK60" s="106"/>
      <c r="AL60" s="106"/>
      <c r="AM60" s="106">
        <v>1</v>
      </c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</row>
    <row r="61" spans="1:49" x14ac:dyDescent="0.3">
      <c r="A61" s="45">
        <v>89</v>
      </c>
      <c r="B61" s="134" t="s">
        <v>42</v>
      </c>
      <c r="C61" s="51">
        <v>7095767</v>
      </c>
      <c r="D61" s="52" t="s">
        <v>359</v>
      </c>
      <c r="E61" s="52" t="s">
        <v>347</v>
      </c>
      <c r="F61" s="106"/>
      <c r="G61" s="106"/>
      <c r="H61" s="106"/>
      <c r="I61" s="106"/>
      <c r="J61" s="106"/>
      <c r="K61" s="106"/>
      <c r="L61" s="106">
        <v>1</v>
      </c>
      <c r="M61" s="106"/>
      <c r="N61" s="106"/>
      <c r="O61" s="106"/>
      <c r="P61" s="106"/>
      <c r="Q61" s="106"/>
      <c r="R61" s="106"/>
      <c r="S61" s="106"/>
      <c r="T61" s="106"/>
      <c r="U61" s="106">
        <v>1</v>
      </c>
      <c r="V61" s="106"/>
      <c r="W61" s="106"/>
      <c r="X61" s="106"/>
      <c r="Y61" s="106"/>
      <c r="Z61" s="107">
        <v>1</v>
      </c>
      <c r="AA61" s="107">
        <v>1</v>
      </c>
      <c r="AB61" s="106"/>
      <c r="AC61" s="106"/>
      <c r="AD61" s="106"/>
      <c r="AE61" s="106"/>
      <c r="AF61" s="106"/>
      <c r="AG61" s="106">
        <v>1</v>
      </c>
      <c r="AH61" s="106">
        <v>1</v>
      </c>
      <c r="AI61" s="106">
        <v>1</v>
      </c>
      <c r="AJ61" s="106">
        <v>1</v>
      </c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</row>
    <row r="62" spans="1:49" x14ac:dyDescent="0.3">
      <c r="A62" s="45">
        <v>13</v>
      </c>
      <c r="B62" s="41" t="s">
        <v>343</v>
      </c>
      <c r="C62" s="51">
        <v>7051784</v>
      </c>
      <c r="D62" s="52" t="s">
        <v>344</v>
      </c>
      <c r="E62" s="52" t="s">
        <v>345</v>
      </c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7"/>
      <c r="AA62" s="107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</row>
    <row r="63" spans="1:49" x14ac:dyDescent="0.3">
      <c r="A63" s="45">
        <v>38</v>
      </c>
      <c r="B63" s="40" t="s">
        <v>42</v>
      </c>
      <c r="C63" s="47">
        <v>7077415</v>
      </c>
      <c r="D63" s="48" t="s">
        <v>84</v>
      </c>
      <c r="E63" s="48" t="s">
        <v>85</v>
      </c>
      <c r="F63" s="106">
        <v>1</v>
      </c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7">
        <v>1</v>
      </c>
      <c r="AA63" s="107">
        <v>1</v>
      </c>
      <c r="AB63" s="106"/>
      <c r="AC63" s="106"/>
      <c r="AD63" s="106"/>
      <c r="AE63" s="106"/>
      <c r="AF63" s="106">
        <v>1</v>
      </c>
      <c r="AG63" s="106"/>
      <c r="AH63" s="106"/>
      <c r="AI63" s="106">
        <v>1</v>
      </c>
      <c r="AJ63" s="106">
        <v>1</v>
      </c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</row>
    <row r="64" spans="1:49" x14ac:dyDescent="0.3">
      <c r="A64" s="45"/>
      <c r="B64" s="46"/>
      <c r="C64" s="38">
        <v>7402470</v>
      </c>
      <c r="D64" s="38" t="s">
        <v>463</v>
      </c>
      <c r="E64" s="38" t="s">
        <v>442</v>
      </c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7"/>
      <c r="AA64" s="107"/>
      <c r="AB64" s="117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</row>
    <row r="65" spans="1:49" x14ac:dyDescent="0.3">
      <c r="A65" s="141">
        <v>36</v>
      </c>
      <c r="B65" s="40" t="s">
        <v>49</v>
      </c>
      <c r="C65" s="47">
        <v>7077878</v>
      </c>
      <c r="D65" s="48" t="s">
        <v>86</v>
      </c>
      <c r="E65" s="48" t="s">
        <v>87</v>
      </c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7">
        <v>1</v>
      </c>
      <c r="AA65" s="107">
        <v>1</v>
      </c>
      <c r="AB65" s="106"/>
      <c r="AC65" s="106"/>
      <c r="AD65" s="106"/>
      <c r="AE65" s="106"/>
      <c r="AF65" s="106">
        <v>1</v>
      </c>
      <c r="AG65" s="106">
        <v>1</v>
      </c>
      <c r="AH65" s="106"/>
      <c r="AI65" s="106">
        <v>1</v>
      </c>
      <c r="AJ65" s="106">
        <v>1</v>
      </c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</row>
    <row r="66" spans="1:49" x14ac:dyDescent="0.3">
      <c r="A66" s="45">
        <v>118</v>
      </c>
      <c r="B66" s="46" t="s">
        <v>200</v>
      </c>
      <c r="C66" s="47">
        <v>7400394</v>
      </c>
      <c r="D66" s="48" t="s">
        <v>89</v>
      </c>
      <c r="E66" s="48" t="s">
        <v>202</v>
      </c>
      <c r="F66" s="106">
        <v>1</v>
      </c>
      <c r="G66" s="106"/>
      <c r="H66" s="106"/>
      <c r="I66" s="106">
        <v>1</v>
      </c>
      <c r="J66" s="106">
        <v>1</v>
      </c>
      <c r="K66" s="106">
        <v>1</v>
      </c>
      <c r="L66" s="106">
        <v>1</v>
      </c>
      <c r="M66" s="106"/>
      <c r="N66" s="106"/>
      <c r="O66" s="106"/>
      <c r="P66" s="106">
        <v>1</v>
      </c>
      <c r="Q66" s="106"/>
      <c r="R66" s="106"/>
      <c r="S66" s="106"/>
      <c r="T66" s="106"/>
      <c r="U66" s="106"/>
      <c r="V66" s="106"/>
      <c r="W66" s="106"/>
      <c r="X66" s="106"/>
      <c r="Y66" s="106"/>
      <c r="Z66" s="107">
        <v>1</v>
      </c>
      <c r="AA66" s="107">
        <v>1</v>
      </c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>
        <v>1</v>
      </c>
      <c r="AW66" s="106"/>
    </row>
    <row r="67" spans="1:49" x14ac:dyDescent="0.3">
      <c r="A67" s="45">
        <v>37</v>
      </c>
      <c r="B67" s="40" t="s">
        <v>42</v>
      </c>
      <c r="C67" s="38">
        <v>7092620</v>
      </c>
      <c r="D67" s="38" t="s">
        <v>89</v>
      </c>
      <c r="E67" s="39" t="s">
        <v>90</v>
      </c>
      <c r="F67" s="106"/>
      <c r="G67" s="106">
        <v>1</v>
      </c>
      <c r="H67" s="106"/>
      <c r="I67" s="106">
        <v>1</v>
      </c>
      <c r="J67" s="106"/>
      <c r="K67" s="106"/>
      <c r="L67" s="106">
        <v>1</v>
      </c>
      <c r="M67" s="106">
        <v>1</v>
      </c>
      <c r="N67" s="106">
        <v>1</v>
      </c>
      <c r="O67" s="106">
        <v>1</v>
      </c>
      <c r="P67" s="106"/>
      <c r="Q67" s="106">
        <v>1</v>
      </c>
      <c r="R67" s="106">
        <v>1</v>
      </c>
      <c r="S67" s="106">
        <v>1</v>
      </c>
      <c r="T67" s="106">
        <v>1</v>
      </c>
      <c r="U67" s="106"/>
      <c r="V67" s="106"/>
      <c r="W67" s="106"/>
      <c r="X67" s="106"/>
      <c r="Y67" s="106"/>
      <c r="Z67" s="107">
        <v>1</v>
      </c>
      <c r="AA67" s="107">
        <v>1</v>
      </c>
      <c r="AB67" s="106">
        <v>1</v>
      </c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>
        <v>1</v>
      </c>
      <c r="AW67" s="106"/>
    </row>
    <row r="68" spans="1:49" x14ac:dyDescent="0.3">
      <c r="A68" s="45">
        <v>91</v>
      </c>
      <c r="B68" s="40" t="s">
        <v>49</v>
      </c>
      <c r="C68" s="38">
        <v>7096575</v>
      </c>
      <c r="D68" s="38" t="s">
        <v>360</v>
      </c>
      <c r="E68" s="39" t="s">
        <v>361</v>
      </c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7">
        <v>1</v>
      </c>
      <c r="AA68" s="107">
        <v>1</v>
      </c>
      <c r="AB68" s="106"/>
      <c r="AC68" s="106"/>
      <c r="AD68" s="106"/>
      <c r="AE68" s="106"/>
      <c r="AF68" s="106">
        <v>1</v>
      </c>
      <c r="AG68" s="106"/>
      <c r="AH68" s="106"/>
      <c r="AI68" s="106">
        <v>1</v>
      </c>
      <c r="AJ68" s="106">
        <v>1</v>
      </c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</row>
    <row r="69" spans="1:49" x14ac:dyDescent="0.3">
      <c r="A69" s="45"/>
      <c r="B69" s="41"/>
      <c r="C69" s="38">
        <v>7402915</v>
      </c>
      <c r="D69" s="38" t="s">
        <v>512</v>
      </c>
      <c r="E69" s="138" t="s">
        <v>513</v>
      </c>
      <c r="F69" s="106">
        <v>1</v>
      </c>
      <c r="G69" s="106"/>
      <c r="H69" s="106">
        <v>1</v>
      </c>
      <c r="I69" s="106"/>
      <c r="J69" s="106"/>
      <c r="K69" s="106">
        <v>1</v>
      </c>
      <c r="L69" s="106">
        <v>1</v>
      </c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7"/>
      <c r="AA69" s="107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>
        <v>1</v>
      </c>
      <c r="AW69" s="106"/>
    </row>
    <row r="70" spans="1:49" x14ac:dyDescent="0.3">
      <c r="A70" s="45">
        <v>44</v>
      </c>
      <c r="B70" s="41" t="s">
        <v>43</v>
      </c>
      <c r="C70" s="38">
        <v>7091821</v>
      </c>
      <c r="D70" s="38" t="s">
        <v>91</v>
      </c>
      <c r="E70" s="39" t="s">
        <v>92</v>
      </c>
      <c r="F70" s="106">
        <v>1</v>
      </c>
      <c r="G70" s="106"/>
      <c r="H70" s="106"/>
      <c r="I70" s="106"/>
      <c r="J70" s="106"/>
      <c r="K70" s="106"/>
      <c r="L70" s="106">
        <v>1</v>
      </c>
      <c r="M70" s="106">
        <v>1</v>
      </c>
      <c r="N70" s="106">
        <v>1</v>
      </c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7">
        <v>1</v>
      </c>
      <c r="AA70" s="107">
        <v>1</v>
      </c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>
        <v>1</v>
      </c>
      <c r="AW70" s="106"/>
    </row>
    <row r="71" spans="1:49" x14ac:dyDescent="0.3">
      <c r="A71" s="53">
        <v>105</v>
      </c>
      <c r="B71" s="40" t="s">
        <v>42</v>
      </c>
      <c r="C71" s="38">
        <v>7401922</v>
      </c>
      <c r="D71" s="38" t="s">
        <v>392</v>
      </c>
      <c r="E71" s="138" t="s">
        <v>393</v>
      </c>
      <c r="F71" s="106">
        <v>1</v>
      </c>
      <c r="G71" s="106"/>
      <c r="H71" s="106">
        <v>1</v>
      </c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7">
        <v>1</v>
      </c>
      <c r="AA71" s="107">
        <v>1</v>
      </c>
      <c r="AB71" s="117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>
        <v>1</v>
      </c>
      <c r="AU71" s="106">
        <v>1</v>
      </c>
      <c r="AV71" s="106">
        <v>1</v>
      </c>
      <c r="AW71" s="106"/>
    </row>
    <row r="72" spans="1:49" x14ac:dyDescent="0.3">
      <c r="A72" s="45">
        <v>106</v>
      </c>
      <c r="B72" s="40" t="s">
        <v>200</v>
      </c>
      <c r="C72" s="38">
        <v>7402044</v>
      </c>
      <c r="D72" s="38" t="s">
        <v>413</v>
      </c>
      <c r="E72" s="39" t="s">
        <v>414</v>
      </c>
      <c r="F72" s="106">
        <v>1</v>
      </c>
      <c r="G72" s="106"/>
      <c r="H72" s="106">
        <v>1</v>
      </c>
      <c r="I72" s="106">
        <v>1</v>
      </c>
      <c r="J72" s="106">
        <v>1</v>
      </c>
      <c r="K72" s="106">
        <v>1</v>
      </c>
      <c r="L72" s="106">
        <v>1</v>
      </c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7">
        <v>1</v>
      </c>
      <c r="AA72" s="107">
        <v>1</v>
      </c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>
        <v>1</v>
      </c>
      <c r="AW72" s="106"/>
    </row>
    <row r="73" spans="1:49" x14ac:dyDescent="0.3">
      <c r="A73" s="141">
        <v>50</v>
      </c>
      <c r="B73" s="41" t="s">
        <v>43</v>
      </c>
      <c r="C73" s="106">
        <v>7095152</v>
      </c>
      <c r="D73" s="38" t="s">
        <v>93</v>
      </c>
      <c r="E73" s="38" t="s">
        <v>94</v>
      </c>
      <c r="F73" s="106"/>
      <c r="G73" s="106"/>
      <c r="H73" s="106"/>
      <c r="I73" s="106"/>
      <c r="J73" s="106"/>
      <c r="K73" s="106"/>
      <c r="L73" s="106">
        <v>1</v>
      </c>
      <c r="M73" s="106"/>
      <c r="N73" s="106"/>
      <c r="O73" s="106"/>
      <c r="P73" s="106"/>
      <c r="Q73" s="106"/>
      <c r="R73" s="106"/>
      <c r="S73" s="106">
        <v>1</v>
      </c>
      <c r="T73" s="106">
        <v>1</v>
      </c>
      <c r="U73" s="106"/>
      <c r="V73" s="106"/>
      <c r="W73" s="106"/>
      <c r="X73" s="106"/>
      <c r="Y73" s="106"/>
      <c r="Z73" s="107">
        <v>1</v>
      </c>
      <c r="AA73" s="107">
        <v>1</v>
      </c>
      <c r="AB73" s="106">
        <v>1</v>
      </c>
      <c r="AC73" s="106"/>
      <c r="AD73" s="106"/>
      <c r="AE73" s="106"/>
      <c r="AF73" s="106">
        <v>1</v>
      </c>
      <c r="AG73" s="106">
        <v>1</v>
      </c>
      <c r="AH73" s="106">
        <v>1</v>
      </c>
      <c r="AI73" s="106">
        <v>1</v>
      </c>
      <c r="AJ73" s="106">
        <v>1</v>
      </c>
      <c r="AK73" s="106"/>
      <c r="AL73" s="106"/>
      <c r="AM73" s="106">
        <v>1</v>
      </c>
      <c r="AN73" s="106"/>
      <c r="AO73" s="106"/>
      <c r="AP73" s="106"/>
      <c r="AQ73" s="106"/>
      <c r="AR73" s="106"/>
      <c r="AS73" s="106"/>
      <c r="AT73" s="106"/>
      <c r="AU73" s="106"/>
      <c r="AV73" s="106">
        <v>1</v>
      </c>
      <c r="AW73" s="106"/>
    </row>
    <row r="74" spans="1:49" x14ac:dyDescent="0.3">
      <c r="A74" s="45">
        <v>82</v>
      </c>
      <c r="B74" s="134" t="s">
        <v>49</v>
      </c>
      <c r="C74" s="38">
        <v>7095148</v>
      </c>
      <c r="D74" s="38" t="s">
        <v>350</v>
      </c>
      <c r="E74" s="39" t="s">
        <v>351</v>
      </c>
      <c r="F74" s="106">
        <v>1</v>
      </c>
      <c r="G74" s="106"/>
      <c r="H74" s="106"/>
      <c r="I74" s="106"/>
      <c r="J74" s="106"/>
      <c r="K74" s="106"/>
      <c r="L74" s="106">
        <v>1</v>
      </c>
      <c r="M74" s="106"/>
      <c r="N74" s="106"/>
      <c r="O74" s="106"/>
      <c r="P74" s="106">
        <v>1</v>
      </c>
      <c r="Q74" s="106"/>
      <c r="R74" s="106"/>
      <c r="S74" s="106"/>
      <c r="T74" s="106"/>
      <c r="U74" s="106"/>
      <c r="V74" s="106"/>
      <c r="W74" s="106"/>
      <c r="X74" s="106"/>
      <c r="Y74" s="106"/>
      <c r="Z74" s="107">
        <v>1</v>
      </c>
      <c r="AA74" s="107">
        <v>1</v>
      </c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>
        <v>1</v>
      </c>
      <c r="AT74" s="106">
        <v>1</v>
      </c>
      <c r="AU74" s="106">
        <v>1</v>
      </c>
      <c r="AV74" s="106">
        <v>1</v>
      </c>
      <c r="AW74" s="106"/>
    </row>
    <row r="75" spans="1:49" x14ac:dyDescent="0.3">
      <c r="A75" s="45">
        <v>63</v>
      </c>
      <c r="B75" s="46" t="s">
        <v>49</v>
      </c>
      <c r="C75" s="38">
        <v>7092653</v>
      </c>
      <c r="D75" s="38" t="s">
        <v>181</v>
      </c>
      <c r="E75" s="38" t="s">
        <v>182</v>
      </c>
      <c r="F75" s="106">
        <v>1</v>
      </c>
      <c r="G75" s="106"/>
      <c r="H75" s="106"/>
      <c r="I75" s="106"/>
      <c r="J75" s="106"/>
      <c r="K75" s="106"/>
      <c r="L75" s="106"/>
      <c r="M75" s="106"/>
      <c r="N75" s="106"/>
      <c r="O75" s="106"/>
      <c r="P75" s="106">
        <v>1</v>
      </c>
      <c r="Q75" s="106"/>
      <c r="R75" s="106"/>
      <c r="S75" s="106"/>
      <c r="T75" s="117"/>
      <c r="U75" s="106">
        <v>1</v>
      </c>
      <c r="V75" s="106"/>
      <c r="W75" s="106"/>
      <c r="X75" s="106">
        <v>1</v>
      </c>
      <c r="Y75" s="106"/>
      <c r="Z75" s="107">
        <v>1</v>
      </c>
      <c r="AA75" s="107">
        <v>1</v>
      </c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>
        <v>1</v>
      </c>
      <c r="AS75" s="106"/>
      <c r="AT75" s="106"/>
      <c r="AU75" s="106"/>
      <c r="AV75" s="106">
        <v>1</v>
      </c>
      <c r="AW75" s="106"/>
    </row>
    <row r="76" spans="1:49" x14ac:dyDescent="0.3">
      <c r="A76" s="45">
        <v>136</v>
      </c>
      <c r="B76" s="50" t="s">
        <v>448</v>
      </c>
      <c r="C76" s="38">
        <v>7403495</v>
      </c>
      <c r="D76" s="38" t="s">
        <v>449</v>
      </c>
      <c r="E76" s="38" t="s">
        <v>450</v>
      </c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7"/>
      <c r="AA76" s="107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>
        <v>1</v>
      </c>
      <c r="AM76" s="106"/>
      <c r="AN76" s="106">
        <v>1</v>
      </c>
      <c r="AO76" s="106">
        <v>1</v>
      </c>
      <c r="AP76" s="106">
        <v>1</v>
      </c>
      <c r="AQ76" s="106">
        <v>1</v>
      </c>
      <c r="AR76" s="106"/>
      <c r="AS76" s="106"/>
      <c r="AT76" s="106"/>
      <c r="AU76" s="106"/>
      <c r="AV76" s="106"/>
      <c r="AW76" s="106"/>
    </row>
    <row r="77" spans="1:49" x14ac:dyDescent="0.3">
      <c r="A77" s="142">
        <v>31</v>
      </c>
      <c r="B77" s="40" t="s">
        <v>42</v>
      </c>
      <c r="C77" s="38">
        <v>7074373</v>
      </c>
      <c r="D77" s="38" t="s">
        <v>95</v>
      </c>
      <c r="E77" s="38" t="s">
        <v>74</v>
      </c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7">
        <v>1</v>
      </c>
      <c r="AA77" s="107">
        <v>1</v>
      </c>
      <c r="AB77" s="106">
        <v>1</v>
      </c>
      <c r="AC77" s="106"/>
      <c r="AD77" s="106"/>
      <c r="AE77" s="106"/>
      <c r="AF77" s="106">
        <v>1</v>
      </c>
      <c r="AG77" s="106">
        <v>1</v>
      </c>
      <c r="AH77" s="106"/>
      <c r="AI77" s="106">
        <v>1</v>
      </c>
      <c r="AJ77" s="106">
        <v>1</v>
      </c>
      <c r="AK77" s="106">
        <v>1</v>
      </c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</row>
    <row r="78" spans="1:49" x14ac:dyDescent="0.3">
      <c r="A78" s="45">
        <v>14</v>
      </c>
      <c r="B78" s="134" t="s">
        <v>49</v>
      </c>
      <c r="C78" s="38">
        <v>7051769</v>
      </c>
      <c r="D78" s="38" t="s">
        <v>96</v>
      </c>
      <c r="E78" s="39" t="s">
        <v>97</v>
      </c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7"/>
      <c r="AA78" s="107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</row>
    <row r="79" spans="1:49" x14ac:dyDescent="0.3">
      <c r="A79" s="45">
        <v>83</v>
      </c>
      <c r="B79" s="46" t="s">
        <v>49</v>
      </c>
      <c r="C79" s="38">
        <v>7095156</v>
      </c>
      <c r="D79" s="38" t="s">
        <v>98</v>
      </c>
      <c r="E79" s="38" t="s">
        <v>352</v>
      </c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7">
        <v>1</v>
      </c>
      <c r="AA79" s="107">
        <v>1</v>
      </c>
      <c r="AB79" s="106"/>
      <c r="AC79" s="106"/>
      <c r="AD79" s="106"/>
      <c r="AE79" s="106"/>
      <c r="AF79" s="106"/>
      <c r="AG79" s="106"/>
      <c r="AH79" s="106"/>
      <c r="AI79" s="106">
        <v>1</v>
      </c>
      <c r="AJ79" s="106">
        <v>1</v>
      </c>
      <c r="AK79" s="106"/>
      <c r="AL79" s="106"/>
      <c r="AM79" s="106"/>
      <c r="AN79" s="106">
        <v>1</v>
      </c>
      <c r="AO79" s="106">
        <v>1</v>
      </c>
      <c r="AP79" s="106">
        <v>1</v>
      </c>
      <c r="AQ79" s="106">
        <v>1</v>
      </c>
      <c r="AR79" s="106"/>
      <c r="AS79" s="106"/>
      <c r="AT79" s="106"/>
      <c r="AU79" s="106"/>
      <c r="AV79" s="106"/>
      <c r="AW79" s="106"/>
    </row>
    <row r="80" spans="1:49" x14ac:dyDescent="0.3">
      <c r="A80" s="141">
        <v>98</v>
      </c>
      <c r="B80" s="41"/>
      <c r="C80" s="38">
        <v>7400330</v>
      </c>
      <c r="D80" s="38" t="s">
        <v>98</v>
      </c>
      <c r="E80" s="38" t="s">
        <v>381</v>
      </c>
      <c r="F80" s="106">
        <v>1</v>
      </c>
      <c r="G80" s="106"/>
      <c r="H80" s="106"/>
      <c r="I80" s="106">
        <v>1</v>
      </c>
      <c r="J80" s="106">
        <v>1</v>
      </c>
      <c r="K80" s="106">
        <v>1</v>
      </c>
      <c r="L80" s="106">
        <v>1</v>
      </c>
      <c r="M80" s="106">
        <v>1</v>
      </c>
      <c r="N80" s="106">
        <v>1</v>
      </c>
      <c r="O80" s="106"/>
      <c r="P80" s="106"/>
      <c r="Q80" s="106">
        <v>1</v>
      </c>
      <c r="R80" s="106">
        <v>1</v>
      </c>
      <c r="S80" s="106"/>
      <c r="T80" s="106">
        <v>1</v>
      </c>
      <c r="U80" s="106"/>
      <c r="V80" s="106"/>
      <c r="W80" s="106"/>
      <c r="X80" s="106"/>
      <c r="Y80" s="106"/>
      <c r="Z80" s="107">
        <v>1</v>
      </c>
      <c r="AA80" s="107">
        <v>1</v>
      </c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>
        <v>1</v>
      </c>
      <c r="AW80" s="106"/>
    </row>
    <row r="81" spans="1:49" x14ac:dyDescent="0.3">
      <c r="A81" s="45">
        <v>76</v>
      </c>
      <c r="B81" s="41" t="s">
        <v>43</v>
      </c>
      <c r="C81" s="47">
        <v>7095158</v>
      </c>
      <c r="D81" s="48" t="s">
        <v>197</v>
      </c>
      <c r="E81" s="48" t="s">
        <v>198</v>
      </c>
      <c r="F81" s="106"/>
      <c r="G81" s="106"/>
      <c r="H81" s="106"/>
      <c r="I81" s="106"/>
      <c r="J81" s="106"/>
      <c r="K81" s="106"/>
      <c r="L81" s="106">
        <v>1</v>
      </c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7">
        <v>1</v>
      </c>
      <c r="AA81" s="107">
        <v>1</v>
      </c>
      <c r="AB81" s="106"/>
      <c r="AC81" s="106"/>
      <c r="AD81" s="106"/>
      <c r="AE81" s="106"/>
      <c r="AF81" s="106"/>
      <c r="AG81" s="106"/>
      <c r="AH81" s="106"/>
      <c r="AI81" s="106">
        <v>1</v>
      </c>
      <c r="AJ81" s="106">
        <v>1</v>
      </c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</row>
    <row r="82" spans="1:49" x14ac:dyDescent="0.3">
      <c r="A82" s="45">
        <v>115</v>
      </c>
      <c r="B82" s="50"/>
      <c r="C82" s="38">
        <v>7400269</v>
      </c>
      <c r="D82" s="38" t="s">
        <v>424</v>
      </c>
      <c r="E82" s="39" t="s">
        <v>425</v>
      </c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>
        <v>1</v>
      </c>
      <c r="Q82" s="106"/>
      <c r="R82" s="106"/>
      <c r="S82" s="106"/>
      <c r="T82" s="106"/>
      <c r="U82" s="106"/>
      <c r="V82" s="106"/>
      <c r="W82" s="106"/>
      <c r="X82" s="165">
        <v>1</v>
      </c>
      <c r="Y82" s="106"/>
      <c r="Z82" s="107"/>
      <c r="AA82" s="107">
        <v>1</v>
      </c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>
        <v>1</v>
      </c>
      <c r="AW82" s="106"/>
    </row>
    <row r="83" spans="1:49" x14ac:dyDescent="0.3">
      <c r="A83" s="45">
        <v>99</v>
      </c>
      <c r="B83" s="40" t="s">
        <v>43</v>
      </c>
      <c r="C83" s="38">
        <v>7401131</v>
      </c>
      <c r="D83" s="38" t="s">
        <v>382</v>
      </c>
      <c r="E83" s="39" t="s">
        <v>383</v>
      </c>
      <c r="F83" s="106">
        <v>1</v>
      </c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>
        <v>1</v>
      </c>
      <c r="X83" s="106"/>
      <c r="Y83" s="106">
        <v>1</v>
      </c>
      <c r="Z83" s="107">
        <v>1</v>
      </c>
      <c r="AA83" s="107">
        <v>1</v>
      </c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>
        <v>1</v>
      </c>
      <c r="AV83" s="106">
        <v>1</v>
      </c>
      <c r="AW83" s="106"/>
    </row>
    <row r="84" spans="1:49" x14ac:dyDescent="0.3">
      <c r="A84" s="45"/>
      <c r="B84" s="41"/>
      <c r="C84" s="38">
        <v>7403380</v>
      </c>
      <c r="D84" s="38" t="s">
        <v>502</v>
      </c>
      <c r="E84" s="138" t="s">
        <v>503</v>
      </c>
      <c r="F84" s="106">
        <v>1</v>
      </c>
      <c r="G84" s="106"/>
      <c r="H84" s="106"/>
      <c r="I84" s="106"/>
      <c r="J84" s="106"/>
      <c r="K84" s="106"/>
      <c r="L84" s="106"/>
      <c r="M84" s="106"/>
      <c r="N84" s="106"/>
      <c r="O84" s="106"/>
      <c r="P84" s="106">
        <v>1</v>
      </c>
      <c r="Q84" s="106"/>
      <c r="R84" s="106"/>
      <c r="S84" s="106"/>
      <c r="T84" s="106"/>
      <c r="U84" s="106"/>
      <c r="V84" s="106"/>
      <c r="W84" s="106"/>
      <c r="X84" s="106"/>
      <c r="Y84" s="106"/>
      <c r="Z84" s="107"/>
      <c r="AA84" s="107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</row>
    <row r="85" spans="1:49" x14ac:dyDescent="0.3">
      <c r="A85" s="141">
        <v>22</v>
      </c>
      <c r="B85" s="41" t="s">
        <v>43</v>
      </c>
      <c r="C85" s="38">
        <v>7051907</v>
      </c>
      <c r="D85" s="38" t="s">
        <v>102</v>
      </c>
      <c r="E85" s="38" t="s">
        <v>103</v>
      </c>
      <c r="F85" s="106">
        <v>1</v>
      </c>
      <c r="G85" s="106"/>
      <c r="H85" s="106"/>
      <c r="I85" s="106"/>
      <c r="J85" s="106"/>
      <c r="K85" s="106">
        <v>1</v>
      </c>
      <c r="L85" s="106">
        <v>1</v>
      </c>
      <c r="M85" s="106">
        <v>1</v>
      </c>
      <c r="N85" s="106">
        <v>1</v>
      </c>
      <c r="O85" s="106"/>
      <c r="P85" s="106"/>
      <c r="Q85" s="106"/>
      <c r="R85" s="106"/>
      <c r="S85" s="106">
        <v>1</v>
      </c>
      <c r="T85" s="106">
        <v>1</v>
      </c>
      <c r="U85" s="106"/>
      <c r="V85" s="106"/>
      <c r="W85" s="106"/>
      <c r="X85" s="106"/>
      <c r="Y85" s="106"/>
      <c r="Z85" s="107">
        <v>1</v>
      </c>
      <c r="AA85" s="107">
        <v>1</v>
      </c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</row>
    <row r="86" spans="1:49" x14ac:dyDescent="0.3">
      <c r="A86" s="45">
        <v>124</v>
      </c>
      <c r="B86" s="50" t="s">
        <v>200</v>
      </c>
      <c r="C86" s="38">
        <v>7400855</v>
      </c>
      <c r="D86" s="38" t="s">
        <v>433</v>
      </c>
      <c r="E86" s="38" t="s">
        <v>88</v>
      </c>
      <c r="F86" s="106">
        <v>1</v>
      </c>
      <c r="G86" s="106"/>
      <c r="H86" s="106"/>
      <c r="I86" s="106"/>
      <c r="J86" s="106"/>
      <c r="K86" s="106"/>
      <c r="L86" s="106">
        <v>1</v>
      </c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7">
        <v>1</v>
      </c>
      <c r="AA86" s="107">
        <v>1</v>
      </c>
      <c r="AB86" s="106"/>
      <c r="AC86" s="106"/>
      <c r="AD86" s="106"/>
      <c r="AE86" s="106"/>
      <c r="AF86" s="106"/>
      <c r="AG86" s="106"/>
      <c r="AH86" s="106">
        <v>1</v>
      </c>
      <c r="AI86" s="106">
        <v>1</v>
      </c>
      <c r="AJ86" s="106">
        <v>1</v>
      </c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>
        <v>1</v>
      </c>
      <c r="AW86" s="106"/>
    </row>
    <row r="87" spans="1:49" x14ac:dyDescent="0.3">
      <c r="A87" s="45">
        <v>123</v>
      </c>
      <c r="B87" s="46" t="s">
        <v>200</v>
      </c>
      <c r="C87" s="54">
        <v>7402547</v>
      </c>
      <c r="D87" s="54" t="s">
        <v>443</v>
      </c>
      <c r="E87" s="54" t="s">
        <v>363</v>
      </c>
      <c r="F87" s="106">
        <v>1</v>
      </c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7"/>
      <c r="AA87" s="107"/>
      <c r="AB87" s="106"/>
      <c r="AC87" s="106"/>
      <c r="AD87" s="106"/>
      <c r="AE87" s="106"/>
      <c r="AF87" s="106">
        <v>1</v>
      </c>
      <c r="AG87" s="106"/>
      <c r="AH87" s="106"/>
      <c r="AI87" s="106">
        <v>1</v>
      </c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</row>
    <row r="88" spans="1:49" x14ac:dyDescent="0.3">
      <c r="A88" s="45"/>
      <c r="B88" s="41"/>
      <c r="C88" s="38">
        <v>7403656</v>
      </c>
      <c r="D88" s="38" t="s">
        <v>516</v>
      </c>
      <c r="E88" s="138" t="s">
        <v>517</v>
      </c>
      <c r="F88" s="106">
        <v>1</v>
      </c>
      <c r="G88" s="106"/>
      <c r="H88" s="106">
        <v>1</v>
      </c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>
        <v>1</v>
      </c>
      <c r="U88" s="106"/>
      <c r="V88" s="106"/>
      <c r="W88" s="106"/>
      <c r="X88" s="106"/>
      <c r="Y88" s="106"/>
      <c r="Z88" s="107"/>
      <c r="AA88" s="107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</row>
    <row r="89" spans="1:49" x14ac:dyDescent="0.3">
      <c r="A89" s="45">
        <v>103</v>
      </c>
      <c r="B89" s="134"/>
      <c r="C89" s="38">
        <v>7400910</v>
      </c>
      <c r="D89" s="38" t="s">
        <v>389</v>
      </c>
      <c r="E89" s="38" t="s">
        <v>388</v>
      </c>
      <c r="F89" s="106">
        <v>1</v>
      </c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>
        <v>1</v>
      </c>
      <c r="T89" s="106">
        <v>1</v>
      </c>
      <c r="U89" s="106"/>
      <c r="V89" s="106"/>
      <c r="W89" s="106"/>
      <c r="X89" s="106"/>
      <c r="Y89" s="106"/>
      <c r="Z89" s="107">
        <v>1</v>
      </c>
      <c r="AA89" s="107">
        <v>1</v>
      </c>
      <c r="AB89" s="106"/>
      <c r="AC89" s="106"/>
      <c r="AD89" s="106"/>
      <c r="AE89" s="106"/>
      <c r="AF89" s="106">
        <v>1</v>
      </c>
      <c r="AG89" s="106">
        <v>1</v>
      </c>
      <c r="AH89" s="106">
        <v>1</v>
      </c>
      <c r="AI89" s="106">
        <v>1</v>
      </c>
      <c r="AJ89" s="106">
        <v>1</v>
      </c>
      <c r="AK89" s="106"/>
      <c r="AL89" s="106"/>
      <c r="AM89" s="106">
        <v>1</v>
      </c>
      <c r="AN89" s="106">
        <v>1</v>
      </c>
      <c r="AO89" s="106">
        <v>1</v>
      </c>
      <c r="AP89" s="106">
        <v>1</v>
      </c>
      <c r="AQ89" s="106">
        <v>1</v>
      </c>
      <c r="AR89" s="106"/>
      <c r="AS89" s="106"/>
      <c r="AT89" s="106"/>
      <c r="AU89" s="106"/>
      <c r="AV89" s="106">
        <v>1</v>
      </c>
      <c r="AW89" s="106"/>
    </row>
    <row r="90" spans="1:49" x14ac:dyDescent="0.3">
      <c r="A90" s="45">
        <v>111</v>
      </c>
      <c r="B90" s="41" t="s">
        <v>200</v>
      </c>
      <c r="C90" s="38">
        <v>7076186</v>
      </c>
      <c r="D90" s="38" t="s">
        <v>422</v>
      </c>
      <c r="E90" s="38" t="s">
        <v>131</v>
      </c>
      <c r="F90" s="106">
        <v>1</v>
      </c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>
        <v>1</v>
      </c>
      <c r="V90" s="106">
        <v>1</v>
      </c>
      <c r="W90" s="106"/>
      <c r="X90" s="106"/>
      <c r="Y90" s="106"/>
      <c r="Z90" s="107"/>
      <c r="AA90" s="107">
        <v>1</v>
      </c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>
        <v>1</v>
      </c>
      <c r="AW90" s="106"/>
    </row>
    <row r="91" spans="1:49" x14ac:dyDescent="0.3">
      <c r="A91" s="141">
        <v>112</v>
      </c>
      <c r="B91" s="46" t="s">
        <v>200</v>
      </c>
      <c r="C91" s="38">
        <v>7400558</v>
      </c>
      <c r="D91" s="38" t="s">
        <v>415</v>
      </c>
      <c r="E91" s="38" t="s">
        <v>416</v>
      </c>
      <c r="F91" s="106">
        <v>1</v>
      </c>
      <c r="G91" s="106"/>
      <c r="H91" s="106"/>
      <c r="I91" s="106"/>
      <c r="J91" s="106"/>
      <c r="K91" s="106"/>
      <c r="L91" s="106">
        <v>1</v>
      </c>
      <c r="M91" s="106"/>
      <c r="N91" s="106"/>
      <c r="O91" s="106"/>
      <c r="P91" s="106">
        <v>1</v>
      </c>
      <c r="Q91" s="106"/>
      <c r="R91" s="106"/>
      <c r="S91" s="106">
        <v>1</v>
      </c>
      <c r="T91" s="106">
        <v>1</v>
      </c>
      <c r="U91" s="106"/>
      <c r="V91" s="106"/>
      <c r="W91" s="106"/>
      <c r="X91" s="106"/>
      <c r="Y91" s="106"/>
      <c r="Z91" s="107">
        <v>1</v>
      </c>
      <c r="AA91" s="107">
        <v>1</v>
      </c>
      <c r="AB91" s="106"/>
      <c r="AC91" s="106"/>
      <c r="AD91" s="106"/>
      <c r="AE91" s="106"/>
      <c r="AF91" s="106">
        <v>1</v>
      </c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>
        <v>1</v>
      </c>
      <c r="AU91" s="106">
        <v>1</v>
      </c>
      <c r="AV91" s="106">
        <v>1</v>
      </c>
      <c r="AW91" s="106"/>
    </row>
    <row r="92" spans="1:49" x14ac:dyDescent="0.3">
      <c r="A92" s="141">
        <v>27</v>
      </c>
      <c r="B92" s="40" t="s">
        <v>43</v>
      </c>
      <c r="C92" s="143">
        <v>7051920</v>
      </c>
      <c r="D92" s="38" t="s">
        <v>105</v>
      </c>
      <c r="E92" s="39" t="s">
        <v>106</v>
      </c>
      <c r="F92" s="106">
        <v>1</v>
      </c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7">
        <v>1</v>
      </c>
      <c r="AA92" s="107">
        <v>1</v>
      </c>
      <c r="AB92" s="106">
        <v>1</v>
      </c>
      <c r="AC92" s="106"/>
      <c r="AD92" s="106">
        <v>1</v>
      </c>
      <c r="AE92" s="106"/>
      <c r="AF92" s="106"/>
      <c r="AG92" s="106">
        <v>1</v>
      </c>
      <c r="AH92" s="106">
        <v>1</v>
      </c>
      <c r="AI92" s="106">
        <v>1</v>
      </c>
      <c r="AJ92" s="106">
        <v>1</v>
      </c>
      <c r="AK92" s="106">
        <v>1</v>
      </c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</row>
    <row r="93" spans="1:49" x14ac:dyDescent="0.3">
      <c r="A93" s="45">
        <v>58</v>
      </c>
      <c r="B93" s="46" t="s">
        <v>43</v>
      </c>
      <c r="C93" s="38">
        <v>7092977</v>
      </c>
      <c r="D93" s="38" t="s">
        <v>179</v>
      </c>
      <c r="E93" s="39" t="s">
        <v>171</v>
      </c>
      <c r="F93" s="106">
        <v>1</v>
      </c>
      <c r="G93" s="106"/>
      <c r="H93" s="106"/>
      <c r="I93" s="106">
        <v>1</v>
      </c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7">
        <v>1</v>
      </c>
      <c r="AA93" s="133">
        <v>1</v>
      </c>
      <c r="AB93" s="117"/>
      <c r="AC93" s="117"/>
      <c r="AD93" s="117"/>
      <c r="AE93" s="117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</row>
    <row r="94" spans="1:49" x14ac:dyDescent="0.3">
      <c r="A94" s="53">
        <v>95</v>
      </c>
      <c r="B94" s="40" t="s">
        <v>49</v>
      </c>
      <c r="C94" s="38">
        <v>7096286</v>
      </c>
      <c r="D94" s="38" t="s">
        <v>373</v>
      </c>
      <c r="E94" s="38" t="s">
        <v>45</v>
      </c>
      <c r="F94" s="106"/>
      <c r="G94" s="106"/>
      <c r="H94" s="106"/>
      <c r="I94" s="106"/>
      <c r="J94" s="106"/>
      <c r="K94" s="106"/>
      <c r="L94" s="106">
        <v>1</v>
      </c>
      <c r="M94" s="106">
        <v>1</v>
      </c>
      <c r="N94" s="106">
        <v>1</v>
      </c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7">
        <v>1</v>
      </c>
      <c r="AA94" s="107">
        <v>1</v>
      </c>
      <c r="AB94" s="117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>
        <v>1</v>
      </c>
      <c r="AW94" s="106"/>
    </row>
    <row r="95" spans="1:49" x14ac:dyDescent="0.3">
      <c r="A95" s="141">
        <v>126</v>
      </c>
      <c r="B95" s="40" t="s">
        <v>200</v>
      </c>
      <c r="C95" s="38">
        <v>7402448</v>
      </c>
      <c r="D95" s="38" t="s">
        <v>434</v>
      </c>
      <c r="E95" s="38" t="s">
        <v>435</v>
      </c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>
        <v>1</v>
      </c>
      <c r="Q95" s="106"/>
      <c r="R95" s="106"/>
      <c r="S95" s="106"/>
      <c r="T95" s="106"/>
      <c r="U95" s="106"/>
      <c r="V95" s="106"/>
      <c r="W95" s="106"/>
      <c r="X95" s="106">
        <v>1</v>
      </c>
      <c r="Y95" s="106"/>
      <c r="Z95" s="107">
        <v>1</v>
      </c>
      <c r="AA95" s="107">
        <v>1</v>
      </c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>
        <v>1</v>
      </c>
      <c r="AW95" s="106"/>
    </row>
    <row r="96" spans="1:49" x14ac:dyDescent="0.3">
      <c r="A96" s="142">
        <v>64</v>
      </c>
      <c r="B96" s="106" t="s">
        <v>49</v>
      </c>
      <c r="C96" s="106">
        <v>7093500</v>
      </c>
      <c r="D96" s="106" t="s">
        <v>172</v>
      </c>
      <c r="E96" s="106" t="s">
        <v>173</v>
      </c>
      <c r="F96" s="106"/>
      <c r="G96" s="106"/>
      <c r="H96" s="106"/>
      <c r="I96" s="106">
        <v>1</v>
      </c>
      <c r="J96" s="106">
        <v>1</v>
      </c>
      <c r="K96" s="106">
        <v>1</v>
      </c>
      <c r="L96" s="106">
        <v>1</v>
      </c>
      <c r="M96" s="106"/>
      <c r="N96" s="106"/>
      <c r="O96" s="106"/>
      <c r="P96" s="106"/>
      <c r="Q96" s="106"/>
      <c r="R96" s="106"/>
      <c r="S96" s="106">
        <v>1</v>
      </c>
      <c r="T96" s="106">
        <v>1</v>
      </c>
      <c r="U96" s="106"/>
      <c r="V96" s="106"/>
      <c r="W96" s="106"/>
      <c r="X96" s="106"/>
      <c r="Y96" s="106"/>
      <c r="Z96" s="107">
        <v>1</v>
      </c>
      <c r="AA96" s="107">
        <v>1</v>
      </c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>
        <v>1</v>
      </c>
      <c r="AW96" s="106"/>
    </row>
    <row r="97" spans="1:49" x14ac:dyDescent="0.3">
      <c r="A97" s="45"/>
      <c r="B97" s="50"/>
      <c r="C97" s="38">
        <v>7403482</v>
      </c>
      <c r="D97" s="38" t="s">
        <v>464</v>
      </c>
      <c r="E97" s="38" t="s">
        <v>465</v>
      </c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7"/>
      <c r="AA97" s="107">
        <v>1</v>
      </c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>
        <v>1</v>
      </c>
      <c r="AM97" s="106"/>
      <c r="AN97" s="106">
        <v>1</v>
      </c>
      <c r="AO97" s="106">
        <v>1</v>
      </c>
      <c r="AP97" s="106">
        <v>1</v>
      </c>
      <c r="AQ97" s="106">
        <v>1</v>
      </c>
      <c r="AR97" s="106"/>
      <c r="AS97" s="106"/>
      <c r="AT97" s="106"/>
      <c r="AU97" s="106"/>
      <c r="AV97" s="106"/>
      <c r="AW97" s="106"/>
    </row>
    <row r="98" spans="1:49" x14ac:dyDescent="0.3">
      <c r="A98" s="45">
        <v>92</v>
      </c>
      <c r="B98" s="134" t="s">
        <v>42</v>
      </c>
      <c r="C98" s="51">
        <v>7097996</v>
      </c>
      <c r="D98" s="52" t="s">
        <v>362</v>
      </c>
      <c r="E98" s="52" t="s">
        <v>363</v>
      </c>
      <c r="F98" s="106">
        <v>1</v>
      </c>
      <c r="G98" s="106"/>
      <c r="H98" s="106"/>
      <c r="I98" s="106">
        <v>1</v>
      </c>
      <c r="J98" s="106">
        <v>1</v>
      </c>
      <c r="K98" s="106">
        <v>1</v>
      </c>
      <c r="L98" s="106">
        <v>1</v>
      </c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7">
        <v>1</v>
      </c>
      <c r="AA98" s="107">
        <v>1</v>
      </c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</row>
    <row r="99" spans="1:49" x14ac:dyDescent="0.3">
      <c r="A99" s="45">
        <v>24</v>
      </c>
      <c r="B99" s="134" t="s">
        <v>43</v>
      </c>
      <c r="C99" s="143">
        <v>7051908</v>
      </c>
      <c r="D99" s="38" t="s">
        <v>107</v>
      </c>
      <c r="E99" s="39" t="s">
        <v>108</v>
      </c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7"/>
      <c r="AA99" s="107"/>
      <c r="AB99" s="106">
        <v>1</v>
      </c>
      <c r="AC99" s="106"/>
      <c r="AD99" s="106"/>
      <c r="AE99" s="106"/>
      <c r="AF99" s="106"/>
      <c r="AG99" s="106">
        <v>1</v>
      </c>
      <c r="AH99" s="106">
        <v>1</v>
      </c>
      <c r="AI99" s="106"/>
      <c r="AJ99" s="106"/>
      <c r="AK99" s="106">
        <v>1</v>
      </c>
      <c r="AL99" s="106"/>
      <c r="AM99" s="106"/>
      <c r="AN99" s="106">
        <v>1</v>
      </c>
      <c r="AO99" s="106">
        <v>1</v>
      </c>
      <c r="AP99" s="106">
        <v>1</v>
      </c>
      <c r="AQ99" s="106">
        <v>1</v>
      </c>
      <c r="AR99" s="106"/>
      <c r="AS99" s="106"/>
      <c r="AT99" s="106"/>
      <c r="AU99" s="106"/>
      <c r="AV99" s="106"/>
      <c r="AW99" s="106"/>
    </row>
    <row r="100" spans="1:49" x14ac:dyDescent="0.3">
      <c r="A100" s="45">
        <v>46</v>
      </c>
      <c r="B100" s="46" t="s">
        <v>42</v>
      </c>
      <c r="C100" s="51">
        <v>7091824</v>
      </c>
      <c r="D100" s="48" t="s">
        <v>109</v>
      </c>
      <c r="E100" s="48" t="s">
        <v>104</v>
      </c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>
        <v>1</v>
      </c>
      <c r="Y100" s="106"/>
      <c r="Z100" s="107">
        <v>1</v>
      </c>
      <c r="AA100" s="107">
        <v>1</v>
      </c>
      <c r="AB100" s="117"/>
      <c r="AC100" s="106"/>
      <c r="AD100" s="117"/>
      <c r="AE100" s="106">
        <v>1</v>
      </c>
      <c r="AF100" s="106"/>
      <c r="AG100" s="106">
        <v>1</v>
      </c>
      <c r="AH100" s="106"/>
      <c r="AI100" s="106">
        <v>1</v>
      </c>
      <c r="AJ100" s="106">
        <v>1</v>
      </c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</row>
    <row r="101" spans="1:49" x14ac:dyDescent="0.3">
      <c r="A101" s="135">
        <v>118</v>
      </c>
      <c r="B101" s="166"/>
      <c r="C101" s="16">
        <v>7099798</v>
      </c>
      <c r="D101" s="16" t="s">
        <v>496</v>
      </c>
      <c r="E101" s="16" t="s">
        <v>497</v>
      </c>
      <c r="F101" s="106">
        <v>1</v>
      </c>
      <c r="G101" s="106"/>
      <c r="H101" s="106">
        <v>1</v>
      </c>
      <c r="I101" s="106"/>
      <c r="J101" s="106"/>
      <c r="K101" s="106"/>
      <c r="L101" s="106">
        <v>1</v>
      </c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7">
        <v>1</v>
      </c>
      <c r="AA101" s="107">
        <v>1</v>
      </c>
      <c r="AB101" s="117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</row>
    <row r="102" spans="1:49" x14ac:dyDescent="0.3">
      <c r="A102" s="45">
        <v>21</v>
      </c>
      <c r="B102" s="46" t="s">
        <v>43</v>
      </c>
      <c r="C102" s="47">
        <v>7055571</v>
      </c>
      <c r="D102" s="48" t="s">
        <v>110</v>
      </c>
      <c r="E102" s="48" t="s">
        <v>111</v>
      </c>
      <c r="F102" s="106"/>
      <c r="G102" s="106"/>
      <c r="H102" s="106"/>
      <c r="I102" s="106"/>
      <c r="J102" s="106"/>
      <c r="K102" s="106"/>
      <c r="L102" s="106">
        <v>1</v>
      </c>
      <c r="M102" s="106"/>
      <c r="N102" s="106"/>
      <c r="O102" s="106"/>
      <c r="P102" s="106">
        <v>1</v>
      </c>
      <c r="Q102" s="106"/>
      <c r="R102" s="106"/>
      <c r="S102" s="106"/>
      <c r="T102" s="106"/>
      <c r="U102" s="106"/>
      <c r="V102" s="106"/>
      <c r="W102" s="106"/>
      <c r="X102" s="106"/>
      <c r="Y102" s="106"/>
      <c r="Z102" s="107">
        <v>1</v>
      </c>
      <c r="AA102" s="107">
        <v>1</v>
      </c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</row>
    <row r="103" spans="1:49" x14ac:dyDescent="0.3">
      <c r="A103" s="141">
        <v>39</v>
      </c>
      <c r="B103" s="41" t="s">
        <v>46</v>
      </c>
      <c r="C103" s="52">
        <v>7092741</v>
      </c>
      <c r="D103" s="38" t="s">
        <v>112</v>
      </c>
      <c r="E103" s="39" t="s">
        <v>113</v>
      </c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7"/>
      <c r="AA103" s="107"/>
      <c r="AB103" s="106">
        <v>1</v>
      </c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</row>
    <row r="104" spans="1:49" x14ac:dyDescent="0.3">
      <c r="A104" s="53">
        <v>41</v>
      </c>
      <c r="B104" s="40" t="s">
        <v>43</v>
      </c>
      <c r="C104" s="38">
        <v>7092738</v>
      </c>
      <c r="D104" s="38" t="s">
        <v>114</v>
      </c>
      <c r="E104" s="138" t="s">
        <v>115</v>
      </c>
      <c r="F104" s="106">
        <v>1</v>
      </c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>
        <v>1</v>
      </c>
      <c r="V104" s="106"/>
      <c r="W104" s="106">
        <v>1</v>
      </c>
      <c r="X104" s="106"/>
      <c r="Y104" s="106"/>
      <c r="Z104" s="107">
        <v>1</v>
      </c>
      <c r="AA104" s="107">
        <v>1</v>
      </c>
      <c r="AB104" s="117">
        <v>1</v>
      </c>
      <c r="AC104" s="106"/>
      <c r="AD104" s="106">
        <v>1</v>
      </c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>
        <v>1</v>
      </c>
      <c r="AW104" s="106"/>
    </row>
    <row r="105" spans="1:49" x14ac:dyDescent="0.3">
      <c r="A105" s="45">
        <v>109</v>
      </c>
      <c r="B105" s="41" t="s">
        <v>200</v>
      </c>
      <c r="C105" s="47">
        <v>7099948</v>
      </c>
      <c r="D105" s="48" t="s">
        <v>417</v>
      </c>
      <c r="E105" s="49" t="s">
        <v>418</v>
      </c>
      <c r="F105" s="106">
        <v>1</v>
      </c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7"/>
      <c r="AA105" s="107">
        <v>1</v>
      </c>
      <c r="AB105" s="106"/>
      <c r="AC105" s="106"/>
      <c r="AD105" s="106"/>
      <c r="AE105" s="106"/>
      <c r="AF105" s="106">
        <v>1</v>
      </c>
      <c r="AG105" s="106"/>
      <c r="AH105" s="106"/>
      <c r="AI105" s="106"/>
      <c r="AJ105" s="106"/>
      <c r="AK105" s="106"/>
      <c r="AL105" s="106"/>
      <c r="AM105" s="106">
        <v>1</v>
      </c>
      <c r="AN105" s="106"/>
      <c r="AO105" s="106"/>
      <c r="AP105" s="106"/>
      <c r="AQ105" s="106"/>
      <c r="AR105" s="106"/>
      <c r="AS105" s="106"/>
      <c r="AT105" s="106"/>
      <c r="AU105" s="106"/>
      <c r="AV105" s="106">
        <v>1</v>
      </c>
      <c r="AW105" s="106"/>
    </row>
    <row r="106" spans="1:49" x14ac:dyDescent="0.3">
      <c r="A106" s="45"/>
      <c r="B106" s="41"/>
      <c r="C106" s="38">
        <v>7403371</v>
      </c>
      <c r="D106" s="38" t="s">
        <v>508</v>
      </c>
      <c r="E106" s="138" t="s">
        <v>509</v>
      </c>
      <c r="F106" s="106">
        <v>1</v>
      </c>
      <c r="G106" s="106"/>
      <c r="H106" s="106"/>
      <c r="I106" s="106"/>
      <c r="J106" s="106"/>
      <c r="K106" s="106"/>
      <c r="L106" s="106">
        <v>1</v>
      </c>
      <c r="M106" s="106">
        <v>1</v>
      </c>
      <c r="N106" s="106"/>
      <c r="O106" s="106"/>
      <c r="P106" s="106"/>
      <c r="Q106" s="106">
        <v>1</v>
      </c>
      <c r="R106" s="106">
        <v>1</v>
      </c>
      <c r="S106" s="106">
        <v>1</v>
      </c>
      <c r="T106" s="106"/>
      <c r="U106" s="106"/>
      <c r="V106" s="106"/>
      <c r="W106" s="106"/>
      <c r="X106" s="106"/>
      <c r="Y106" s="106"/>
      <c r="Z106" s="107"/>
      <c r="AA106" s="107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</row>
    <row r="107" spans="1:49" x14ac:dyDescent="0.3">
      <c r="A107" s="141">
        <v>65</v>
      </c>
      <c r="B107" s="40" t="s">
        <v>49</v>
      </c>
      <c r="C107" s="106">
        <v>7094186</v>
      </c>
      <c r="D107" s="106" t="s">
        <v>174</v>
      </c>
      <c r="E107" s="106" t="s">
        <v>175</v>
      </c>
      <c r="F107" s="106">
        <v>1</v>
      </c>
      <c r="G107" s="106"/>
      <c r="H107" s="106"/>
      <c r="I107" s="106">
        <v>1</v>
      </c>
      <c r="J107" s="106">
        <v>1</v>
      </c>
      <c r="K107" s="106">
        <v>1</v>
      </c>
      <c r="L107" s="106">
        <v>1</v>
      </c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7">
        <v>1</v>
      </c>
      <c r="AA107" s="107">
        <v>1</v>
      </c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>
        <v>1</v>
      </c>
      <c r="AN107" s="106"/>
      <c r="AO107" s="106"/>
      <c r="AP107" s="106"/>
      <c r="AQ107" s="106"/>
      <c r="AR107" s="106"/>
      <c r="AS107" s="106"/>
      <c r="AT107" s="106"/>
      <c r="AU107" s="106"/>
      <c r="AV107" s="106">
        <v>1</v>
      </c>
      <c r="AW107" s="106"/>
    </row>
    <row r="108" spans="1:49" x14ac:dyDescent="0.3">
      <c r="A108" s="45">
        <v>35</v>
      </c>
      <c r="B108" s="46" t="s">
        <v>42</v>
      </c>
      <c r="C108" s="38">
        <v>7073267</v>
      </c>
      <c r="D108" s="38" t="s">
        <v>116</v>
      </c>
      <c r="E108" s="39" t="s">
        <v>117</v>
      </c>
      <c r="F108" s="106"/>
      <c r="G108" s="106"/>
      <c r="H108" s="106"/>
      <c r="I108" s="106"/>
      <c r="J108" s="106"/>
      <c r="K108" s="106">
        <v>1</v>
      </c>
      <c r="L108" s="106">
        <v>1</v>
      </c>
      <c r="M108" s="106"/>
      <c r="N108" s="106"/>
      <c r="O108" s="106"/>
      <c r="P108" s="106"/>
      <c r="Q108" s="106"/>
      <c r="R108" s="106"/>
      <c r="S108" s="106">
        <v>1</v>
      </c>
      <c r="T108" s="106">
        <v>1</v>
      </c>
      <c r="U108" s="106"/>
      <c r="V108" s="106"/>
      <c r="W108" s="106"/>
      <c r="X108" s="106"/>
      <c r="Y108" s="106"/>
      <c r="Z108" s="107">
        <v>1</v>
      </c>
      <c r="AA108" s="107">
        <v>1</v>
      </c>
      <c r="AB108" s="117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>
        <v>1</v>
      </c>
      <c r="AW108" s="106"/>
    </row>
    <row r="109" spans="1:49" x14ac:dyDescent="0.3">
      <c r="A109" s="45">
        <v>59</v>
      </c>
      <c r="B109" s="40" t="s">
        <v>42</v>
      </c>
      <c r="C109" s="38">
        <v>7094192</v>
      </c>
      <c r="D109" s="38" t="s">
        <v>176</v>
      </c>
      <c r="E109" s="38" t="s">
        <v>177</v>
      </c>
      <c r="F109" s="106">
        <v>1</v>
      </c>
      <c r="G109" s="106"/>
      <c r="H109" s="106"/>
      <c r="I109" s="106"/>
      <c r="J109" s="106"/>
      <c r="K109" s="106"/>
      <c r="L109" s="106">
        <v>1</v>
      </c>
      <c r="M109" s="106">
        <v>1</v>
      </c>
      <c r="N109" s="106">
        <v>1</v>
      </c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7">
        <v>1</v>
      </c>
      <c r="AA109" s="107">
        <v>1</v>
      </c>
      <c r="AB109" s="106"/>
      <c r="AC109" s="106"/>
      <c r="AD109" s="106"/>
      <c r="AE109" s="106"/>
      <c r="AF109" s="106">
        <v>1</v>
      </c>
      <c r="AG109" s="106"/>
      <c r="AH109" s="106"/>
      <c r="AI109" s="106">
        <v>1</v>
      </c>
      <c r="AJ109" s="106">
        <v>1</v>
      </c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>
        <v>1</v>
      </c>
      <c r="AW109" s="106"/>
    </row>
    <row r="110" spans="1:49" x14ac:dyDescent="0.3">
      <c r="A110" s="45">
        <v>32</v>
      </c>
      <c r="B110" s="46" t="s">
        <v>42</v>
      </c>
      <c r="C110" s="47">
        <v>7090966</v>
      </c>
      <c r="D110" s="48" t="s">
        <v>119</v>
      </c>
      <c r="E110" s="48" t="s">
        <v>78</v>
      </c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7"/>
      <c r="AA110" s="107"/>
      <c r="AB110" s="106">
        <v>1</v>
      </c>
      <c r="AC110" s="106"/>
      <c r="AD110" s="106"/>
      <c r="AE110" s="106"/>
      <c r="AF110" s="106">
        <v>1</v>
      </c>
      <c r="AG110" s="106">
        <v>1</v>
      </c>
      <c r="AH110" s="106"/>
      <c r="AI110" s="106">
        <v>1</v>
      </c>
      <c r="AJ110" s="106">
        <v>1</v>
      </c>
      <c r="AK110" s="106">
        <v>1</v>
      </c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</row>
    <row r="111" spans="1:49" x14ac:dyDescent="0.3">
      <c r="A111" s="45">
        <v>81</v>
      </c>
      <c r="B111" s="46" t="s">
        <v>43</v>
      </c>
      <c r="C111" s="38">
        <v>7094180</v>
      </c>
      <c r="D111" s="38" t="s">
        <v>369</v>
      </c>
      <c r="E111" s="39" t="s">
        <v>354</v>
      </c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7">
        <v>1</v>
      </c>
      <c r="AA111" s="107">
        <v>1</v>
      </c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>
        <v>1</v>
      </c>
      <c r="AT111" s="106">
        <v>1</v>
      </c>
      <c r="AU111" s="106">
        <v>1</v>
      </c>
      <c r="AV111" s="106">
        <v>1</v>
      </c>
      <c r="AW111" s="106"/>
    </row>
    <row r="112" spans="1:49" x14ac:dyDescent="0.3">
      <c r="A112" s="45">
        <v>67</v>
      </c>
      <c r="B112" s="121" t="s">
        <v>42</v>
      </c>
      <c r="C112" s="38">
        <v>7093549</v>
      </c>
      <c r="D112" s="38" t="s">
        <v>187</v>
      </c>
      <c r="E112" s="39" t="s">
        <v>188</v>
      </c>
      <c r="F112" s="106">
        <v>1</v>
      </c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7">
        <v>1</v>
      </c>
      <c r="AA112" s="107">
        <v>1</v>
      </c>
      <c r="AB112" s="117"/>
      <c r="AC112" s="106"/>
      <c r="AD112" s="106"/>
      <c r="AE112" s="106"/>
      <c r="AF112" s="106">
        <v>1</v>
      </c>
      <c r="AG112" s="106"/>
      <c r="AH112" s="106">
        <v>1</v>
      </c>
      <c r="AI112" s="106">
        <v>1</v>
      </c>
      <c r="AJ112" s="106">
        <v>1</v>
      </c>
      <c r="AK112" s="106"/>
      <c r="AL112" s="106"/>
      <c r="AM112" s="106">
        <v>1</v>
      </c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</row>
    <row r="113" spans="1:49" x14ac:dyDescent="0.3">
      <c r="A113" s="45">
        <v>51</v>
      </c>
      <c r="B113" s="46" t="s">
        <v>42</v>
      </c>
      <c r="C113" s="38">
        <v>7094191</v>
      </c>
      <c r="D113" s="38" t="s">
        <v>120</v>
      </c>
      <c r="E113" s="39" t="s">
        <v>121</v>
      </c>
      <c r="F113" s="106"/>
      <c r="G113" s="106"/>
      <c r="H113" s="106"/>
      <c r="I113" s="106">
        <v>1</v>
      </c>
      <c r="J113" s="106">
        <v>1</v>
      </c>
      <c r="K113" s="106">
        <v>1</v>
      </c>
      <c r="L113" s="106">
        <v>1</v>
      </c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7">
        <v>1</v>
      </c>
      <c r="AA113" s="133">
        <v>1</v>
      </c>
      <c r="AB113" s="117"/>
      <c r="AC113" s="117"/>
      <c r="AD113" s="117"/>
      <c r="AE113" s="106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06"/>
      <c r="AW113" s="106"/>
    </row>
    <row r="114" spans="1:49" x14ac:dyDescent="0.3">
      <c r="A114" s="45">
        <v>102</v>
      </c>
      <c r="B114" s="134"/>
      <c r="C114" s="143">
        <v>7401045</v>
      </c>
      <c r="D114" s="38" t="s">
        <v>386</v>
      </c>
      <c r="E114" s="39" t="s">
        <v>387</v>
      </c>
      <c r="F114" s="106">
        <v>1</v>
      </c>
      <c r="G114" s="106"/>
      <c r="H114" s="106"/>
      <c r="I114" s="106"/>
      <c r="J114" s="106"/>
      <c r="K114" s="106"/>
      <c r="L114" s="106">
        <v>1</v>
      </c>
      <c r="M114" s="106">
        <v>1</v>
      </c>
      <c r="N114" s="106">
        <v>1</v>
      </c>
      <c r="O114" s="106">
        <v>1</v>
      </c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7">
        <v>1</v>
      </c>
      <c r="AA114" s="133">
        <v>1</v>
      </c>
      <c r="AB114" s="117"/>
      <c r="AC114" s="117"/>
      <c r="AD114" s="117"/>
      <c r="AE114" s="106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06">
        <v>1</v>
      </c>
      <c r="AW114" s="106"/>
    </row>
    <row r="115" spans="1:49" x14ac:dyDescent="0.3">
      <c r="A115" s="141">
        <v>122</v>
      </c>
      <c r="B115" s="40" t="s">
        <v>200</v>
      </c>
      <c r="C115" s="38">
        <v>7402022</v>
      </c>
      <c r="D115" s="38" t="s">
        <v>431</v>
      </c>
      <c r="E115" s="39" t="s">
        <v>432</v>
      </c>
      <c r="F115" s="106">
        <v>1</v>
      </c>
      <c r="G115" s="106"/>
      <c r="H115" s="106"/>
      <c r="I115" s="106"/>
      <c r="J115" s="106"/>
      <c r="K115" s="106"/>
      <c r="L115" s="106"/>
      <c r="M115" s="106"/>
      <c r="N115" s="106"/>
      <c r="O115" s="106"/>
      <c r="P115" s="106">
        <v>1</v>
      </c>
      <c r="Q115" s="106"/>
      <c r="R115" s="106"/>
      <c r="S115" s="106"/>
      <c r="T115" s="106"/>
      <c r="U115" s="106"/>
      <c r="V115" s="106"/>
      <c r="W115" s="106"/>
      <c r="X115" s="106"/>
      <c r="Y115" s="106"/>
      <c r="Z115" s="107">
        <v>1</v>
      </c>
      <c r="AA115" s="107">
        <v>1</v>
      </c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>
        <v>1</v>
      </c>
      <c r="AS115" s="106"/>
      <c r="AT115" s="106"/>
      <c r="AU115" s="106"/>
      <c r="AV115" s="106">
        <v>1</v>
      </c>
      <c r="AW115" s="106"/>
    </row>
    <row r="116" spans="1:49" x14ac:dyDescent="0.3">
      <c r="A116" s="45">
        <v>125</v>
      </c>
      <c r="B116" s="41" t="s">
        <v>200</v>
      </c>
      <c r="C116" s="47">
        <v>7402849</v>
      </c>
      <c r="D116" s="48" t="s">
        <v>444</v>
      </c>
      <c r="E116" s="49" t="s">
        <v>445</v>
      </c>
      <c r="F116" s="106">
        <v>1</v>
      </c>
      <c r="G116" s="106"/>
      <c r="H116" s="106">
        <v>1</v>
      </c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7"/>
      <c r="AA116" s="107"/>
      <c r="AB116" s="106"/>
      <c r="AC116" s="106"/>
      <c r="AD116" s="106"/>
      <c r="AE116" s="106"/>
      <c r="AF116" s="106"/>
      <c r="AG116" s="106"/>
      <c r="AH116" s="106"/>
      <c r="AI116" s="106">
        <v>1</v>
      </c>
      <c r="AJ116" s="106">
        <v>1</v>
      </c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</row>
    <row r="117" spans="1:49" x14ac:dyDescent="0.3">
      <c r="A117" s="45">
        <v>20</v>
      </c>
      <c r="B117" s="121" t="s">
        <v>122</v>
      </c>
      <c r="C117" s="38">
        <v>7055856</v>
      </c>
      <c r="D117" s="38" t="s">
        <v>123</v>
      </c>
      <c r="E117" s="39" t="s">
        <v>124</v>
      </c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7"/>
      <c r="AA117" s="107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</row>
    <row r="118" spans="1:49" x14ac:dyDescent="0.3">
      <c r="A118" s="45"/>
      <c r="B118" s="41"/>
      <c r="C118" s="38">
        <v>7104205</v>
      </c>
      <c r="D118" s="38" t="s">
        <v>514</v>
      </c>
      <c r="E118" s="138" t="s">
        <v>515</v>
      </c>
      <c r="F118" s="106">
        <v>1</v>
      </c>
      <c r="G118" s="106"/>
      <c r="H118" s="106">
        <v>1</v>
      </c>
      <c r="I118" s="106"/>
      <c r="J118" s="106"/>
      <c r="K118" s="106"/>
      <c r="L118" s="106">
        <v>1</v>
      </c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7"/>
      <c r="AA118" s="107"/>
      <c r="AB118" s="106"/>
      <c r="AC118" s="106"/>
      <c r="AD118" s="106"/>
      <c r="AE118" s="106"/>
      <c r="AF118" s="106"/>
      <c r="AG118" s="106"/>
      <c r="AH118" s="106"/>
      <c r="AI118" s="106">
        <v>1</v>
      </c>
      <c r="AJ118" s="106">
        <v>1</v>
      </c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</row>
    <row r="119" spans="1:49" x14ac:dyDescent="0.3">
      <c r="A119" s="45">
        <v>93</v>
      </c>
      <c r="B119" s="40" t="s">
        <v>42</v>
      </c>
      <c r="C119" s="51">
        <v>7400367</v>
      </c>
      <c r="D119" s="48" t="s">
        <v>367</v>
      </c>
      <c r="E119" s="48" t="s">
        <v>376</v>
      </c>
      <c r="F119" s="106">
        <v>1</v>
      </c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>
        <v>1</v>
      </c>
      <c r="U119" s="106"/>
      <c r="V119" s="106"/>
      <c r="W119" s="106"/>
      <c r="X119" s="106"/>
      <c r="Y119" s="106"/>
      <c r="Z119" s="107">
        <v>1</v>
      </c>
      <c r="AA119" s="107">
        <v>1</v>
      </c>
      <c r="AB119" s="106"/>
      <c r="AC119" s="106"/>
      <c r="AD119" s="106"/>
      <c r="AE119" s="106"/>
      <c r="AF119" s="106">
        <v>1</v>
      </c>
      <c r="AG119" s="106"/>
      <c r="AH119" s="106">
        <v>1</v>
      </c>
      <c r="AI119" s="106">
        <v>1</v>
      </c>
      <c r="AJ119" s="106">
        <v>1</v>
      </c>
      <c r="AK119" s="106"/>
      <c r="AL119" s="106"/>
      <c r="AM119" s="106"/>
      <c r="AN119" s="106">
        <v>1</v>
      </c>
      <c r="AO119" s="106"/>
      <c r="AP119" s="106"/>
      <c r="AQ119" s="106"/>
      <c r="AR119" s="106"/>
      <c r="AS119" s="106"/>
      <c r="AT119" s="106"/>
      <c r="AU119" s="106"/>
      <c r="AV119" s="106">
        <v>1</v>
      </c>
      <c r="AW119" s="106"/>
    </row>
    <row r="120" spans="1:49" x14ac:dyDescent="0.3">
      <c r="A120" s="45">
        <v>88</v>
      </c>
      <c r="B120" s="41" t="s">
        <v>343</v>
      </c>
      <c r="C120" s="38">
        <v>7098033</v>
      </c>
      <c r="D120" s="38" t="s">
        <v>377</v>
      </c>
      <c r="E120" s="39" t="s">
        <v>378</v>
      </c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7"/>
      <c r="AA120" s="107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</row>
    <row r="121" spans="1:49" x14ac:dyDescent="0.3">
      <c r="A121" s="45">
        <v>52</v>
      </c>
      <c r="B121" s="40" t="s">
        <v>42</v>
      </c>
      <c r="C121" s="38">
        <v>7077473</v>
      </c>
      <c r="D121" s="38" t="s">
        <v>125</v>
      </c>
      <c r="E121" s="138" t="s">
        <v>55</v>
      </c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7"/>
      <c r="AA121" s="107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</row>
    <row r="122" spans="1:49" x14ac:dyDescent="0.3">
      <c r="A122" s="45"/>
      <c r="B122" s="41"/>
      <c r="C122" s="38">
        <v>7402698</v>
      </c>
      <c r="D122" s="38" t="s">
        <v>504</v>
      </c>
      <c r="E122" s="138" t="s">
        <v>505</v>
      </c>
      <c r="F122" s="106">
        <v>1</v>
      </c>
      <c r="G122" s="106"/>
      <c r="H122" s="106"/>
      <c r="I122" s="106"/>
      <c r="J122" s="106"/>
      <c r="K122" s="106"/>
      <c r="L122" s="106">
        <v>1</v>
      </c>
      <c r="M122" s="106">
        <v>1</v>
      </c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7"/>
      <c r="AA122" s="107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>
        <v>1</v>
      </c>
      <c r="AW122" s="106"/>
    </row>
    <row r="123" spans="1:49" x14ac:dyDescent="0.3">
      <c r="A123" s="45">
        <v>18</v>
      </c>
      <c r="B123" s="46" t="s">
        <v>42</v>
      </c>
      <c r="C123" s="38">
        <v>7051890</v>
      </c>
      <c r="D123" s="38" t="s">
        <v>126</v>
      </c>
      <c r="E123" s="39" t="s">
        <v>127</v>
      </c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7">
        <v>1</v>
      </c>
      <c r="AA123" s="107">
        <v>1</v>
      </c>
      <c r="AB123" s="106">
        <v>1</v>
      </c>
      <c r="AC123" s="106"/>
      <c r="AD123" s="106"/>
      <c r="AE123" s="106"/>
      <c r="AF123" s="106">
        <v>1</v>
      </c>
      <c r="AG123" s="106"/>
      <c r="AH123" s="106"/>
      <c r="AI123" s="106">
        <v>1</v>
      </c>
      <c r="AJ123" s="106">
        <v>1</v>
      </c>
      <c r="AK123" s="106">
        <v>1</v>
      </c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</row>
    <row r="124" spans="1:49" x14ac:dyDescent="0.3">
      <c r="A124" s="45">
        <v>135</v>
      </c>
      <c r="B124" s="40" t="s">
        <v>200</v>
      </c>
      <c r="C124" s="54">
        <v>7403357</v>
      </c>
      <c r="D124" s="54" t="s">
        <v>446</v>
      </c>
      <c r="E124" s="54" t="s">
        <v>447</v>
      </c>
      <c r="F124" s="106">
        <v>1</v>
      </c>
      <c r="G124" s="106"/>
      <c r="H124" s="106"/>
      <c r="I124" s="106">
        <v>1</v>
      </c>
      <c r="J124" s="106">
        <v>1</v>
      </c>
      <c r="K124" s="106">
        <v>1</v>
      </c>
      <c r="L124" s="106">
        <v>1</v>
      </c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7"/>
      <c r="AA124" s="107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>
        <v>1</v>
      </c>
      <c r="AU124" s="106">
        <v>1</v>
      </c>
      <c r="AV124" s="106"/>
      <c r="AW124" s="106"/>
    </row>
    <row r="125" spans="1:49" x14ac:dyDescent="0.3">
      <c r="A125" s="45">
        <v>72</v>
      </c>
      <c r="B125" s="40" t="s">
        <v>49</v>
      </c>
      <c r="C125" s="38">
        <v>7094183</v>
      </c>
      <c r="D125" s="38" t="s">
        <v>189</v>
      </c>
      <c r="E125" s="39" t="s">
        <v>118</v>
      </c>
      <c r="F125" s="106">
        <v>1</v>
      </c>
      <c r="G125" s="106"/>
      <c r="H125" s="106"/>
      <c r="I125" s="106"/>
      <c r="J125" s="106"/>
      <c r="K125" s="106"/>
      <c r="L125" s="106">
        <v>1</v>
      </c>
      <c r="M125" s="106"/>
      <c r="N125" s="106"/>
      <c r="O125" s="106"/>
      <c r="P125" s="106"/>
      <c r="Q125" s="106"/>
      <c r="R125" s="106"/>
      <c r="S125" s="106"/>
      <c r="T125" s="106">
        <v>1</v>
      </c>
      <c r="U125" s="106"/>
      <c r="V125" s="106"/>
      <c r="W125" s="106"/>
      <c r="X125" s="106"/>
      <c r="Y125" s="106">
        <v>1</v>
      </c>
      <c r="Z125" s="107">
        <v>1</v>
      </c>
      <c r="AA125" s="107">
        <v>1</v>
      </c>
      <c r="AB125" s="106"/>
      <c r="AC125" s="106"/>
      <c r="AD125" s="106"/>
      <c r="AE125" s="106"/>
      <c r="AF125" s="106"/>
      <c r="AG125" s="106">
        <v>1</v>
      </c>
      <c r="AH125" s="106"/>
      <c r="AI125" s="106">
        <v>1</v>
      </c>
      <c r="AJ125" s="106">
        <v>1</v>
      </c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</row>
    <row r="126" spans="1:49" x14ac:dyDescent="0.3">
      <c r="A126" s="45"/>
      <c r="B126" s="46"/>
      <c r="C126" s="38">
        <v>7095864</v>
      </c>
      <c r="D126" s="38" t="s">
        <v>466</v>
      </c>
      <c r="E126" s="38" t="s">
        <v>467</v>
      </c>
      <c r="F126" s="106">
        <v>1</v>
      </c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>
        <v>1</v>
      </c>
      <c r="X126" s="106"/>
      <c r="Y126" s="106"/>
      <c r="Z126" s="107"/>
      <c r="AA126" s="107">
        <v>1</v>
      </c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</row>
    <row r="127" spans="1:49" x14ac:dyDescent="0.3">
      <c r="A127" s="142">
        <v>19</v>
      </c>
      <c r="B127" s="106" t="s">
        <v>49</v>
      </c>
      <c r="C127" s="106">
        <v>7045037</v>
      </c>
      <c r="D127" s="106" t="s">
        <v>128</v>
      </c>
      <c r="E127" s="106" t="s">
        <v>129</v>
      </c>
      <c r="F127" s="106">
        <v>1</v>
      </c>
      <c r="G127" s="106"/>
      <c r="H127" s="106"/>
      <c r="I127" s="106"/>
      <c r="J127" s="106"/>
      <c r="K127" s="106"/>
      <c r="L127" s="106">
        <v>1</v>
      </c>
      <c r="M127" s="106"/>
      <c r="N127" s="106"/>
      <c r="O127" s="106"/>
      <c r="P127" s="106"/>
      <c r="Q127" s="106"/>
      <c r="R127" s="106"/>
      <c r="S127" s="106">
        <v>1</v>
      </c>
      <c r="T127" s="106">
        <v>1</v>
      </c>
      <c r="U127" s="106"/>
      <c r="V127" s="106"/>
      <c r="W127" s="106"/>
      <c r="X127" s="106">
        <v>1</v>
      </c>
      <c r="Y127" s="106"/>
      <c r="Z127" s="107">
        <v>1</v>
      </c>
      <c r="AA127" s="107">
        <v>1</v>
      </c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>
        <v>1</v>
      </c>
      <c r="AW127" s="106"/>
    </row>
    <row r="128" spans="1:49" x14ac:dyDescent="0.3">
      <c r="A128" s="53">
        <v>69</v>
      </c>
      <c r="B128" s="40" t="s">
        <v>49</v>
      </c>
      <c r="C128" s="38">
        <v>7095136</v>
      </c>
      <c r="D128" s="38" t="s">
        <v>190</v>
      </c>
      <c r="E128" s="138" t="s">
        <v>191</v>
      </c>
      <c r="F128" s="106"/>
      <c r="G128" s="106"/>
      <c r="H128" s="106"/>
      <c r="I128" s="106">
        <v>1</v>
      </c>
      <c r="J128" s="106">
        <v>1</v>
      </c>
      <c r="K128" s="106">
        <v>1</v>
      </c>
      <c r="L128" s="106">
        <v>1</v>
      </c>
      <c r="M128" s="106"/>
      <c r="N128" s="106"/>
      <c r="O128" s="106"/>
      <c r="P128" s="106">
        <v>1</v>
      </c>
      <c r="Q128" s="106"/>
      <c r="R128" s="106"/>
      <c r="S128" s="106"/>
      <c r="T128" s="106"/>
      <c r="U128" s="106"/>
      <c r="V128" s="106"/>
      <c r="W128" s="106"/>
      <c r="X128" s="106"/>
      <c r="Y128" s="106"/>
      <c r="Z128" s="107">
        <v>1</v>
      </c>
      <c r="AA128" s="107">
        <v>1</v>
      </c>
      <c r="AB128" s="117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</row>
    <row r="129" spans="1:49" x14ac:dyDescent="0.3">
      <c r="A129" s="45"/>
      <c r="B129" s="41"/>
      <c r="C129" s="38">
        <v>7403653</v>
      </c>
      <c r="D129" s="38" t="s">
        <v>510</v>
      </c>
      <c r="E129" s="138" t="s">
        <v>511</v>
      </c>
      <c r="F129" s="106">
        <v>1</v>
      </c>
      <c r="G129" s="106"/>
      <c r="H129" s="106">
        <v>1</v>
      </c>
      <c r="I129" s="106"/>
      <c r="J129" s="106"/>
      <c r="K129" s="106">
        <v>1</v>
      </c>
      <c r="L129" s="106"/>
      <c r="M129" s="106"/>
      <c r="N129" s="106"/>
      <c r="O129" s="106"/>
      <c r="P129" s="106"/>
      <c r="Q129" s="106"/>
      <c r="R129" s="106"/>
      <c r="S129" s="106"/>
      <c r="T129" s="106">
        <v>1</v>
      </c>
      <c r="U129" s="106"/>
      <c r="V129" s="106"/>
      <c r="W129" s="106"/>
      <c r="X129" s="106"/>
      <c r="Y129" s="106"/>
      <c r="Z129" s="107"/>
      <c r="AA129" s="107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</row>
    <row r="130" spans="1:49" x14ac:dyDescent="0.3">
      <c r="A130" s="141">
        <v>120</v>
      </c>
      <c r="B130" s="40" t="s">
        <v>200</v>
      </c>
      <c r="C130" s="38">
        <v>7402480</v>
      </c>
      <c r="D130" s="38" t="s">
        <v>429</v>
      </c>
      <c r="E130" s="138" t="s">
        <v>430</v>
      </c>
      <c r="F130" s="106">
        <v>1</v>
      </c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7">
        <v>1</v>
      </c>
      <c r="AA130" s="107">
        <v>1</v>
      </c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>
        <v>1</v>
      </c>
      <c r="AM130" s="106">
        <v>1</v>
      </c>
      <c r="AN130" s="106"/>
      <c r="AO130" s="106"/>
      <c r="AP130" s="106"/>
      <c r="AQ130" s="106"/>
      <c r="AR130" s="106"/>
      <c r="AS130" s="106"/>
      <c r="AT130" s="106"/>
      <c r="AU130" s="106"/>
      <c r="AV130" s="106">
        <v>1</v>
      </c>
      <c r="AW130" s="106"/>
    </row>
    <row r="131" spans="1:49" x14ac:dyDescent="0.3">
      <c r="A131" s="45">
        <v>45</v>
      </c>
      <c r="B131" s="123" t="s">
        <v>49</v>
      </c>
      <c r="C131" s="38">
        <v>7092904</v>
      </c>
      <c r="D131" s="38" t="s">
        <v>130</v>
      </c>
      <c r="E131" s="39" t="s">
        <v>131</v>
      </c>
      <c r="F131" s="106">
        <v>1</v>
      </c>
      <c r="G131" s="106"/>
      <c r="H131" s="106">
        <v>1</v>
      </c>
      <c r="I131" s="106"/>
      <c r="J131" s="106"/>
      <c r="K131" s="106"/>
      <c r="L131" s="106">
        <v>1</v>
      </c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>
        <v>1</v>
      </c>
      <c r="X131" s="106"/>
      <c r="Y131" s="106"/>
      <c r="Z131" s="107">
        <v>1</v>
      </c>
      <c r="AA131" s="107">
        <v>1</v>
      </c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</row>
    <row r="132" spans="1:49" x14ac:dyDescent="0.3">
      <c r="A132" s="45">
        <v>2</v>
      </c>
      <c r="B132" s="48" t="s">
        <v>46</v>
      </c>
      <c r="C132" s="38">
        <v>26804</v>
      </c>
      <c r="D132" s="38" t="s">
        <v>132</v>
      </c>
      <c r="E132" s="39" t="s">
        <v>133</v>
      </c>
      <c r="F132" s="106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32"/>
      <c r="AA132" s="132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</row>
    <row r="133" spans="1:49" x14ac:dyDescent="0.3">
      <c r="A133" s="141">
        <v>108</v>
      </c>
      <c r="B133" s="40" t="s">
        <v>200</v>
      </c>
      <c r="C133" s="38">
        <v>7401055</v>
      </c>
      <c r="D133" s="38" t="s">
        <v>419</v>
      </c>
      <c r="E133" s="48" t="s">
        <v>420</v>
      </c>
      <c r="F133" s="106">
        <v>1</v>
      </c>
      <c r="G133" s="106"/>
      <c r="H133" s="106"/>
      <c r="I133" s="106">
        <v>1</v>
      </c>
      <c r="J133" s="106">
        <v>1</v>
      </c>
      <c r="K133" s="106">
        <v>1</v>
      </c>
      <c r="L133" s="106">
        <v>1</v>
      </c>
      <c r="M133" s="106">
        <v>1</v>
      </c>
      <c r="N133" s="106">
        <v>1</v>
      </c>
      <c r="O133" s="106"/>
      <c r="P133" s="106"/>
      <c r="Q133" s="106"/>
      <c r="R133" s="106">
        <v>1</v>
      </c>
      <c r="S133" s="106"/>
      <c r="T133" s="106"/>
      <c r="U133" s="106"/>
      <c r="V133" s="106"/>
      <c r="W133" s="106"/>
      <c r="X133" s="106"/>
      <c r="Y133" s="106"/>
      <c r="Z133" s="107">
        <v>1</v>
      </c>
      <c r="AA133" s="107">
        <v>1</v>
      </c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>
        <v>1</v>
      </c>
      <c r="AW133" s="106"/>
    </row>
    <row r="134" spans="1:49" x14ac:dyDescent="0.3">
      <c r="A134" s="141">
        <v>94</v>
      </c>
      <c r="B134" s="40" t="s">
        <v>49</v>
      </c>
      <c r="C134" s="106">
        <v>7400954</v>
      </c>
      <c r="D134" s="106" t="s">
        <v>374</v>
      </c>
      <c r="E134" s="106" t="s">
        <v>375</v>
      </c>
      <c r="F134" s="106">
        <v>1</v>
      </c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7">
        <v>1</v>
      </c>
      <c r="AA134" s="107">
        <v>1</v>
      </c>
      <c r="AB134" s="106"/>
      <c r="AC134" s="106"/>
      <c r="AD134" s="106"/>
      <c r="AE134" s="106"/>
      <c r="AF134" s="106">
        <v>1</v>
      </c>
      <c r="AG134" s="106"/>
      <c r="AH134" s="106"/>
      <c r="AI134" s="106">
        <v>1</v>
      </c>
      <c r="AJ134" s="106">
        <v>1</v>
      </c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</row>
    <row r="135" spans="1:49" x14ac:dyDescent="0.3">
      <c r="A135" s="53"/>
      <c r="B135" s="40"/>
      <c r="C135" s="38">
        <v>7403383</v>
      </c>
      <c r="D135" s="38" t="s">
        <v>506</v>
      </c>
      <c r="E135" s="138" t="s">
        <v>507</v>
      </c>
      <c r="F135" s="106">
        <v>1</v>
      </c>
      <c r="G135" s="106"/>
      <c r="H135" s="106">
        <v>1</v>
      </c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>
        <v>1</v>
      </c>
      <c r="V135" s="106"/>
      <c r="W135" s="106"/>
      <c r="X135" s="106"/>
      <c r="Y135" s="106">
        <v>1</v>
      </c>
      <c r="Z135" s="107"/>
      <c r="AA135" s="107"/>
      <c r="AB135" s="117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</row>
    <row r="136" spans="1:49" x14ac:dyDescent="0.3">
      <c r="A136" s="141">
        <v>200</v>
      </c>
      <c r="B136" s="40" t="s">
        <v>43</v>
      </c>
      <c r="C136" s="38">
        <v>7026786</v>
      </c>
      <c r="D136" s="38" t="s">
        <v>135</v>
      </c>
      <c r="E136" s="39" t="s">
        <v>101</v>
      </c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7"/>
      <c r="AA136" s="107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</row>
    <row r="137" spans="1:49" x14ac:dyDescent="0.3">
      <c r="A137" s="45">
        <v>49</v>
      </c>
      <c r="B137" s="40" t="s">
        <v>49</v>
      </c>
      <c r="C137" s="38">
        <v>7093554</v>
      </c>
      <c r="D137" s="38" t="s">
        <v>136</v>
      </c>
      <c r="E137" s="39" t="s">
        <v>137</v>
      </c>
      <c r="F137" s="106">
        <v>1</v>
      </c>
      <c r="G137" s="106"/>
      <c r="H137" s="106">
        <v>1</v>
      </c>
      <c r="I137" s="106"/>
      <c r="J137" s="106"/>
      <c r="K137" s="106">
        <v>1</v>
      </c>
      <c r="L137" s="106"/>
      <c r="M137" s="106"/>
      <c r="N137" s="106"/>
      <c r="O137" s="106"/>
      <c r="P137" s="106"/>
      <c r="Q137" s="106"/>
      <c r="R137" s="106"/>
      <c r="S137" s="106"/>
      <c r="T137" s="106"/>
      <c r="U137" s="106">
        <v>1</v>
      </c>
      <c r="V137" s="106">
        <v>1</v>
      </c>
      <c r="W137" s="106">
        <v>1</v>
      </c>
      <c r="X137" s="106"/>
      <c r="Y137" s="106"/>
      <c r="Z137" s="107">
        <v>1</v>
      </c>
      <c r="AA137" s="107">
        <v>1</v>
      </c>
      <c r="AB137" s="106">
        <v>1</v>
      </c>
      <c r="AC137" s="106"/>
      <c r="AD137" s="106"/>
      <c r="AE137" s="106">
        <v>1</v>
      </c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>
        <v>1</v>
      </c>
      <c r="AW137" s="106"/>
    </row>
    <row r="138" spans="1:49" x14ac:dyDescent="0.3">
      <c r="A138" s="45">
        <v>100</v>
      </c>
      <c r="B138" s="40" t="s">
        <v>384</v>
      </c>
      <c r="C138" s="38">
        <v>7096593</v>
      </c>
      <c r="D138" s="38" t="s">
        <v>385</v>
      </c>
      <c r="E138" s="39" t="s">
        <v>196</v>
      </c>
      <c r="F138" s="106">
        <v>1</v>
      </c>
      <c r="G138" s="106"/>
      <c r="H138" s="106"/>
      <c r="I138" s="106"/>
      <c r="J138" s="106"/>
      <c r="K138" s="106"/>
      <c r="L138" s="106">
        <v>1</v>
      </c>
      <c r="M138" s="106"/>
      <c r="N138" s="106"/>
      <c r="O138" s="106"/>
      <c r="P138" s="106">
        <v>1</v>
      </c>
      <c r="Q138" s="106"/>
      <c r="R138" s="106"/>
      <c r="S138" s="106"/>
      <c r="T138" s="106"/>
      <c r="U138" s="106"/>
      <c r="V138" s="106"/>
      <c r="W138" s="106"/>
      <c r="X138" s="106"/>
      <c r="Y138" s="106"/>
      <c r="Z138" s="107">
        <v>1</v>
      </c>
      <c r="AA138" s="107">
        <v>1</v>
      </c>
      <c r="AB138" s="117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>
        <v>1</v>
      </c>
      <c r="AW138" s="106"/>
    </row>
    <row r="139" spans="1:49" x14ac:dyDescent="0.3">
      <c r="A139" s="45"/>
      <c r="B139" s="46"/>
      <c r="C139" s="40">
        <v>7095746</v>
      </c>
      <c r="D139" s="40" t="s">
        <v>468</v>
      </c>
      <c r="E139" s="40" t="s">
        <v>113</v>
      </c>
      <c r="F139" s="106">
        <v>1</v>
      </c>
      <c r="G139" s="106"/>
      <c r="H139" s="106"/>
      <c r="I139" s="106"/>
      <c r="J139" s="106"/>
      <c r="K139" s="106"/>
      <c r="L139" s="106">
        <v>1</v>
      </c>
      <c r="M139" s="106"/>
      <c r="N139" s="106"/>
      <c r="O139" s="106"/>
      <c r="P139" s="106"/>
      <c r="Q139" s="106"/>
      <c r="R139" s="106"/>
      <c r="S139" s="106"/>
      <c r="T139" s="106"/>
      <c r="U139" s="106">
        <v>1</v>
      </c>
      <c r="V139" s="106">
        <v>1</v>
      </c>
      <c r="W139" s="106"/>
      <c r="X139" s="106"/>
      <c r="Y139" s="106"/>
      <c r="Z139" s="107"/>
      <c r="AA139" s="107">
        <v>1</v>
      </c>
      <c r="AB139" s="117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>
        <v>1</v>
      </c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>
        <v>1</v>
      </c>
      <c r="AW139" s="106"/>
    </row>
    <row r="140" spans="1:49" x14ac:dyDescent="0.3">
      <c r="A140" s="45">
        <v>4</v>
      </c>
      <c r="B140" s="158" t="s">
        <v>343</v>
      </c>
      <c r="C140" s="38">
        <v>7027005</v>
      </c>
      <c r="D140" s="38" t="s">
        <v>138</v>
      </c>
      <c r="E140" s="138" t="s">
        <v>134</v>
      </c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7"/>
      <c r="AA140" s="107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</row>
    <row r="141" spans="1:49" x14ac:dyDescent="0.3">
      <c r="A141" s="141">
        <v>54</v>
      </c>
      <c r="B141" s="40" t="s">
        <v>43</v>
      </c>
      <c r="C141" s="38">
        <v>7093548</v>
      </c>
      <c r="D141" s="38" t="s">
        <v>139</v>
      </c>
      <c r="E141" s="138" t="s">
        <v>140</v>
      </c>
      <c r="F141" s="106">
        <v>1</v>
      </c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7">
        <v>1</v>
      </c>
      <c r="AA141" s="107">
        <v>1</v>
      </c>
      <c r="AB141" s="106">
        <v>1</v>
      </c>
      <c r="AC141" s="106"/>
      <c r="AD141" s="106"/>
      <c r="AE141" s="106"/>
      <c r="AF141" s="106">
        <v>1</v>
      </c>
      <c r="AG141" s="106"/>
      <c r="AH141" s="106">
        <v>1</v>
      </c>
      <c r="AI141" s="106">
        <v>1</v>
      </c>
      <c r="AJ141" s="106">
        <v>1</v>
      </c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>
        <v>1</v>
      </c>
      <c r="AW141" s="106"/>
    </row>
    <row r="142" spans="1:49" x14ac:dyDescent="0.3">
      <c r="A142" s="45">
        <v>101</v>
      </c>
      <c r="B142" s="41" t="s">
        <v>49</v>
      </c>
      <c r="C142" s="54">
        <v>7095821</v>
      </c>
      <c r="D142" s="54" t="s">
        <v>139</v>
      </c>
      <c r="E142" s="54" t="s">
        <v>134</v>
      </c>
      <c r="F142" s="106">
        <v>1</v>
      </c>
      <c r="G142" s="106"/>
      <c r="H142" s="106"/>
      <c r="I142" s="106">
        <v>1</v>
      </c>
      <c r="J142" s="106">
        <v>1</v>
      </c>
      <c r="K142" s="106">
        <v>1</v>
      </c>
      <c r="L142" s="106">
        <v>1</v>
      </c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7">
        <v>1</v>
      </c>
      <c r="AA142" s="107">
        <v>1</v>
      </c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>
        <v>1</v>
      </c>
      <c r="AT142" s="106">
        <v>1</v>
      </c>
      <c r="AU142" s="106">
        <v>1</v>
      </c>
      <c r="AV142" s="106">
        <v>1</v>
      </c>
      <c r="AW142" s="106"/>
    </row>
    <row r="143" spans="1:49" x14ac:dyDescent="0.3">
      <c r="A143" s="45">
        <v>23</v>
      </c>
      <c r="B143" s="41" t="s">
        <v>42</v>
      </c>
      <c r="C143" s="38">
        <v>7051765</v>
      </c>
      <c r="D143" s="38" t="s">
        <v>139</v>
      </c>
      <c r="E143" s="39" t="s">
        <v>55</v>
      </c>
      <c r="F143" s="106">
        <v>1</v>
      </c>
      <c r="G143" s="106"/>
      <c r="H143" s="106">
        <v>1</v>
      </c>
      <c r="I143" s="106">
        <v>1</v>
      </c>
      <c r="J143" s="106">
        <v>1</v>
      </c>
      <c r="K143" s="106">
        <v>1</v>
      </c>
      <c r="L143" s="106">
        <v>1</v>
      </c>
      <c r="M143" s="106"/>
      <c r="N143" s="106">
        <v>1</v>
      </c>
      <c r="O143" s="106"/>
      <c r="P143" s="106"/>
      <c r="Q143" s="106">
        <v>1</v>
      </c>
      <c r="R143" s="106">
        <v>1</v>
      </c>
      <c r="S143" s="106">
        <v>1</v>
      </c>
      <c r="T143" s="106">
        <v>1</v>
      </c>
      <c r="U143" s="106"/>
      <c r="V143" s="106">
        <v>1</v>
      </c>
      <c r="W143" s="106"/>
      <c r="X143" s="106"/>
      <c r="Y143" s="106"/>
      <c r="Z143" s="107">
        <v>1</v>
      </c>
      <c r="AA143" s="107">
        <v>1</v>
      </c>
      <c r="AB143" s="106">
        <v>1</v>
      </c>
      <c r="AC143" s="106"/>
      <c r="AD143" s="106"/>
      <c r="AE143" s="106">
        <v>1</v>
      </c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>
        <v>1</v>
      </c>
      <c r="AU143" s="106">
        <v>1</v>
      </c>
      <c r="AV143" s="106">
        <v>1</v>
      </c>
      <c r="AW143" s="106"/>
    </row>
    <row r="144" spans="1:49" x14ac:dyDescent="0.3">
      <c r="A144" s="45"/>
      <c r="B144" s="41"/>
      <c r="C144" s="38">
        <v>7403386</v>
      </c>
      <c r="D144" s="38" t="s">
        <v>469</v>
      </c>
      <c r="E144" s="138" t="s">
        <v>186</v>
      </c>
      <c r="F144" s="106"/>
      <c r="G144" s="106"/>
      <c r="H144" s="106"/>
      <c r="I144" s="106">
        <v>1</v>
      </c>
      <c r="J144" s="106">
        <v>1</v>
      </c>
      <c r="K144" s="106">
        <v>1</v>
      </c>
      <c r="L144" s="106">
        <v>1</v>
      </c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7"/>
      <c r="AA144" s="107">
        <v>1</v>
      </c>
      <c r="AB144" s="117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</row>
    <row r="145" spans="1:49" x14ac:dyDescent="0.3">
      <c r="A145" s="45">
        <v>129</v>
      </c>
      <c r="B145" s="41" t="s">
        <v>200</v>
      </c>
      <c r="C145" s="38">
        <v>7403076</v>
      </c>
      <c r="D145" s="55" t="s">
        <v>440</v>
      </c>
      <c r="E145" s="55" t="s">
        <v>441</v>
      </c>
      <c r="F145" s="106">
        <v>1</v>
      </c>
      <c r="G145" s="106"/>
      <c r="H145" s="106"/>
      <c r="I145" s="106"/>
      <c r="J145" s="106"/>
      <c r="K145" s="106">
        <v>1</v>
      </c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7">
        <v>1</v>
      </c>
      <c r="AA145" s="107">
        <v>1</v>
      </c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>
        <v>1</v>
      </c>
      <c r="AW145" s="106"/>
    </row>
    <row r="146" spans="1:49" x14ac:dyDescent="0.3">
      <c r="A146" s="45"/>
      <c r="B146" s="41"/>
      <c r="C146" s="16">
        <v>7403318</v>
      </c>
      <c r="D146" s="16" t="s">
        <v>521</v>
      </c>
      <c r="E146" s="167" t="s">
        <v>524</v>
      </c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7"/>
      <c r="AA146" s="107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  <c r="AV146" s="106"/>
      <c r="AW146" s="106"/>
    </row>
    <row r="147" spans="1:49" x14ac:dyDescent="0.3">
      <c r="A147" s="45"/>
      <c r="B147" s="41"/>
      <c r="C147" s="17">
        <v>7402896</v>
      </c>
      <c r="D147" s="16" t="s">
        <v>518</v>
      </c>
      <c r="E147" s="16" t="s">
        <v>517</v>
      </c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7"/>
      <c r="AA147" s="107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</row>
    <row r="148" spans="1:49" x14ac:dyDescent="0.3">
      <c r="A148" s="45"/>
      <c r="B148" s="41"/>
      <c r="C148" s="16">
        <v>7403250</v>
      </c>
      <c r="D148" s="16" t="s">
        <v>519</v>
      </c>
      <c r="E148" s="167" t="s">
        <v>522</v>
      </c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7"/>
      <c r="AA148" s="107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06"/>
    </row>
    <row r="149" spans="1:49" x14ac:dyDescent="0.3">
      <c r="A149" s="45"/>
      <c r="B149" s="41"/>
      <c r="C149" s="16">
        <v>7402629</v>
      </c>
      <c r="D149" s="16" t="s">
        <v>520</v>
      </c>
      <c r="E149" s="167" t="s">
        <v>523</v>
      </c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7"/>
      <c r="AA149" s="107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6"/>
      <c r="AU149" s="106"/>
      <c r="AV149" s="106"/>
      <c r="AW149" s="106"/>
    </row>
    <row r="150" spans="1:49" x14ac:dyDescent="0.3">
      <c r="A150" s="45"/>
      <c r="B150" s="41"/>
      <c r="C150" s="38"/>
      <c r="D150" s="55"/>
      <c r="E150" s="55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7"/>
      <c r="AA150" s="107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6"/>
      <c r="AU150" s="106"/>
      <c r="AV150" s="106"/>
      <c r="AW150" s="106"/>
    </row>
    <row r="151" spans="1:49" x14ac:dyDescent="0.3">
      <c r="A151" s="45"/>
      <c r="B151" s="41"/>
      <c r="C151" s="38"/>
      <c r="D151" s="55"/>
      <c r="E151" s="55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7"/>
      <c r="AA151" s="107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6"/>
      <c r="AU151" s="106"/>
      <c r="AV151" s="106"/>
      <c r="AW151" s="106"/>
    </row>
    <row r="152" spans="1:49" x14ac:dyDescent="0.3">
      <c r="A152" s="45"/>
      <c r="B152" s="41"/>
      <c r="C152" s="38"/>
      <c r="D152" s="55"/>
      <c r="E152" s="55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7"/>
      <c r="AA152" s="107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</row>
    <row r="153" spans="1:49" x14ac:dyDescent="0.3">
      <c r="A153" s="45"/>
      <c r="B153" s="41"/>
      <c r="C153" s="38"/>
      <c r="D153" s="55"/>
      <c r="E153" s="55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7"/>
      <c r="AA153" s="107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06"/>
    </row>
    <row r="155" spans="1:49" x14ac:dyDescent="0.3">
      <c r="E155" s="109" t="s">
        <v>218</v>
      </c>
      <c r="F155" s="122">
        <v>4</v>
      </c>
      <c r="G155" s="122">
        <v>5</v>
      </c>
      <c r="H155" s="122">
        <v>6</v>
      </c>
      <c r="I155" s="122">
        <v>7</v>
      </c>
      <c r="J155" s="122">
        <v>8</v>
      </c>
      <c r="K155" s="122">
        <v>9</v>
      </c>
      <c r="L155" s="122">
        <v>10</v>
      </c>
      <c r="M155" s="122">
        <v>11</v>
      </c>
      <c r="N155" s="122">
        <v>12</v>
      </c>
      <c r="O155" s="122">
        <v>13</v>
      </c>
      <c r="P155" s="122">
        <v>14</v>
      </c>
      <c r="Q155" s="122">
        <v>15</v>
      </c>
      <c r="R155" s="122">
        <v>16</v>
      </c>
      <c r="S155" s="122">
        <v>17</v>
      </c>
      <c r="T155" s="122">
        <v>18</v>
      </c>
      <c r="U155" s="122">
        <v>19</v>
      </c>
      <c r="V155" s="122">
        <v>20</v>
      </c>
      <c r="W155" s="122">
        <v>21</v>
      </c>
      <c r="X155" s="122">
        <v>22</v>
      </c>
      <c r="Y155" s="122">
        <v>23</v>
      </c>
      <c r="Z155" s="122">
        <v>24</v>
      </c>
      <c r="AA155" s="122">
        <v>25</v>
      </c>
      <c r="AB155" s="122">
        <v>26</v>
      </c>
      <c r="AC155" s="122">
        <v>27</v>
      </c>
      <c r="AD155" s="122">
        <v>28</v>
      </c>
      <c r="AE155" s="122">
        <v>29</v>
      </c>
      <c r="AF155" s="122">
        <v>30</v>
      </c>
      <c r="AG155" s="122">
        <v>31</v>
      </c>
      <c r="AH155" s="122">
        <v>32</v>
      </c>
      <c r="AI155" s="122">
        <v>33</v>
      </c>
      <c r="AJ155" s="122">
        <v>34</v>
      </c>
      <c r="AK155" s="122">
        <v>35</v>
      </c>
      <c r="AL155" s="122">
        <v>36</v>
      </c>
      <c r="AM155" s="122">
        <v>37</v>
      </c>
      <c r="AN155" s="122">
        <v>38</v>
      </c>
      <c r="AO155" s="122">
        <v>39</v>
      </c>
      <c r="AP155" s="122">
        <v>40</v>
      </c>
      <c r="AQ155" s="122">
        <v>41</v>
      </c>
      <c r="AR155" s="122">
        <v>42</v>
      </c>
      <c r="AS155" s="122">
        <v>43</v>
      </c>
      <c r="AT155" s="122">
        <v>44</v>
      </c>
      <c r="AU155" s="122">
        <v>45</v>
      </c>
      <c r="AV155" s="122">
        <v>46</v>
      </c>
      <c r="AW155" s="122">
        <v>47</v>
      </c>
    </row>
  </sheetData>
  <autoFilter ref="A2:AW145" xr:uid="{00000000-0009-0000-0000-000001000000}">
    <sortState xmlns:xlrd2="http://schemas.microsoft.com/office/spreadsheetml/2017/richdata2" ref="A3:AW141">
      <sortCondition ref="D2:D141"/>
    </sortState>
  </autoFilter>
  <sortState xmlns:xlrd2="http://schemas.microsoft.com/office/spreadsheetml/2017/richdata2" ref="A3:AW145">
    <sortCondition ref="D3:D145"/>
    <sortCondition ref="E3:E145"/>
  </sortState>
  <conditionalFormatting sqref="B69">
    <cfRule type="containsText" dxfId="13" priority="10" operator="containsText" text="Blue">
      <formula>NOT(ISERROR(SEARCH("Blue",B69)))</formula>
    </cfRule>
    <cfRule type="containsText" priority="11" operator="containsText" text="Lay off">
      <formula>NOT(ISERROR(SEARCH("Lay off",B69)))</formula>
    </cfRule>
    <cfRule type="containsText" dxfId="12" priority="12" operator="containsText" text="Rock">
      <formula>NOT(ISERROR(SEARCH("Rock",B69)))</formula>
    </cfRule>
    <cfRule type="containsText" dxfId="11" priority="13" operator="containsText" text="d">
      <formula>NOT(ISERROR(SEARCH("d",B69)))</formula>
    </cfRule>
    <cfRule type="containsText" dxfId="10" priority="14" operator="containsText" text="B">
      <formula>NOT(ISERROR(SEARCH("B",B69)))</formula>
    </cfRule>
    <cfRule type="containsText" dxfId="9" priority="15" operator="containsText" text="u">
      <formula>NOT(ISERROR(SEARCH("u",B69)))</formula>
    </cfRule>
    <cfRule type="containsText" dxfId="8" priority="16" operator="containsText" text="u">
      <formula>NOT(ISERROR(SEARCH("u",B69)))</formula>
    </cfRule>
    <cfRule type="containsText" priority="17" operator="containsText" text="Off">
      <formula>NOT(ISERROR(SEARCH("Off",B69)))</formula>
    </cfRule>
    <cfRule type="containsText" dxfId="7" priority="18" operator="containsText" text="Maternity">
      <formula>NOT(ISERROR(SEARCH("Maternity",B69)))</formula>
    </cfRule>
  </conditionalFormatting>
  <conditionalFormatting sqref="B64">
    <cfRule type="containsText" dxfId="6" priority="1" operator="containsText" text="Blue">
      <formula>NOT(ISERROR(SEARCH("Blue",B64)))</formula>
    </cfRule>
    <cfRule type="containsText" priority="2" operator="containsText" text="Lay off">
      <formula>NOT(ISERROR(SEARCH("Lay off",B64)))</formula>
    </cfRule>
    <cfRule type="containsText" dxfId="5" priority="3" operator="containsText" text="Rock">
      <formula>NOT(ISERROR(SEARCH("Rock",B64)))</formula>
    </cfRule>
    <cfRule type="containsText" dxfId="4" priority="4" operator="containsText" text="d">
      <formula>NOT(ISERROR(SEARCH("d",B64)))</formula>
    </cfRule>
    <cfRule type="containsText" dxfId="3" priority="5" operator="containsText" text="B">
      <formula>NOT(ISERROR(SEARCH("B",B64)))</formula>
    </cfRule>
    <cfRule type="containsText" dxfId="2" priority="6" operator="containsText" text="u">
      <formula>NOT(ISERROR(SEARCH("u",B64)))</formula>
    </cfRule>
    <cfRule type="containsText" dxfId="1" priority="7" operator="containsText" text="u">
      <formula>NOT(ISERROR(SEARCH("u",B64)))</formula>
    </cfRule>
    <cfRule type="containsText" priority="8" operator="containsText" text="Off">
      <formula>NOT(ISERROR(SEARCH("Off",B64)))</formula>
    </cfRule>
    <cfRule type="containsText" dxfId="0" priority="9" operator="containsText" text="Maternity">
      <formula>NOT(ISERROR(SEARCH("Maternity",B64)))</formula>
    </cfRule>
  </conditionalFormatting>
  <pageMargins left="0.7" right="0.7" top="0.75" bottom="0.75" header="0.3" footer="0.3"/>
  <pageSetup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0C0"/>
  </sheetPr>
  <dimension ref="A1:N64"/>
  <sheetViews>
    <sheetView workbookViewId="0">
      <pane ySplit="3" topLeftCell="A4" activePane="bottomLeft" state="frozen"/>
      <selection pane="bottomLeft" activeCell="N44" sqref="N44"/>
    </sheetView>
  </sheetViews>
  <sheetFormatPr defaultRowHeight="14.4" x14ac:dyDescent="0.3"/>
  <cols>
    <col min="1" max="1" width="14.5546875" customWidth="1"/>
    <col min="2" max="2" width="25.6640625" style="91" bestFit="1" customWidth="1"/>
    <col min="3" max="4" width="9.109375" customWidth="1"/>
    <col min="5" max="5" width="10" customWidth="1"/>
    <col min="6" max="6" width="11.5546875" hidden="1" customWidth="1"/>
    <col min="7" max="7" width="11.109375" hidden="1" customWidth="1"/>
    <col min="8" max="8" width="17.88671875" hidden="1" customWidth="1"/>
    <col min="9" max="9" width="46" customWidth="1"/>
    <col min="10" max="10" width="11" customWidth="1"/>
    <col min="11" max="11" width="15.109375" customWidth="1"/>
    <col min="12" max="12" width="14" customWidth="1"/>
    <col min="13" max="13" width="56.33203125" customWidth="1"/>
    <col min="14" max="14" width="40.6640625" customWidth="1"/>
  </cols>
  <sheetData>
    <row r="1" spans="1:14" ht="21" x14ac:dyDescent="0.4">
      <c r="A1" s="256" t="s">
        <v>219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</row>
    <row r="2" spans="1:14" ht="16.5" customHeight="1" x14ac:dyDescent="0.3">
      <c r="A2" s="67" t="s">
        <v>220</v>
      </c>
      <c r="B2" s="68">
        <v>42866</v>
      </c>
      <c r="C2" s="69" t="s">
        <v>221</v>
      </c>
      <c r="D2" s="70"/>
      <c r="E2" s="71"/>
      <c r="F2" s="72" t="s">
        <v>222</v>
      </c>
      <c r="G2" s="73"/>
      <c r="H2" s="74"/>
    </row>
    <row r="3" spans="1:14" ht="28.8" x14ac:dyDescent="0.3">
      <c r="A3" s="75" t="s">
        <v>223</v>
      </c>
      <c r="B3" s="75" t="s">
        <v>224</v>
      </c>
      <c r="C3" s="76" t="s">
        <v>225</v>
      </c>
      <c r="D3" s="75" t="s">
        <v>226</v>
      </c>
      <c r="E3" s="75" t="s">
        <v>227</v>
      </c>
      <c r="F3" s="76" t="s">
        <v>228</v>
      </c>
      <c r="G3" s="75" t="s">
        <v>229</v>
      </c>
      <c r="H3" s="75" t="s">
        <v>230</v>
      </c>
      <c r="I3" s="76" t="s">
        <v>231</v>
      </c>
      <c r="J3" s="75" t="s">
        <v>232</v>
      </c>
      <c r="K3" s="75" t="s">
        <v>233</v>
      </c>
      <c r="L3" s="75" t="s">
        <v>234</v>
      </c>
      <c r="M3" s="75" t="s">
        <v>235</v>
      </c>
      <c r="N3" s="77" t="s">
        <v>236</v>
      </c>
    </row>
    <row r="4" spans="1:14" x14ac:dyDescent="0.3">
      <c r="A4" s="78" t="s">
        <v>237</v>
      </c>
      <c r="B4" s="79"/>
      <c r="C4" s="80"/>
      <c r="D4" s="81"/>
      <c r="E4" s="81"/>
      <c r="F4" s="80"/>
      <c r="G4" s="81"/>
      <c r="H4" s="81"/>
      <c r="I4" s="80"/>
      <c r="J4" s="81"/>
      <c r="K4" s="81"/>
      <c r="L4" s="81"/>
      <c r="M4" s="81"/>
      <c r="N4" s="82"/>
    </row>
    <row r="5" spans="1:14" x14ac:dyDescent="0.3">
      <c r="A5" t="s">
        <v>238</v>
      </c>
      <c r="B5" s="83" t="s">
        <v>151</v>
      </c>
      <c r="C5" s="84">
        <v>4</v>
      </c>
      <c r="D5" s="83">
        <v>4</v>
      </c>
      <c r="E5" s="83">
        <f>C5*D5</f>
        <v>16</v>
      </c>
      <c r="F5" s="84">
        <v>3</v>
      </c>
      <c r="G5" s="83">
        <v>4</v>
      </c>
      <c r="H5" s="83">
        <f>F5*G5</f>
        <v>12</v>
      </c>
      <c r="I5" s="84" t="s">
        <v>239</v>
      </c>
      <c r="J5" s="83" t="s">
        <v>240</v>
      </c>
      <c r="K5" s="83"/>
      <c r="L5" s="83">
        <v>216531</v>
      </c>
      <c r="M5" s="83" t="s">
        <v>241</v>
      </c>
    </row>
    <row r="6" spans="1:14" x14ac:dyDescent="0.3">
      <c r="B6" s="83" t="s">
        <v>242</v>
      </c>
      <c r="C6" s="84">
        <v>1</v>
      </c>
      <c r="D6" s="83">
        <v>8</v>
      </c>
      <c r="E6" s="83">
        <f t="shared" ref="E6:E40" si="0">C6*D6</f>
        <v>8</v>
      </c>
      <c r="F6" s="84">
        <v>1</v>
      </c>
      <c r="G6" s="83">
        <v>6</v>
      </c>
      <c r="H6" s="83">
        <f t="shared" ref="H6:H40" si="1">F6*G6</f>
        <v>6</v>
      </c>
      <c r="I6" s="84" t="s">
        <v>243</v>
      </c>
      <c r="J6" s="83" t="s">
        <v>240</v>
      </c>
      <c r="K6" s="83"/>
      <c r="L6" s="83">
        <v>216565</v>
      </c>
      <c r="M6" s="83" t="s">
        <v>244</v>
      </c>
    </row>
    <row r="7" spans="1:14" x14ac:dyDescent="0.3">
      <c r="B7" s="83" t="s">
        <v>245</v>
      </c>
      <c r="C7" s="84">
        <v>1</v>
      </c>
      <c r="D7" s="83">
        <v>2</v>
      </c>
      <c r="E7" s="83">
        <v>2</v>
      </c>
      <c r="F7" s="84">
        <v>1</v>
      </c>
      <c r="G7" s="83">
        <v>2</v>
      </c>
      <c r="H7" s="83">
        <f t="shared" si="1"/>
        <v>2</v>
      </c>
      <c r="I7" s="84" t="s">
        <v>246</v>
      </c>
      <c r="J7" s="83" t="s">
        <v>240</v>
      </c>
      <c r="K7" s="83"/>
      <c r="L7" s="83">
        <v>216521</v>
      </c>
      <c r="M7" s="83" t="s">
        <v>244</v>
      </c>
    </row>
    <row r="8" spans="1:14" x14ac:dyDescent="0.3">
      <c r="B8" s="83" t="s">
        <v>247</v>
      </c>
      <c r="C8" s="84">
        <v>1</v>
      </c>
      <c r="D8" s="83">
        <v>2</v>
      </c>
      <c r="E8" s="83">
        <v>2</v>
      </c>
      <c r="F8" s="84"/>
      <c r="G8" s="83"/>
      <c r="H8" s="83"/>
      <c r="I8" s="84"/>
      <c r="J8" s="83"/>
      <c r="K8" s="83"/>
      <c r="L8" s="83"/>
      <c r="M8" s="83" t="s">
        <v>244</v>
      </c>
    </row>
    <row r="9" spans="1:14" x14ac:dyDescent="0.3">
      <c r="B9" s="83" t="s">
        <v>248</v>
      </c>
      <c r="C9" s="84">
        <v>1</v>
      </c>
      <c r="D9" s="83">
        <v>2</v>
      </c>
      <c r="E9" s="83">
        <f t="shared" si="0"/>
        <v>2</v>
      </c>
      <c r="F9" s="84">
        <v>1</v>
      </c>
      <c r="G9" s="83">
        <v>2</v>
      </c>
      <c r="H9" s="83">
        <f t="shared" si="1"/>
        <v>2</v>
      </c>
      <c r="I9" s="84" t="s">
        <v>249</v>
      </c>
      <c r="J9" s="85" t="s">
        <v>250</v>
      </c>
      <c r="K9" s="83" t="s">
        <v>251</v>
      </c>
      <c r="L9" s="83">
        <v>215770</v>
      </c>
      <c r="M9" s="83" t="s">
        <v>152</v>
      </c>
    </row>
    <row r="10" spans="1:14" x14ac:dyDescent="0.3">
      <c r="B10" s="83" t="s">
        <v>252</v>
      </c>
      <c r="C10" s="84">
        <v>1</v>
      </c>
      <c r="D10" s="83">
        <v>4</v>
      </c>
      <c r="E10" s="83">
        <f t="shared" si="0"/>
        <v>4</v>
      </c>
      <c r="F10" s="84">
        <v>1</v>
      </c>
      <c r="G10" s="83">
        <v>2</v>
      </c>
      <c r="H10" s="83">
        <f t="shared" si="1"/>
        <v>2</v>
      </c>
      <c r="I10" s="84" t="s">
        <v>253</v>
      </c>
      <c r="J10" s="83" t="s">
        <v>240</v>
      </c>
      <c r="K10" s="83"/>
      <c r="L10" s="83">
        <v>214660</v>
      </c>
      <c r="M10" s="83" t="s">
        <v>254</v>
      </c>
    </row>
    <row r="11" spans="1:14" x14ac:dyDescent="0.3">
      <c r="B11" s="83" t="s">
        <v>143</v>
      </c>
      <c r="C11" s="84">
        <v>2</v>
      </c>
      <c r="D11" s="83">
        <v>4</v>
      </c>
      <c r="E11" s="83">
        <f t="shared" si="0"/>
        <v>8</v>
      </c>
      <c r="F11" s="84">
        <v>2</v>
      </c>
      <c r="G11" s="83">
        <v>3</v>
      </c>
      <c r="H11" s="83">
        <f t="shared" si="1"/>
        <v>6</v>
      </c>
      <c r="I11" s="84" t="s">
        <v>255</v>
      </c>
      <c r="J11" s="83" t="s">
        <v>240</v>
      </c>
      <c r="K11" s="83"/>
      <c r="L11" s="83" t="s">
        <v>256</v>
      </c>
      <c r="M11" s="83" t="s">
        <v>257</v>
      </c>
    </row>
    <row r="12" spans="1:14" x14ac:dyDescent="0.3">
      <c r="B12" s="83" t="s">
        <v>258</v>
      </c>
      <c r="C12" s="84">
        <v>2</v>
      </c>
      <c r="D12" s="83">
        <v>4</v>
      </c>
      <c r="E12" s="83">
        <f t="shared" si="0"/>
        <v>8</v>
      </c>
      <c r="F12" s="84">
        <v>2</v>
      </c>
      <c r="G12" s="83">
        <v>3</v>
      </c>
      <c r="H12" s="83">
        <f t="shared" si="1"/>
        <v>6</v>
      </c>
      <c r="I12" s="84" t="s">
        <v>259</v>
      </c>
      <c r="J12" s="83" t="s">
        <v>240</v>
      </c>
      <c r="K12" s="83"/>
      <c r="L12" s="83">
        <v>214525</v>
      </c>
      <c r="M12" s="83" t="s">
        <v>260</v>
      </c>
    </row>
    <row r="13" spans="1:14" x14ac:dyDescent="0.3">
      <c r="B13" s="83" t="s">
        <v>261</v>
      </c>
      <c r="C13" s="84">
        <v>2</v>
      </c>
      <c r="D13" s="83">
        <v>4</v>
      </c>
      <c r="E13" s="83">
        <f t="shared" si="0"/>
        <v>8</v>
      </c>
      <c r="F13" s="84">
        <v>2</v>
      </c>
      <c r="G13" s="83">
        <v>3</v>
      </c>
      <c r="H13" s="83">
        <f t="shared" si="1"/>
        <v>6</v>
      </c>
      <c r="I13" s="84" t="s">
        <v>262</v>
      </c>
      <c r="J13" s="83" t="s">
        <v>240</v>
      </c>
      <c r="K13" s="83"/>
      <c r="L13" s="83">
        <v>214618</v>
      </c>
      <c r="M13" s="83" t="s">
        <v>263</v>
      </c>
    </row>
    <row r="14" spans="1:14" x14ac:dyDescent="0.3">
      <c r="B14" s="83"/>
      <c r="C14" s="84"/>
      <c r="D14" s="83"/>
      <c r="E14" s="83"/>
      <c r="F14" s="84"/>
      <c r="G14" s="83"/>
      <c r="H14" s="83"/>
      <c r="I14" s="84"/>
      <c r="J14" s="83"/>
      <c r="K14" s="83"/>
      <c r="L14" s="83"/>
      <c r="M14" s="83"/>
    </row>
    <row r="15" spans="1:14" x14ac:dyDescent="0.3">
      <c r="A15" t="s">
        <v>264</v>
      </c>
      <c r="B15" s="83" t="s">
        <v>151</v>
      </c>
      <c r="C15" s="84">
        <v>4</v>
      </c>
      <c r="D15" s="83">
        <v>4</v>
      </c>
      <c r="E15" s="83">
        <f t="shared" si="0"/>
        <v>16</v>
      </c>
      <c r="F15" s="84">
        <v>3</v>
      </c>
      <c r="G15" s="83">
        <v>4</v>
      </c>
      <c r="H15" s="83">
        <f t="shared" si="1"/>
        <v>12</v>
      </c>
      <c r="I15" s="84" t="s">
        <v>239</v>
      </c>
      <c r="J15" s="83" t="s">
        <v>240</v>
      </c>
      <c r="K15" s="83"/>
      <c r="L15" s="83">
        <v>216554</v>
      </c>
      <c r="M15" s="83" t="s">
        <v>265</v>
      </c>
    </row>
    <row r="16" spans="1:14" x14ac:dyDescent="0.3">
      <c r="B16" s="83" t="s">
        <v>266</v>
      </c>
      <c r="C16" s="84">
        <v>1</v>
      </c>
      <c r="D16" s="83">
        <v>8</v>
      </c>
      <c r="E16" s="83">
        <f t="shared" si="0"/>
        <v>8</v>
      </c>
      <c r="F16" s="84">
        <v>1</v>
      </c>
      <c r="G16" s="83">
        <v>6</v>
      </c>
      <c r="H16" s="83">
        <f t="shared" si="1"/>
        <v>6</v>
      </c>
      <c r="I16" s="84" t="s">
        <v>243</v>
      </c>
      <c r="J16" s="83" t="s">
        <v>240</v>
      </c>
      <c r="K16" s="83"/>
      <c r="L16" s="83">
        <v>216565</v>
      </c>
      <c r="M16" s="83" t="s">
        <v>244</v>
      </c>
    </row>
    <row r="17" spans="1:14" x14ac:dyDescent="0.3">
      <c r="B17" s="83" t="s">
        <v>267</v>
      </c>
      <c r="C17" s="84">
        <v>1</v>
      </c>
      <c r="D17" s="83">
        <v>8</v>
      </c>
      <c r="E17" s="83">
        <f t="shared" si="0"/>
        <v>8</v>
      </c>
      <c r="F17" s="84">
        <v>1</v>
      </c>
      <c r="G17" s="83">
        <v>6</v>
      </c>
      <c r="H17" s="83">
        <f t="shared" si="1"/>
        <v>6</v>
      </c>
      <c r="I17" s="84" t="s">
        <v>268</v>
      </c>
      <c r="J17" s="83" t="s">
        <v>240</v>
      </c>
      <c r="K17" s="83"/>
      <c r="L17" s="83" t="s">
        <v>269</v>
      </c>
      <c r="M17" s="83" t="s">
        <v>244</v>
      </c>
    </row>
    <row r="18" spans="1:14" x14ac:dyDescent="0.3">
      <c r="B18" s="83" t="s">
        <v>248</v>
      </c>
      <c r="C18" s="84">
        <v>1</v>
      </c>
      <c r="D18" s="83">
        <v>2</v>
      </c>
      <c r="E18" s="83">
        <f t="shared" si="0"/>
        <v>2</v>
      </c>
      <c r="F18" s="84">
        <v>1</v>
      </c>
      <c r="G18" s="83">
        <v>2</v>
      </c>
      <c r="H18" s="83">
        <f t="shared" si="1"/>
        <v>2</v>
      </c>
      <c r="I18" s="84" t="s">
        <v>249</v>
      </c>
      <c r="J18" s="83" t="s">
        <v>240</v>
      </c>
      <c r="K18" s="83"/>
      <c r="L18" s="83" t="s">
        <v>270</v>
      </c>
      <c r="M18" s="83" t="s">
        <v>152</v>
      </c>
    </row>
    <row r="19" spans="1:14" x14ac:dyDescent="0.3">
      <c r="B19" s="83" t="s">
        <v>252</v>
      </c>
      <c r="C19" s="84">
        <v>1</v>
      </c>
      <c r="D19" s="83">
        <v>4</v>
      </c>
      <c r="E19" s="83">
        <f t="shared" si="0"/>
        <v>4</v>
      </c>
      <c r="F19" s="84">
        <v>1</v>
      </c>
      <c r="G19" s="83">
        <v>3</v>
      </c>
      <c r="H19" s="83">
        <f t="shared" si="1"/>
        <v>3</v>
      </c>
      <c r="I19" s="84" t="s">
        <v>271</v>
      </c>
      <c r="J19" s="83" t="s">
        <v>240</v>
      </c>
      <c r="K19" s="83"/>
      <c r="L19" s="83" t="s">
        <v>272</v>
      </c>
      <c r="M19" s="83" t="s">
        <v>254</v>
      </c>
    </row>
    <row r="20" spans="1:14" x14ac:dyDescent="0.3">
      <c r="B20" s="83" t="s">
        <v>143</v>
      </c>
      <c r="C20" s="84">
        <v>2</v>
      </c>
      <c r="D20" s="83">
        <v>4</v>
      </c>
      <c r="E20" s="83">
        <f t="shared" si="0"/>
        <v>8</v>
      </c>
      <c r="F20" s="84">
        <v>2</v>
      </c>
      <c r="G20" s="83">
        <v>3</v>
      </c>
      <c r="H20" s="83">
        <f t="shared" si="1"/>
        <v>6</v>
      </c>
      <c r="I20" s="84" t="s">
        <v>255</v>
      </c>
      <c r="J20" s="83" t="s">
        <v>240</v>
      </c>
      <c r="K20" s="83"/>
      <c r="L20" s="83" t="s">
        <v>256</v>
      </c>
      <c r="M20" s="83" t="s">
        <v>273</v>
      </c>
    </row>
    <row r="21" spans="1:14" x14ac:dyDescent="0.3">
      <c r="B21" s="83" t="s">
        <v>274</v>
      </c>
      <c r="C21" s="84">
        <v>4</v>
      </c>
      <c r="D21" s="83">
        <v>4</v>
      </c>
      <c r="E21" s="83">
        <f t="shared" si="0"/>
        <v>16</v>
      </c>
      <c r="F21" s="84">
        <v>3</v>
      </c>
      <c r="G21" s="83">
        <v>4</v>
      </c>
      <c r="H21" s="83">
        <f t="shared" si="1"/>
        <v>12</v>
      </c>
      <c r="I21" s="84" t="s">
        <v>275</v>
      </c>
      <c r="J21" s="83" t="s">
        <v>240</v>
      </c>
      <c r="K21" s="83"/>
      <c r="L21" s="83">
        <v>214551</v>
      </c>
      <c r="M21" s="83" t="s">
        <v>276</v>
      </c>
      <c r="N21" s="100" t="s">
        <v>340</v>
      </c>
    </row>
    <row r="22" spans="1:14" x14ac:dyDescent="0.3">
      <c r="B22" s="83" t="s">
        <v>277</v>
      </c>
      <c r="C22" s="84">
        <v>1</v>
      </c>
      <c r="D22" s="83">
        <v>2</v>
      </c>
      <c r="E22" s="83">
        <f t="shared" si="0"/>
        <v>2</v>
      </c>
      <c r="F22" s="84">
        <v>1</v>
      </c>
      <c r="G22" s="83">
        <v>2</v>
      </c>
      <c r="H22" s="83">
        <f t="shared" si="1"/>
        <v>2</v>
      </c>
      <c r="I22" s="84" t="s">
        <v>278</v>
      </c>
      <c r="J22" s="83" t="s">
        <v>240</v>
      </c>
      <c r="K22" s="83"/>
      <c r="L22" s="83">
        <v>214475</v>
      </c>
      <c r="M22" s="83" t="s">
        <v>279</v>
      </c>
    </row>
    <row r="23" spans="1:14" x14ac:dyDescent="0.3">
      <c r="B23" s="83" t="s">
        <v>280</v>
      </c>
      <c r="C23" s="84">
        <v>1</v>
      </c>
      <c r="D23" s="83">
        <v>2</v>
      </c>
      <c r="E23" s="83">
        <f t="shared" si="0"/>
        <v>2</v>
      </c>
      <c r="F23" s="84">
        <v>1</v>
      </c>
      <c r="G23" s="83">
        <v>2</v>
      </c>
      <c r="H23" s="83">
        <f t="shared" si="1"/>
        <v>2</v>
      </c>
      <c r="I23" s="84" t="s">
        <v>278</v>
      </c>
      <c r="J23" s="83" t="s">
        <v>240</v>
      </c>
      <c r="K23" s="83"/>
      <c r="L23" s="83">
        <v>214464</v>
      </c>
      <c r="M23" s="83" t="s">
        <v>279</v>
      </c>
    </row>
    <row r="24" spans="1:14" x14ac:dyDescent="0.3">
      <c r="B24" s="83" t="s">
        <v>281</v>
      </c>
      <c r="C24" s="84">
        <v>1</v>
      </c>
      <c r="D24" s="83">
        <v>2</v>
      </c>
      <c r="E24" s="83">
        <f t="shared" si="0"/>
        <v>2</v>
      </c>
      <c r="F24" s="84">
        <v>1</v>
      </c>
      <c r="G24" s="83">
        <v>2</v>
      </c>
      <c r="H24" s="83">
        <f t="shared" si="1"/>
        <v>2</v>
      </c>
      <c r="I24" s="84" t="s">
        <v>282</v>
      </c>
      <c r="J24" s="85" t="s">
        <v>250</v>
      </c>
      <c r="K24" s="83"/>
      <c r="L24" s="83"/>
      <c r="M24" s="83" t="s">
        <v>279</v>
      </c>
    </row>
    <row r="25" spans="1:14" x14ac:dyDescent="0.3">
      <c r="B25" s="83" t="s">
        <v>283</v>
      </c>
      <c r="C25" s="84">
        <v>1</v>
      </c>
      <c r="D25" s="83">
        <v>2</v>
      </c>
      <c r="E25" s="83">
        <f t="shared" si="0"/>
        <v>2</v>
      </c>
      <c r="F25" s="84">
        <v>1</v>
      </c>
      <c r="G25" s="83">
        <v>2</v>
      </c>
      <c r="H25" s="83">
        <f t="shared" si="1"/>
        <v>2</v>
      </c>
      <c r="I25" s="84" t="s">
        <v>282</v>
      </c>
      <c r="J25" s="85" t="s">
        <v>250</v>
      </c>
      <c r="K25" s="83"/>
      <c r="L25" s="83"/>
      <c r="M25" s="83" t="s">
        <v>279</v>
      </c>
    </row>
    <row r="26" spans="1:14" x14ac:dyDescent="0.3">
      <c r="B26" s="83" t="s">
        <v>284</v>
      </c>
      <c r="C26" s="84">
        <v>1</v>
      </c>
      <c r="D26" s="83">
        <v>2</v>
      </c>
      <c r="E26" s="83">
        <f t="shared" si="0"/>
        <v>2</v>
      </c>
      <c r="F26" s="84">
        <v>1</v>
      </c>
      <c r="G26" s="83">
        <v>2</v>
      </c>
      <c r="H26" s="83">
        <f t="shared" si="1"/>
        <v>2</v>
      </c>
      <c r="I26" s="84" t="s">
        <v>282</v>
      </c>
      <c r="J26" s="83" t="s">
        <v>240</v>
      </c>
      <c r="K26" s="83"/>
      <c r="L26" s="83">
        <v>214419</v>
      </c>
      <c r="M26" s="83" t="s">
        <v>285</v>
      </c>
    </row>
    <row r="27" spans="1:14" x14ac:dyDescent="0.3">
      <c r="B27" s="83" t="s">
        <v>212</v>
      </c>
      <c r="C27" s="84">
        <v>1</v>
      </c>
      <c r="D27" s="83">
        <v>2</v>
      </c>
      <c r="E27" s="83">
        <f t="shared" si="0"/>
        <v>2</v>
      </c>
      <c r="F27" s="84">
        <v>1</v>
      </c>
      <c r="G27" s="83">
        <v>2</v>
      </c>
      <c r="H27" s="83">
        <f t="shared" si="1"/>
        <v>2</v>
      </c>
      <c r="I27" s="84" t="s">
        <v>282</v>
      </c>
      <c r="J27" s="85" t="s">
        <v>250</v>
      </c>
      <c r="K27" s="83"/>
      <c r="L27" s="83"/>
      <c r="M27" s="83" t="s">
        <v>285</v>
      </c>
    </row>
    <row r="28" spans="1:14" hidden="1" x14ac:dyDescent="0.3">
      <c r="B28" s="83"/>
      <c r="C28" s="84"/>
      <c r="D28" s="83"/>
      <c r="E28" s="83"/>
      <c r="F28" s="84"/>
      <c r="G28" s="83"/>
      <c r="H28" s="83"/>
      <c r="I28" s="84"/>
      <c r="J28" s="83"/>
      <c r="K28" s="83"/>
      <c r="L28" s="83"/>
      <c r="M28" s="83"/>
    </row>
    <row r="29" spans="1:14" hidden="1" x14ac:dyDescent="0.3">
      <c r="A29" t="s">
        <v>286</v>
      </c>
      <c r="B29" s="83" t="s">
        <v>151</v>
      </c>
      <c r="C29" s="84">
        <v>4</v>
      </c>
      <c r="D29" s="83">
        <v>4</v>
      </c>
      <c r="E29" s="83">
        <f t="shared" si="0"/>
        <v>16</v>
      </c>
      <c r="F29" s="84">
        <v>3</v>
      </c>
      <c r="G29" s="83">
        <v>4</v>
      </c>
      <c r="H29" s="83">
        <f t="shared" si="1"/>
        <v>12</v>
      </c>
      <c r="I29" s="84" t="s">
        <v>239</v>
      </c>
      <c r="J29" s="83" t="s">
        <v>240</v>
      </c>
      <c r="K29" s="83"/>
      <c r="L29" s="83">
        <v>216562</v>
      </c>
      <c r="M29" s="83" t="s">
        <v>287</v>
      </c>
    </row>
    <row r="30" spans="1:14" hidden="1" x14ac:dyDescent="0.3">
      <c r="B30" s="83" t="s">
        <v>288</v>
      </c>
      <c r="C30" s="84">
        <v>1</v>
      </c>
      <c r="D30" s="83">
        <v>8</v>
      </c>
      <c r="E30" s="83">
        <f t="shared" si="0"/>
        <v>8</v>
      </c>
      <c r="F30" s="84">
        <v>1</v>
      </c>
      <c r="G30" s="83">
        <v>6</v>
      </c>
      <c r="H30" s="83">
        <f t="shared" si="1"/>
        <v>6</v>
      </c>
      <c r="I30" s="84" t="s">
        <v>243</v>
      </c>
      <c r="J30" s="83" t="s">
        <v>240</v>
      </c>
      <c r="K30" s="83"/>
      <c r="L30" s="83">
        <v>216565</v>
      </c>
      <c r="M30" s="83" t="s">
        <v>244</v>
      </c>
    </row>
    <row r="31" spans="1:14" hidden="1" x14ac:dyDescent="0.3">
      <c r="B31" s="83" t="s">
        <v>248</v>
      </c>
      <c r="C31" s="84">
        <v>1</v>
      </c>
      <c r="D31" s="83">
        <v>2</v>
      </c>
      <c r="E31" s="83">
        <f t="shared" si="0"/>
        <v>2</v>
      </c>
      <c r="F31" s="84">
        <v>1</v>
      </c>
      <c r="G31" s="83">
        <v>2</v>
      </c>
      <c r="H31" s="83">
        <f t="shared" si="1"/>
        <v>2</v>
      </c>
      <c r="I31" s="84" t="s">
        <v>249</v>
      </c>
      <c r="J31" s="85" t="s">
        <v>250</v>
      </c>
      <c r="K31" s="83" t="s">
        <v>251</v>
      </c>
      <c r="L31" s="83">
        <v>215770</v>
      </c>
      <c r="M31" s="83" t="s">
        <v>152</v>
      </c>
    </row>
    <row r="32" spans="1:14" hidden="1" x14ac:dyDescent="0.3">
      <c r="B32" s="83" t="s">
        <v>252</v>
      </c>
      <c r="C32" s="84">
        <v>1</v>
      </c>
      <c r="D32" s="83">
        <v>4</v>
      </c>
      <c r="E32" s="83">
        <f t="shared" si="0"/>
        <v>4</v>
      </c>
      <c r="F32" s="84">
        <v>1</v>
      </c>
      <c r="G32" s="83">
        <v>2</v>
      </c>
      <c r="H32" s="83">
        <f t="shared" si="1"/>
        <v>2</v>
      </c>
      <c r="I32" s="84" t="s">
        <v>271</v>
      </c>
      <c r="J32" s="85" t="s">
        <v>250</v>
      </c>
      <c r="K32" s="83"/>
      <c r="L32" s="83"/>
      <c r="M32" s="83" t="s">
        <v>254</v>
      </c>
    </row>
    <row r="33" spans="1:14" hidden="1" x14ac:dyDescent="0.3">
      <c r="B33" s="83" t="s">
        <v>143</v>
      </c>
      <c r="C33" s="84">
        <v>2</v>
      </c>
      <c r="D33" s="83">
        <v>4</v>
      </c>
      <c r="E33" s="83">
        <f t="shared" si="0"/>
        <v>8</v>
      </c>
      <c r="F33" s="84">
        <v>2</v>
      </c>
      <c r="G33" s="83">
        <v>3</v>
      </c>
      <c r="H33" s="83">
        <f t="shared" si="1"/>
        <v>6</v>
      </c>
      <c r="I33" s="84" t="s">
        <v>255</v>
      </c>
      <c r="J33" s="83" t="s">
        <v>240</v>
      </c>
      <c r="K33" s="83"/>
      <c r="L33" s="83" t="s">
        <v>256</v>
      </c>
      <c r="M33" s="83" t="s">
        <v>273</v>
      </c>
    </row>
    <row r="34" spans="1:14" hidden="1" x14ac:dyDescent="0.3">
      <c r="B34" s="83" t="s">
        <v>258</v>
      </c>
      <c r="C34" s="84">
        <v>2</v>
      </c>
      <c r="D34" s="83">
        <v>4</v>
      </c>
      <c r="E34" s="83">
        <f t="shared" si="0"/>
        <v>8</v>
      </c>
      <c r="F34" s="84">
        <v>2</v>
      </c>
      <c r="G34" s="83">
        <v>3</v>
      </c>
      <c r="H34" s="83">
        <f t="shared" si="1"/>
        <v>6</v>
      </c>
      <c r="I34" s="84" t="s">
        <v>259</v>
      </c>
      <c r="J34" s="83" t="s">
        <v>240</v>
      </c>
      <c r="K34" s="83"/>
      <c r="L34" s="83">
        <v>214588</v>
      </c>
      <c r="M34" s="83" t="s">
        <v>260</v>
      </c>
    </row>
    <row r="35" spans="1:14" x14ac:dyDescent="0.3">
      <c r="B35" s="83"/>
      <c r="C35" s="84"/>
      <c r="D35" s="83"/>
      <c r="E35" s="83"/>
      <c r="F35" s="84"/>
      <c r="G35" s="83"/>
      <c r="H35" s="83"/>
      <c r="I35" s="84"/>
      <c r="J35" s="83"/>
      <c r="K35" s="83"/>
      <c r="L35" s="83"/>
      <c r="M35" s="83"/>
    </row>
    <row r="36" spans="1:14" x14ac:dyDescent="0.3">
      <c r="A36" t="s">
        <v>289</v>
      </c>
      <c r="B36" s="83" t="s">
        <v>210</v>
      </c>
      <c r="C36" s="84">
        <v>2</v>
      </c>
      <c r="D36" s="83">
        <v>4</v>
      </c>
      <c r="E36" s="83">
        <f t="shared" si="0"/>
        <v>8</v>
      </c>
      <c r="F36" s="84">
        <v>1</v>
      </c>
      <c r="G36" s="83">
        <v>4</v>
      </c>
      <c r="H36" s="83">
        <f t="shared" si="1"/>
        <v>4</v>
      </c>
      <c r="I36" s="84" t="s">
        <v>290</v>
      </c>
      <c r="J36" s="83" t="s">
        <v>240</v>
      </c>
      <c r="K36" s="86" t="s">
        <v>291</v>
      </c>
      <c r="L36" s="83">
        <v>214341</v>
      </c>
      <c r="M36" s="83" t="s">
        <v>292</v>
      </c>
    </row>
    <row r="37" spans="1:14" x14ac:dyDescent="0.3">
      <c r="B37" s="83" t="s">
        <v>211</v>
      </c>
      <c r="C37" s="84">
        <v>3</v>
      </c>
      <c r="D37" s="83">
        <v>4</v>
      </c>
      <c r="E37" s="83">
        <f t="shared" si="0"/>
        <v>12</v>
      </c>
      <c r="F37" s="84">
        <v>2</v>
      </c>
      <c r="G37" s="83">
        <v>4</v>
      </c>
      <c r="H37" s="83">
        <f t="shared" si="1"/>
        <v>8</v>
      </c>
      <c r="I37" s="84" t="s">
        <v>293</v>
      </c>
      <c r="J37" s="83" t="s">
        <v>240</v>
      </c>
      <c r="K37" s="83"/>
      <c r="L37" s="83">
        <v>215595</v>
      </c>
      <c r="M37" s="83" t="s">
        <v>292</v>
      </c>
    </row>
    <row r="38" spans="1:14" x14ac:dyDescent="0.3">
      <c r="B38" s="83" t="s">
        <v>150</v>
      </c>
      <c r="C38" s="84">
        <v>1</v>
      </c>
      <c r="D38" s="83">
        <v>4</v>
      </c>
      <c r="E38" s="83">
        <f t="shared" si="0"/>
        <v>4</v>
      </c>
      <c r="F38" s="84">
        <v>1</v>
      </c>
      <c r="G38" s="83">
        <v>2</v>
      </c>
      <c r="H38" s="83">
        <f t="shared" si="1"/>
        <v>2</v>
      </c>
      <c r="I38" s="84" t="s">
        <v>294</v>
      </c>
      <c r="J38" s="83" t="s">
        <v>240</v>
      </c>
      <c r="K38" s="83"/>
      <c r="L38" s="83">
        <v>214347</v>
      </c>
      <c r="M38" s="83" t="s">
        <v>295</v>
      </c>
    </row>
    <row r="39" spans="1:14" x14ac:dyDescent="0.3">
      <c r="B39" s="83" t="s">
        <v>296</v>
      </c>
      <c r="C39" s="84">
        <v>2</v>
      </c>
      <c r="D39" s="83">
        <v>4</v>
      </c>
      <c r="E39" s="83">
        <f t="shared" si="0"/>
        <v>8</v>
      </c>
      <c r="F39" s="84">
        <v>1</v>
      </c>
      <c r="G39" s="83">
        <v>3</v>
      </c>
      <c r="H39" s="83">
        <f t="shared" si="1"/>
        <v>3</v>
      </c>
      <c r="I39" s="84" t="s">
        <v>297</v>
      </c>
      <c r="J39" s="83" t="s">
        <v>240</v>
      </c>
      <c r="K39" s="83" t="s">
        <v>291</v>
      </c>
      <c r="L39" s="83">
        <v>214329</v>
      </c>
      <c r="M39" s="83" t="s">
        <v>298</v>
      </c>
    </row>
    <row r="40" spans="1:14" x14ac:dyDescent="0.3">
      <c r="B40" s="83" t="s">
        <v>148</v>
      </c>
      <c r="C40" s="84">
        <v>1</v>
      </c>
      <c r="D40" s="83">
        <v>3</v>
      </c>
      <c r="E40" s="83">
        <f t="shared" si="0"/>
        <v>3</v>
      </c>
      <c r="F40" s="84">
        <v>1</v>
      </c>
      <c r="G40" s="83">
        <v>3</v>
      </c>
      <c r="H40" s="83">
        <f t="shared" si="1"/>
        <v>3</v>
      </c>
      <c r="I40" s="84" t="s">
        <v>299</v>
      </c>
      <c r="J40" s="85" t="s">
        <v>250</v>
      </c>
      <c r="K40" s="83" t="s">
        <v>300</v>
      </c>
      <c r="L40" s="83">
        <v>214687</v>
      </c>
      <c r="M40" s="83" t="s">
        <v>301</v>
      </c>
    </row>
    <row r="41" spans="1:14" x14ac:dyDescent="0.3">
      <c r="A41" s="87" t="s">
        <v>302</v>
      </c>
      <c r="B41" s="83"/>
      <c r="C41" s="88"/>
      <c r="D41" s="83"/>
      <c r="E41" s="83"/>
      <c r="F41" s="88"/>
      <c r="G41" s="83"/>
      <c r="H41" s="83"/>
      <c r="I41" s="88"/>
      <c r="J41" s="86"/>
      <c r="K41" s="83"/>
      <c r="L41" s="83"/>
      <c r="M41" s="83"/>
    </row>
    <row r="42" spans="1:14" x14ac:dyDescent="0.3">
      <c r="A42" s="89" t="s">
        <v>303</v>
      </c>
      <c r="B42" s="90"/>
      <c r="C42" s="83"/>
      <c r="D42" s="83"/>
      <c r="E42" s="83"/>
      <c r="F42" s="83"/>
      <c r="G42" s="83"/>
      <c r="H42" s="83"/>
      <c r="N42" s="101" t="s">
        <v>341</v>
      </c>
    </row>
    <row r="43" spans="1:14" x14ac:dyDescent="0.3">
      <c r="A43" t="s">
        <v>304</v>
      </c>
      <c r="B43" s="91" t="s">
        <v>305</v>
      </c>
      <c r="C43" s="92">
        <v>4</v>
      </c>
      <c r="D43" s="83">
        <v>8</v>
      </c>
      <c r="E43" s="93">
        <f t="shared" ref="E43:E63" si="2">C43*D43</f>
        <v>32</v>
      </c>
      <c r="F43" s="92">
        <v>4</v>
      </c>
      <c r="G43" s="83">
        <v>8</v>
      </c>
      <c r="H43" s="93">
        <f t="shared" ref="H43:H47" si="3">F43*G43</f>
        <v>32</v>
      </c>
      <c r="I43" s="63" t="s">
        <v>306</v>
      </c>
      <c r="J43" s="86" t="s">
        <v>240</v>
      </c>
      <c r="L43" s="83">
        <v>214840</v>
      </c>
      <c r="M43" s="83" t="s">
        <v>307</v>
      </c>
    </row>
    <row r="44" spans="1:14" x14ac:dyDescent="0.3">
      <c r="B44" s="91" t="s">
        <v>308</v>
      </c>
      <c r="C44" s="92">
        <v>4</v>
      </c>
      <c r="D44" s="83">
        <v>8</v>
      </c>
      <c r="E44" s="93">
        <f t="shared" si="2"/>
        <v>32</v>
      </c>
      <c r="F44" s="92">
        <v>4</v>
      </c>
      <c r="G44" s="83">
        <v>8</v>
      </c>
      <c r="H44" s="93">
        <f t="shared" si="3"/>
        <v>32</v>
      </c>
      <c r="I44" s="63" t="s">
        <v>309</v>
      </c>
      <c r="J44" s="86" t="s">
        <v>240</v>
      </c>
      <c r="L44" t="s">
        <v>310</v>
      </c>
      <c r="M44" s="83" t="s">
        <v>311</v>
      </c>
      <c r="N44" t="s">
        <v>312</v>
      </c>
    </row>
    <row r="45" spans="1:14" x14ac:dyDescent="0.3">
      <c r="B45" s="91" t="s">
        <v>213</v>
      </c>
      <c r="C45" s="92">
        <v>1</v>
      </c>
      <c r="D45" s="83">
        <v>8</v>
      </c>
      <c r="E45" s="93">
        <f t="shared" si="2"/>
        <v>8</v>
      </c>
      <c r="F45" s="92">
        <v>1</v>
      </c>
      <c r="G45" s="83">
        <v>8</v>
      </c>
      <c r="H45" s="93">
        <f t="shared" si="3"/>
        <v>8</v>
      </c>
      <c r="I45" s="63" t="s">
        <v>313</v>
      </c>
      <c r="J45" s="86" t="s">
        <v>240</v>
      </c>
      <c r="L45" s="83">
        <v>214835</v>
      </c>
      <c r="M45" s="83" t="s">
        <v>314</v>
      </c>
    </row>
    <row r="46" spans="1:14" x14ac:dyDescent="0.3">
      <c r="B46" s="91" t="s">
        <v>214</v>
      </c>
      <c r="C46" s="92">
        <v>2</v>
      </c>
      <c r="D46" s="83">
        <v>8</v>
      </c>
      <c r="E46" s="93">
        <f t="shared" si="2"/>
        <v>16</v>
      </c>
      <c r="F46" s="92">
        <v>2</v>
      </c>
      <c r="G46" s="83">
        <v>8</v>
      </c>
      <c r="H46" s="93">
        <f t="shared" si="3"/>
        <v>16</v>
      </c>
      <c r="I46" s="63" t="s">
        <v>315</v>
      </c>
      <c r="J46" s="83" t="s">
        <v>240</v>
      </c>
      <c r="L46" t="s">
        <v>316</v>
      </c>
      <c r="M46" s="83" t="s">
        <v>314</v>
      </c>
    </row>
    <row r="47" spans="1:14" x14ac:dyDescent="0.3">
      <c r="B47" s="91" t="s">
        <v>215</v>
      </c>
      <c r="C47" s="92">
        <v>2</v>
      </c>
      <c r="D47" s="83">
        <v>16</v>
      </c>
      <c r="E47" s="93">
        <f t="shared" si="2"/>
        <v>32</v>
      </c>
      <c r="F47" s="92">
        <v>2</v>
      </c>
      <c r="G47" s="83">
        <v>16</v>
      </c>
      <c r="H47" s="93">
        <f t="shared" si="3"/>
        <v>32</v>
      </c>
      <c r="J47" s="99" t="s">
        <v>317</v>
      </c>
      <c r="M47" s="83" t="s">
        <v>314</v>
      </c>
    </row>
    <row r="48" spans="1:14" x14ac:dyDescent="0.3">
      <c r="A48" s="94" t="s">
        <v>318</v>
      </c>
      <c r="B48" s="95"/>
      <c r="L48" s="83"/>
    </row>
    <row r="49" spans="1:13" x14ac:dyDescent="0.3">
      <c r="A49" t="s">
        <v>238</v>
      </c>
      <c r="B49" s="91" t="s">
        <v>151</v>
      </c>
      <c r="C49" s="92">
        <v>2</v>
      </c>
      <c r="D49" s="88">
        <v>1</v>
      </c>
      <c r="E49" s="93">
        <f t="shared" si="2"/>
        <v>2</v>
      </c>
      <c r="F49" s="92">
        <v>2</v>
      </c>
      <c r="G49" s="88">
        <v>1</v>
      </c>
      <c r="H49" s="93">
        <f t="shared" ref="H49:H63" si="4">F49*G49</f>
        <v>2</v>
      </c>
      <c r="J49" s="83" t="s">
        <v>240</v>
      </c>
      <c r="L49" s="83">
        <v>216515</v>
      </c>
      <c r="M49" s="83" t="s">
        <v>319</v>
      </c>
    </row>
    <row r="50" spans="1:13" x14ac:dyDescent="0.3">
      <c r="B50" s="91" t="s">
        <v>320</v>
      </c>
      <c r="C50" s="92">
        <v>2</v>
      </c>
      <c r="D50" s="88">
        <v>1</v>
      </c>
      <c r="E50" s="93">
        <f t="shared" si="2"/>
        <v>2</v>
      </c>
      <c r="F50" s="92">
        <v>2</v>
      </c>
      <c r="G50" s="88">
        <v>1</v>
      </c>
      <c r="H50" s="93">
        <f t="shared" si="4"/>
        <v>2</v>
      </c>
      <c r="J50" s="83" t="s">
        <v>240</v>
      </c>
      <c r="L50" s="83">
        <v>216545</v>
      </c>
      <c r="M50" s="83" t="s">
        <v>321</v>
      </c>
    </row>
    <row r="51" spans="1:13" x14ac:dyDescent="0.3">
      <c r="B51" s="91" t="s">
        <v>23</v>
      </c>
      <c r="C51" s="92">
        <v>1</v>
      </c>
      <c r="D51" s="88">
        <v>3</v>
      </c>
      <c r="E51" s="93">
        <f t="shared" si="2"/>
        <v>3</v>
      </c>
      <c r="F51" s="92">
        <v>1</v>
      </c>
      <c r="G51" s="88">
        <v>3</v>
      </c>
      <c r="H51" s="93">
        <f t="shared" si="4"/>
        <v>3</v>
      </c>
      <c r="J51" s="83" t="s">
        <v>240</v>
      </c>
      <c r="L51" s="83">
        <v>215823</v>
      </c>
      <c r="M51" s="83" t="s">
        <v>322</v>
      </c>
    </row>
    <row r="52" spans="1:13" x14ac:dyDescent="0.3">
      <c r="B52" s="91" t="s">
        <v>323</v>
      </c>
      <c r="C52" s="96">
        <v>1</v>
      </c>
      <c r="D52" s="97">
        <v>1</v>
      </c>
      <c r="E52" s="98">
        <f t="shared" si="2"/>
        <v>1</v>
      </c>
      <c r="F52" s="92">
        <v>1</v>
      </c>
      <c r="G52" s="88">
        <v>1</v>
      </c>
      <c r="H52" s="93">
        <f t="shared" si="4"/>
        <v>1</v>
      </c>
      <c r="J52" s="83" t="s">
        <v>240</v>
      </c>
      <c r="L52" s="83">
        <v>215942</v>
      </c>
      <c r="M52" s="83" t="s">
        <v>324</v>
      </c>
    </row>
    <row r="53" spans="1:13" x14ac:dyDescent="0.3">
      <c r="B53" s="91" t="s">
        <v>325</v>
      </c>
      <c r="C53" s="96">
        <v>1</v>
      </c>
      <c r="D53" s="97">
        <v>1</v>
      </c>
      <c r="E53" s="98">
        <v>1</v>
      </c>
      <c r="F53" s="92"/>
      <c r="G53" s="88"/>
      <c r="H53" s="93"/>
      <c r="J53" s="83" t="s">
        <v>240</v>
      </c>
      <c r="L53" s="83">
        <v>214823</v>
      </c>
      <c r="M53" s="83" t="s">
        <v>324</v>
      </c>
    </row>
    <row r="54" spans="1:13" x14ac:dyDescent="0.3">
      <c r="A54" t="s">
        <v>264</v>
      </c>
      <c r="B54" s="91" t="s">
        <v>151</v>
      </c>
      <c r="C54" s="92">
        <v>2</v>
      </c>
      <c r="D54" s="88">
        <v>1</v>
      </c>
      <c r="E54" s="93">
        <f t="shared" si="2"/>
        <v>2</v>
      </c>
      <c r="F54" s="92">
        <v>2</v>
      </c>
      <c r="G54" s="88">
        <v>1</v>
      </c>
      <c r="H54" s="93">
        <f t="shared" si="4"/>
        <v>2</v>
      </c>
      <c r="J54" s="83" t="s">
        <v>240</v>
      </c>
      <c r="L54" s="83">
        <v>216552</v>
      </c>
      <c r="M54" s="83" t="s">
        <v>319</v>
      </c>
    </row>
    <row r="55" spans="1:13" x14ac:dyDescent="0.3">
      <c r="B55" s="91" t="s">
        <v>143</v>
      </c>
      <c r="C55" s="92">
        <v>1</v>
      </c>
      <c r="D55" s="88">
        <v>3</v>
      </c>
      <c r="E55" s="93">
        <f t="shared" si="2"/>
        <v>3</v>
      </c>
      <c r="F55" s="92">
        <v>1</v>
      </c>
      <c r="G55" s="88">
        <v>3</v>
      </c>
      <c r="H55" s="93">
        <f t="shared" si="4"/>
        <v>3</v>
      </c>
      <c r="J55" s="83" t="s">
        <v>240</v>
      </c>
      <c r="L55" s="83">
        <v>215961</v>
      </c>
      <c r="M55" s="83" t="s">
        <v>326</v>
      </c>
    </row>
    <row r="56" spans="1:13" x14ac:dyDescent="0.3">
      <c r="B56" s="91" t="s">
        <v>323</v>
      </c>
      <c r="C56" s="96">
        <v>1</v>
      </c>
      <c r="D56" s="97">
        <v>1</v>
      </c>
      <c r="E56" s="98">
        <f t="shared" si="2"/>
        <v>1</v>
      </c>
      <c r="F56" s="92">
        <v>1</v>
      </c>
      <c r="G56" s="88">
        <v>1</v>
      </c>
      <c r="H56" s="93">
        <f t="shared" si="4"/>
        <v>1</v>
      </c>
      <c r="J56" s="83" t="s">
        <v>240</v>
      </c>
      <c r="L56" s="83">
        <v>215942</v>
      </c>
      <c r="M56" s="83" t="s">
        <v>327</v>
      </c>
    </row>
    <row r="57" spans="1:13" x14ac:dyDescent="0.3">
      <c r="B57" s="91" t="s">
        <v>328</v>
      </c>
      <c r="C57" s="92">
        <v>1</v>
      </c>
      <c r="D57" s="88">
        <v>1</v>
      </c>
      <c r="E57" s="93">
        <f t="shared" si="2"/>
        <v>1</v>
      </c>
      <c r="F57" s="92">
        <v>1</v>
      </c>
      <c r="G57" s="88">
        <v>1</v>
      </c>
      <c r="H57" s="93">
        <f t="shared" si="4"/>
        <v>1</v>
      </c>
      <c r="J57" s="83" t="s">
        <v>240</v>
      </c>
      <c r="L57" s="83">
        <v>214828</v>
      </c>
      <c r="M57" s="83" t="s">
        <v>329</v>
      </c>
    </row>
    <row r="58" spans="1:13" x14ac:dyDescent="0.3">
      <c r="B58" s="91" t="s">
        <v>258</v>
      </c>
      <c r="C58" s="92">
        <v>1</v>
      </c>
      <c r="D58" s="88">
        <v>2</v>
      </c>
      <c r="E58" s="93">
        <f t="shared" si="2"/>
        <v>2</v>
      </c>
      <c r="F58" s="92">
        <v>1</v>
      </c>
      <c r="G58" s="88">
        <v>2</v>
      </c>
      <c r="H58" s="93">
        <f t="shared" si="4"/>
        <v>2</v>
      </c>
      <c r="J58" s="83" t="s">
        <v>240</v>
      </c>
      <c r="L58" s="83" t="s">
        <v>330</v>
      </c>
      <c r="M58" s="83" t="s">
        <v>331</v>
      </c>
    </row>
    <row r="59" spans="1:13" x14ac:dyDescent="0.3">
      <c r="A59" t="s">
        <v>289</v>
      </c>
      <c r="B59" s="91" t="s">
        <v>332</v>
      </c>
      <c r="C59" s="92">
        <v>2</v>
      </c>
      <c r="D59" s="88">
        <v>1</v>
      </c>
      <c r="E59" s="93">
        <f t="shared" si="2"/>
        <v>2</v>
      </c>
      <c r="F59" s="92">
        <v>2</v>
      </c>
      <c r="G59" s="88">
        <v>1</v>
      </c>
      <c r="H59" s="93">
        <f t="shared" si="4"/>
        <v>2</v>
      </c>
      <c r="J59" s="83" t="s">
        <v>240</v>
      </c>
      <c r="L59" s="83">
        <v>214338</v>
      </c>
      <c r="M59" s="83" t="s">
        <v>292</v>
      </c>
    </row>
    <row r="60" spans="1:13" x14ac:dyDescent="0.3">
      <c r="A60" t="s">
        <v>333</v>
      </c>
      <c r="B60" s="91" t="s">
        <v>208</v>
      </c>
      <c r="C60" s="92">
        <v>1</v>
      </c>
      <c r="D60" s="88">
        <v>2</v>
      </c>
      <c r="E60" s="93">
        <f t="shared" si="2"/>
        <v>2</v>
      </c>
      <c r="F60" s="92">
        <v>1</v>
      </c>
      <c r="G60" s="88">
        <v>1.5</v>
      </c>
      <c r="H60" s="93">
        <f t="shared" si="4"/>
        <v>1.5</v>
      </c>
      <c r="J60" s="83" t="s">
        <v>240</v>
      </c>
      <c r="L60" s="83">
        <v>214337</v>
      </c>
      <c r="M60" s="83" t="s">
        <v>334</v>
      </c>
    </row>
    <row r="61" spans="1:13" x14ac:dyDescent="0.3">
      <c r="A61" t="s">
        <v>335</v>
      </c>
      <c r="B61" s="91" t="s">
        <v>211</v>
      </c>
      <c r="C61" s="92">
        <v>4</v>
      </c>
      <c r="D61" s="88">
        <v>1</v>
      </c>
      <c r="E61" s="93">
        <f t="shared" si="2"/>
        <v>4</v>
      </c>
      <c r="F61" s="92">
        <v>4</v>
      </c>
      <c r="G61" s="88">
        <v>1</v>
      </c>
      <c r="H61" s="93">
        <f t="shared" si="4"/>
        <v>4</v>
      </c>
      <c r="J61" s="83" t="s">
        <v>240</v>
      </c>
      <c r="L61" s="83">
        <v>215600</v>
      </c>
      <c r="M61" s="83" t="s">
        <v>292</v>
      </c>
    </row>
    <row r="62" spans="1:13" x14ac:dyDescent="0.3">
      <c r="B62" s="91" t="s">
        <v>209</v>
      </c>
      <c r="C62" s="92">
        <v>1</v>
      </c>
      <c r="D62" s="88">
        <v>1.5</v>
      </c>
      <c r="E62" s="93">
        <f t="shared" si="2"/>
        <v>1.5</v>
      </c>
      <c r="F62" s="92">
        <v>1</v>
      </c>
      <c r="G62" s="88">
        <v>1.5</v>
      </c>
      <c r="H62" s="93">
        <f t="shared" si="4"/>
        <v>1.5</v>
      </c>
      <c r="J62" s="83" t="s">
        <v>240</v>
      </c>
      <c r="L62" s="83">
        <v>216567</v>
      </c>
      <c r="M62" s="83" t="s">
        <v>334</v>
      </c>
    </row>
    <row r="63" spans="1:13" x14ac:dyDescent="0.3">
      <c r="B63" s="91" t="s">
        <v>32</v>
      </c>
      <c r="C63" s="92">
        <v>1</v>
      </c>
      <c r="D63" s="88">
        <v>1</v>
      </c>
      <c r="E63" s="93">
        <f t="shared" si="2"/>
        <v>1</v>
      </c>
      <c r="F63" s="92">
        <v>1</v>
      </c>
      <c r="G63" s="88">
        <v>1</v>
      </c>
      <c r="H63" s="93">
        <f t="shared" si="4"/>
        <v>1</v>
      </c>
      <c r="J63" s="83" t="s">
        <v>240</v>
      </c>
      <c r="L63" s="83" t="s">
        <v>336</v>
      </c>
      <c r="M63" s="83" t="s">
        <v>337</v>
      </c>
    </row>
    <row r="64" spans="1:13" x14ac:dyDescent="0.3">
      <c r="A64" s="87" t="s">
        <v>338</v>
      </c>
    </row>
  </sheetData>
  <mergeCells count="1">
    <mergeCell ref="A1:M1"/>
  </mergeCells>
  <hyperlinks>
    <hyperlink ref="A64" r:id="rId1" display="Example of start up list: \\na.interbrew.net\dfscanada\LDN02\SharedData\LBO_Applications\London_Packaging_Hourly\Crew Startup Cleanup and OT lists\Rolling Rock Crew\Startup\Two Lines\2017 Start Ups\Two lines\5 - May 2017\Line 1 &amp;4 Startup May 1st.docx" xr:uid="{00000000-0004-0000-0200-000000000000}"/>
    <hyperlink ref="A41" r:id="rId2" display="Example of EOW clean up list: \\na.interbrew.net\dfscanada\LDN02\SharedData\LBO_Applications\London_Packaging_Hourly\Crew Startup Cleanup and OT lists\Bud\Cleanups\2017\Bud Cleanup Lines 1&amp;4  Feb 17 2017 .docx" xr:uid="{00000000-0004-0000-0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 OT</vt:lpstr>
      <vt:lpstr>Look Up</vt:lpstr>
      <vt:lpstr>Cleaning_Startup_Ref</vt:lpstr>
    </vt:vector>
  </TitlesOfParts>
  <Company>Anheuser-Busch InBev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Gerard, Michelle</dc:creator>
  <cp:lastModifiedBy>David D.</cp:lastModifiedBy>
  <dcterms:created xsi:type="dcterms:W3CDTF">2014-12-10T14:12:37Z</dcterms:created>
  <dcterms:modified xsi:type="dcterms:W3CDTF">2022-09-19T21:35:10Z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ca423d60-4a81-48a9-b3d4-f91f2a8b968e</vt:lpwstr>
  </property>
  <property fmtid="{D5CDD505-2E9C-101B-9397-08002B2CF9AE}" pid="3" name="ABClassification">
    <vt:lpwstr>Confidential</vt:lpwstr>
  </property>
</Properties>
</file>