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Cloned_Repositories\HFS_Gradio_Projects\Wknd_Sched_Builder\"/>
    </mc:Choice>
  </mc:AlternateContent>
  <xr:revisionPtr revIDLastSave="0" documentId="13_ncr:1_{2E8162BF-52BE-42E8-AF09-62ED45CD95AD}" xr6:coauthVersionLast="47" xr6:coauthVersionMax="47" xr10:uidLastSave="{00000000-0000-0000-0000-000000000000}"/>
  <bookViews>
    <workbookView xWindow="2268" yWindow="2268" windowWidth="17280" windowHeight="8880" tabRatio="707" xr2:uid="{00000000-000D-0000-FFFF-FFFF00000000}"/>
  </bookViews>
  <sheets>
    <sheet name="All_Slots" sheetId="4" r:id="rId1"/>
    <sheet name="Assignment_List" sheetId="1" r:id="rId2"/>
    <sheet name="Slot_Legend" sheetId="2" r:id="rId3"/>
    <sheet name="Job_Training_Crossref" sheetId="3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" i="4" l="1"/>
  <c r="E2" i="4"/>
  <c r="H86" i="1"/>
  <c r="G86" i="1"/>
  <c r="H85" i="1"/>
  <c r="G85" i="1"/>
  <c r="H84" i="1"/>
  <c r="G84" i="1"/>
  <c r="H83" i="1"/>
  <c r="G83" i="1"/>
  <c r="H82" i="1"/>
  <c r="G82" i="1"/>
  <c r="H81" i="1"/>
  <c r="G81" i="1"/>
  <c r="H80" i="1"/>
  <c r="G80" i="1"/>
  <c r="H79" i="1"/>
  <c r="G79" i="1"/>
  <c r="H78" i="1"/>
  <c r="G78" i="1"/>
  <c r="H77" i="1"/>
  <c r="G77" i="1"/>
  <c r="H76" i="1"/>
  <c r="G76" i="1"/>
  <c r="H75" i="1"/>
  <c r="G75" i="1"/>
  <c r="H74" i="1"/>
  <c r="G74" i="1"/>
  <c r="H73" i="1"/>
  <c r="G73" i="1"/>
  <c r="H72" i="1"/>
  <c r="G72" i="1"/>
  <c r="H71" i="1"/>
  <c r="G71" i="1"/>
  <c r="H70" i="1"/>
  <c r="G70" i="1"/>
  <c r="H69" i="1"/>
  <c r="G69" i="1"/>
  <c r="H68" i="1"/>
  <c r="G68" i="1"/>
  <c r="G58" i="1"/>
  <c r="H58" i="1"/>
  <c r="G57" i="1"/>
  <c r="H57" i="1"/>
  <c r="H67" i="1"/>
  <c r="G67" i="1"/>
  <c r="H66" i="1"/>
  <c r="G66" i="1"/>
  <c r="H65" i="1"/>
  <c r="G65" i="1"/>
  <c r="H64" i="1"/>
  <c r="G64" i="1"/>
  <c r="H63" i="1"/>
  <c r="G63" i="1"/>
  <c r="H62" i="1"/>
  <c r="G62" i="1"/>
  <c r="H61" i="1"/>
  <c r="G61" i="1"/>
  <c r="H60" i="1"/>
  <c r="G60" i="1"/>
  <c r="H59" i="1"/>
  <c r="G59" i="1"/>
  <c r="H56" i="1"/>
  <c r="G56" i="1"/>
  <c r="H55" i="1"/>
  <c r="G55" i="1"/>
  <c r="H54" i="1"/>
  <c r="G54" i="1"/>
  <c r="H53" i="1"/>
  <c r="G53" i="1"/>
  <c r="H52" i="1"/>
  <c r="G52" i="1"/>
  <c r="H51" i="1"/>
  <c r="G51" i="1"/>
  <c r="H50" i="1"/>
  <c r="G50" i="1"/>
  <c r="H49" i="1"/>
  <c r="G49" i="1"/>
  <c r="H48" i="1"/>
  <c r="G48" i="1"/>
  <c r="H47" i="1"/>
  <c r="G47" i="1"/>
  <c r="H46" i="1"/>
  <c r="G46" i="1"/>
  <c r="H45" i="1"/>
  <c r="G45" i="1"/>
  <c r="H44" i="1"/>
  <c r="G44" i="1"/>
  <c r="H43" i="1"/>
  <c r="G43" i="1"/>
  <c r="H42" i="1"/>
  <c r="G42" i="1"/>
  <c r="H41" i="1"/>
  <c r="G41" i="1"/>
  <c r="H40" i="1"/>
  <c r="G40" i="1"/>
  <c r="H39" i="1"/>
  <c r="G39" i="1"/>
  <c r="H38" i="1"/>
  <c r="G38" i="1"/>
  <c r="H37" i="1"/>
  <c r="G37" i="1"/>
  <c r="H36" i="1"/>
  <c r="G36" i="1"/>
  <c r="H35" i="1"/>
  <c r="G35" i="1"/>
  <c r="H34" i="1"/>
  <c r="G34" i="1"/>
  <c r="H33" i="1"/>
  <c r="G33" i="1"/>
  <c r="H32" i="1"/>
  <c r="G32" i="1"/>
  <c r="H31" i="1"/>
  <c r="G31" i="1"/>
  <c r="H30" i="1"/>
  <c r="G30" i="1"/>
  <c r="H29" i="1"/>
  <c r="G29" i="1"/>
  <c r="H28" i="1"/>
  <c r="G28" i="1"/>
  <c r="G3" i="1"/>
  <c r="H3" i="1"/>
  <c r="G2" i="1"/>
  <c r="H2" i="1"/>
  <c r="G4" i="1"/>
  <c r="H4" i="1"/>
  <c r="E30" i="4"/>
  <c r="D30" i="4"/>
  <c r="E29" i="4"/>
  <c r="D29" i="4"/>
  <c r="E28" i="4"/>
  <c r="D28" i="4"/>
  <c r="E27" i="4"/>
  <c r="D27" i="4"/>
  <c r="E26" i="4"/>
  <c r="D26" i="4"/>
  <c r="E24" i="4"/>
  <c r="D24" i="4"/>
  <c r="E23" i="4"/>
  <c r="D23" i="4"/>
  <c r="E22" i="4"/>
  <c r="D22" i="4"/>
  <c r="E21" i="4"/>
  <c r="D21" i="4"/>
  <c r="E20" i="4"/>
  <c r="D20" i="4"/>
  <c r="E19" i="4"/>
  <c r="D19" i="4"/>
  <c r="E18" i="4"/>
  <c r="D18" i="4"/>
  <c r="E17" i="4"/>
  <c r="D17" i="4"/>
  <c r="E16" i="4"/>
  <c r="D16" i="4"/>
  <c r="E15" i="4"/>
  <c r="D15" i="4"/>
  <c r="E14" i="4"/>
  <c r="D14" i="4"/>
  <c r="E13" i="4"/>
  <c r="D13" i="4"/>
  <c r="E12" i="4"/>
  <c r="D12" i="4"/>
  <c r="E11" i="4"/>
  <c r="D11" i="4"/>
  <c r="E10" i="4"/>
  <c r="D10" i="4"/>
  <c r="E9" i="4"/>
  <c r="D9" i="4"/>
  <c r="E8" i="4"/>
  <c r="D8" i="4"/>
  <c r="E7" i="4"/>
  <c r="D7" i="4"/>
  <c r="E6" i="4"/>
  <c r="D6" i="4"/>
  <c r="E5" i="4"/>
  <c r="D5" i="4"/>
  <c r="E4" i="4"/>
  <c r="D4" i="4"/>
  <c r="E3" i="4"/>
  <c r="D3" i="4"/>
  <c r="E25" i="4"/>
  <c r="D25" i="4"/>
  <c r="E31" i="4"/>
  <c r="D31" i="4"/>
  <c r="G27" i="1"/>
  <c r="H27" i="1"/>
  <c r="G26" i="1"/>
  <c r="H26" i="1"/>
  <c r="G25" i="1"/>
  <c r="H25" i="1"/>
  <c r="G24" i="1"/>
  <c r="H24" i="1"/>
  <c r="G23" i="1"/>
  <c r="H23" i="1"/>
  <c r="G22" i="1"/>
  <c r="H22" i="1"/>
  <c r="G21" i="1"/>
  <c r="H21" i="1"/>
  <c r="G20" i="1"/>
  <c r="H20" i="1"/>
  <c r="G19" i="1"/>
  <c r="H19" i="1"/>
  <c r="G18" i="1"/>
  <c r="H18" i="1"/>
  <c r="G17" i="1"/>
  <c r="H17" i="1"/>
  <c r="G16" i="1"/>
  <c r="H16" i="1"/>
  <c r="G15" i="1"/>
  <c r="H15" i="1"/>
  <c r="G14" i="1"/>
  <c r="H14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H5" i="1"/>
  <c r="G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David D.</author>
    <author>Chan, Kelsey</author>
  </authors>
  <commentList>
    <comment ref="A1" authorId="0" shapeId="0" xr:uid="{C52B64C5-4E3C-4AE3-A644-619347514780}">
      <text>
        <r>
          <rPr>
            <b/>
            <sz val="9"/>
            <color indexed="81"/>
            <rFont val="Tahoma"/>
            <family val="2"/>
          </rPr>
          <t>David D.:</t>
        </r>
        <r>
          <rPr>
            <sz val="9"/>
            <color indexed="81"/>
            <rFont val="Tahoma"/>
            <family val="2"/>
          </rPr>
          <t xml:space="preserve">
Job name as it appears on the schedule</t>
        </r>
      </text>
    </comment>
    <comment ref="B1" authorId="0" shapeId="0" xr:uid="{0C27034B-07CD-467E-8690-2FFE0983036D}">
      <text>
        <r>
          <rPr>
            <b/>
            <sz val="9"/>
            <color indexed="81"/>
            <rFont val="Tahoma"/>
            <family val="2"/>
          </rPr>
          <t>David D.:</t>
        </r>
        <r>
          <rPr>
            <sz val="9"/>
            <color indexed="81"/>
            <rFont val="Tahoma"/>
            <family val="2"/>
          </rPr>
          <t xml:space="preserve">
Job name as it appears when looked up in the training matrix</t>
        </r>
      </text>
    </comment>
    <comment ref="B35" authorId="1" shapeId="0" xr:uid="{3847BABC-D801-4289-BB6F-507E4AE4805A}">
      <text>
        <r>
          <rPr>
            <b/>
            <sz val="9"/>
            <color indexed="81"/>
            <rFont val="Tahoma"/>
            <family val="2"/>
          </rPr>
          <t>Chan, Kelsey:</t>
        </r>
        <r>
          <rPr>
            <sz val="9"/>
            <color indexed="81"/>
            <rFont val="Tahoma"/>
            <family val="2"/>
          </rPr>
          <t xml:space="preserve">
Please refer to the </t>
        </r>
        <r>
          <rPr>
            <b/>
            <sz val="9"/>
            <color indexed="81"/>
            <rFont val="Tahoma"/>
            <family val="2"/>
          </rPr>
          <t>Look Up</t>
        </r>
        <r>
          <rPr>
            <sz val="9"/>
            <color indexed="81"/>
            <rFont val="Tahoma"/>
            <family val="2"/>
          </rPr>
          <t xml:space="preserve"> tab to see expiry dates</t>
        </r>
      </text>
    </comment>
  </commentList>
</comments>
</file>

<file path=xl/sharedStrings.xml><?xml version="1.0" encoding="utf-8"?>
<sst xmlns="http://schemas.openxmlformats.org/spreadsheetml/2006/main" count="463" uniqueCount="208">
  <si>
    <t>AssnType</t>
  </si>
  <si>
    <t>eeid</t>
  </si>
  <si>
    <t>DNS</t>
  </si>
  <si>
    <t>Depal</t>
  </si>
  <si>
    <t>WWF</t>
  </si>
  <si>
    <t>Day</t>
  </si>
  <si>
    <t>Time</t>
  </si>
  <si>
    <t>Slot</t>
  </si>
  <si>
    <t>Fri</t>
  </si>
  <si>
    <t>11p(Thurs)-3a(Fri)</t>
  </si>
  <si>
    <t>3a-7a</t>
  </si>
  <si>
    <t>7a-11a</t>
  </si>
  <si>
    <t>11a-3p</t>
  </si>
  <si>
    <t>3p-7p</t>
  </si>
  <si>
    <t>7p-11p</t>
  </si>
  <si>
    <t>11p(Fri)-3a(Sat)</t>
  </si>
  <si>
    <t>Sat</t>
  </si>
  <si>
    <t>11p(Sat)-3a(Sun)</t>
  </si>
  <si>
    <t>Sun</t>
  </si>
  <si>
    <t>Mon</t>
  </si>
  <si>
    <t>11p(Sun)-3a(Mon)</t>
  </si>
  <si>
    <t>Start Slot</t>
  </si>
  <si>
    <t>Start Slot Time</t>
  </si>
  <si>
    <t>End Slot Time</t>
  </si>
  <si>
    <t>Comment</t>
  </si>
  <si>
    <t>Lindsay Sat</t>
  </si>
  <si>
    <t>Extra Saw</t>
  </si>
  <si>
    <t>Active?</t>
  </si>
  <si>
    <t>No Friday wknd staffing</t>
  </si>
  <si>
    <t>No Monday wknd staffing</t>
  </si>
  <si>
    <t>Display_Name</t>
  </si>
  <si>
    <t>Train_Mtx_Name</t>
  </si>
  <si>
    <t>BOTTLE SUPPLY</t>
  </si>
  <si>
    <t>RINSER</t>
  </si>
  <si>
    <t>FILLER</t>
  </si>
  <si>
    <t>FILLER RELIEF</t>
  </si>
  <si>
    <t>LINE 4 LABELER</t>
  </si>
  <si>
    <t>CANDLING</t>
  </si>
  <si>
    <t>L4 HARTNESS PACKER</t>
  </si>
  <si>
    <t>LINE 5 PACKER</t>
  </si>
  <si>
    <t>Jones Packer</t>
  </si>
  <si>
    <t>PALLETIZER</t>
  </si>
  <si>
    <t>LINE 4 UTILITY</t>
  </si>
  <si>
    <t>MFU</t>
  </si>
  <si>
    <t>CMU SUPPORT TRAYS</t>
  </si>
  <si>
    <t>CMU SUPPORT 6s</t>
  </si>
  <si>
    <t>BULK GLASS</t>
  </si>
  <si>
    <t>Bulk Glass Palletizer</t>
  </si>
  <si>
    <t>SOAKER</t>
  </si>
  <si>
    <t>PFT</t>
  </si>
  <si>
    <t>HACCP CLEANER</t>
  </si>
  <si>
    <t>PROMO/PROMO PREP</t>
  </si>
  <si>
    <t>QC REWORK</t>
  </si>
  <si>
    <t>WORK STAB</t>
  </si>
  <si>
    <t>WORKING AT HEIGHTS</t>
  </si>
  <si>
    <t>CONFINED SPACE</t>
  </si>
  <si>
    <t>FALL ARREST</t>
  </si>
  <si>
    <t>LC1 CAN FILLER</t>
  </si>
  <si>
    <t>LC1 CAN UTILITY</t>
  </si>
  <si>
    <t xml:space="preserve">VarioPak </t>
  </si>
  <si>
    <t>LC1 CAN PACKER</t>
  </si>
  <si>
    <t>LC1 CAN DEPAL</t>
  </si>
  <si>
    <t>CAN LINE WORK STAB</t>
  </si>
  <si>
    <t>LC2 DEPAL</t>
  </si>
  <si>
    <t>LC2 FILLER</t>
  </si>
  <si>
    <t>LC2 GPI QUIKFLEX</t>
  </si>
  <si>
    <t>LC2 KEELCLIP</t>
  </si>
  <si>
    <t>LC2 OCME SHRINK</t>
  </si>
  <si>
    <t>LC2 OCME TRAY</t>
  </si>
  <si>
    <t>LC2 PALLETIZER</t>
  </si>
  <si>
    <t>KEG LINE</t>
  </si>
  <si>
    <t>POUCH FILLER</t>
  </si>
  <si>
    <t>POUCH CMU</t>
  </si>
  <si>
    <t>POUCH PACKER</t>
  </si>
  <si>
    <t>Extra Depal</t>
  </si>
  <si>
    <t>Soaker Infeed</t>
  </si>
  <si>
    <t>Soaker Op</t>
  </si>
  <si>
    <t>Filler</t>
  </si>
  <si>
    <t>Filler Relief</t>
  </si>
  <si>
    <t>Candling</t>
  </si>
  <si>
    <t>Bulk Glass</t>
  </si>
  <si>
    <t>Bottle Supply Relief</t>
  </si>
  <si>
    <t>Labeler</t>
  </si>
  <si>
    <t>Packer</t>
  </si>
  <si>
    <t>Utility</t>
  </si>
  <si>
    <t>Pall Rlf</t>
  </si>
  <si>
    <t>Pall Operator</t>
  </si>
  <si>
    <t>6pk Trays</t>
  </si>
  <si>
    <t>6pk 6s</t>
  </si>
  <si>
    <t>Bulk Glass Rlf</t>
  </si>
  <si>
    <t>Bulk Glass Pall</t>
  </si>
  <si>
    <t>Promo</t>
  </si>
  <si>
    <t>job (Dspl Nm)</t>
  </si>
  <si>
    <t>End Slot (Inclusive)</t>
  </si>
  <si>
    <t>M Henry Sat</t>
  </si>
  <si>
    <t>M Elabed Sat</t>
  </si>
  <si>
    <t>J Paterson Sat</t>
  </si>
  <si>
    <t>T Vouvalidis Sat</t>
  </si>
  <si>
    <t>J Sit Sat</t>
  </si>
  <si>
    <t>C McIntyre Sat</t>
  </si>
  <si>
    <t>C McGill Sat</t>
  </si>
  <si>
    <t>P LaFleur Sat</t>
  </si>
  <si>
    <t>D McCart Sat</t>
  </si>
  <si>
    <t>C Deyle Sat</t>
  </si>
  <si>
    <t>R Smith Sat</t>
  </si>
  <si>
    <t>S Simon Sat</t>
  </si>
  <si>
    <t>LC1 Can Depal</t>
  </si>
  <si>
    <t>LC1 Can Filler 1</t>
  </si>
  <si>
    <t>K Hlodan Sat</t>
  </si>
  <si>
    <t>LC1 Can Filler 2</t>
  </si>
  <si>
    <t>D Piskun Sat</t>
  </si>
  <si>
    <t>S Mackie Sat</t>
  </si>
  <si>
    <t>LC1 Can Utility</t>
  </si>
  <si>
    <t>B Humphrey Sat</t>
  </si>
  <si>
    <t>LC2 Filler 1</t>
  </si>
  <si>
    <t>D Morais Sat</t>
  </si>
  <si>
    <t>LC2 Packer 1</t>
  </si>
  <si>
    <t>LC2 Packer 2</t>
  </si>
  <si>
    <t>A Mann Sat</t>
  </si>
  <si>
    <t>LC2 Depal</t>
  </si>
  <si>
    <t>A GoldBurn Sat</t>
  </si>
  <si>
    <t>A Forrest Sat</t>
  </si>
  <si>
    <t>End Slot</t>
  </si>
  <si>
    <t>Job (Dspl Nm)</t>
  </si>
  <si>
    <t>Keg Line</t>
  </si>
  <si>
    <t>Keg CIP</t>
  </si>
  <si>
    <t>Variopak</t>
  </si>
  <si>
    <t>Variopak support</t>
  </si>
  <si>
    <t>#5 Saw</t>
  </si>
  <si>
    <t>#6 Saw</t>
  </si>
  <si>
    <t>LC1 Can Packer</t>
  </si>
  <si>
    <t>LC2 Filler 2</t>
  </si>
  <si>
    <t>Extra Candler</t>
  </si>
  <si>
    <t>L5Pack</t>
  </si>
  <si>
    <t>HACCP Cleaner</t>
  </si>
  <si>
    <t>work stab</t>
  </si>
  <si>
    <t>wk at hgts</t>
  </si>
  <si>
    <t>conf space</t>
  </si>
  <si>
    <t>fall arrest</t>
  </si>
  <si>
    <t>lc1 work stab</t>
  </si>
  <si>
    <t>LC2 Palletizer</t>
  </si>
  <si>
    <t>Pouch Filler</t>
  </si>
  <si>
    <t>Pouch CMU</t>
  </si>
  <si>
    <t>Pouch Packer</t>
  </si>
  <si>
    <t>F</t>
  </si>
  <si>
    <t>V</t>
  </si>
  <si>
    <t>EXAMPLE ASSIGNMENT: This will force ee 1234567 in from 11p Fri to 7a Sat</t>
  </si>
  <si>
    <t>EXAMPLE ASSIGNMENT: This will prevent ee 1234567 from being assigned to any job Sun3a-7a. A constraint like this can be used when someone said yes to a shift but wanted only 4 hours and got 8</t>
  </si>
  <si>
    <t>EXAMPLE ASSIGNMENT: This will ensure ee 1234567 is assigned PFT 7a-7p Sat. The rest of the schedule will be built around this. Job name must be specified for a voluntary assignment</t>
  </si>
  <si>
    <t>Lindsay Sun</t>
  </si>
  <si>
    <t>M Elabed Sun</t>
  </si>
  <si>
    <t>M Henry Sun</t>
  </si>
  <si>
    <t>J Paterson Sun</t>
  </si>
  <si>
    <t>T Vouvalidis Sun</t>
  </si>
  <si>
    <t>J Sit Sun</t>
  </si>
  <si>
    <t>C McIntyre Sun</t>
  </si>
  <si>
    <t>C McGill Sun</t>
  </si>
  <si>
    <t>P LaFleur Sun</t>
  </si>
  <si>
    <t>D McCart Sun</t>
  </si>
  <si>
    <t>C Deyle Sun</t>
  </si>
  <si>
    <t>R Smith Sun</t>
  </si>
  <si>
    <t>S Simon Sun</t>
  </si>
  <si>
    <t>K Hlodan Sun</t>
  </si>
  <si>
    <t>D Piskun Sun</t>
  </si>
  <si>
    <t>S Mackie Sun</t>
  </si>
  <si>
    <t>B Humphrey Sun</t>
  </si>
  <si>
    <t>D Morais Sun</t>
  </si>
  <si>
    <t>A Mann Sun</t>
  </si>
  <si>
    <t>A GoldBurn Sun</t>
  </si>
  <si>
    <t>A Forrest Sun</t>
  </si>
  <si>
    <t>S Giannopoulos Sat</t>
  </si>
  <si>
    <t>J Schuster Sat</t>
  </si>
  <si>
    <t>H Beggs Shreve Sat</t>
  </si>
  <si>
    <t>B Christodoulou Sat</t>
  </si>
  <si>
    <t>S Tye Sat</t>
  </si>
  <si>
    <t>TK Hasebenebi Sat</t>
  </si>
  <si>
    <t>N Hawke Sat</t>
  </si>
  <si>
    <t>R Gonsalves Sat</t>
  </si>
  <si>
    <t>P McMillan Sat</t>
  </si>
  <si>
    <t>N Ivanovich Sat</t>
  </si>
  <si>
    <t>C McKenzie Sat</t>
  </si>
  <si>
    <t>B Lumley Sat</t>
  </si>
  <si>
    <t>N Udoma Sat</t>
  </si>
  <si>
    <t>D Seliske Sat</t>
  </si>
  <si>
    <t>P DeRoo Sat</t>
  </si>
  <si>
    <t>L Vanden Houvel Sat</t>
  </si>
  <si>
    <t>D McKenzie Sat</t>
  </si>
  <si>
    <t>B Keating Sat</t>
  </si>
  <si>
    <t>D LaFleur Sat</t>
  </si>
  <si>
    <t>S Giannopoulos Sun</t>
  </si>
  <si>
    <t>J Schuster Sun</t>
  </si>
  <si>
    <t>H Beggs Shreve Sun</t>
  </si>
  <si>
    <t>B Christodoulou Sun</t>
  </si>
  <si>
    <t>S Tye Sun</t>
  </si>
  <si>
    <t>TK Hasebenebi Sun</t>
  </si>
  <si>
    <t>N Hawke Sun</t>
  </si>
  <si>
    <t>R Gonsalves Sun</t>
  </si>
  <si>
    <t>P McMillan Sun</t>
  </si>
  <si>
    <t>N Ivanovich Sun</t>
  </si>
  <si>
    <t>B Lumley Sun</t>
  </si>
  <si>
    <t>C McKenzie Sun</t>
  </si>
  <si>
    <t>N Udoma Sun</t>
  </si>
  <si>
    <t>D Seliske Sun</t>
  </si>
  <si>
    <t>P DeRoo Sun</t>
  </si>
  <si>
    <t>L Vanden Houvel Sun</t>
  </si>
  <si>
    <t>B Keating Sun</t>
  </si>
  <si>
    <t>D LaFleur Sun</t>
  </si>
  <si>
    <t>D McKenzie Sun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</si>
</sst>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sz val="9"/>
      <name val="Arial"/>
      <family val="2"/>
    </font>
    <font>
      <sz val="10"/>
      <name val="Verdan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Fill="1" applyBorder="1"/>
    <xf numFmtId="0" fontId="0" fillId="0" borderId="0" xfId="0" applyFont="1" applyFill="1" applyBorder="1"/>
    <xf numFmtId="0" fontId="5" fillId="0" borderId="0" xfId="0" applyFont="1" applyFill="1" applyBorder="1" applyAlignment="1">
      <alignment vertical="top"/>
    </xf>
    <xf numFmtId="49" fontId="5" fillId="0" borderId="0" xfId="0" applyNumberFormat="1" applyFont="1" applyFill="1" applyBorder="1" applyAlignment="1">
      <alignment vertical="top"/>
    </xf>
    <xf numFmtId="0" fontId="6" fillId="0" borderId="0" xfId="0" applyFont="1" applyFill="1" applyBorder="1" applyAlignment="1">
      <alignment vertical="top"/>
    </xf>
    <xf numFmtId="0" fontId="5" fillId="0" borderId="0" xfId="0" applyFont="1" applyFill="1" applyBorder="1" applyAlignment="1">
      <alignment horizontal="center" vertical="top"/>
    </xf>
    <xf numFmtId="0" fontId="0" fillId="0" borderId="0" xfId="0" applyFont="1" applyFill="1"/>
    <xf numFmtId="0" fontId="7" fillId="0" borderId="1" xfId="0" applyFont="1" applyBorder="1"/>
    <xf numFmtId="0" fontId="1" fillId="0" borderId="0" xfId="0" applyFont="1"/>
    <xf numFmtId="0" fontId="5" fillId="0" borderId="0" xfId="0" applyFont="1" applyAlignment="1">
      <alignment horizontal="left" vertical="top"/>
    </xf>
    <xf numFmtId="49" fontId="5" fillId="0" borderId="0" xfId="0" applyNumberFormat="1" applyFont="1" applyAlignment="1">
      <alignment horizontal="left" vertical="top"/>
    </xf>
    <xf numFmtId="0" fontId="6" fillId="0" borderId="0" xfId="0" applyFont="1" applyAlignment="1">
      <alignment horizontal="left" vertical="top"/>
    </xf>
    <xf numFmtId="0" fontId="0" fillId="0" borderId="1" xfId="0" applyFont="1" applyFill="1" applyBorder="1"/>
  </cellXfs>
  <cellStyles count="1">
    <cellStyle name="Normal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0" tint="-0.14999847407452621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0" tint="-0.14999847407452621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0" tint="-0.14999847407452621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0" tint="-0.14999847407452621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0" tint="-0.14999847407452621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0" tint="-0.14999847407452621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0" tint="-0.14999847407452621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0" tint="-0.14999847407452621"/>
          <bgColor auto="1"/>
        </patternFill>
      </fill>
    </dxf>
    <dxf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0" tint="-0.14999847407452621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umphSatAssnLi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_Slots"/>
      <sheetName val="Assignment_List"/>
      <sheetName val="Slot_Legend"/>
      <sheetName val="Job_Training_Crossref"/>
    </sheetNames>
    <sheetDataSet>
      <sheetData sheetId="0"/>
      <sheetData sheetId="1"/>
      <sheetData sheetId="2">
        <row r="2">
          <cell r="A2">
            <v>1</v>
          </cell>
          <cell r="B2" t="str">
            <v>Fri</v>
          </cell>
          <cell r="C2" t="str">
            <v>11p(Thurs)-3a(Fri)</v>
          </cell>
        </row>
        <row r="3">
          <cell r="A3">
            <v>2</v>
          </cell>
          <cell r="B3" t="str">
            <v>Fri</v>
          </cell>
          <cell r="C3" t="str">
            <v>3a-7a</v>
          </cell>
        </row>
        <row r="4">
          <cell r="A4">
            <v>3</v>
          </cell>
          <cell r="B4" t="str">
            <v>Fri</v>
          </cell>
          <cell r="C4" t="str">
            <v>7a-11a</v>
          </cell>
        </row>
        <row r="5">
          <cell r="A5">
            <v>4</v>
          </cell>
          <cell r="B5" t="str">
            <v>Fri</v>
          </cell>
          <cell r="C5" t="str">
            <v>11a-3p</v>
          </cell>
        </row>
        <row r="6">
          <cell r="A6">
            <v>5</v>
          </cell>
          <cell r="B6" t="str">
            <v>Fri</v>
          </cell>
          <cell r="C6" t="str">
            <v>3p-7p</v>
          </cell>
        </row>
        <row r="7">
          <cell r="A7">
            <v>6</v>
          </cell>
          <cell r="B7" t="str">
            <v>Fri</v>
          </cell>
          <cell r="C7" t="str">
            <v>7p-11p</v>
          </cell>
        </row>
        <row r="8">
          <cell r="A8">
            <v>7</v>
          </cell>
          <cell r="B8" t="str">
            <v>Sat</v>
          </cell>
          <cell r="C8" t="str">
            <v>11p(Fri)-3a(Sat)</v>
          </cell>
        </row>
        <row r="9">
          <cell r="A9">
            <v>8</v>
          </cell>
          <cell r="B9" t="str">
            <v>Sat</v>
          </cell>
          <cell r="C9" t="str">
            <v>3a-7a</v>
          </cell>
        </row>
        <row r="10">
          <cell r="A10">
            <v>9</v>
          </cell>
          <cell r="B10" t="str">
            <v>Sat</v>
          </cell>
          <cell r="C10" t="str">
            <v>7a-11a</v>
          </cell>
        </row>
        <row r="11">
          <cell r="A11">
            <v>10</v>
          </cell>
          <cell r="B11" t="str">
            <v>Sat</v>
          </cell>
          <cell r="C11" t="str">
            <v>11a-3p</v>
          </cell>
        </row>
        <row r="12">
          <cell r="A12">
            <v>11</v>
          </cell>
          <cell r="B12" t="str">
            <v>Sat</v>
          </cell>
          <cell r="C12" t="str">
            <v>3p-7p</v>
          </cell>
        </row>
        <row r="13">
          <cell r="A13">
            <v>12</v>
          </cell>
          <cell r="B13" t="str">
            <v>Sat</v>
          </cell>
          <cell r="C13" t="str">
            <v>7p-11p</v>
          </cell>
        </row>
        <row r="14">
          <cell r="A14">
            <v>13</v>
          </cell>
          <cell r="B14" t="str">
            <v>Sun</v>
          </cell>
          <cell r="C14" t="str">
            <v>11p(Sat)-3a(Sun)</v>
          </cell>
        </row>
        <row r="15">
          <cell r="A15">
            <v>14</v>
          </cell>
          <cell r="B15" t="str">
            <v>Sun</v>
          </cell>
          <cell r="C15" t="str">
            <v>3a-7a</v>
          </cell>
        </row>
        <row r="16">
          <cell r="A16">
            <v>15</v>
          </cell>
          <cell r="B16" t="str">
            <v>Sun</v>
          </cell>
          <cell r="C16" t="str">
            <v>7a-11a</v>
          </cell>
        </row>
        <row r="17">
          <cell r="A17">
            <v>16</v>
          </cell>
          <cell r="B17" t="str">
            <v>Sun</v>
          </cell>
          <cell r="C17" t="str">
            <v>11a-3p</v>
          </cell>
        </row>
        <row r="18">
          <cell r="A18">
            <v>17</v>
          </cell>
          <cell r="B18" t="str">
            <v>Sun</v>
          </cell>
          <cell r="C18" t="str">
            <v>3p-7p</v>
          </cell>
        </row>
        <row r="19">
          <cell r="A19">
            <v>18</v>
          </cell>
          <cell r="B19" t="str">
            <v>Sun</v>
          </cell>
          <cell r="C19" t="str">
            <v>7p-11p</v>
          </cell>
        </row>
        <row r="20">
          <cell r="A20">
            <v>19</v>
          </cell>
          <cell r="B20" t="str">
            <v>Mon</v>
          </cell>
          <cell r="C20" t="str">
            <v>11p(Sun)-3a(Mon)</v>
          </cell>
        </row>
        <row r="21">
          <cell r="A21">
            <v>20</v>
          </cell>
          <cell r="B21" t="str">
            <v>Mon</v>
          </cell>
          <cell r="C21" t="str">
            <v>3a-7a</v>
          </cell>
        </row>
        <row r="22">
          <cell r="A22">
            <v>21</v>
          </cell>
          <cell r="B22" t="str">
            <v>Mon</v>
          </cell>
          <cell r="C22" t="str">
            <v>7a-11a</v>
          </cell>
        </row>
        <row r="23">
          <cell r="A23">
            <v>22</v>
          </cell>
          <cell r="B23" t="str">
            <v>Mon</v>
          </cell>
          <cell r="C23" t="str">
            <v>11a-3p</v>
          </cell>
        </row>
        <row r="24">
          <cell r="A24">
            <v>23</v>
          </cell>
          <cell r="B24" t="str">
            <v>Mon</v>
          </cell>
          <cell r="C24" t="str">
            <v>3p-7p</v>
          </cell>
        </row>
        <row r="25">
          <cell r="A25">
            <v>24</v>
          </cell>
          <cell r="B25" t="str">
            <v>Mon</v>
          </cell>
          <cell r="C25" t="str">
            <v>7p-11p</v>
          </cell>
        </row>
      </sheetData>
      <sheetData sheetId="3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E372191-17FC-4397-A620-B28088C8812B}" name="All_Slots" displayName="All_Slots" ref="A1:G31" totalsRowShown="0">
  <autoFilter ref="A1:G31" xr:uid="{059D1060-D207-4B9D-A006-CF0431D6758F}"/>
  <tableColumns count="7">
    <tableColumn id="1" xr3:uid="{2CC27B11-A292-426B-97B6-7130C8C9D4F3}" name="Start Slot"/>
    <tableColumn id="2" xr3:uid="{8A152051-0D61-47D6-BFEC-594E995E4F1D}" name="End Slot"/>
    <tableColumn id="3" xr3:uid="{0797143C-EB92-40E7-B3A2-22F83410750E}" name="Job (Dspl Nm)"/>
    <tableColumn id="4" xr3:uid="{87D7DB49-97D9-4FCD-B98C-979A103C157C}" name="Start Slot Time">
      <calculatedColumnFormula>_xlfn.CONCAT(VLOOKUP(All_Slots[[#This Row],[Start Slot]],[1]Slot_Legend!$A$2:$C$25,2,FALSE)," / ", VLOOKUP(All_Slots[[#This Row],[Start Slot]],[1]Slot_Legend!$A$2:$C$25,3,FALSE))</calculatedColumnFormula>
    </tableColumn>
    <tableColumn id="5" xr3:uid="{41C57C9E-CBCB-4C2F-87F3-CDB671CBBC4D}" name="End Slot Time">
      <calculatedColumnFormula>_xlfn.CONCAT(VLOOKUP(All_Slots[[#This Row],[End Slot]],[1]Slot_Legend!$A$2:$C$25,2,FALSE)," / ", VLOOKUP(All_Slots[[#This Row],[End Slot]],[1]Slot_Legend!$A$2:$C$25,3,FALSE))</calculatedColumnFormula>
    </tableColumn>
    <tableColumn id="7" xr3:uid="{71CF9C19-720B-449F-8946-AC537CAED193}" name="Comment"/>
    <tableColumn id="6" xr3:uid="{EC1D202F-DE91-4E7A-9814-E6AC30A398D9}" name="Active?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6C12A1D-C9D6-49E0-90A8-78F7AE1B2444}" name="Assn_List" displayName="Assn_List" ref="A1:I86" totalsRowShown="0" headerRowDxfId="13" dataDxfId="12">
  <autoFilter ref="A1:I86" xr:uid="{F6C12A1D-C9D6-49E0-90A8-78F7AE1B2444}"/>
  <tableColumns count="9">
    <tableColumn id="1" xr3:uid="{BF1A4BE0-533F-4D33-902B-4B0793170CE5}" name="Active?" dataDxfId="11"/>
    <tableColumn id="2" xr3:uid="{BD0C2663-572B-49CB-B47A-8EBC47F49069}" name="AssnType" dataDxfId="10"/>
    <tableColumn id="3" xr3:uid="{46E0D481-3210-4D6A-8DB0-8CD28B9BF817}" name="Start Slot" dataDxfId="9"/>
    <tableColumn id="4" xr3:uid="{1D25D6A0-5B7D-4FC0-8953-FD8D395ABCC4}" name="End Slot (Inclusive)" dataDxfId="8"/>
    <tableColumn id="5" xr3:uid="{B6B59215-1DA4-4AA0-BDBF-69F83EA930B5}" name="eeid" dataDxfId="7"/>
    <tableColumn id="6" xr3:uid="{490C3821-F0D5-48AA-AE1F-B00741AFD34C}" name="job (Dspl Nm)" dataDxfId="6"/>
    <tableColumn id="7" xr3:uid="{50729F5F-B440-4B57-BC96-4F30D8813155}" name="Start Slot Time" dataDxfId="5">
      <calculatedColumnFormula>_xlfn.CONCAT(VLOOKUP(Assignment_List!C2,Slot_Legend!$A$2:$C$25,2,FALSE)," / ", VLOOKUP(Assignment_List!C2,Slot_Legend!$A$2:$C$25,3,FALSE))</calculatedColumnFormula>
    </tableColumn>
    <tableColumn id="8" xr3:uid="{C86AC21F-2CDF-4A30-BDBE-C3BA697C8E12}" name="End Slot Time" dataDxfId="4">
      <calculatedColumnFormula>_xlfn.CONCAT(VLOOKUP(Assignment_List!D2,Slot_Legend!$A$2:$C$25,2,FALSE)," / ", VLOOKUP(Assignment_List!D2,Slot_Legend!$A$2:$C$25,3,FALSE))</calculatedColumnFormula>
    </tableColumn>
    <tableColumn id="9" xr3:uid="{69F7F900-96E3-4016-B08D-75CAAD3540FC}" name="Comment" dataDxfId="3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64B4254-A783-4F70-8F2D-21FE83D1F2BB}" name="Slot_Legend" displayName="Slot_Legend" ref="A1:C25" totalsRowShown="0">
  <autoFilter ref="A1:C25" xr:uid="{B64B4254-A783-4F70-8F2D-21FE83D1F2BB}"/>
  <tableColumns count="3">
    <tableColumn id="1" xr3:uid="{1324375B-0C0F-421B-9F5B-17AE86EEC300}" name="Slot"/>
    <tableColumn id="2" xr3:uid="{ED15A3AC-A27E-42E3-8D15-23ED38D9641D}" name="Day"/>
    <tableColumn id="3" xr3:uid="{8596921E-AEF7-471F-891E-31ACC994F3ED}" name="Time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5394865-9CC8-4FF3-A5B4-D7D7B5491B25}" name="TrainAssnMtx" displayName="TrainAssnMtx" ref="A1:B56" totalsRowShown="0" dataDxfId="2">
  <autoFilter ref="A1:B56" xr:uid="{B5394865-9CC8-4FF3-A5B4-D7D7B5491B25}"/>
  <tableColumns count="2">
    <tableColumn id="1" xr3:uid="{A5250A11-FD2F-47C9-ABD9-9A441218134C}" name="Display_Name" dataDxfId="1"/>
    <tableColumn id="2" xr3:uid="{F2284C7C-D714-44C5-A91E-0A5ADCBD9330}" name="Train_Mtx_Name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EE401-FD5B-4675-8E2B-71951E8EAC3D}">
  <dimension ref="A1:G31"/>
  <sheetViews>
    <sheetView tabSelected="1" zoomScale="115" zoomScaleNormal="115" workbookViewId="0">
      <selection activeCell="G3" sqref="G3"/>
    </sheetView>
  </sheetViews>
  <sheetFormatPr defaultRowHeight="14.4" x14ac:dyDescent="0.3"/>
  <cols>
    <col min="1" max="1" width="10.6640625" customWidth="1"/>
    <col min="2" max="2" width="9.88671875" customWidth="1"/>
    <col min="3" max="3" width="14.88671875" customWidth="1"/>
    <col min="4" max="4" width="22" customWidth="1"/>
    <col min="5" max="6" width="16" customWidth="1"/>
  </cols>
  <sheetData>
    <row r="1" spans="1:7" x14ac:dyDescent="0.3">
      <c r="A1" t="s">
        <v>21</v>
      </c>
      <c r="B1" t="s">
        <v>122</v>
      </c>
      <c r="C1" t="s">
        <v>123</v>
      </c>
      <c r="D1" s="9" t="s">
        <v>22</v>
      </c>
      <c r="E1" s="9" t="s">
        <v>23</v>
      </c>
      <c r="F1" s="9" t="s">
        <v>24</v>
      </c>
      <c r="G1" t="s">
        <v>27</v>
      </c>
    </row>
    <row r="2" spans="1:7" x14ac:dyDescent="0.3">
      <c r="A2">
        <v>8</v>
      </c>
      <c r="B2">
        <v>14</v>
      </c>
      <c r="C2" t="s">
        <v>82</v>
      </c>
      <c r="D2" s="9" t="str">
        <f>_xlfn.CONCAT(VLOOKUP(All_Slots[[#This Row],[Start Slot]],[1]Slot_Legend!$A$2:$C$25,2,FALSE)," / ", VLOOKUP(All_Slots[[#This Row],[Start Slot]],[1]Slot_Legend!$A$2:$C$25,3,FALSE))</f>
        <v>Sat / 3a-7a</v>
      </c>
      <c r="E2" s="9" t="str">
        <f>_xlfn.CONCAT(VLOOKUP(All_Slots[[#This Row],[End Slot]],[1]Slot_Legend!$A$2:$C$25,2,FALSE)," / ", VLOOKUP(All_Slots[[#This Row],[End Slot]],[1]Slot_Legend!$A$2:$C$25,3,FALSE))</f>
        <v>Sun / 3a-7a</v>
      </c>
      <c r="F2" s="9"/>
      <c r="G2">
        <v>1</v>
      </c>
    </row>
    <row r="3" spans="1:7" x14ac:dyDescent="0.3">
      <c r="A3">
        <v>1</v>
      </c>
      <c r="B3">
        <v>24</v>
      </c>
      <c r="C3" t="s">
        <v>3</v>
      </c>
      <c r="D3" t="str">
        <f>_xlfn.CONCAT(VLOOKUP(All_Slots[[#This Row],[Start Slot]],[1]Slot_Legend!$A$2:$C$25,2,FALSE)," / ", VLOOKUP(All_Slots[[#This Row],[Start Slot]],[1]Slot_Legend!$A$2:$C$25,3,FALSE))</f>
        <v>Fri / 11p(Thurs)-3a(Fri)</v>
      </c>
      <c r="E3" t="str">
        <f>_xlfn.CONCAT(VLOOKUP(All_Slots[[#This Row],[End Slot]],[1]Slot_Legend!$A$2:$C$25,2,FALSE)," / ", VLOOKUP(All_Slots[[#This Row],[End Slot]],[1]Slot_Legend!$A$2:$C$25,3,FALSE))</f>
        <v>Mon / 7p-11p</v>
      </c>
      <c r="G3">
        <v>0</v>
      </c>
    </row>
    <row r="4" spans="1:7" x14ac:dyDescent="0.3">
      <c r="A4">
        <v>1</v>
      </c>
      <c r="B4">
        <v>24</v>
      </c>
      <c r="C4" t="s">
        <v>74</v>
      </c>
      <c r="D4" t="str">
        <f>_xlfn.CONCAT(VLOOKUP(All_Slots[[#This Row],[Start Slot]],[1]Slot_Legend!$A$2:$C$25,2,FALSE)," / ", VLOOKUP(All_Slots[[#This Row],[Start Slot]],[1]Slot_Legend!$A$2:$C$25,3,FALSE))</f>
        <v>Fri / 11p(Thurs)-3a(Fri)</v>
      </c>
      <c r="E4" t="str">
        <f>_xlfn.CONCAT(VLOOKUP(All_Slots[[#This Row],[End Slot]],[1]Slot_Legend!$A$2:$C$25,2,FALSE)," / ", VLOOKUP(All_Slots[[#This Row],[End Slot]],[1]Slot_Legend!$A$2:$C$25,3,FALSE))</f>
        <v>Mon / 7p-11p</v>
      </c>
      <c r="G4">
        <v>0</v>
      </c>
    </row>
    <row r="5" spans="1:7" x14ac:dyDescent="0.3">
      <c r="A5">
        <v>1</v>
      </c>
      <c r="B5">
        <v>24</v>
      </c>
      <c r="C5" t="s">
        <v>26</v>
      </c>
      <c r="D5" t="str">
        <f>_xlfn.CONCAT(VLOOKUP(All_Slots[[#This Row],[Start Slot]],[1]Slot_Legend!$A$2:$C$25,2,FALSE)," / ", VLOOKUP(All_Slots[[#This Row],[Start Slot]],[1]Slot_Legend!$A$2:$C$25,3,FALSE))</f>
        <v>Fri / 11p(Thurs)-3a(Fri)</v>
      </c>
      <c r="E5" t="str">
        <f>_xlfn.CONCAT(VLOOKUP(All_Slots[[#This Row],[End Slot]],[1]Slot_Legend!$A$2:$C$25,2,FALSE)," / ", VLOOKUP(All_Slots[[#This Row],[End Slot]],[1]Slot_Legend!$A$2:$C$25,3,FALSE))</f>
        <v>Mon / 7p-11p</v>
      </c>
      <c r="G5">
        <v>0</v>
      </c>
    </row>
    <row r="6" spans="1:7" x14ac:dyDescent="0.3">
      <c r="A6">
        <v>1</v>
      </c>
      <c r="B6">
        <v>24</v>
      </c>
      <c r="C6" t="s">
        <v>128</v>
      </c>
      <c r="D6" t="str">
        <f>_xlfn.CONCAT(VLOOKUP(All_Slots[[#This Row],[Start Slot]],[1]Slot_Legend!$A$2:$C$25,2,FALSE)," / ", VLOOKUP(All_Slots[[#This Row],[Start Slot]],[1]Slot_Legend!$A$2:$C$25,3,FALSE))</f>
        <v>Fri / 11p(Thurs)-3a(Fri)</v>
      </c>
      <c r="E6" t="str">
        <f>_xlfn.CONCAT(VLOOKUP(All_Slots[[#This Row],[End Slot]],[1]Slot_Legend!$A$2:$C$25,2,FALSE)," / ", VLOOKUP(All_Slots[[#This Row],[End Slot]],[1]Slot_Legend!$A$2:$C$25,3,FALSE))</f>
        <v>Mon / 7p-11p</v>
      </c>
      <c r="G6">
        <v>0</v>
      </c>
    </row>
    <row r="7" spans="1:7" x14ac:dyDescent="0.3">
      <c r="A7">
        <v>1</v>
      </c>
      <c r="B7">
        <v>24</v>
      </c>
      <c r="C7" t="s">
        <v>129</v>
      </c>
      <c r="D7" t="str">
        <f>_xlfn.CONCAT(VLOOKUP(All_Slots[[#This Row],[Start Slot]],[1]Slot_Legend!$A$2:$C$25,2,FALSE)," / ", VLOOKUP(All_Slots[[#This Row],[Start Slot]],[1]Slot_Legend!$A$2:$C$25,3,FALSE))</f>
        <v>Fri / 11p(Thurs)-3a(Fri)</v>
      </c>
      <c r="E7" t="str">
        <f>_xlfn.CONCAT(VLOOKUP(All_Slots[[#This Row],[End Slot]],[1]Slot_Legend!$A$2:$C$25,2,FALSE)," / ", VLOOKUP(All_Slots[[#This Row],[End Slot]],[1]Slot_Legend!$A$2:$C$25,3,FALSE))</f>
        <v>Mon / 7p-11p</v>
      </c>
      <c r="G7">
        <v>0</v>
      </c>
    </row>
    <row r="8" spans="1:7" x14ac:dyDescent="0.3">
      <c r="A8">
        <v>1</v>
      </c>
      <c r="B8">
        <v>24</v>
      </c>
      <c r="C8" t="s">
        <v>75</v>
      </c>
      <c r="D8" t="str">
        <f>_xlfn.CONCAT(VLOOKUP(All_Slots[[#This Row],[Start Slot]],[1]Slot_Legend!$A$2:$C$25,2,FALSE)," / ", VLOOKUP(All_Slots[[#This Row],[Start Slot]],[1]Slot_Legend!$A$2:$C$25,3,FALSE))</f>
        <v>Fri / 11p(Thurs)-3a(Fri)</v>
      </c>
      <c r="E8" t="str">
        <f>_xlfn.CONCAT(VLOOKUP(All_Slots[[#This Row],[End Slot]],[1]Slot_Legend!$A$2:$C$25,2,FALSE)," / ", VLOOKUP(All_Slots[[#This Row],[End Slot]],[1]Slot_Legend!$A$2:$C$25,3,FALSE))</f>
        <v>Mon / 7p-11p</v>
      </c>
      <c r="G8">
        <v>0</v>
      </c>
    </row>
    <row r="9" spans="1:7" x14ac:dyDescent="0.3">
      <c r="A9">
        <v>1</v>
      </c>
      <c r="B9">
        <v>24</v>
      </c>
      <c r="C9" t="s">
        <v>76</v>
      </c>
      <c r="D9" t="str">
        <f>_xlfn.CONCAT(VLOOKUP(All_Slots[[#This Row],[Start Slot]],[1]Slot_Legend!$A$2:$C$25,2,FALSE)," / ", VLOOKUP(All_Slots[[#This Row],[Start Slot]],[1]Slot_Legend!$A$2:$C$25,3,FALSE))</f>
        <v>Fri / 11p(Thurs)-3a(Fri)</v>
      </c>
      <c r="E9" t="str">
        <f>_xlfn.CONCAT(VLOOKUP(All_Slots[[#This Row],[End Slot]],[1]Slot_Legend!$A$2:$C$25,2,FALSE)," / ", VLOOKUP(All_Slots[[#This Row],[End Slot]],[1]Slot_Legend!$A$2:$C$25,3,FALSE))</f>
        <v>Mon / 7p-11p</v>
      </c>
      <c r="G9">
        <v>0</v>
      </c>
    </row>
    <row r="10" spans="1:7" x14ac:dyDescent="0.3">
      <c r="A10">
        <v>1</v>
      </c>
      <c r="B10">
        <v>24</v>
      </c>
      <c r="C10" t="s">
        <v>77</v>
      </c>
      <c r="D10" t="str">
        <f>_xlfn.CONCAT(VLOOKUP(All_Slots[[#This Row],[Start Slot]],[1]Slot_Legend!$A$2:$C$25,2,FALSE)," / ", VLOOKUP(All_Slots[[#This Row],[Start Slot]],[1]Slot_Legend!$A$2:$C$25,3,FALSE))</f>
        <v>Fri / 11p(Thurs)-3a(Fri)</v>
      </c>
      <c r="E10" t="str">
        <f>_xlfn.CONCAT(VLOOKUP(All_Slots[[#This Row],[End Slot]],[1]Slot_Legend!$A$2:$C$25,2,FALSE)," / ", VLOOKUP(All_Slots[[#This Row],[End Slot]],[1]Slot_Legend!$A$2:$C$25,3,FALSE))</f>
        <v>Mon / 7p-11p</v>
      </c>
      <c r="G10">
        <v>0</v>
      </c>
    </row>
    <row r="11" spans="1:7" x14ac:dyDescent="0.3">
      <c r="A11">
        <v>1</v>
      </c>
      <c r="B11">
        <v>24</v>
      </c>
      <c r="C11" t="s">
        <v>78</v>
      </c>
      <c r="D11" t="str">
        <f>_xlfn.CONCAT(VLOOKUP(All_Slots[[#This Row],[Start Slot]],[1]Slot_Legend!$A$2:$C$25,2,FALSE)," / ", VLOOKUP(All_Slots[[#This Row],[Start Slot]],[1]Slot_Legend!$A$2:$C$25,3,FALSE))</f>
        <v>Fri / 11p(Thurs)-3a(Fri)</v>
      </c>
      <c r="E11" t="str">
        <f>_xlfn.CONCAT(VLOOKUP(All_Slots[[#This Row],[End Slot]],[1]Slot_Legend!$A$2:$C$25,2,FALSE)," / ", VLOOKUP(All_Slots[[#This Row],[End Slot]],[1]Slot_Legend!$A$2:$C$25,3,FALSE))</f>
        <v>Mon / 7p-11p</v>
      </c>
      <c r="G11">
        <v>0</v>
      </c>
    </row>
    <row r="12" spans="1:7" x14ac:dyDescent="0.3">
      <c r="A12">
        <v>1</v>
      </c>
      <c r="B12">
        <v>24</v>
      </c>
      <c r="C12" t="s">
        <v>81</v>
      </c>
      <c r="D12" t="str">
        <f>_xlfn.CONCAT(VLOOKUP(All_Slots[[#This Row],[Start Slot]],[1]Slot_Legend!$A$2:$C$25,2,FALSE)," / ", VLOOKUP(All_Slots[[#This Row],[Start Slot]],[1]Slot_Legend!$A$2:$C$25,3,FALSE))</f>
        <v>Fri / 11p(Thurs)-3a(Fri)</v>
      </c>
      <c r="E12" t="str">
        <f>_xlfn.CONCAT(VLOOKUP(All_Slots[[#This Row],[End Slot]],[1]Slot_Legend!$A$2:$C$25,2,FALSE)," / ", VLOOKUP(All_Slots[[#This Row],[End Slot]],[1]Slot_Legend!$A$2:$C$25,3,FALSE))</f>
        <v>Mon / 7p-11p</v>
      </c>
      <c r="G12">
        <v>0</v>
      </c>
    </row>
    <row r="13" spans="1:7" x14ac:dyDescent="0.3">
      <c r="A13">
        <v>1</v>
      </c>
      <c r="B13">
        <v>24</v>
      </c>
      <c r="C13" t="s">
        <v>84</v>
      </c>
      <c r="D13" t="str">
        <f>_xlfn.CONCAT(VLOOKUP(All_Slots[[#This Row],[Start Slot]],[1]Slot_Legend!$A$2:$C$25,2,FALSE)," / ", VLOOKUP(All_Slots[[#This Row],[Start Slot]],[1]Slot_Legend!$A$2:$C$25,3,FALSE))</f>
        <v>Fri / 11p(Thurs)-3a(Fri)</v>
      </c>
      <c r="E13" t="str">
        <f>_xlfn.CONCAT(VLOOKUP(All_Slots[[#This Row],[End Slot]],[1]Slot_Legend!$A$2:$C$25,2,FALSE)," / ", VLOOKUP(All_Slots[[#This Row],[End Slot]],[1]Slot_Legend!$A$2:$C$25,3,FALSE))</f>
        <v>Mon / 7p-11p</v>
      </c>
      <c r="G13">
        <v>0</v>
      </c>
    </row>
    <row r="14" spans="1:7" x14ac:dyDescent="0.3">
      <c r="A14">
        <v>1</v>
      </c>
      <c r="B14">
        <v>24</v>
      </c>
      <c r="C14" t="s">
        <v>49</v>
      </c>
      <c r="D14" t="str">
        <f>_xlfn.CONCAT(VLOOKUP(All_Slots[[#This Row],[Start Slot]],[1]Slot_Legend!$A$2:$C$25,2,FALSE)," / ", VLOOKUP(All_Slots[[#This Row],[Start Slot]],[1]Slot_Legend!$A$2:$C$25,3,FALSE))</f>
        <v>Fri / 11p(Thurs)-3a(Fri)</v>
      </c>
      <c r="E14" t="str">
        <f>_xlfn.CONCAT(VLOOKUP(All_Slots[[#This Row],[End Slot]],[1]Slot_Legend!$A$2:$C$25,2,FALSE)," / ", VLOOKUP(All_Slots[[#This Row],[End Slot]],[1]Slot_Legend!$A$2:$C$25,3,FALSE))</f>
        <v>Mon / 7p-11p</v>
      </c>
      <c r="G14">
        <v>0</v>
      </c>
    </row>
    <row r="15" spans="1:7" x14ac:dyDescent="0.3">
      <c r="A15">
        <v>1</v>
      </c>
      <c r="B15">
        <v>24</v>
      </c>
      <c r="C15" t="s">
        <v>85</v>
      </c>
      <c r="D15" t="str">
        <f>_xlfn.CONCAT(VLOOKUP(All_Slots[[#This Row],[Start Slot]],[1]Slot_Legend!$A$2:$C$25,2,FALSE)," / ", VLOOKUP(All_Slots[[#This Row],[Start Slot]],[1]Slot_Legend!$A$2:$C$25,3,FALSE))</f>
        <v>Fri / 11p(Thurs)-3a(Fri)</v>
      </c>
      <c r="E15" t="str">
        <f>_xlfn.CONCAT(VLOOKUP(All_Slots[[#This Row],[End Slot]],[1]Slot_Legend!$A$2:$C$25,2,FALSE)," / ", VLOOKUP(All_Slots[[#This Row],[End Slot]],[1]Slot_Legend!$A$2:$C$25,3,FALSE))</f>
        <v>Mon / 7p-11p</v>
      </c>
      <c r="G15">
        <v>0</v>
      </c>
    </row>
    <row r="16" spans="1:7" x14ac:dyDescent="0.3">
      <c r="A16">
        <v>1</v>
      </c>
      <c r="B16">
        <v>24</v>
      </c>
      <c r="C16" t="s">
        <v>82</v>
      </c>
      <c r="D16" t="str">
        <f>_xlfn.CONCAT(VLOOKUP(All_Slots[[#This Row],[Start Slot]],[1]Slot_Legend!$A$2:$C$25,2,FALSE)," / ", VLOOKUP(All_Slots[[#This Row],[Start Slot]],[1]Slot_Legend!$A$2:$C$25,3,FALSE))</f>
        <v>Fri / 11p(Thurs)-3a(Fri)</v>
      </c>
      <c r="E16" t="str">
        <f>_xlfn.CONCAT(VLOOKUP(All_Slots[[#This Row],[End Slot]],[1]Slot_Legend!$A$2:$C$25,2,FALSE)," / ", VLOOKUP(All_Slots[[#This Row],[End Slot]],[1]Slot_Legend!$A$2:$C$25,3,FALSE))</f>
        <v>Mon / 7p-11p</v>
      </c>
      <c r="G16">
        <v>0</v>
      </c>
    </row>
    <row r="17" spans="1:7" x14ac:dyDescent="0.3">
      <c r="A17">
        <v>1</v>
      </c>
      <c r="B17">
        <v>24</v>
      </c>
      <c r="C17" t="s">
        <v>83</v>
      </c>
      <c r="D17" t="str">
        <f>_xlfn.CONCAT(VLOOKUP(All_Slots[[#This Row],[Start Slot]],[1]Slot_Legend!$A$2:$C$25,2,FALSE)," / ", VLOOKUP(All_Slots[[#This Row],[Start Slot]],[1]Slot_Legend!$A$2:$C$25,3,FALSE))</f>
        <v>Fri / 11p(Thurs)-3a(Fri)</v>
      </c>
      <c r="E17" t="str">
        <f>_xlfn.CONCAT(VLOOKUP(All_Slots[[#This Row],[End Slot]],[1]Slot_Legend!$A$2:$C$25,2,FALSE)," / ", VLOOKUP(All_Slots[[#This Row],[End Slot]],[1]Slot_Legend!$A$2:$C$25,3,FALSE))</f>
        <v>Mon / 7p-11p</v>
      </c>
      <c r="G17">
        <v>0</v>
      </c>
    </row>
    <row r="18" spans="1:7" x14ac:dyDescent="0.3">
      <c r="A18">
        <v>1</v>
      </c>
      <c r="B18">
        <v>24</v>
      </c>
      <c r="C18" t="s">
        <v>79</v>
      </c>
      <c r="D18" t="str">
        <f>_xlfn.CONCAT(VLOOKUP(All_Slots[[#This Row],[Start Slot]],[1]Slot_Legend!$A$2:$C$25,2,FALSE)," / ", VLOOKUP(All_Slots[[#This Row],[Start Slot]],[1]Slot_Legend!$A$2:$C$25,3,FALSE))</f>
        <v>Fri / 11p(Thurs)-3a(Fri)</v>
      </c>
      <c r="E18" t="str">
        <f>_xlfn.CONCAT(VLOOKUP(All_Slots[[#This Row],[End Slot]],[1]Slot_Legend!$A$2:$C$25,2,FALSE)," / ", VLOOKUP(All_Slots[[#This Row],[End Slot]],[1]Slot_Legend!$A$2:$C$25,3,FALSE))</f>
        <v>Mon / 7p-11p</v>
      </c>
      <c r="G18">
        <v>0</v>
      </c>
    </row>
    <row r="19" spans="1:7" x14ac:dyDescent="0.3">
      <c r="A19">
        <v>1</v>
      </c>
      <c r="B19">
        <v>24</v>
      </c>
      <c r="C19" t="s">
        <v>86</v>
      </c>
      <c r="D19" t="str">
        <f>_xlfn.CONCAT(VLOOKUP(All_Slots[[#This Row],[Start Slot]],[1]Slot_Legend!$A$2:$C$25,2,FALSE)," / ", VLOOKUP(All_Slots[[#This Row],[Start Slot]],[1]Slot_Legend!$A$2:$C$25,3,FALSE))</f>
        <v>Fri / 11p(Thurs)-3a(Fri)</v>
      </c>
      <c r="E19" t="str">
        <f>_xlfn.CONCAT(VLOOKUP(All_Slots[[#This Row],[End Slot]],[1]Slot_Legend!$A$2:$C$25,2,FALSE)," / ", VLOOKUP(All_Slots[[#This Row],[End Slot]],[1]Slot_Legend!$A$2:$C$25,3,FALSE))</f>
        <v>Mon / 7p-11p</v>
      </c>
      <c r="G19">
        <v>0</v>
      </c>
    </row>
    <row r="20" spans="1:7" x14ac:dyDescent="0.3">
      <c r="A20">
        <v>1</v>
      </c>
      <c r="B20">
        <v>24</v>
      </c>
      <c r="C20" s="10" t="s">
        <v>107</v>
      </c>
      <c r="D20" t="str">
        <f>_xlfn.CONCAT(VLOOKUP(All_Slots[[#This Row],[Start Slot]],[1]Slot_Legend!$A$2:$C$25,2,FALSE)," / ", VLOOKUP(All_Slots[[#This Row],[Start Slot]],[1]Slot_Legend!$A$2:$C$25,3,FALSE))</f>
        <v>Fri / 11p(Thurs)-3a(Fri)</v>
      </c>
      <c r="E20" t="str">
        <f>_xlfn.CONCAT(VLOOKUP(All_Slots[[#This Row],[End Slot]],[1]Slot_Legend!$A$2:$C$25,2,FALSE)," / ", VLOOKUP(All_Slots[[#This Row],[End Slot]],[1]Slot_Legend!$A$2:$C$25,3,FALSE))</f>
        <v>Mon / 7p-11p</v>
      </c>
      <c r="G20">
        <v>0</v>
      </c>
    </row>
    <row r="21" spans="1:7" x14ac:dyDescent="0.3">
      <c r="A21">
        <v>1</v>
      </c>
      <c r="B21">
        <v>24</v>
      </c>
      <c r="C21" s="10" t="s">
        <v>109</v>
      </c>
      <c r="D21" t="str">
        <f>_xlfn.CONCAT(VLOOKUP(All_Slots[[#This Row],[Start Slot]],[1]Slot_Legend!$A$2:$C$25,2,FALSE)," / ", VLOOKUP(All_Slots[[#This Row],[Start Slot]],[1]Slot_Legend!$A$2:$C$25,3,FALSE))</f>
        <v>Fri / 11p(Thurs)-3a(Fri)</v>
      </c>
      <c r="E21" t="str">
        <f>_xlfn.CONCAT(VLOOKUP(All_Slots[[#This Row],[End Slot]],[1]Slot_Legend!$A$2:$C$25,2,FALSE)," / ", VLOOKUP(All_Slots[[#This Row],[End Slot]],[1]Slot_Legend!$A$2:$C$25,3,FALSE))</f>
        <v>Mon / 7p-11p</v>
      </c>
      <c r="G21">
        <v>0</v>
      </c>
    </row>
    <row r="22" spans="1:7" x14ac:dyDescent="0.3">
      <c r="A22">
        <v>1</v>
      </c>
      <c r="B22">
        <v>24</v>
      </c>
      <c r="C22" s="10" t="s">
        <v>112</v>
      </c>
      <c r="D22" t="str">
        <f>_xlfn.CONCAT(VLOOKUP(All_Slots[[#This Row],[Start Slot]],[1]Slot_Legend!$A$2:$C$25,2,FALSE)," / ", VLOOKUP(All_Slots[[#This Row],[Start Slot]],[1]Slot_Legend!$A$2:$C$25,3,FALSE))</f>
        <v>Fri / 11p(Thurs)-3a(Fri)</v>
      </c>
      <c r="E22" t="str">
        <f>_xlfn.CONCAT(VLOOKUP(All_Slots[[#This Row],[End Slot]],[1]Slot_Legend!$A$2:$C$25,2,FALSE)," / ", VLOOKUP(All_Slots[[#This Row],[End Slot]],[1]Slot_Legend!$A$2:$C$25,3,FALSE))</f>
        <v>Mon / 7p-11p</v>
      </c>
      <c r="G22">
        <v>0</v>
      </c>
    </row>
    <row r="23" spans="1:7" x14ac:dyDescent="0.3">
      <c r="A23">
        <v>1</v>
      </c>
      <c r="B23">
        <v>24</v>
      </c>
      <c r="C23" s="10" t="s">
        <v>130</v>
      </c>
      <c r="D23" t="str">
        <f>_xlfn.CONCAT(VLOOKUP(All_Slots[[#This Row],[Start Slot]],[1]Slot_Legend!$A$2:$C$25,2,FALSE)," / ", VLOOKUP(All_Slots[[#This Row],[Start Slot]],[1]Slot_Legend!$A$2:$C$25,3,FALSE))</f>
        <v>Fri / 11p(Thurs)-3a(Fri)</v>
      </c>
      <c r="E23" t="str">
        <f>_xlfn.CONCAT(VLOOKUP(All_Slots[[#This Row],[End Slot]],[1]Slot_Legend!$A$2:$C$25,2,FALSE)," / ", VLOOKUP(All_Slots[[#This Row],[End Slot]],[1]Slot_Legend!$A$2:$C$25,3,FALSE))</f>
        <v>Mon / 7p-11p</v>
      </c>
      <c r="G23">
        <v>0</v>
      </c>
    </row>
    <row r="24" spans="1:7" x14ac:dyDescent="0.3">
      <c r="A24">
        <v>1</v>
      </c>
      <c r="B24">
        <v>24</v>
      </c>
      <c r="C24" s="10" t="s">
        <v>106</v>
      </c>
      <c r="D24" t="str">
        <f>_xlfn.CONCAT(VLOOKUP(All_Slots[[#This Row],[Start Slot]],[1]Slot_Legend!$A$2:$C$25,2,FALSE)," / ", VLOOKUP(All_Slots[[#This Row],[Start Slot]],[1]Slot_Legend!$A$2:$C$25,3,FALSE))</f>
        <v>Fri / 11p(Thurs)-3a(Fri)</v>
      </c>
      <c r="E24" t="str">
        <f>_xlfn.CONCAT(VLOOKUP(All_Slots[[#This Row],[End Slot]],[1]Slot_Legend!$A$2:$C$25,2,FALSE)," / ", VLOOKUP(All_Slots[[#This Row],[End Slot]],[1]Slot_Legend!$A$2:$C$25,3,FALSE))</f>
        <v>Mon / 7p-11p</v>
      </c>
      <c r="G24">
        <v>0</v>
      </c>
    </row>
    <row r="25" spans="1:7" x14ac:dyDescent="0.3">
      <c r="A25">
        <v>1</v>
      </c>
      <c r="B25">
        <v>24</v>
      </c>
      <c r="C25" t="s">
        <v>126</v>
      </c>
      <c r="D25" t="str">
        <f>_xlfn.CONCAT(VLOOKUP(All_Slots[[#This Row],[Start Slot]],[1]Slot_Legend!$A$2:$C$25,2,FALSE)," / ", VLOOKUP(All_Slots[[#This Row],[Start Slot]],[1]Slot_Legend!$A$2:$C$25,3,FALSE))</f>
        <v>Fri / 11p(Thurs)-3a(Fri)</v>
      </c>
      <c r="E25" t="str">
        <f>_xlfn.CONCAT(VLOOKUP(All_Slots[[#This Row],[End Slot]],[1]Slot_Legend!$A$2:$C$25,2,FALSE)," / ", VLOOKUP(All_Slots[[#This Row],[End Slot]],[1]Slot_Legend!$A$2:$C$25,3,FALSE))</f>
        <v>Mon / 7p-11p</v>
      </c>
      <c r="F25" t="s">
        <v>127</v>
      </c>
      <c r="G25">
        <v>0</v>
      </c>
    </row>
    <row r="26" spans="1:7" x14ac:dyDescent="0.3">
      <c r="A26">
        <v>1</v>
      </c>
      <c r="B26">
        <v>24</v>
      </c>
      <c r="C26" s="10" t="s">
        <v>119</v>
      </c>
      <c r="D26" t="str">
        <f>_xlfn.CONCAT(VLOOKUP(All_Slots[[#This Row],[Start Slot]],[1]Slot_Legend!$A$2:$C$25,2,FALSE)," / ", VLOOKUP(All_Slots[[#This Row],[Start Slot]],[1]Slot_Legend!$A$2:$C$25,3,FALSE))</f>
        <v>Fri / 11p(Thurs)-3a(Fri)</v>
      </c>
      <c r="E26" t="str">
        <f>_xlfn.CONCAT(VLOOKUP(All_Slots[[#This Row],[End Slot]],[1]Slot_Legend!$A$2:$C$25,2,FALSE)," / ", VLOOKUP(All_Slots[[#This Row],[End Slot]],[1]Slot_Legend!$A$2:$C$25,3,FALSE))</f>
        <v>Mon / 7p-11p</v>
      </c>
      <c r="G26">
        <v>0</v>
      </c>
    </row>
    <row r="27" spans="1:7" x14ac:dyDescent="0.3">
      <c r="A27">
        <v>1</v>
      </c>
      <c r="B27">
        <v>24</v>
      </c>
      <c r="C27" s="10" t="s">
        <v>114</v>
      </c>
      <c r="D27" t="str">
        <f>_xlfn.CONCAT(VLOOKUP(All_Slots[[#This Row],[Start Slot]],[1]Slot_Legend!$A$2:$C$25,2,FALSE)," / ", VLOOKUP(All_Slots[[#This Row],[Start Slot]],[1]Slot_Legend!$A$2:$C$25,3,FALSE))</f>
        <v>Fri / 11p(Thurs)-3a(Fri)</v>
      </c>
      <c r="E27" t="str">
        <f>_xlfn.CONCAT(VLOOKUP(All_Slots[[#This Row],[End Slot]],[1]Slot_Legend!$A$2:$C$25,2,FALSE)," / ", VLOOKUP(All_Slots[[#This Row],[End Slot]],[1]Slot_Legend!$A$2:$C$25,3,FALSE))</f>
        <v>Mon / 7p-11p</v>
      </c>
      <c r="G27">
        <v>0</v>
      </c>
    </row>
    <row r="28" spans="1:7" x14ac:dyDescent="0.3">
      <c r="A28">
        <v>1</v>
      </c>
      <c r="B28">
        <v>24</v>
      </c>
      <c r="C28" s="10" t="s">
        <v>131</v>
      </c>
      <c r="D28" t="str">
        <f>_xlfn.CONCAT(VLOOKUP(All_Slots[[#This Row],[Start Slot]],[1]Slot_Legend!$A$2:$C$25,2,FALSE)," / ", VLOOKUP(All_Slots[[#This Row],[Start Slot]],[1]Slot_Legend!$A$2:$C$25,3,FALSE))</f>
        <v>Fri / 11p(Thurs)-3a(Fri)</v>
      </c>
      <c r="E28" t="str">
        <f>_xlfn.CONCAT(VLOOKUP(All_Slots[[#This Row],[End Slot]],[1]Slot_Legend!$A$2:$C$25,2,FALSE)," / ", VLOOKUP(All_Slots[[#This Row],[End Slot]],[1]Slot_Legend!$A$2:$C$25,3,FALSE))</f>
        <v>Mon / 7p-11p</v>
      </c>
      <c r="G28">
        <v>0</v>
      </c>
    </row>
    <row r="29" spans="1:7" x14ac:dyDescent="0.3">
      <c r="A29">
        <v>1</v>
      </c>
      <c r="B29">
        <v>24</v>
      </c>
      <c r="C29" s="10" t="s">
        <v>116</v>
      </c>
      <c r="D29" t="str">
        <f>_xlfn.CONCAT(VLOOKUP(All_Slots[[#This Row],[Start Slot]],[1]Slot_Legend!$A$2:$C$25,2,FALSE)," / ", VLOOKUP(All_Slots[[#This Row],[Start Slot]],[1]Slot_Legend!$A$2:$C$25,3,FALSE))</f>
        <v>Fri / 11p(Thurs)-3a(Fri)</v>
      </c>
      <c r="E29" t="str">
        <f>_xlfn.CONCAT(VLOOKUP(All_Slots[[#This Row],[End Slot]],[1]Slot_Legend!$A$2:$C$25,2,FALSE)," / ", VLOOKUP(All_Slots[[#This Row],[End Slot]],[1]Slot_Legend!$A$2:$C$25,3,FALSE))</f>
        <v>Mon / 7p-11p</v>
      </c>
      <c r="G29">
        <v>0</v>
      </c>
    </row>
    <row r="30" spans="1:7" x14ac:dyDescent="0.3">
      <c r="A30">
        <v>1</v>
      </c>
      <c r="B30">
        <v>24</v>
      </c>
      <c r="C30" s="10" t="s">
        <v>117</v>
      </c>
      <c r="D30" t="str">
        <f>_xlfn.CONCAT(VLOOKUP(All_Slots[[#This Row],[Start Slot]],[1]Slot_Legend!$A$2:$C$25,2,FALSE)," / ", VLOOKUP(All_Slots[[#This Row],[Start Slot]],[1]Slot_Legend!$A$2:$C$25,3,FALSE))</f>
        <v>Fri / 11p(Thurs)-3a(Fri)</v>
      </c>
      <c r="E30" t="str">
        <f>_xlfn.CONCAT(VLOOKUP(All_Slots[[#This Row],[End Slot]],[1]Slot_Legend!$A$2:$C$25,2,FALSE)," / ", VLOOKUP(All_Slots[[#This Row],[End Slot]],[1]Slot_Legend!$A$2:$C$25,3,FALSE))</f>
        <v>Mon / 7p-11p</v>
      </c>
      <c r="G30">
        <v>0</v>
      </c>
    </row>
    <row r="31" spans="1:7" x14ac:dyDescent="0.3">
      <c r="A31">
        <v>15</v>
      </c>
      <c r="B31">
        <v>16</v>
      </c>
      <c r="C31" t="s">
        <v>124</v>
      </c>
      <c r="D31" t="str">
        <f>_xlfn.CONCAT(VLOOKUP(All_Slots[[#This Row],[Start Slot]],[1]Slot_Legend!$A$2:$C$25,2,FALSE)," / ", VLOOKUP(All_Slots[[#This Row],[Start Slot]],[1]Slot_Legend!$A$2:$C$25,3,FALSE))</f>
        <v>Sun / 7a-11a</v>
      </c>
      <c r="E31" t="str">
        <f>_xlfn.CONCAT(VLOOKUP(All_Slots[[#This Row],[End Slot]],[1]Slot_Legend!$A$2:$C$25,2,FALSE)," / ", VLOOKUP(All_Slots[[#This Row],[End Slot]],[1]Slot_Legend!$A$2:$C$25,3,FALSE))</f>
        <v>Sun / 11a-3p</v>
      </c>
      <c r="F31" t="s">
        <v>125</v>
      </c>
      <c r="G31">
        <v>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6"/>
  <sheetViews>
    <sheetView zoomScaleNormal="100" workbookViewId="0">
      <selection activeCell="F13" sqref="F13"/>
    </sheetView>
  </sheetViews>
  <sheetFormatPr defaultRowHeight="14.4" x14ac:dyDescent="0.3"/>
  <cols>
    <col min="1" max="1" width="9.33203125" customWidth="1"/>
    <col min="2" max="2" width="11.109375" customWidth="1"/>
    <col min="3" max="3" width="10.6640625" customWidth="1"/>
    <col min="4" max="4" width="10.21875" customWidth="1"/>
    <col min="5" max="5" width="9.6640625" bestFit="1" customWidth="1"/>
    <col min="6" max="6" width="17.5546875" customWidth="1"/>
    <col min="7" max="7" width="15.5546875" customWidth="1"/>
    <col min="8" max="8" width="17.21875" customWidth="1"/>
    <col min="9" max="9" width="103.21875" customWidth="1"/>
  </cols>
  <sheetData>
    <row r="1" spans="1:9" x14ac:dyDescent="0.3">
      <c r="A1" s="1" t="s">
        <v>27</v>
      </c>
      <c r="B1" s="1" t="s">
        <v>0</v>
      </c>
      <c r="C1" s="1" t="s">
        <v>21</v>
      </c>
      <c r="D1" s="1" t="s">
        <v>93</v>
      </c>
      <c r="E1" s="1" t="s">
        <v>1</v>
      </c>
      <c r="F1" s="1" t="s">
        <v>92</v>
      </c>
      <c r="G1" s="1" t="s">
        <v>22</v>
      </c>
      <c r="H1" s="1" t="s">
        <v>23</v>
      </c>
      <c r="I1" s="1" t="s">
        <v>24</v>
      </c>
    </row>
    <row r="2" spans="1:9" x14ac:dyDescent="0.3">
      <c r="A2" s="2">
        <v>0</v>
      </c>
      <c r="B2" s="2" t="s">
        <v>144</v>
      </c>
      <c r="C2" s="2">
        <v>7</v>
      </c>
      <c r="D2" s="2">
        <v>8</v>
      </c>
      <c r="E2" s="2">
        <v>1234567</v>
      </c>
      <c r="F2" s="2" t="s">
        <v>107</v>
      </c>
      <c r="G2" s="2" t="str">
        <f>_xlfn.CONCAT(VLOOKUP(Assignment_List!C2,Slot_Legend!$A$2:$C$25,2,FALSE)," / ", VLOOKUP(Assignment_List!C2,Slot_Legend!$A$2:$C$25,3,FALSE))</f>
        <v>Sat / 11p(Fri)-3a(Sat)</v>
      </c>
      <c r="H2" s="2" t="str">
        <f>_xlfn.CONCAT(VLOOKUP(Assignment_List!D2,Slot_Legend!$A$2:$C$25,2,FALSE)," / ", VLOOKUP(Assignment_List!D2,Slot_Legend!$A$2:$C$25,3,FALSE))</f>
        <v>Sat / 3a-7a</v>
      </c>
      <c r="I2" s="2" t="s">
        <v>146</v>
      </c>
    </row>
    <row r="3" spans="1:9" x14ac:dyDescent="0.3">
      <c r="A3" s="2">
        <v>0</v>
      </c>
      <c r="B3" s="2" t="s">
        <v>145</v>
      </c>
      <c r="C3" s="2">
        <v>9</v>
      </c>
      <c r="D3" s="2">
        <v>11</v>
      </c>
      <c r="E3" s="2">
        <v>1234567</v>
      </c>
      <c r="F3" s="2" t="s">
        <v>49</v>
      </c>
      <c r="G3" s="2" t="str">
        <f>_xlfn.CONCAT(VLOOKUP(Assignment_List!C3,Slot_Legend!$A$2:$C$25,2,FALSE)," / ", VLOOKUP(Assignment_List!C3,Slot_Legend!$A$2:$C$25,3,FALSE))</f>
        <v>Sat / 7a-11a</v>
      </c>
      <c r="H3" s="2" t="str">
        <f>_xlfn.CONCAT(VLOOKUP(Assignment_List!D3,Slot_Legend!$A$2:$C$25,2,FALSE)," / ", VLOOKUP(Assignment_List!D3,Slot_Legend!$A$2:$C$25,3,FALSE))</f>
        <v>Sat / 3p-7p</v>
      </c>
      <c r="I3" s="2" t="s">
        <v>148</v>
      </c>
    </row>
    <row r="4" spans="1:9" x14ac:dyDescent="0.3">
      <c r="A4" s="2">
        <v>0</v>
      </c>
      <c r="B4" s="2" t="s">
        <v>2</v>
      </c>
      <c r="C4" s="2">
        <v>14</v>
      </c>
      <c r="D4" s="2">
        <v>14</v>
      </c>
      <c r="E4" s="2">
        <v>1234567</v>
      </c>
      <c r="F4" s="2"/>
      <c r="G4" s="2" t="str">
        <f>_xlfn.CONCAT(VLOOKUP(Assignment_List!C4,Slot_Legend!$A$2:$C$25,2,FALSE)," / ", VLOOKUP(Assignment_List!C4,Slot_Legend!$A$2:$C$25,3,FALSE))</f>
        <v>Sun / 3a-7a</v>
      </c>
      <c r="H4" s="2" t="str">
        <f>_xlfn.CONCAT(VLOOKUP(Assignment_List!D4,Slot_Legend!$A$2:$C$25,2,FALSE)," / ", VLOOKUP(Assignment_List!D4,Slot_Legend!$A$2:$C$25,3,FALSE))</f>
        <v>Sun / 3a-7a</v>
      </c>
      <c r="I4" s="2" t="s">
        <v>147</v>
      </c>
    </row>
    <row r="5" spans="1:9" x14ac:dyDescent="0.3">
      <c r="A5" s="2">
        <v>0</v>
      </c>
      <c r="B5" s="2" t="s">
        <v>2</v>
      </c>
      <c r="C5" s="2">
        <v>1</v>
      </c>
      <c r="D5" s="2">
        <v>6</v>
      </c>
      <c r="E5" s="2"/>
      <c r="F5" s="2"/>
      <c r="G5" s="2" t="str">
        <f>_xlfn.CONCAT(VLOOKUP(Assignment_List!C5,Slot_Legend!$A$2:$C$25,2,FALSE)," / ", VLOOKUP(Assignment_List!C5,Slot_Legend!$A$2:$C$25,3,FALSE))</f>
        <v>Fri / 11p(Thurs)-3a(Fri)</v>
      </c>
      <c r="H5" s="2" t="str">
        <f>_xlfn.CONCAT(VLOOKUP(Assignment_List!D5,Slot_Legend!$A$2:$C$25,2,FALSE)," / ", VLOOKUP(Assignment_List!D5,Slot_Legend!$A$2:$C$25,3,FALSE))</f>
        <v>Fri / 7p-11p</v>
      </c>
      <c r="I5" s="2" t="s">
        <v>28</v>
      </c>
    </row>
    <row r="6" spans="1:9" x14ac:dyDescent="0.3">
      <c r="A6" s="2">
        <v>0</v>
      </c>
      <c r="B6" s="2" t="s">
        <v>2</v>
      </c>
      <c r="C6" s="2">
        <v>19</v>
      </c>
      <c r="D6" s="2">
        <v>24</v>
      </c>
      <c r="E6" s="2"/>
      <c r="F6" s="2"/>
      <c r="G6" s="2" t="str">
        <f>_xlfn.CONCAT(VLOOKUP(Assignment_List!C6,Slot_Legend!$A$2:$C$25,2,FALSE)," / ", VLOOKUP(Assignment_List!C6,Slot_Legend!$A$2:$C$25,3,FALSE))</f>
        <v>Mon / 11p(Sun)-3a(Mon)</v>
      </c>
      <c r="H6" s="2" t="str">
        <f>_xlfn.CONCAT(VLOOKUP(Assignment_List!D6,Slot_Legend!$A$2:$C$25,2,FALSE)," / ", VLOOKUP(Assignment_List!D6,Slot_Legend!$A$2:$C$25,3,FALSE))</f>
        <v>Mon / 7p-11p</v>
      </c>
      <c r="I6" s="2" t="s">
        <v>29</v>
      </c>
    </row>
    <row r="7" spans="1:9" x14ac:dyDescent="0.3">
      <c r="A7" s="2">
        <v>0</v>
      </c>
      <c r="B7" s="2" t="s">
        <v>4</v>
      </c>
      <c r="C7" s="2">
        <v>7</v>
      </c>
      <c r="D7" s="2">
        <v>9</v>
      </c>
      <c r="E7" s="2">
        <v>7402632</v>
      </c>
      <c r="F7" s="2" t="s">
        <v>3</v>
      </c>
      <c r="G7" s="2" t="str">
        <f>_xlfn.CONCAT(VLOOKUP(Assignment_List!C7,Slot_Legend!$A$2:$C$25,2,FALSE)," / ", VLOOKUP(Assignment_List!C7,Slot_Legend!$A$2:$C$25,3,FALSE))</f>
        <v>Sat / 11p(Fri)-3a(Sat)</v>
      </c>
      <c r="H7" s="2" t="str">
        <f>_xlfn.CONCAT(VLOOKUP(Assignment_List!D7,Slot_Legend!$A$2:$C$25,2,FALSE)," / ", VLOOKUP(Assignment_List!D7,Slot_Legend!$A$2:$C$25,3,FALSE))</f>
        <v>Sat / 7a-11a</v>
      </c>
      <c r="I7" s="2" t="s">
        <v>25</v>
      </c>
    </row>
    <row r="8" spans="1:9" x14ac:dyDescent="0.3">
      <c r="A8" s="2">
        <v>0</v>
      </c>
      <c r="B8" s="2" t="s">
        <v>4</v>
      </c>
      <c r="C8" s="2">
        <v>7</v>
      </c>
      <c r="D8" s="2">
        <v>9</v>
      </c>
      <c r="E8" s="2">
        <v>7400336</v>
      </c>
      <c r="F8" s="2" t="s">
        <v>26</v>
      </c>
      <c r="G8" s="2" t="str">
        <f>_xlfn.CONCAT(VLOOKUP(Assignment_List!C8,Slot_Legend!$A$2:$C$25,2,FALSE)," / ", VLOOKUP(Assignment_List!C8,Slot_Legend!$A$2:$C$25,3,FALSE))</f>
        <v>Sat / 11p(Fri)-3a(Sat)</v>
      </c>
      <c r="H8" s="2" t="str">
        <f>_xlfn.CONCAT(VLOOKUP(Assignment_List!D8,Slot_Legend!$A$2:$C$25,2,FALSE)," / ", VLOOKUP(Assignment_List!D8,Slot_Legend!$A$2:$C$25,3,FALSE))</f>
        <v>Sat / 7a-11a</v>
      </c>
      <c r="I8" s="2" t="s">
        <v>95</v>
      </c>
    </row>
    <row r="9" spans="1:9" x14ac:dyDescent="0.3">
      <c r="A9" s="2">
        <v>0</v>
      </c>
      <c r="B9" s="2" t="s">
        <v>4</v>
      </c>
      <c r="C9" s="2">
        <v>7</v>
      </c>
      <c r="D9" s="2">
        <v>9</v>
      </c>
      <c r="E9" s="7">
        <v>7104444</v>
      </c>
      <c r="F9" s="7" t="s">
        <v>128</v>
      </c>
      <c r="G9" s="2" t="str">
        <f>_xlfn.CONCAT(VLOOKUP(Assignment_List!C9,Slot_Legend!$A$2:$C$25,2,FALSE)," / ", VLOOKUP(Assignment_List!C9,Slot_Legend!$A$2:$C$25,3,FALSE))</f>
        <v>Sat / 11p(Fri)-3a(Sat)</v>
      </c>
      <c r="H9" s="2" t="str">
        <f>_xlfn.CONCAT(VLOOKUP(Assignment_List!D9,Slot_Legend!$A$2:$C$25,2,FALSE)," / ", VLOOKUP(Assignment_List!D9,Slot_Legend!$A$2:$C$25,3,FALSE))</f>
        <v>Sat / 7a-11a</v>
      </c>
      <c r="I9" s="7" t="s">
        <v>94</v>
      </c>
    </row>
    <row r="10" spans="1:9" x14ac:dyDescent="0.3">
      <c r="A10" s="2">
        <v>0</v>
      </c>
      <c r="B10" s="2" t="s">
        <v>4</v>
      </c>
      <c r="C10" s="2">
        <v>7</v>
      </c>
      <c r="D10" s="2">
        <v>9</v>
      </c>
      <c r="E10" s="7">
        <v>7401166</v>
      </c>
      <c r="F10" s="7" t="s">
        <v>129</v>
      </c>
      <c r="G10" s="2" t="str">
        <f>_xlfn.CONCAT(VLOOKUP(Assignment_List!C10,Slot_Legend!$A$2:$C$25,2,FALSE)," / ", VLOOKUP(Assignment_List!C10,Slot_Legend!$A$2:$C$25,3,FALSE))</f>
        <v>Sat / 11p(Fri)-3a(Sat)</v>
      </c>
      <c r="H10" s="2" t="str">
        <f>_xlfn.CONCAT(VLOOKUP(Assignment_List!D10,Slot_Legend!$A$2:$C$25,2,FALSE)," / ", VLOOKUP(Assignment_List!D10,Slot_Legend!$A$2:$C$25,3,FALSE))</f>
        <v>Sat / 7a-11a</v>
      </c>
      <c r="I10" s="7" t="s">
        <v>96</v>
      </c>
    </row>
    <row r="11" spans="1:9" x14ac:dyDescent="0.3">
      <c r="A11" s="2">
        <v>0</v>
      </c>
      <c r="B11" s="2" t="s">
        <v>4</v>
      </c>
      <c r="C11" s="2">
        <v>7</v>
      </c>
      <c r="D11" s="2">
        <v>9</v>
      </c>
      <c r="E11" s="7">
        <v>7096593</v>
      </c>
      <c r="F11" s="7" t="s">
        <v>75</v>
      </c>
      <c r="G11" s="2" t="str">
        <f>_xlfn.CONCAT(VLOOKUP(Assignment_List!C11,Slot_Legend!$A$2:$C$25,2,FALSE)," / ", VLOOKUP(Assignment_List!C11,Slot_Legend!$A$2:$C$25,3,FALSE))</f>
        <v>Sat / 11p(Fri)-3a(Sat)</v>
      </c>
      <c r="H11" s="2" t="str">
        <f>_xlfn.CONCAT(VLOOKUP(Assignment_List!D11,Slot_Legend!$A$2:$C$25,2,FALSE)," / ", VLOOKUP(Assignment_List!D11,Slot_Legend!$A$2:$C$25,3,FALSE))</f>
        <v>Sat / 7a-11a</v>
      </c>
      <c r="I11" s="7" t="s">
        <v>97</v>
      </c>
    </row>
    <row r="12" spans="1:9" x14ac:dyDescent="0.3">
      <c r="A12" s="2">
        <v>0</v>
      </c>
      <c r="B12" s="2" t="s">
        <v>4</v>
      </c>
      <c r="C12" s="2">
        <v>7</v>
      </c>
      <c r="D12" s="2">
        <v>9</v>
      </c>
      <c r="E12" s="7">
        <v>7095864</v>
      </c>
      <c r="F12" s="7" t="s">
        <v>76</v>
      </c>
      <c r="G12" s="2" t="str">
        <f>_xlfn.CONCAT(VLOOKUP(Assignment_List!C12,Slot_Legend!$A$2:$C$25,2,FALSE)," / ", VLOOKUP(Assignment_List!C12,Slot_Legend!$A$2:$C$25,3,FALSE))</f>
        <v>Sat / 11p(Fri)-3a(Sat)</v>
      </c>
      <c r="H12" s="2" t="str">
        <f>_xlfn.CONCAT(VLOOKUP(Assignment_List!D12,Slot_Legend!$A$2:$C$25,2,FALSE)," / ", VLOOKUP(Assignment_List!D12,Slot_Legend!$A$2:$C$25,3,FALSE))</f>
        <v>Sat / 7a-11a</v>
      </c>
      <c r="I12" s="7" t="s">
        <v>98</v>
      </c>
    </row>
    <row r="13" spans="1:9" x14ac:dyDescent="0.3">
      <c r="A13" s="2">
        <v>0</v>
      </c>
      <c r="B13" s="2" t="s">
        <v>4</v>
      </c>
      <c r="C13" s="2">
        <v>7</v>
      </c>
      <c r="D13" s="2">
        <v>9</v>
      </c>
      <c r="E13" s="7">
        <v>7097996</v>
      </c>
      <c r="F13" s="7" t="s">
        <v>77</v>
      </c>
      <c r="G13" s="2" t="str">
        <f>_xlfn.CONCAT(VLOOKUP(Assignment_List!C13,Slot_Legend!$A$2:$C$25,2,FALSE)," / ", VLOOKUP(Assignment_List!C13,Slot_Legend!$A$2:$C$25,3,FALSE))</f>
        <v>Sat / 11p(Fri)-3a(Sat)</v>
      </c>
      <c r="H13" s="2" t="str">
        <f>_xlfn.CONCAT(VLOOKUP(Assignment_List!D13,Slot_Legend!$A$2:$C$25,2,FALSE)," / ", VLOOKUP(Assignment_List!D13,Slot_Legend!$A$2:$C$25,3,FALSE))</f>
        <v>Sat / 7a-11a</v>
      </c>
      <c r="I13" s="7" t="s">
        <v>99</v>
      </c>
    </row>
    <row r="14" spans="1:9" x14ac:dyDescent="0.3">
      <c r="A14" s="2">
        <v>0</v>
      </c>
      <c r="B14" s="2" t="s">
        <v>4</v>
      </c>
      <c r="C14" s="2">
        <v>7</v>
      </c>
      <c r="D14" s="2">
        <v>9</v>
      </c>
      <c r="E14" s="7">
        <v>7093500</v>
      </c>
      <c r="F14" s="7" t="s">
        <v>78</v>
      </c>
      <c r="G14" s="7" t="str">
        <f>_xlfn.CONCAT(VLOOKUP(Assignment_List!C14,Slot_Legend!$A$2:$C$25,2,FALSE)," / ", VLOOKUP(Assignment_List!C14,Slot_Legend!$A$2:$C$25,3,FALSE))</f>
        <v>Sat / 11p(Fri)-3a(Sat)</v>
      </c>
      <c r="H14" s="7" t="str">
        <f>_xlfn.CONCAT(VLOOKUP(Assignment_List!D14,Slot_Legend!$A$2:$C$25,2,FALSE)," / ", VLOOKUP(Assignment_List!D14,Slot_Legend!$A$2:$C$25,3,FALSE))</f>
        <v>Sat / 7a-11a</v>
      </c>
      <c r="I14" s="7" t="s">
        <v>100</v>
      </c>
    </row>
    <row r="15" spans="1:9" x14ac:dyDescent="0.3">
      <c r="A15" s="2">
        <v>0</v>
      </c>
      <c r="B15" s="2" t="s">
        <v>4</v>
      </c>
      <c r="C15" s="2">
        <v>7</v>
      </c>
      <c r="D15" s="2">
        <v>9</v>
      </c>
      <c r="E15" s="7">
        <v>7400330</v>
      </c>
      <c r="F15" s="7" t="s">
        <v>84</v>
      </c>
      <c r="G15" s="7" t="str">
        <f>_xlfn.CONCAT(VLOOKUP(Assignment_List!C15,Slot_Legend!$A$2:$C$25,2,FALSE)," / ", VLOOKUP(Assignment_List!C15,Slot_Legend!$A$2:$C$25,3,FALSE))</f>
        <v>Sat / 11p(Fri)-3a(Sat)</v>
      </c>
      <c r="H15" s="7" t="str">
        <f>_xlfn.CONCAT(VLOOKUP(Assignment_List!D15,Slot_Legend!$A$2:$C$25,2,FALSE)," / ", VLOOKUP(Assignment_List!D15,Slot_Legend!$A$2:$C$25,3,FALSE))</f>
        <v>Sat / 7a-11a</v>
      </c>
      <c r="I15" s="7" t="s">
        <v>101</v>
      </c>
    </row>
    <row r="16" spans="1:9" x14ac:dyDescent="0.3">
      <c r="A16" s="2">
        <v>0</v>
      </c>
      <c r="B16" s="2" t="s">
        <v>4</v>
      </c>
      <c r="C16" s="2">
        <v>7</v>
      </c>
      <c r="D16" s="2">
        <v>9</v>
      </c>
      <c r="E16" s="7">
        <v>7096286</v>
      </c>
      <c r="F16" s="7" t="s">
        <v>79</v>
      </c>
      <c r="G16" s="7" t="str">
        <f>_xlfn.CONCAT(VLOOKUP(Assignment_List!C16,Slot_Legend!$A$2:$C$25,2,FALSE)," / ", VLOOKUP(Assignment_List!C16,Slot_Legend!$A$2:$C$25,3,FALSE))</f>
        <v>Sat / 11p(Fri)-3a(Sat)</v>
      </c>
      <c r="H16" s="7" t="str">
        <f>_xlfn.CONCAT(VLOOKUP(Assignment_List!D16,Slot_Legend!$A$2:$C$25,2,FALSE)," / ", VLOOKUP(Assignment_List!D16,Slot_Legend!$A$2:$C$25,3,FALSE))</f>
        <v>Sat / 7a-11a</v>
      </c>
      <c r="I16" s="7" t="s">
        <v>102</v>
      </c>
    </row>
    <row r="17" spans="1:9" x14ac:dyDescent="0.3">
      <c r="A17" s="2">
        <v>0</v>
      </c>
      <c r="B17" s="2" t="s">
        <v>4</v>
      </c>
      <c r="C17" s="2">
        <v>7</v>
      </c>
      <c r="D17" s="2">
        <v>9</v>
      </c>
      <c r="E17" s="7">
        <v>7401878</v>
      </c>
      <c r="F17" s="7" t="s">
        <v>83</v>
      </c>
      <c r="G17" s="7" t="str">
        <f>_xlfn.CONCAT(VLOOKUP(Assignment_List!C17,Slot_Legend!$A$2:$C$25,2,FALSE)," / ", VLOOKUP(Assignment_List!C17,Slot_Legend!$A$2:$C$25,3,FALSE))</f>
        <v>Sat / 11p(Fri)-3a(Sat)</v>
      </c>
      <c r="H17" s="7" t="str">
        <f>_xlfn.CONCAT(VLOOKUP(Assignment_List!D17,Slot_Legend!$A$2:$C$25,2,FALSE)," / ", VLOOKUP(Assignment_List!D17,Slot_Legend!$A$2:$C$25,3,FALSE))</f>
        <v>Sat / 7a-11a</v>
      </c>
      <c r="I17" s="7" t="s">
        <v>103</v>
      </c>
    </row>
    <row r="18" spans="1:9" x14ac:dyDescent="0.3">
      <c r="A18" s="2">
        <v>0</v>
      </c>
      <c r="B18" s="2" t="s">
        <v>4</v>
      </c>
      <c r="C18" s="2">
        <v>7</v>
      </c>
      <c r="D18" s="2">
        <v>9</v>
      </c>
      <c r="E18" s="7">
        <v>7095136</v>
      </c>
      <c r="F18" s="7" t="s">
        <v>86</v>
      </c>
      <c r="G18" s="7" t="str">
        <f>_xlfn.CONCAT(VLOOKUP(Assignment_List!C18,Slot_Legend!$A$2:$C$25,2,FALSE)," / ", VLOOKUP(Assignment_List!C18,Slot_Legend!$A$2:$C$25,3,FALSE))</f>
        <v>Sat / 11p(Fri)-3a(Sat)</v>
      </c>
      <c r="H18" s="7" t="str">
        <f>_xlfn.CONCAT(VLOOKUP(Assignment_List!D18,Slot_Legend!$A$2:$C$25,2,FALSE)," / ", VLOOKUP(Assignment_List!D18,Slot_Legend!$A$2:$C$25,3,FALSE))</f>
        <v>Sat / 7a-11a</v>
      </c>
      <c r="I18" s="7" t="s">
        <v>104</v>
      </c>
    </row>
    <row r="19" spans="1:9" x14ac:dyDescent="0.3">
      <c r="A19" s="2">
        <v>0</v>
      </c>
      <c r="B19" s="2" t="s">
        <v>4</v>
      </c>
      <c r="C19" s="2">
        <v>7</v>
      </c>
      <c r="D19" s="2">
        <v>9</v>
      </c>
      <c r="E19" s="7">
        <v>7094183</v>
      </c>
      <c r="F19" s="7" t="s">
        <v>106</v>
      </c>
      <c r="G19" s="7" t="str">
        <f>_xlfn.CONCAT(VLOOKUP(Assignment_List!C19,Slot_Legend!$A$2:$C$25,2,FALSE)," / ", VLOOKUP(Assignment_List!C19,Slot_Legend!$A$2:$C$25,3,FALSE))</f>
        <v>Sat / 11p(Fri)-3a(Sat)</v>
      </c>
      <c r="H19" s="7" t="str">
        <f>_xlfn.CONCAT(VLOOKUP(Assignment_List!D19,Slot_Legend!$A$2:$C$25,2,FALSE)," / ", VLOOKUP(Assignment_List!D19,Slot_Legend!$A$2:$C$25,3,FALSE))</f>
        <v>Sat / 7a-11a</v>
      </c>
      <c r="I19" s="7" t="s">
        <v>105</v>
      </c>
    </row>
    <row r="20" spans="1:9" x14ac:dyDescent="0.3">
      <c r="A20" s="2">
        <v>0</v>
      </c>
      <c r="B20" s="2" t="s">
        <v>4</v>
      </c>
      <c r="C20" s="2">
        <v>7</v>
      </c>
      <c r="D20" s="2">
        <v>9</v>
      </c>
      <c r="E20" s="7">
        <v>7077415</v>
      </c>
      <c r="F20" s="7" t="s">
        <v>107</v>
      </c>
      <c r="G20" s="7" t="str">
        <f>_xlfn.CONCAT(VLOOKUP(Assignment_List!C20,Slot_Legend!$A$2:$C$25,2,FALSE)," / ", VLOOKUP(Assignment_List!C20,Slot_Legend!$A$2:$C$25,3,FALSE))</f>
        <v>Sat / 11p(Fri)-3a(Sat)</v>
      </c>
      <c r="H20" s="7" t="str">
        <f>_xlfn.CONCAT(VLOOKUP(Assignment_List!D20,Slot_Legend!$A$2:$C$25,2,FALSE)," / ", VLOOKUP(Assignment_List!D20,Slot_Legend!$A$2:$C$25,3,FALSE))</f>
        <v>Sat / 7a-11a</v>
      </c>
      <c r="I20" s="7" t="s">
        <v>108</v>
      </c>
    </row>
    <row r="21" spans="1:9" x14ac:dyDescent="0.3">
      <c r="A21" s="2">
        <v>0</v>
      </c>
      <c r="B21" s="2" t="s">
        <v>4</v>
      </c>
      <c r="C21" s="2">
        <v>7</v>
      </c>
      <c r="D21" s="2">
        <v>9</v>
      </c>
      <c r="E21" s="7">
        <v>7090966</v>
      </c>
      <c r="F21" s="7" t="s">
        <v>109</v>
      </c>
      <c r="G21" s="7" t="str">
        <f>_xlfn.CONCAT(VLOOKUP(Assignment_List!C21,Slot_Legend!$A$2:$C$25,2,FALSE)," / ", VLOOKUP(Assignment_List!C21,Slot_Legend!$A$2:$C$25,3,FALSE))</f>
        <v>Sat / 11p(Fri)-3a(Sat)</v>
      </c>
      <c r="H21" s="7" t="str">
        <f>_xlfn.CONCAT(VLOOKUP(Assignment_List!D21,Slot_Legend!$A$2:$C$25,2,FALSE)," / ", VLOOKUP(Assignment_List!D21,Slot_Legend!$A$2:$C$25,3,FALSE))</f>
        <v>Sat / 7a-11a</v>
      </c>
      <c r="I21" s="7" t="s">
        <v>110</v>
      </c>
    </row>
    <row r="22" spans="1:9" x14ac:dyDescent="0.3">
      <c r="A22" s="2">
        <v>0</v>
      </c>
      <c r="B22" s="2" t="s">
        <v>4</v>
      </c>
      <c r="C22" s="2">
        <v>7</v>
      </c>
      <c r="D22" s="2">
        <v>9</v>
      </c>
      <c r="E22" s="8">
        <v>7403058</v>
      </c>
      <c r="F22" s="7" t="s">
        <v>130</v>
      </c>
      <c r="G22" s="7" t="str">
        <f>_xlfn.CONCAT(VLOOKUP(Assignment_List!C22,Slot_Legend!$A$2:$C$25,2,FALSE)," / ", VLOOKUP(Assignment_List!C22,Slot_Legend!$A$2:$C$25,3,FALSE))</f>
        <v>Sat / 11p(Fri)-3a(Sat)</v>
      </c>
      <c r="H22" s="7" t="str">
        <f>_xlfn.CONCAT(VLOOKUP(Assignment_List!D22,Slot_Legend!$A$2:$C$25,2,FALSE)," / ", VLOOKUP(Assignment_List!D22,Slot_Legend!$A$2:$C$25,3,FALSE))</f>
        <v>Sat / 7a-11a</v>
      </c>
      <c r="I22" s="7" t="s">
        <v>111</v>
      </c>
    </row>
    <row r="23" spans="1:9" x14ac:dyDescent="0.3">
      <c r="A23" s="2">
        <v>0</v>
      </c>
      <c r="B23" s="2" t="s">
        <v>4</v>
      </c>
      <c r="C23" s="2">
        <v>7</v>
      </c>
      <c r="D23" s="2">
        <v>9</v>
      </c>
      <c r="E23" s="7">
        <v>7077878</v>
      </c>
      <c r="F23" s="7" t="s">
        <v>112</v>
      </c>
      <c r="G23" s="7" t="str">
        <f>_xlfn.CONCAT(VLOOKUP(Assignment_List!C23,Slot_Legend!$A$2:$C$25,2,FALSE)," / ", VLOOKUP(Assignment_List!C23,Slot_Legend!$A$2:$C$25,3,FALSE))</f>
        <v>Sat / 11p(Fri)-3a(Sat)</v>
      </c>
      <c r="H23" s="7" t="str">
        <f>_xlfn.CONCAT(VLOOKUP(Assignment_List!D23,Slot_Legend!$A$2:$C$25,2,FALSE)," / ", VLOOKUP(Assignment_List!D23,Slot_Legend!$A$2:$C$25,3,FALSE))</f>
        <v>Sat / 7a-11a</v>
      </c>
      <c r="I23" s="7" t="s">
        <v>113</v>
      </c>
    </row>
    <row r="24" spans="1:9" x14ac:dyDescent="0.3">
      <c r="A24" s="2">
        <v>0</v>
      </c>
      <c r="B24" s="2" t="s">
        <v>4</v>
      </c>
      <c r="C24" s="2">
        <v>7</v>
      </c>
      <c r="D24" s="2">
        <v>9</v>
      </c>
      <c r="E24" s="7">
        <v>7099948</v>
      </c>
      <c r="F24" s="7" t="s">
        <v>114</v>
      </c>
      <c r="G24" s="7" t="str">
        <f>_xlfn.CONCAT(VLOOKUP(Assignment_List!C24,Slot_Legend!$A$2:$C$25,2,FALSE)," / ", VLOOKUP(Assignment_List!C24,Slot_Legend!$A$2:$C$25,3,FALSE))</f>
        <v>Sat / 11p(Fri)-3a(Sat)</v>
      </c>
      <c r="H24" s="7" t="str">
        <f>_xlfn.CONCAT(VLOOKUP(Assignment_List!D24,Slot_Legend!$A$2:$C$25,2,FALSE)," / ", VLOOKUP(Assignment_List!D24,Slot_Legend!$A$2:$C$25,3,FALSE))</f>
        <v>Sat / 7a-11a</v>
      </c>
      <c r="I24" s="7" t="s">
        <v>115</v>
      </c>
    </row>
    <row r="25" spans="1:9" x14ac:dyDescent="0.3">
      <c r="A25" s="2">
        <v>0</v>
      </c>
      <c r="B25" s="2" t="s">
        <v>4</v>
      </c>
      <c r="C25" s="2">
        <v>7</v>
      </c>
      <c r="D25" s="2">
        <v>9</v>
      </c>
      <c r="E25" s="7">
        <v>7403656</v>
      </c>
      <c r="F25" s="7" t="s">
        <v>116</v>
      </c>
      <c r="G25" s="7" t="str">
        <f>_xlfn.CONCAT(VLOOKUP(Assignment_List!C25,Slot_Legend!$A$2:$C$25,2,FALSE)," / ", VLOOKUP(Assignment_List!C25,Slot_Legend!$A$2:$C$25,3,FALSE))</f>
        <v>Sat / 11p(Fri)-3a(Sat)</v>
      </c>
      <c r="H25" s="7" t="str">
        <f>_xlfn.CONCAT(VLOOKUP(Assignment_List!D25,Slot_Legend!$A$2:$C$25,2,FALSE)," / ", VLOOKUP(Assignment_List!D25,Slot_Legend!$A$2:$C$25,3,FALSE))</f>
        <v>Sat / 7a-11a</v>
      </c>
      <c r="I25" s="7" t="s">
        <v>118</v>
      </c>
    </row>
    <row r="26" spans="1:9" x14ac:dyDescent="0.3">
      <c r="A26" s="2">
        <v>0</v>
      </c>
      <c r="B26" s="2" t="s">
        <v>4</v>
      </c>
      <c r="C26" s="2">
        <v>7</v>
      </c>
      <c r="D26" s="2">
        <v>9</v>
      </c>
      <c r="E26" s="7">
        <v>7104560</v>
      </c>
      <c r="F26" s="7" t="s">
        <v>119</v>
      </c>
      <c r="G26" s="7" t="str">
        <f>_xlfn.CONCAT(VLOOKUP(Assignment_List!C26,Slot_Legend!$A$2:$C$25,2,FALSE)," / ", VLOOKUP(Assignment_List!C26,Slot_Legend!$A$2:$C$25,3,FALSE))</f>
        <v>Sat / 11p(Fri)-3a(Sat)</v>
      </c>
      <c r="H26" s="7" t="str">
        <f>_xlfn.CONCAT(VLOOKUP(Assignment_List!D26,Slot_Legend!$A$2:$C$25,2,FALSE)," / ", VLOOKUP(Assignment_List!D26,Slot_Legend!$A$2:$C$25,3,FALSE))</f>
        <v>Sat / 7a-11a</v>
      </c>
      <c r="I26" s="7" t="s">
        <v>120</v>
      </c>
    </row>
    <row r="27" spans="1:9" x14ac:dyDescent="0.3">
      <c r="A27" s="2">
        <v>0</v>
      </c>
      <c r="B27" s="2" t="s">
        <v>4</v>
      </c>
      <c r="C27" s="2">
        <v>7</v>
      </c>
      <c r="D27" s="2">
        <v>9</v>
      </c>
      <c r="E27" s="7">
        <v>7403267</v>
      </c>
      <c r="F27" s="7" t="s">
        <v>117</v>
      </c>
      <c r="G27" s="7" t="str">
        <f>_xlfn.CONCAT(VLOOKUP(Assignment_List!C27,Slot_Legend!$A$2:$C$25,2,FALSE)," / ", VLOOKUP(Assignment_List!C27,Slot_Legend!$A$2:$C$25,3,FALSE))</f>
        <v>Sat / 11p(Fri)-3a(Sat)</v>
      </c>
      <c r="H27" s="7" t="str">
        <f>_xlfn.CONCAT(VLOOKUP(Assignment_List!D27,Slot_Legend!$A$2:$C$25,2,FALSE)," / ", VLOOKUP(Assignment_List!D27,Slot_Legend!$A$2:$C$25,3,FALSE))</f>
        <v>Sat / 7a-11a</v>
      </c>
      <c r="I27" s="7" t="s">
        <v>121</v>
      </c>
    </row>
    <row r="28" spans="1:9" x14ac:dyDescent="0.3">
      <c r="A28" s="2">
        <v>0</v>
      </c>
      <c r="B28" s="2" t="s">
        <v>4</v>
      </c>
      <c r="C28" s="2">
        <v>13</v>
      </c>
      <c r="D28" s="2">
        <v>15</v>
      </c>
      <c r="E28" s="2">
        <v>7402632</v>
      </c>
      <c r="F28" s="2" t="s">
        <v>3</v>
      </c>
      <c r="G28" s="2" t="str">
        <f>_xlfn.CONCAT(VLOOKUP(Assignment_List!C28,Slot_Legend!$A$2:$C$25,2,FALSE)," / ", VLOOKUP(Assignment_List!C28,Slot_Legend!$A$2:$C$25,3,FALSE))</f>
        <v>Sun / 11p(Sat)-3a(Sun)</v>
      </c>
      <c r="H28" s="2" t="str">
        <f>_xlfn.CONCAT(VLOOKUP(Assignment_List!D28,Slot_Legend!$A$2:$C$25,2,FALSE)," / ", VLOOKUP(Assignment_List!D28,Slot_Legend!$A$2:$C$25,3,FALSE))</f>
        <v>Sun / 7a-11a</v>
      </c>
      <c r="I28" s="2" t="s">
        <v>149</v>
      </c>
    </row>
    <row r="29" spans="1:9" x14ac:dyDescent="0.3">
      <c r="A29" s="2">
        <v>0</v>
      </c>
      <c r="B29" s="2" t="s">
        <v>4</v>
      </c>
      <c r="C29" s="2">
        <v>13</v>
      </c>
      <c r="D29" s="2">
        <v>15</v>
      </c>
      <c r="E29" s="2">
        <v>7400336</v>
      </c>
      <c r="F29" s="2" t="s">
        <v>26</v>
      </c>
      <c r="G29" s="2" t="str">
        <f>_xlfn.CONCAT(VLOOKUP(Assignment_List!C29,Slot_Legend!$A$2:$C$25,2,FALSE)," / ", VLOOKUP(Assignment_List!C29,Slot_Legend!$A$2:$C$25,3,FALSE))</f>
        <v>Sun / 11p(Sat)-3a(Sun)</v>
      </c>
      <c r="H29" s="2" t="str">
        <f>_xlfn.CONCAT(VLOOKUP(Assignment_List!D29,Slot_Legend!$A$2:$C$25,2,FALSE)," / ", VLOOKUP(Assignment_List!D29,Slot_Legend!$A$2:$C$25,3,FALSE))</f>
        <v>Sun / 7a-11a</v>
      </c>
      <c r="I29" s="2" t="s">
        <v>150</v>
      </c>
    </row>
    <row r="30" spans="1:9" x14ac:dyDescent="0.3">
      <c r="A30" s="2">
        <v>0</v>
      </c>
      <c r="B30" s="2" t="s">
        <v>4</v>
      </c>
      <c r="C30" s="2">
        <v>13</v>
      </c>
      <c r="D30" s="2">
        <v>15</v>
      </c>
      <c r="E30" s="7">
        <v>7104444</v>
      </c>
      <c r="F30" s="7" t="s">
        <v>128</v>
      </c>
      <c r="G30" s="2" t="str">
        <f>_xlfn.CONCAT(VLOOKUP(Assignment_List!C30,Slot_Legend!$A$2:$C$25,2,FALSE)," / ", VLOOKUP(Assignment_List!C30,Slot_Legend!$A$2:$C$25,3,FALSE))</f>
        <v>Sun / 11p(Sat)-3a(Sun)</v>
      </c>
      <c r="H30" s="2" t="str">
        <f>_xlfn.CONCAT(VLOOKUP(Assignment_List!D30,Slot_Legend!$A$2:$C$25,2,FALSE)," / ", VLOOKUP(Assignment_List!D30,Slot_Legend!$A$2:$C$25,3,FALSE))</f>
        <v>Sun / 7a-11a</v>
      </c>
      <c r="I30" s="7" t="s">
        <v>151</v>
      </c>
    </row>
    <row r="31" spans="1:9" x14ac:dyDescent="0.3">
      <c r="A31" s="2">
        <v>0</v>
      </c>
      <c r="B31" s="2" t="s">
        <v>4</v>
      </c>
      <c r="C31" s="2">
        <v>13</v>
      </c>
      <c r="D31" s="2">
        <v>15</v>
      </c>
      <c r="E31" s="7">
        <v>7401166</v>
      </c>
      <c r="F31" s="7" t="s">
        <v>129</v>
      </c>
      <c r="G31" s="2" t="str">
        <f>_xlfn.CONCAT(VLOOKUP(Assignment_List!C31,Slot_Legend!$A$2:$C$25,2,FALSE)," / ", VLOOKUP(Assignment_List!C31,Slot_Legend!$A$2:$C$25,3,FALSE))</f>
        <v>Sun / 11p(Sat)-3a(Sun)</v>
      </c>
      <c r="H31" s="2" t="str">
        <f>_xlfn.CONCAT(VLOOKUP(Assignment_List!D31,Slot_Legend!$A$2:$C$25,2,FALSE)," / ", VLOOKUP(Assignment_List!D31,Slot_Legend!$A$2:$C$25,3,FALSE))</f>
        <v>Sun / 7a-11a</v>
      </c>
      <c r="I31" s="7" t="s">
        <v>152</v>
      </c>
    </row>
    <row r="32" spans="1:9" x14ac:dyDescent="0.3">
      <c r="A32" s="2">
        <v>0</v>
      </c>
      <c r="B32" s="2" t="s">
        <v>4</v>
      </c>
      <c r="C32" s="2">
        <v>13</v>
      </c>
      <c r="D32" s="2">
        <v>15</v>
      </c>
      <c r="E32" s="7">
        <v>7096593</v>
      </c>
      <c r="F32" s="7" t="s">
        <v>75</v>
      </c>
      <c r="G32" s="2" t="str">
        <f>_xlfn.CONCAT(VLOOKUP(Assignment_List!C32,Slot_Legend!$A$2:$C$25,2,FALSE)," / ", VLOOKUP(Assignment_List!C32,Slot_Legend!$A$2:$C$25,3,FALSE))</f>
        <v>Sun / 11p(Sat)-3a(Sun)</v>
      </c>
      <c r="H32" s="2" t="str">
        <f>_xlfn.CONCAT(VLOOKUP(Assignment_List!D32,Slot_Legend!$A$2:$C$25,2,FALSE)," / ", VLOOKUP(Assignment_List!D32,Slot_Legend!$A$2:$C$25,3,FALSE))</f>
        <v>Sun / 7a-11a</v>
      </c>
      <c r="I32" s="7" t="s">
        <v>153</v>
      </c>
    </row>
    <row r="33" spans="1:9" x14ac:dyDescent="0.3">
      <c r="A33" s="2">
        <v>0</v>
      </c>
      <c r="B33" s="2" t="s">
        <v>4</v>
      </c>
      <c r="C33" s="2">
        <v>13</v>
      </c>
      <c r="D33" s="2">
        <v>15</v>
      </c>
      <c r="E33" s="7">
        <v>7095864</v>
      </c>
      <c r="F33" s="7" t="s">
        <v>76</v>
      </c>
      <c r="G33" s="2" t="str">
        <f>_xlfn.CONCAT(VLOOKUP(Assignment_List!C33,Slot_Legend!$A$2:$C$25,2,FALSE)," / ", VLOOKUP(Assignment_List!C33,Slot_Legend!$A$2:$C$25,3,FALSE))</f>
        <v>Sun / 11p(Sat)-3a(Sun)</v>
      </c>
      <c r="H33" s="2" t="str">
        <f>_xlfn.CONCAT(VLOOKUP(Assignment_List!D33,Slot_Legend!$A$2:$C$25,2,FALSE)," / ", VLOOKUP(Assignment_List!D33,Slot_Legend!$A$2:$C$25,3,FALSE))</f>
        <v>Sun / 7a-11a</v>
      </c>
      <c r="I33" s="7" t="s">
        <v>154</v>
      </c>
    </row>
    <row r="34" spans="1:9" x14ac:dyDescent="0.3">
      <c r="A34" s="2">
        <v>0</v>
      </c>
      <c r="B34" s="2" t="s">
        <v>4</v>
      </c>
      <c r="C34" s="2">
        <v>13</v>
      </c>
      <c r="D34" s="2">
        <v>15</v>
      </c>
      <c r="E34" s="7">
        <v>7097996</v>
      </c>
      <c r="F34" s="7" t="s">
        <v>77</v>
      </c>
      <c r="G34" s="2" t="str">
        <f>_xlfn.CONCAT(VLOOKUP(Assignment_List!C34,Slot_Legend!$A$2:$C$25,2,FALSE)," / ", VLOOKUP(Assignment_List!C34,Slot_Legend!$A$2:$C$25,3,FALSE))</f>
        <v>Sun / 11p(Sat)-3a(Sun)</v>
      </c>
      <c r="H34" s="2" t="str">
        <f>_xlfn.CONCAT(VLOOKUP(Assignment_List!D34,Slot_Legend!$A$2:$C$25,2,FALSE)," / ", VLOOKUP(Assignment_List!D34,Slot_Legend!$A$2:$C$25,3,FALSE))</f>
        <v>Sun / 7a-11a</v>
      </c>
      <c r="I34" s="7" t="s">
        <v>155</v>
      </c>
    </row>
    <row r="35" spans="1:9" x14ac:dyDescent="0.3">
      <c r="A35" s="2">
        <v>0</v>
      </c>
      <c r="B35" s="2" t="s">
        <v>4</v>
      </c>
      <c r="C35" s="2">
        <v>13</v>
      </c>
      <c r="D35" s="2">
        <v>15</v>
      </c>
      <c r="E35" s="7">
        <v>7093500</v>
      </c>
      <c r="F35" s="7" t="s">
        <v>78</v>
      </c>
      <c r="G35" s="7" t="str">
        <f>_xlfn.CONCAT(VLOOKUP(Assignment_List!C35,Slot_Legend!$A$2:$C$25,2,FALSE)," / ", VLOOKUP(Assignment_List!C35,Slot_Legend!$A$2:$C$25,3,FALSE))</f>
        <v>Sun / 11p(Sat)-3a(Sun)</v>
      </c>
      <c r="H35" s="7" t="str">
        <f>_xlfn.CONCAT(VLOOKUP(Assignment_List!D35,Slot_Legend!$A$2:$C$25,2,FALSE)," / ", VLOOKUP(Assignment_List!D35,Slot_Legend!$A$2:$C$25,3,FALSE))</f>
        <v>Sun / 7a-11a</v>
      </c>
      <c r="I35" s="7" t="s">
        <v>156</v>
      </c>
    </row>
    <row r="36" spans="1:9" x14ac:dyDescent="0.3">
      <c r="A36" s="2">
        <v>0</v>
      </c>
      <c r="B36" s="2" t="s">
        <v>4</v>
      </c>
      <c r="C36" s="2">
        <v>13</v>
      </c>
      <c r="D36" s="2">
        <v>15</v>
      </c>
      <c r="E36" s="7">
        <v>7400330</v>
      </c>
      <c r="F36" s="7" t="s">
        <v>84</v>
      </c>
      <c r="G36" s="7" t="str">
        <f>_xlfn.CONCAT(VLOOKUP(Assignment_List!C36,Slot_Legend!$A$2:$C$25,2,FALSE)," / ", VLOOKUP(Assignment_List!C36,Slot_Legend!$A$2:$C$25,3,FALSE))</f>
        <v>Sun / 11p(Sat)-3a(Sun)</v>
      </c>
      <c r="H36" s="7" t="str">
        <f>_xlfn.CONCAT(VLOOKUP(Assignment_List!D36,Slot_Legend!$A$2:$C$25,2,FALSE)," / ", VLOOKUP(Assignment_List!D36,Slot_Legend!$A$2:$C$25,3,FALSE))</f>
        <v>Sun / 7a-11a</v>
      </c>
      <c r="I36" s="7" t="s">
        <v>157</v>
      </c>
    </row>
    <row r="37" spans="1:9" x14ac:dyDescent="0.3">
      <c r="A37" s="2">
        <v>0</v>
      </c>
      <c r="B37" s="2" t="s">
        <v>4</v>
      </c>
      <c r="C37" s="2">
        <v>13</v>
      </c>
      <c r="D37" s="2">
        <v>15</v>
      </c>
      <c r="E37" s="7">
        <v>7096286</v>
      </c>
      <c r="F37" s="7" t="s">
        <v>79</v>
      </c>
      <c r="G37" s="7" t="str">
        <f>_xlfn.CONCAT(VLOOKUP(Assignment_List!C37,Slot_Legend!$A$2:$C$25,2,FALSE)," / ", VLOOKUP(Assignment_List!C37,Slot_Legend!$A$2:$C$25,3,FALSE))</f>
        <v>Sun / 11p(Sat)-3a(Sun)</v>
      </c>
      <c r="H37" s="7" t="str">
        <f>_xlfn.CONCAT(VLOOKUP(Assignment_List!D37,Slot_Legend!$A$2:$C$25,2,FALSE)," / ", VLOOKUP(Assignment_List!D37,Slot_Legend!$A$2:$C$25,3,FALSE))</f>
        <v>Sun / 7a-11a</v>
      </c>
      <c r="I37" s="7" t="s">
        <v>158</v>
      </c>
    </row>
    <row r="38" spans="1:9" x14ac:dyDescent="0.3">
      <c r="A38" s="2">
        <v>0</v>
      </c>
      <c r="B38" s="2" t="s">
        <v>4</v>
      </c>
      <c r="C38" s="2">
        <v>13</v>
      </c>
      <c r="D38" s="2">
        <v>15</v>
      </c>
      <c r="E38" s="7">
        <v>7401878</v>
      </c>
      <c r="F38" s="7" t="s">
        <v>83</v>
      </c>
      <c r="G38" s="7" t="str">
        <f>_xlfn.CONCAT(VLOOKUP(Assignment_List!C38,Slot_Legend!$A$2:$C$25,2,FALSE)," / ", VLOOKUP(Assignment_List!C38,Slot_Legend!$A$2:$C$25,3,FALSE))</f>
        <v>Sun / 11p(Sat)-3a(Sun)</v>
      </c>
      <c r="H38" s="7" t="str">
        <f>_xlfn.CONCAT(VLOOKUP(Assignment_List!D38,Slot_Legend!$A$2:$C$25,2,FALSE)," / ", VLOOKUP(Assignment_List!D38,Slot_Legend!$A$2:$C$25,3,FALSE))</f>
        <v>Sun / 7a-11a</v>
      </c>
      <c r="I38" s="7" t="s">
        <v>159</v>
      </c>
    </row>
    <row r="39" spans="1:9" x14ac:dyDescent="0.3">
      <c r="A39" s="2">
        <v>0</v>
      </c>
      <c r="B39" s="2" t="s">
        <v>4</v>
      </c>
      <c r="C39" s="2">
        <v>13</v>
      </c>
      <c r="D39" s="2">
        <v>15</v>
      </c>
      <c r="E39" s="7">
        <v>7095136</v>
      </c>
      <c r="F39" s="7" t="s">
        <v>86</v>
      </c>
      <c r="G39" s="7" t="str">
        <f>_xlfn.CONCAT(VLOOKUP(Assignment_List!C39,Slot_Legend!$A$2:$C$25,2,FALSE)," / ", VLOOKUP(Assignment_List!C39,Slot_Legend!$A$2:$C$25,3,FALSE))</f>
        <v>Sun / 11p(Sat)-3a(Sun)</v>
      </c>
      <c r="H39" s="7" t="str">
        <f>_xlfn.CONCAT(VLOOKUP(Assignment_List!D39,Slot_Legend!$A$2:$C$25,2,FALSE)," / ", VLOOKUP(Assignment_List!D39,Slot_Legend!$A$2:$C$25,3,FALSE))</f>
        <v>Sun / 7a-11a</v>
      </c>
      <c r="I39" s="7" t="s">
        <v>160</v>
      </c>
    </row>
    <row r="40" spans="1:9" x14ac:dyDescent="0.3">
      <c r="A40" s="2">
        <v>0</v>
      </c>
      <c r="B40" s="2" t="s">
        <v>4</v>
      </c>
      <c r="C40" s="2">
        <v>13</v>
      </c>
      <c r="D40" s="2">
        <v>15</v>
      </c>
      <c r="E40" s="7">
        <v>7094183</v>
      </c>
      <c r="F40" s="7" t="s">
        <v>106</v>
      </c>
      <c r="G40" s="7" t="str">
        <f>_xlfn.CONCAT(VLOOKUP(Assignment_List!C40,Slot_Legend!$A$2:$C$25,2,FALSE)," / ", VLOOKUP(Assignment_List!C40,Slot_Legend!$A$2:$C$25,3,FALSE))</f>
        <v>Sun / 11p(Sat)-3a(Sun)</v>
      </c>
      <c r="H40" s="7" t="str">
        <f>_xlfn.CONCAT(VLOOKUP(Assignment_List!D40,Slot_Legend!$A$2:$C$25,2,FALSE)," / ", VLOOKUP(Assignment_List!D40,Slot_Legend!$A$2:$C$25,3,FALSE))</f>
        <v>Sun / 7a-11a</v>
      </c>
      <c r="I40" s="7" t="s">
        <v>161</v>
      </c>
    </row>
    <row r="41" spans="1:9" x14ac:dyDescent="0.3">
      <c r="A41" s="2">
        <v>0</v>
      </c>
      <c r="B41" s="2" t="s">
        <v>4</v>
      </c>
      <c r="C41" s="2">
        <v>13</v>
      </c>
      <c r="D41" s="2">
        <v>15</v>
      </c>
      <c r="E41" s="7">
        <v>7077415</v>
      </c>
      <c r="F41" s="7" t="s">
        <v>107</v>
      </c>
      <c r="G41" s="7" t="str">
        <f>_xlfn.CONCAT(VLOOKUP(Assignment_List!C41,Slot_Legend!$A$2:$C$25,2,FALSE)," / ", VLOOKUP(Assignment_List!C41,Slot_Legend!$A$2:$C$25,3,FALSE))</f>
        <v>Sun / 11p(Sat)-3a(Sun)</v>
      </c>
      <c r="H41" s="7" t="str">
        <f>_xlfn.CONCAT(VLOOKUP(Assignment_List!D41,Slot_Legend!$A$2:$C$25,2,FALSE)," / ", VLOOKUP(Assignment_List!D41,Slot_Legend!$A$2:$C$25,3,FALSE))</f>
        <v>Sun / 7a-11a</v>
      </c>
      <c r="I41" s="7" t="s">
        <v>162</v>
      </c>
    </row>
    <row r="42" spans="1:9" x14ac:dyDescent="0.3">
      <c r="A42" s="2">
        <v>0</v>
      </c>
      <c r="B42" s="2" t="s">
        <v>4</v>
      </c>
      <c r="C42" s="2">
        <v>13</v>
      </c>
      <c r="D42" s="2">
        <v>15</v>
      </c>
      <c r="E42" s="7">
        <v>7090966</v>
      </c>
      <c r="F42" s="7" t="s">
        <v>109</v>
      </c>
      <c r="G42" s="7" t="str">
        <f>_xlfn.CONCAT(VLOOKUP(Assignment_List!C42,Slot_Legend!$A$2:$C$25,2,FALSE)," / ", VLOOKUP(Assignment_List!C42,Slot_Legend!$A$2:$C$25,3,FALSE))</f>
        <v>Sun / 11p(Sat)-3a(Sun)</v>
      </c>
      <c r="H42" s="7" t="str">
        <f>_xlfn.CONCAT(VLOOKUP(Assignment_List!D42,Slot_Legend!$A$2:$C$25,2,FALSE)," / ", VLOOKUP(Assignment_List!D42,Slot_Legend!$A$2:$C$25,3,FALSE))</f>
        <v>Sun / 7a-11a</v>
      </c>
      <c r="I42" s="7" t="s">
        <v>163</v>
      </c>
    </row>
    <row r="43" spans="1:9" x14ac:dyDescent="0.3">
      <c r="A43" s="2">
        <v>0</v>
      </c>
      <c r="B43" s="2" t="s">
        <v>4</v>
      </c>
      <c r="C43" s="2">
        <v>13</v>
      </c>
      <c r="D43" s="2">
        <v>15</v>
      </c>
      <c r="E43" s="13">
        <v>7403058</v>
      </c>
      <c r="F43" s="7" t="s">
        <v>130</v>
      </c>
      <c r="G43" s="7" t="str">
        <f>_xlfn.CONCAT(VLOOKUP(Assignment_List!C43,Slot_Legend!$A$2:$C$25,2,FALSE)," / ", VLOOKUP(Assignment_List!C43,Slot_Legend!$A$2:$C$25,3,FALSE))</f>
        <v>Sun / 11p(Sat)-3a(Sun)</v>
      </c>
      <c r="H43" s="7" t="str">
        <f>_xlfn.CONCAT(VLOOKUP(Assignment_List!D43,Slot_Legend!$A$2:$C$25,2,FALSE)," / ", VLOOKUP(Assignment_List!D43,Slot_Legend!$A$2:$C$25,3,FALSE))</f>
        <v>Sun / 7a-11a</v>
      </c>
      <c r="I43" s="7" t="s">
        <v>164</v>
      </c>
    </row>
    <row r="44" spans="1:9" x14ac:dyDescent="0.3">
      <c r="A44" s="2">
        <v>0</v>
      </c>
      <c r="B44" s="2" t="s">
        <v>4</v>
      </c>
      <c r="C44" s="2">
        <v>13</v>
      </c>
      <c r="D44" s="2">
        <v>15</v>
      </c>
      <c r="E44" s="7">
        <v>7077878</v>
      </c>
      <c r="F44" s="7" t="s">
        <v>112</v>
      </c>
      <c r="G44" s="7" t="str">
        <f>_xlfn.CONCAT(VLOOKUP(Assignment_List!C44,Slot_Legend!$A$2:$C$25,2,FALSE)," / ", VLOOKUP(Assignment_List!C44,Slot_Legend!$A$2:$C$25,3,FALSE))</f>
        <v>Sun / 11p(Sat)-3a(Sun)</v>
      </c>
      <c r="H44" s="7" t="str">
        <f>_xlfn.CONCAT(VLOOKUP(Assignment_List!D44,Slot_Legend!$A$2:$C$25,2,FALSE)," / ", VLOOKUP(Assignment_List!D44,Slot_Legend!$A$2:$C$25,3,FALSE))</f>
        <v>Sun / 7a-11a</v>
      </c>
      <c r="I44" s="7" t="s">
        <v>165</v>
      </c>
    </row>
    <row r="45" spans="1:9" x14ac:dyDescent="0.3">
      <c r="A45" s="2">
        <v>0</v>
      </c>
      <c r="B45" s="2" t="s">
        <v>4</v>
      </c>
      <c r="C45" s="2">
        <v>13</v>
      </c>
      <c r="D45" s="2">
        <v>15</v>
      </c>
      <c r="E45" s="7">
        <v>7099948</v>
      </c>
      <c r="F45" s="7" t="s">
        <v>114</v>
      </c>
      <c r="G45" s="7" t="str">
        <f>_xlfn.CONCAT(VLOOKUP(Assignment_List!C45,Slot_Legend!$A$2:$C$25,2,FALSE)," / ", VLOOKUP(Assignment_List!C45,Slot_Legend!$A$2:$C$25,3,FALSE))</f>
        <v>Sun / 11p(Sat)-3a(Sun)</v>
      </c>
      <c r="H45" s="7" t="str">
        <f>_xlfn.CONCAT(VLOOKUP(Assignment_List!D45,Slot_Legend!$A$2:$C$25,2,FALSE)," / ", VLOOKUP(Assignment_List!D45,Slot_Legend!$A$2:$C$25,3,FALSE))</f>
        <v>Sun / 7a-11a</v>
      </c>
      <c r="I45" s="7" t="s">
        <v>166</v>
      </c>
    </row>
    <row r="46" spans="1:9" x14ac:dyDescent="0.3">
      <c r="A46" s="2">
        <v>0</v>
      </c>
      <c r="B46" s="2" t="s">
        <v>4</v>
      </c>
      <c r="C46" s="2">
        <v>13</v>
      </c>
      <c r="D46" s="2">
        <v>15</v>
      </c>
      <c r="E46" s="7">
        <v>7403656</v>
      </c>
      <c r="F46" s="7" t="s">
        <v>116</v>
      </c>
      <c r="G46" s="7" t="str">
        <f>_xlfn.CONCAT(VLOOKUP(Assignment_List!C46,Slot_Legend!$A$2:$C$25,2,FALSE)," / ", VLOOKUP(Assignment_List!C46,Slot_Legend!$A$2:$C$25,3,FALSE))</f>
        <v>Sun / 11p(Sat)-3a(Sun)</v>
      </c>
      <c r="H46" s="7" t="str">
        <f>_xlfn.CONCAT(VLOOKUP(Assignment_List!D46,Slot_Legend!$A$2:$C$25,2,FALSE)," / ", VLOOKUP(Assignment_List!D46,Slot_Legend!$A$2:$C$25,3,FALSE))</f>
        <v>Sun / 7a-11a</v>
      </c>
      <c r="I46" s="7" t="s">
        <v>167</v>
      </c>
    </row>
    <row r="47" spans="1:9" x14ac:dyDescent="0.3">
      <c r="A47" s="2">
        <v>0</v>
      </c>
      <c r="B47" s="2" t="s">
        <v>4</v>
      </c>
      <c r="C47" s="2">
        <v>13</v>
      </c>
      <c r="D47" s="2">
        <v>15</v>
      </c>
      <c r="E47" s="7">
        <v>7104560</v>
      </c>
      <c r="F47" s="7" t="s">
        <v>119</v>
      </c>
      <c r="G47" s="7" t="str">
        <f>_xlfn.CONCAT(VLOOKUP(Assignment_List!C47,Slot_Legend!$A$2:$C$25,2,FALSE)," / ", VLOOKUP(Assignment_List!C47,Slot_Legend!$A$2:$C$25,3,FALSE))</f>
        <v>Sun / 11p(Sat)-3a(Sun)</v>
      </c>
      <c r="H47" s="7" t="str">
        <f>_xlfn.CONCAT(VLOOKUP(Assignment_List!D47,Slot_Legend!$A$2:$C$25,2,FALSE)," / ", VLOOKUP(Assignment_List!D47,Slot_Legend!$A$2:$C$25,3,FALSE))</f>
        <v>Sun / 7a-11a</v>
      </c>
      <c r="I47" s="7" t="s">
        <v>168</v>
      </c>
    </row>
    <row r="48" spans="1:9" x14ac:dyDescent="0.3">
      <c r="A48" s="2">
        <v>0</v>
      </c>
      <c r="B48" s="2" t="s">
        <v>4</v>
      </c>
      <c r="C48" s="2">
        <v>13</v>
      </c>
      <c r="D48" s="2">
        <v>15</v>
      </c>
      <c r="E48" s="7">
        <v>7403267</v>
      </c>
      <c r="F48" s="7" t="s">
        <v>117</v>
      </c>
      <c r="G48" s="7" t="str">
        <f>_xlfn.CONCAT(VLOOKUP(Assignment_List!C48,Slot_Legend!$A$2:$C$25,2,FALSE)," / ", VLOOKUP(Assignment_List!C48,Slot_Legend!$A$2:$C$25,3,FALSE))</f>
        <v>Sun / 11p(Sat)-3a(Sun)</v>
      </c>
      <c r="H48" s="7" t="str">
        <f>_xlfn.CONCAT(VLOOKUP(Assignment_List!D48,Slot_Legend!$A$2:$C$25,2,FALSE)," / ", VLOOKUP(Assignment_List!D48,Slot_Legend!$A$2:$C$25,3,FALSE))</f>
        <v>Sun / 7a-11a</v>
      </c>
      <c r="I48" s="7" t="s">
        <v>169</v>
      </c>
    </row>
    <row r="49" spans="1:9" x14ac:dyDescent="0.3">
      <c r="A49" s="2">
        <v>0</v>
      </c>
      <c r="B49" s="2" t="s">
        <v>4</v>
      </c>
      <c r="C49" s="2">
        <v>10</v>
      </c>
      <c r="D49" s="2">
        <v>12</v>
      </c>
      <c r="E49" s="2">
        <v>7403368</v>
      </c>
      <c r="F49" s="2" t="s">
        <v>3</v>
      </c>
      <c r="G49" s="2" t="str">
        <f>_xlfn.CONCAT(VLOOKUP(Assignment_List!C49,Slot_Legend!$A$2:$C$25,2,FALSE)," / ", VLOOKUP(Assignment_List!C49,Slot_Legend!$A$2:$C$25,3,FALSE))</f>
        <v>Sat / 11a-3p</v>
      </c>
      <c r="H49" s="2" t="str">
        <f>_xlfn.CONCAT(VLOOKUP(Assignment_List!D49,Slot_Legend!$A$2:$C$25,2,FALSE)," / ", VLOOKUP(Assignment_List!D49,Slot_Legend!$A$2:$C$25,3,FALSE))</f>
        <v>Sat / 7p-11p</v>
      </c>
      <c r="I49" s="7" t="s">
        <v>170</v>
      </c>
    </row>
    <row r="50" spans="1:9" x14ac:dyDescent="0.3">
      <c r="A50" s="2">
        <v>0</v>
      </c>
      <c r="B50" s="2" t="s">
        <v>4</v>
      </c>
      <c r="C50" s="2">
        <v>10</v>
      </c>
      <c r="D50" s="2">
        <v>12</v>
      </c>
      <c r="E50" s="2">
        <v>7403455</v>
      </c>
      <c r="F50" s="2" t="s">
        <v>26</v>
      </c>
      <c r="G50" s="2" t="str">
        <f>_xlfn.CONCAT(VLOOKUP(Assignment_List!C50,Slot_Legend!$A$2:$C$25,2,FALSE)," / ", VLOOKUP(Assignment_List!C50,Slot_Legend!$A$2:$C$25,3,FALSE))</f>
        <v>Sat / 11a-3p</v>
      </c>
      <c r="H50" s="2" t="str">
        <f>_xlfn.CONCAT(VLOOKUP(Assignment_List!D50,Slot_Legend!$A$2:$C$25,2,FALSE)," / ", VLOOKUP(Assignment_List!D50,Slot_Legend!$A$2:$C$25,3,FALSE))</f>
        <v>Sat / 7p-11p</v>
      </c>
      <c r="I50" s="7" t="s">
        <v>171</v>
      </c>
    </row>
    <row r="51" spans="1:9" x14ac:dyDescent="0.3">
      <c r="A51" s="2">
        <v>0</v>
      </c>
      <c r="B51" s="2" t="s">
        <v>4</v>
      </c>
      <c r="C51" s="2">
        <v>10</v>
      </c>
      <c r="D51" s="2">
        <v>12</v>
      </c>
      <c r="E51" s="7">
        <v>7104178</v>
      </c>
      <c r="F51" s="7" t="s">
        <v>128</v>
      </c>
      <c r="G51" s="2" t="str">
        <f>_xlfn.CONCAT(VLOOKUP(Assignment_List!C51,Slot_Legend!$A$2:$C$25,2,FALSE)," / ", VLOOKUP(Assignment_List!C51,Slot_Legend!$A$2:$C$25,3,FALSE))</f>
        <v>Sat / 11a-3p</v>
      </c>
      <c r="H51" s="2" t="str">
        <f>_xlfn.CONCAT(VLOOKUP(Assignment_List!D51,Slot_Legend!$A$2:$C$25,2,FALSE)," / ", VLOOKUP(Assignment_List!D51,Slot_Legend!$A$2:$C$25,3,FALSE))</f>
        <v>Sat / 7p-11p</v>
      </c>
      <c r="I51" s="7" t="s">
        <v>172</v>
      </c>
    </row>
    <row r="52" spans="1:9" x14ac:dyDescent="0.3">
      <c r="A52" s="2">
        <v>0</v>
      </c>
      <c r="B52" s="2" t="s">
        <v>4</v>
      </c>
      <c r="C52" s="2">
        <v>10</v>
      </c>
      <c r="D52" s="2">
        <v>12</v>
      </c>
      <c r="E52" s="7">
        <v>7096844</v>
      </c>
      <c r="F52" s="7" t="s">
        <v>129</v>
      </c>
      <c r="G52" s="2" t="str">
        <f>_xlfn.CONCAT(VLOOKUP(Assignment_List!C52,Slot_Legend!$A$2:$C$25,2,FALSE)," / ", VLOOKUP(Assignment_List!C52,Slot_Legend!$A$2:$C$25,3,FALSE))</f>
        <v>Sat / 11a-3p</v>
      </c>
      <c r="H52" s="2" t="str">
        <f>_xlfn.CONCAT(VLOOKUP(Assignment_List!D52,Slot_Legend!$A$2:$C$25,2,FALSE)," / ", VLOOKUP(Assignment_List!D52,Slot_Legend!$A$2:$C$25,3,FALSE))</f>
        <v>Sat / 7p-11p</v>
      </c>
      <c r="I52" s="7" t="s">
        <v>173</v>
      </c>
    </row>
    <row r="53" spans="1:9" x14ac:dyDescent="0.3">
      <c r="A53" s="2">
        <v>0</v>
      </c>
      <c r="B53" s="2" t="s">
        <v>4</v>
      </c>
      <c r="C53" s="2">
        <v>10</v>
      </c>
      <c r="D53" s="2">
        <v>12</v>
      </c>
      <c r="E53" s="7">
        <v>7401165</v>
      </c>
      <c r="F53" s="7" t="s">
        <v>75</v>
      </c>
      <c r="G53" s="2" t="str">
        <f>_xlfn.CONCAT(VLOOKUP(Assignment_List!C53,Slot_Legend!$A$2:$C$25,2,FALSE)," / ", VLOOKUP(Assignment_List!C53,Slot_Legend!$A$2:$C$25,3,FALSE))</f>
        <v>Sat / 11a-3p</v>
      </c>
      <c r="H53" s="2" t="str">
        <f>_xlfn.CONCAT(VLOOKUP(Assignment_List!D53,Slot_Legend!$A$2:$C$25,2,FALSE)," / ", VLOOKUP(Assignment_List!D53,Slot_Legend!$A$2:$C$25,3,FALSE))</f>
        <v>Sat / 7p-11p</v>
      </c>
      <c r="I53" s="7" t="s">
        <v>174</v>
      </c>
    </row>
    <row r="54" spans="1:9" x14ac:dyDescent="0.3">
      <c r="A54" s="2">
        <v>0</v>
      </c>
      <c r="B54" s="2" t="s">
        <v>4</v>
      </c>
      <c r="C54" s="2">
        <v>10</v>
      </c>
      <c r="D54" s="2">
        <v>12</v>
      </c>
      <c r="E54" s="7">
        <v>7401949</v>
      </c>
      <c r="F54" s="7" t="s">
        <v>76</v>
      </c>
      <c r="G54" s="2" t="str">
        <f>_xlfn.CONCAT(VLOOKUP(Assignment_List!C54,Slot_Legend!$A$2:$C$25,2,FALSE)," / ", VLOOKUP(Assignment_List!C54,Slot_Legend!$A$2:$C$25,3,FALSE))</f>
        <v>Sat / 11a-3p</v>
      </c>
      <c r="H54" s="2" t="str">
        <f>_xlfn.CONCAT(VLOOKUP(Assignment_List!D54,Slot_Legend!$A$2:$C$25,2,FALSE)," / ", VLOOKUP(Assignment_List!D54,Slot_Legend!$A$2:$C$25,3,FALSE))</f>
        <v>Sat / 7p-11p</v>
      </c>
      <c r="I54" s="7" t="s">
        <v>175</v>
      </c>
    </row>
    <row r="55" spans="1:9" x14ac:dyDescent="0.3">
      <c r="A55" s="2">
        <v>0</v>
      </c>
      <c r="B55" s="2" t="s">
        <v>4</v>
      </c>
      <c r="C55" s="2">
        <v>10</v>
      </c>
      <c r="D55" s="2">
        <v>12</v>
      </c>
      <c r="E55" s="7">
        <v>7401950</v>
      </c>
      <c r="F55" s="7" t="s">
        <v>77</v>
      </c>
      <c r="G55" s="2" t="str">
        <f>_xlfn.CONCAT(VLOOKUP(Assignment_List!C55,Slot_Legend!$A$2:$C$25,2,FALSE)," / ", VLOOKUP(Assignment_List!C55,Slot_Legend!$A$2:$C$25,3,FALSE))</f>
        <v>Sat / 11a-3p</v>
      </c>
      <c r="H55" s="2" t="str">
        <f>_xlfn.CONCAT(VLOOKUP(Assignment_List!D55,Slot_Legend!$A$2:$C$25,2,FALSE)," / ", VLOOKUP(Assignment_List!D55,Slot_Legend!$A$2:$C$25,3,FALSE))</f>
        <v>Sat / 7p-11p</v>
      </c>
      <c r="I55" s="7" t="s">
        <v>176</v>
      </c>
    </row>
    <row r="56" spans="1:9" x14ac:dyDescent="0.3">
      <c r="A56" s="2">
        <v>0</v>
      </c>
      <c r="B56" s="2" t="s">
        <v>4</v>
      </c>
      <c r="C56" s="2">
        <v>10</v>
      </c>
      <c r="D56" s="2">
        <v>12</v>
      </c>
      <c r="E56" s="7">
        <v>7095749</v>
      </c>
      <c r="F56" s="7" t="s">
        <v>84</v>
      </c>
      <c r="G56" s="7" t="str">
        <f>_xlfn.CONCAT(VLOOKUP(Assignment_List!C56,Slot_Legend!$A$2:$C$25,2,FALSE)," / ", VLOOKUP(Assignment_List!C56,Slot_Legend!$A$2:$C$25,3,FALSE))</f>
        <v>Sat / 11a-3p</v>
      </c>
      <c r="H56" s="7" t="str">
        <f>_xlfn.CONCAT(VLOOKUP(Assignment_List!D56,Slot_Legend!$A$2:$C$25,2,FALSE)," / ", VLOOKUP(Assignment_List!D56,Slot_Legend!$A$2:$C$25,3,FALSE))</f>
        <v>Sat / 7p-11p</v>
      </c>
      <c r="I56" s="7" t="s">
        <v>177</v>
      </c>
    </row>
    <row r="57" spans="1:9" x14ac:dyDescent="0.3">
      <c r="A57" s="2">
        <v>0</v>
      </c>
      <c r="B57" s="2" t="s">
        <v>4</v>
      </c>
      <c r="C57" s="2">
        <v>10</v>
      </c>
      <c r="D57" s="2">
        <v>12</v>
      </c>
      <c r="E57" s="7">
        <v>7091824</v>
      </c>
      <c r="F57" t="s">
        <v>49</v>
      </c>
      <c r="G57" s="7" t="str">
        <f>_xlfn.CONCAT(VLOOKUP(Assignment_List!C57,Slot_Legend!$A$2:$C$25,2,FALSE)," / ", VLOOKUP(Assignment_List!C57,Slot_Legend!$A$2:$C$25,3,FALSE))</f>
        <v>Sat / 11a-3p</v>
      </c>
      <c r="H57" s="7" t="str">
        <f>_xlfn.CONCAT(VLOOKUP(Assignment_List!D57,Slot_Legend!$A$2:$C$25,2,FALSE)," / ", VLOOKUP(Assignment_List!D57,Slot_Legend!$A$2:$C$25,3,FALSE))</f>
        <v>Sat / 7p-11p</v>
      </c>
      <c r="I57" s="7" t="s">
        <v>178</v>
      </c>
    </row>
    <row r="58" spans="1:9" x14ac:dyDescent="0.3">
      <c r="A58" s="2">
        <v>0</v>
      </c>
      <c r="B58" s="2" t="s">
        <v>4</v>
      </c>
      <c r="C58" s="2">
        <v>10</v>
      </c>
      <c r="D58" s="2">
        <v>12</v>
      </c>
      <c r="E58" s="7">
        <v>7402915</v>
      </c>
      <c r="F58" s="7" t="s">
        <v>82</v>
      </c>
      <c r="G58" s="7" t="str">
        <f>_xlfn.CONCAT(VLOOKUP(Assignment_List!C58,Slot_Legend!$A$2:$C$25,2,FALSE)," / ", VLOOKUP(Assignment_List!C58,Slot_Legend!$A$2:$C$25,3,FALSE))</f>
        <v>Sat / 11a-3p</v>
      </c>
      <c r="H58" s="7" t="str">
        <f>_xlfn.CONCAT(VLOOKUP(Assignment_List!D58,Slot_Legend!$A$2:$C$25,2,FALSE)," / ", VLOOKUP(Assignment_List!D58,Slot_Legend!$A$2:$C$25,3,FALSE))</f>
        <v>Sat / 7p-11p</v>
      </c>
      <c r="I58" s="7" t="s">
        <v>179</v>
      </c>
    </row>
    <row r="59" spans="1:9" x14ac:dyDescent="0.3">
      <c r="A59" s="2">
        <v>0</v>
      </c>
      <c r="B59" s="2" t="s">
        <v>4</v>
      </c>
      <c r="C59" s="2">
        <v>10</v>
      </c>
      <c r="D59" s="2">
        <v>12</v>
      </c>
      <c r="E59" s="7">
        <v>7051907</v>
      </c>
      <c r="F59" s="7" t="s">
        <v>79</v>
      </c>
      <c r="G59" s="7" t="str">
        <f>_xlfn.CONCAT(VLOOKUP(Assignment_List!C59,Slot_Legend!$A$2:$C$25,2,FALSE)," / ", VLOOKUP(Assignment_List!C59,Slot_Legend!$A$2:$C$25,3,FALSE))</f>
        <v>Sat / 11a-3p</v>
      </c>
      <c r="H59" s="7" t="str">
        <f>_xlfn.CONCAT(VLOOKUP(Assignment_List!D59,Slot_Legend!$A$2:$C$25,2,FALSE)," / ", VLOOKUP(Assignment_List!D59,Slot_Legend!$A$2:$C$25,3,FALSE))</f>
        <v>Sat / 7p-11p</v>
      </c>
      <c r="I59" s="7" t="s">
        <v>181</v>
      </c>
    </row>
    <row r="60" spans="1:9" x14ac:dyDescent="0.3">
      <c r="A60" s="2">
        <v>0</v>
      </c>
      <c r="B60" s="2" t="s">
        <v>4</v>
      </c>
      <c r="C60" s="2">
        <v>10</v>
      </c>
      <c r="D60" s="2">
        <v>12</v>
      </c>
      <c r="E60" s="7">
        <v>7400976</v>
      </c>
      <c r="F60" s="7" t="s">
        <v>83</v>
      </c>
      <c r="G60" s="7" t="str">
        <f>_xlfn.CONCAT(VLOOKUP(Assignment_List!C60,Slot_Legend!$A$2:$C$25,2,FALSE)," / ", VLOOKUP(Assignment_List!C60,Slot_Legend!$A$2:$C$25,3,FALSE))</f>
        <v>Sat / 11a-3p</v>
      </c>
      <c r="H60" s="7" t="str">
        <f>_xlfn.CONCAT(VLOOKUP(Assignment_List!D60,Slot_Legend!$A$2:$C$25,2,FALSE)," / ", VLOOKUP(Assignment_List!D60,Slot_Legend!$A$2:$C$25,3,FALSE))</f>
        <v>Sat / 7p-11p</v>
      </c>
      <c r="I60" s="7" t="s">
        <v>180</v>
      </c>
    </row>
    <row r="61" spans="1:9" x14ac:dyDescent="0.3">
      <c r="A61" s="2">
        <v>0</v>
      </c>
      <c r="B61" s="2" t="s">
        <v>4</v>
      </c>
      <c r="C61" s="2">
        <v>10</v>
      </c>
      <c r="D61" s="2">
        <v>12</v>
      </c>
      <c r="E61" s="7">
        <v>7400954</v>
      </c>
      <c r="F61" s="7" t="s">
        <v>106</v>
      </c>
      <c r="G61" s="7" t="str">
        <f>_xlfn.CONCAT(VLOOKUP(Assignment_List!C61,Slot_Legend!$A$2:$C$25,2,FALSE)," / ", VLOOKUP(Assignment_List!C61,Slot_Legend!$A$2:$C$25,3,FALSE))</f>
        <v>Sat / 11a-3p</v>
      </c>
      <c r="H61" s="7" t="str">
        <f>_xlfn.CONCAT(VLOOKUP(Assignment_List!D61,Slot_Legend!$A$2:$C$25,2,FALSE)," / ", VLOOKUP(Assignment_List!D61,Slot_Legend!$A$2:$C$25,3,FALSE))</f>
        <v>Sat / 7p-11p</v>
      </c>
      <c r="I61" s="7" t="s">
        <v>182</v>
      </c>
    </row>
    <row r="62" spans="1:9" x14ac:dyDescent="0.3">
      <c r="A62" s="2">
        <v>0</v>
      </c>
      <c r="B62" s="2" t="s">
        <v>4</v>
      </c>
      <c r="C62" s="2">
        <v>10</v>
      </c>
      <c r="D62" s="2">
        <v>12</v>
      </c>
      <c r="E62" s="7">
        <v>7051890</v>
      </c>
      <c r="F62" s="7" t="s">
        <v>107</v>
      </c>
      <c r="G62" s="7" t="str">
        <f>_xlfn.CONCAT(VLOOKUP(Assignment_List!C62,Slot_Legend!$A$2:$C$25,2,FALSE)," / ", VLOOKUP(Assignment_List!C62,Slot_Legend!$A$2:$C$25,3,FALSE))</f>
        <v>Sat / 11a-3p</v>
      </c>
      <c r="H62" s="7" t="str">
        <f>_xlfn.CONCAT(VLOOKUP(Assignment_List!D62,Slot_Legend!$A$2:$C$25,2,FALSE)," / ", VLOOKUP(Assignment_List!D62,Slot_Legend!$A$2:$C$25,3,FALSE))</f>
        <v>Sat / 7p-11p</v>
      </c>
      <c r="I62" s="7" t="s">
        <v>183</v>
      </c>
    </row>
    <row r="63" spans="1:9" x14ac:dyDescent="0.3">
      <c r="A63" s="2">
        <v>0</v>
      </c>
      <c r="B63" s="2" t="s">
        <v>4</v>
      </c>
      <c r="C63" s="2">
        <v>10</v>
      </c>
      <c r="D63" s="2">
        <v>12</v>
      </c>
      <c r="E63" s="7">
        <v>7051891</v>
      </c>
      <c r="F63" s="7" t="s">
        <v>109</v>
      </c>
      <c r="G63" s="7" t="str">
        <f>_xlfn.CONCAT(VLOOKUP(Assignment_List!C63,Slot_Legend!$A$2:$C$25,2,FALSE)," / ", VLOOKUP(Assignment_List!C63,Slot_Legend!$A$2:$C$25,3,FALSE))</f>
        <v>Sat / 11a-3p</v>
      </c>
      <c r="H63" s="7" t="str">
        <f>_xlfn.CONCAT(VLOOKUP(Assignment_List!D63,Slot_Legend!$A$2:$C$25,2,FALSE)," / ", VLOOKUP(Assignment_List!D63,Slot_Legend!$A$2:$C$25,3,FALSE))</f>
        <v>Sat / 7p-11p</v>
      </c>
      <c r="I63" s="7" t="s">
        <v>184</v>
      </c>
    </row>
    <row r="64" spans="1:9" x14ac:dyDescent="0.3">
      <c r="A64" s="2">
        <v>0</v>
      </c>
      <c r="B64" s="2" t="s">
        <v>4</v>
      </c>
      <c r="C64" s="2">
        <v>10</v>
      </c>
      <c r="D64" s="2">
        <v>12</v>
      </c>
      <c r="E64" s="7">
        <v>7403004</v>
      </c>
      <c r="F64" s="7" t="s">
        <v>130</v>
      </c>
      <c r="G64" s="7" t="str">
        <f>_xlfn.CONCAT(VLOOKUP(Assignment_List!C64,Slot_Legend!$A$2:$C$25,2,FALSE)," / ", VLOOKUP(Assignment_List!C64,Slot_Legend!$A$2:$C$25,3,FALSE))</f>
        <v>Sat / 11a-3p</v>
      </c>
      <c r="H64" s="7" t="str">
        <f>_xlfn.CONCAT(VLOOKUP(Assignment_List!D64,Slot_Legend!$A$2:$C$25,2,FALSE)," / ", VLOOKUP(Assignment_List!D64,Slot_Legend!$A$2:$C$25,3,FALSE))</f>
        <v>Sat / 7p-11p</v>
      </c>
      <c r="I64" s="7" t="s">
        <v>185</v>
      </c>
    </row>
    <row r="65" spans="1:9" x14ac:dyDescent="0.3">
      <c r="A65" s="2">
        <v>0</v>
      </c>
      <c r="B65" s="2" t="s">
        <v>4</v>
      </c>
      <c r="C65" s="2">
        <v>10</v>
      </c>
      <c r="D65" s="2">
        <v>12</v>
      </c>
      <c r="E65" s="7">
        <v>7095152</v>
      </c>
      <c r="F65" s="7" t="s">
        <v>114</v>
      </c>
      <c r="G65" s="7" t="str">
        <f>_xlfn.CONCAT(VLOOKUP(Assignment_List!C65,Slot_Legend!$A$2:$C$25,2,FALSE)," / ", VLOOKUP(Assignment_List!C65,Slot_Legend!$A$2:$C$25,3,FALSE))</f>
        <v>Sat / 11a-3p</v>
      </c>
      <c r="H65" s="7" t="str">
        <f>_xlfn.CONCAT(VLOOKUP(Assignment_List!D65,Slot_Legend!$A$2:$C$25,2,FALSE)," / ", VLOOKUP(Assignment_List!D65,Slot_Legend!$A$2:$C$25,3,FALSE))</f>
        <v>Sat / 7p-11p</v>
      </c>
      <c r="I65" s="7" t="s">
        <v>187</v>
      </c>
    </row>
    <row r="66" spans="1:9" x14ac:dyDescent="0.3">
      <c r="A66" s="2">
        <v>0</v>
      </c>
      <c r="B66" s="2" t="s">
        <v>4</v>
      </c>
      <c r="C66" s="2">
        <v>10</v>
      </c>
      <c r="D66" s="2">
        <v>12</v>
      </c>
      <c r="E66" s="7">
        <v>7095156</v>
      </c>
      <c r="F66" s="7" t="s">
        <v>116</v>
      </c>
      <c r="G66" s="7" t="str">
        <f>_xlfn.CONCAT(VLOOKUP(Assignment_List!C66,Slot_Legend!$A$2:$C$25,2,FALSE)," / ", VLOOKUP(Assignment_List!C66,Slot_Legend!$A$2:$C$25,3,FALSE))</f>
        <v>Sat / 11a-3p</v>
      </c>
      <c r="H66" s="7" t="str">
        <f>_xlfn.CONCAT(VLOOKUP(Assignment_List!D66,Slot_Legend!$A$2:$C$25,2,FALSE)," / ", VLOOKUP(Assignment_List!D66,Slot_Legend!$A$2:$C$25,3,FALSE))</f>
        <v>Sat / 7p-11p</v>
      </c>
      <c r="I66" s="7" t="s">
        <v>188</v>
      </c>
    </row>
    <row r="67" spans="1:9" x14ac:dyDescent="0.3">
      <c r="A67" s="2">
        <v>0</v>
      </c>
      <c r="B67" s="2" t="s">
        <v>4</v>
      </c>
      <c r="C67" s="2">
        <v>10</v>
      </c>
      <c r="D67" s="2">
        <v>12</v>
      </c>
      <c r="E67" s="7">
        <v>7051908</v>
      </c>
      <c r="F67" s="7" t="s">
        <v>119</v>
      </c>
      <c r="G67" s="7" t="str">
        <f>_xlfn.CONCAT(VLOOKUP(Assignment_List!C67,Slot_Legend!$A$2:$C$25,2,FALSE)," / ", VLOOKUP(Assignment_List!C67,Slot_Legend!$A$2:$C$25,3,FALSE))</f>
        <v>Sat / 11a-3p</v>
      </c>
      <c r="H67" s="7" t="str">
        <f>_xlfn.CONCAT(VLOOKUP(Assignment_List!D67,Slot_Legend!$A$2:$C$25,2,FALSE)," / ", VLOOKUP(Assignment_List!D67,Slot_Legend!$A$2:$C$25,3,FALSE))</f>
        <v>Sat / 7p-11p</v>
      </c>
      <c r="I67" s="7" t="s">
        <v>186</v>
      </c>
    </row>
    <row r="68" spans="1:9" x14ac:dyDescent="0.3">
      <c r="A68" s="2">
        <v>0</v>
      </c>
      <c r="B68" s="2" t="s">
        <v>4</v>
      </c>
      <c r="C68" s="2">
        <v>16</v>
      </c>
      <c r="D68" s="2">
        <v>18</v>
      </c>
      <c r="E68" s="2">
        <v>7403368</v>
      </c>
      <c r="F68" s="2" t="s">
        <v>3</v>
      </c>
      <c r="G68" s="2" t="str">
        <f>_xlfn.CONCAT(VLOOKUP(Assignment_List!C68,Slot_Legend!$A$2:$C$25,2,FALSE)," / ", VLOOKUP(Assignment_List!C68,Slot_Legend!$A$2:$C$25,3,FALSE))</f>
        <v>Sun / 11a-3p</v>
      </c>
      <c r="H68" s="2" t="str">
        <f>_xlfn.CONCAT(VLOOKUP(Assignment_List!D68,Slot_Legend!$A$2:$C$25,2,FALSE)," / ", VLOOKUP(Assignment_List!D68,Slot_Legend!$A$2:$C$25,3,FALSE))</f>
        <v>Sun / 7p-11p</v>
      </c>
      <c r="I68" s="7" t="s">
        <v>189</v>
      </c>
    </row>
    <row r="69" spans="1:9" x14ac:dyDescent="0.3">
      <c r="A69" s="2">
        <v>0</v>
      </c>
      <c r="B69" s="2" t="s">
        <v>4</v>
      </c>
      <c r="C69" s="2">
        <v>16</v>
      </c>
      <c r="D69" s="2">
        <v>18</v>
      </c>
      <c r="E69" s="2">
        <v>7403455</v>
      </c>
      <c r="F69" s="2" t="s">
        <v>26</v>
      </c>
      <c r="G69" s="2" t="str">
        <f>_xlfn.CONCAT(VLOOKUP(Assignment_List!C69,Slot_Legend!$A$2:$C$25,2,FALSE)," / ", VLOOKUP(Assignment_List!C69,Slot_Legend!$A$2:$C$25,3,FALSE))</f>
        <v>Sun / 11a-3p</v>
      </c>
      <c r="H69" s="2" t="str">
        <f>_xlfn.CONCAT(VLOOKUP(Assignment_List!D69,Slot_Legend!$A$2:$C$25,2,FALSE)," / ", VLOOKUP(Assignment_List!D69,Slot_Legend!$A$2:$C$25,3,FALSE))</f>
        <v>Sun / 7p-11p</v>
      </c>
      <c r="I69" s="7" t="s">
        <v>190</v>
      </c>
    </row>
    <row r="70" spans="1:9" x14ac:dyDescent="0.3">
      <c r="A70" s="2">
        <v>0</v>
      </c>
      <c r="B70" s="2" t="s">
        <v>4</v>
      </c>
      <c r="C70" s="2">
        <v>16</v>
      </c>
      <c r="D70" s="2">
        <v>18</v>
      </c>
      <c r="E70" s="7">
        <v>7104178</v>
      </c>
      <c r="F70" s="7" t="s">
        <v>128</v>
      </c>
      <c r="G70" s="2" t="str">
        <f>_xlfn.CONCAT(VLOOKUP(Assignment_List!C70,Slot_Legend!$A$2:$C$25,2,FALSE)," / ", VLOOKUP(Assignment_List!C70,Slot_Legend!$A$2:$C$25,3,FALSE))</f>
        <v>Sun / 11a-3p</v>
      </c>
      <c r="H70" s="2" t="str">
        <f>_xlfn.CONCAT(VLOOKUP(Assignment_List!D70,Slot_Legend!$A$2:$C$25,2,FALSE)," / ", VLOOKUP(Assignment_List!D70,Slot_Legend!$A$2:$C$25,3,FALSE))</f>
        <v>Sun / 7p-11p</v>
      </c>
      <c r="I70" s="7" t="s">
        <v>191</v>
      </c>
    </row>
    <row r="71" spans="1:9" x14ac:dyDescent="0.3">
      <c r="A71" s="2">
        <v>0</v>
      </c>
      <c r="B71" s="2" t="s">
        <v>4</v>
      </c>
      <c r="C71" s="2">
        <v>16</v>
      </c>
      <c r="D71" s="2">
        <v>18</v>
      </c>
      <c r="E71" s="7">
        <v>7096844</v>
      </c>
      <c r="F71" s="7" t="s">
        <v>129</v>
      </c>
      <c r="G71" s="2" t="str">
        <f>_xlfn.CONCAT(VLOOKUP(Assignment_List!C71,Slot_Legend!$A$2:$C$25,2,FALSE)," / ", VLOOKUP(Assignment_List!C71,Slot_Legend!$A$2:$C$25,3,FALSE))</f>
        <v>Sun / 11a-3p</v>
      </c>
      <c r="H71" s="2" t="str">
        <f>_xlfn.CONCAT(VLOOKUP(Assignment_List!D71,Slot_Legend!$A$2:$C$25,2,FALSE)," / ", VLOOKUP(Assignment_List!D71,Slot_Legend!$A$2:$C$25,3,FALSE))</f>
        <v>Sun / 7p-11p</v>
      </c>
      <c r="I71" s="7" t="s">
        <v>192</v>
      </c>
    </row>
    <row r="72" spans="1:9" x14ac:dyDescent="0.3">
      <c r="A72" s="2">
        <v>0</v>
      </c>
      <c r="B72" s="2" t="s">
        <v>4</v>
      </c>
      <c r="C72" s="2">
        <v>16</v>
      </c>
      <c r="D72" s="2">
        <v>18</v>
      </c>
      <c r="E72" s="7">
        <v>7401165</v>
      </c>
      <c r="F72" s="7" t="s">
        <v>75</v>
      </c>
      <c r="G72" s="2" t="str">
        <f>_xlfn.CONCAT(VLOOKUP(Assignment_List!C72,Slot_Legend!$A$2:$C$25,2,FALSE)," / ", VLOOKUP(Assignment_List!C72,Slot_Legend!$A$2:$C$25,3,FALSE))</f>
        <v>Sun / 11a-3p</v>
      </c>
      <c r="H72" s="2" t="str">
        <f>_xlfn.CONCAT(VLOOKUP(Assignment_List!D72,Slot_Legend!$A$2:$C$25,2,FALSE)," / ", VLOOKUP(Assignment_List!D72,Slot_Legend!$A$2:$C$25,3,FALSE))</f>
        <v>Sun / 7p-11p</v>
      </c>
      <c r="I72" s="7" t="s">
        <v>193</v>
      </c>
    </row>
    <row r="73" spans="1:9" x14ac:dyDescent="0.3">
      <c r="A73" s="2">
        <v>0</v>
      </c>
      <c r="B73" s="2" t="s">
        <v>4</v>
      </c>
      <c r="C73" s="2">
        <v>16</v>
      </c>
      <c r="D73" s="2">
        <v>18</v>
      </c>
      <c r="E73" s="7">
        <v>7401949</v>
      </c>
      <c r="F73" s="7" t="s">
        <v>76</v>
      </c>
      <c r="G73" s="2" t="str">
        <f>_xlfn.CONCAT(VLOOKUP(Assignment_List!C73,Slot_Legend!$A$2:$C$25,2,FALSE)," / ", VLOOKUP(Assignment_List!C73,Slot_Legend!$A$2:$C$25,3,FALSE))</f>
        <v>Sun / 11a-3p</v>
      </c>
      <c r="H73" s="2" t="str">
        <f>_xlfn.CONCAT(VLOOKUP(Assignment_List!D73,Slot_Legend!$A$2:$C$25,2,FALSE)," / ", VLOOKUP(Assignment_List!D73,Slot_Legend!$A$2:$C$25,3,FALSE))</f>
        <v>Sun / 7p-11p</v>
      </c>
      <c r="I73" s="7" t="s">
        <v>194</v>
      </c>
    </row>
    <row r="74" spans="1:9" x14ac:dyDescent="0.3">
      <c r="A74" s="2">
        <v>0</v>
      </c>
      <c r="B74" s="2" t="s">
        <v>4</v>
      </c>
      <c r="C74" s="2">
        <v>16</v>
      </c>
      <c r="D74" s="2">
        <v>18</v>
      </c>
      <c r="E74" s="7">
        <v>7401950</v>
      </c>
      <c r="F74" s="7" t="s">
        <v>77</v>
      </c>
      <c r="G74" s="2" t="str">
        <f>_xlfn.CONCAT(VLOOKUP(Assignment_List!C74,Slot_Legend!$A$2:$C$25,2,FALSE)," / ", VLOOKUP(Assignment_List!C74,Slot_Legend!$A$2:$C$25,3,FALSE))</f>
        <v>Sun / 11a-3p</v>
      </c>
      <c r="H74" s="2" t="str">
        <f>_xlfn.CONCAT(VLOOKUP(Assignment_List!D74,Slot_Legend!$A$2:$C$25,2,FALSE)," / ", VLOOKUP(Assignment_List!D74,Slot_Legend!$A$2:$C$25,3,FALSE))</f>
        <v>Sun / 7p-11p</v>
      </c>
      <c r="I74" s="7" t="s">
        <v>195</v>
      </c>
    </row>
    <row r="75" spans="1:9" x14ac:dyDescent="0.3">
      <c r="A75" s="2">
        <v>0</v>
      </c>
      <c r="B75" s="2" t="s">
        <v>4</v>
      </c>
      <c r="C75" s="2">
        <v>16</v>
      </c>
      <c r="D75" s="2">
        <v>18</v>
      </c>
      <c r="E75" s="7">
        <v>7095749</v>
      </c>
      <c r="F75" s="7" t="s">
        <v>84</v>
      </c>
      <c r="G75" s="7" t="str">
        <f>_xlfn.CONCAT(VLOOKUP(Assignment_List!C75,Slot_Legend!$A$2:$C$25,2,FALSE)," / ", VLOOKUP(Assignment_List!C75,Slot_Legend!$A$2:$C$25,3,FALSE))</f>
        <v>Sun / 11a-3p</v>
      </c>
      <c r="H75" s="7" t="str">
        <f>_xlfn.CONCAT(VLOOKUP(Assignment_List!D75,Slot_Legend!$A$2:$C$25,2,FALSE)," / ", VLOOKUP(Assignment_List!D75,Slot_Legend!$A$2:$C$25,3,FALSE))</f>
        <v>Sun / 7p-11p</v>
      </c>
      <c r="I75" s="7" t="s">
        <v>196</v>
      </c>
    </row>
    <row r="76" spans="1:9" x14ac:dyDescent="0.3">
      <c r="A76" s="2">
        <v>0</v>
      </c>
      <c r="B76" s="2" t="s">
        <v>4</v>
      </c>
      <c r="C76" s="2">
        <v>16</v>
      </c>
      <c r="D76" s="2">
        <v>18</v>
      </c>
      <c r="E76" s="7">
        <v>7091824</v>
      </c>
      <c r="F76" s="7" t="s">
        <v>49</v>
      </c>
      <c r="G76" s="7" t="str">
        <f>_xlfn.CONCAT(VLOOKUP(Assignment_List!C76,Slot_Legend!$A$2:$C$25,2,FALSE)," / ", VLOOKUP(Assignment_List!C76,Slot_Legend!$A$2:$C$25,3,FALSE))</f>
        <v>Sun / 11a-3p</v>
      </c>
      <c r="H76" s="7" t="str">
        <f>_xlfn.CONCAT(VLOOKUP(Assignment_List!D76,Slot_Legend!$A$2:$C$25,2,FALSE)," / ", VLOOKUP(Assignment_List!D76,Slot_Legend!$A$2:$C$25,3,FALSE))</f>
        <v>Sun / 7p-11p</v>
      </c>
      <c r="I76" s="7" t="s">
        <v>197</v>
      </c>
    </row>
    <row r="77" spans="1:9" x14ac:dyDescent="0.3">
      <c r="A77" s="2">
        <v>0</v>
      </c>
      <c r="B77" s="2" t="s">
        <v>4</v>
      </c>
      <c r="C77" s="2">
        <v>16</v>
      </c>
      <c r="D77" s="2">
        <v>18</v>
      </c>
      <c r="E77" s="7">
        <v>7402915</v>
      </c>
      <c r="F77" s="7" t="s">
        <v>82</v>
      </c>
      <c r="G77" s="7" t="str">
        <f>_xlfn.CONCAT(VLOOKUP(Assignment_List!C77,Slot_Legend!$A$2:$C$25,2,FALSE)," / ", VLOOKUP(Assignment_List!C77,Slot_Legend!$A$2:$C$25,3,FALSE))</f>
        <v>Sun / 11a-3p</v>
      </c>
      <c r="H77" s="7" t="str">
        <f>_xlfn.CONCAT(VLOOKUP(Assignment_List!D77,Slot_Legend!$A$2:$C$25,2,FALSE)," / ", VLOOKUP(Assignment_List!D77,Slot_Legend!$A$2:$C$25,3,FALSE))</f>
        <v>Sun / 7p-11p</v>
      </c>
      <c r="I77" s="7" t="s">
        <v>198</v>
      </c>
    </row>
    <row r="78" spans="1:9" x14ac:dyDescent="0.3">
      <c r="A78" s="2">
        <v>0</v>
      </c>
      <c r="B78" s="2" t="s">
        <v>4</v>
      </c>
      <c r="C78" s="2">
        <v>16</v>
      </c>
      <c r="D78" s="2">
        <v>18</v>
      </c>
      <c r="E78" s="7">
        <v>7051907</v>
      </c>
      <c r="F78" s="7" t="s">
        <v>79</v>
      </c>
      <c r="G78" s="7" t="str">
        <f>_xlfn.CONCAT(VLOOKUP(Assignment_List!C78,Slot_Legend!$A$2:$C$25,2,FALSE)," / ", VLOOKUP(Assignment_List!C78,Slot_Legend!$A$2:$C$25,3,FALSE))</f>
        <v>Sun / 11a-3p</v>
      </c>
      <c r="H78" s="7" t="str">
        <f>_xlfn.CONCAT(VLOOKUP(Assignment_List!D78,Slot_Legend!$A$2:$C$25,2,FALSE)," / ", VLOOKUP(Assignment_List!D78,Slot_Legend!$A$2:$C$25,3,FALSE))</f>
        <v>Sun / 7p-11p</v>
      </c>
      <c r="I78" s="7" t="s">
        <v>199</v>
      </c>
    </row>
    <row r="79" spans="1:9" x14ac:dyDescent="0.3">
      <c r="A79" s="2">
        <v>0</v>
      </c>
      <c r="B79" s="2" t="s">
        <v>4</v>
      </c>
      <c r="C79" s="2">
        <v>16</v>
      </c>
      <c r="D79" s="2">
        <v>18</v>
      </c>
      <c r="E79" s="7">
        <v>7400976</v>
      </c>
      <c r="F79" s="7" t="s">
        <v>83</v>
      </c>
      <c r="G79" s="7" t="str">
        <f>_xlfn.CONCAT(VLOOKUP(Assignment_List!C79,Slot_Legend!$A$2:$C$25,2,FALSE)," / ", VLOOKUP(Assignment_List!C79,Slot_Legend!$A$2:$C$25,3,FALSE))</f>
        <v>Sun / 11a-3p</v>
      </c>
      <c r="H79" s="7" t="str">
        <f>_xlfn.CONCAT(VLOOKUP(Assignment_List!D79,Slot_Legend!$A$2:$C$25,2,FALSE)," / ", VLOOKUP(Assignment_List!D79,Slot_Legend!$A$2:$C$25,3,FALSE))</f>
        <v>Sun / 7p-11p</v>
      </c>
      <c r="I79" s="7" t="s">
        <v>200</v>
      </c>
    </row>
    <row r="80" spans="1:9" x14ac:dyDescent="0.3">
      <c r="A80" s="2">
        <v>0</v>
      </c>
      <c r="B80" s="2" t="s">
        <v>4</v>
      </c>
      <c r="C80" s="2">
        <v>16</v>
      </c>
      <c r="D80" s="2">
        <v>18</v>
      </c>
      <c r="E80" s="7">
        <v>7400954</v>
      </c>
      <c r="F80" s="7" t="s">
        <v>106</v>
      </c>
      <c r="G80" s="7" t="str">
        <f>_xlfn.CONCAT(VLOOKUP(Assignment_List!C80,Slot_Legend!$A$2:$C$25,2,FALSE)," / ", VLOOKUP(Assignment_List!C80,Slot_Legend!$A$2:$C$25,3,FALSE))</f>
        <v>Sun / 11a-3p</v>
      </c>
      <c r="H80" s="7" t="str">
        <f>_xlfn.CONCAT(VLOOKUP(Assignment_List!D80,Slot_Legend!$A$2:$C$25,2,FALSE)," / ", VLOOKUP(Assignment_List!D80,Slot_Legend!$A$2:$C$25,3,FALSE))</f>
        <v>Sun / 7p-11p</v>
      </c>
      <c r="I80" s="7" t="s">
        <v>201</v>
      </c>
    </row>
    <row r="81" spans="1:9" x14ac:dyDescent="0.3">
      <c r="A81" s="2">
        <v>0</v>
      </c>
      <c r="B81" s="2" t="s">
        <v>4</v>
      </c>
      <c r="C81" s="2">
        <v>16</v>
      </c>
      <c r="D81" s="2">
        <v>18</v>
      </c>
      <c r="E81" s="7">
        <v>7051890</v>
      </c>
      <c r="F81" s="7" t="s">
        <v>107</v>
      </c>
      <c r="G81" s="7" t="str">
        <f>_xlfn.CONCAT(VLOOKUP(Assignment_List!C81,Slot_Legend!$A$2:$C$25,2,FALSE)," / ", VLOOKUP(Assignment_List!C81,Slot_Legend!$A$2:$C$25,3,FALSE))</f>
        <v>Sun / 11a-3p</v>
      </c>
      <c r="H81" s="7" t="str">
        <f>_xlfn.CONCAT(VLOOKUP(Assignment_List!D81,Slot_Legend!$A$2:$C$25,2,FALSE)," / ", VLOOKUP(Assignment_List!D81,Slot_Legend!$A$2:$C$25,3,FALSE))</f>
        <v>Sun / 7p-11p</v>
      </c>
      <c r="I81" s="7" t="s">
        <v>202</v>
      </c>
    </row>
    <row r="82" spans="1:9" x14ac:dyDescent="0.3">
      <c r="A82" s="2">
        <v>0</v>
      </c>
      <c r="B82" s="2" t="s">
        <v>4</v>
      </c>
      <c r="C82" s="2">
        <v>16</v>
      </c>
      <c r="D82" s="2">
        <v>18</v>
      </c>
      <c r="E82" s="7">
        <v>7051891</v>
      </c>
      <c r="F82" s="7" t="s">
        <v>109</v>
      </c>
      <c r="G82" s="7" t="str">
        <f>_xlfn.CONCAT(VLOOKUP(Assignment_List!C82,Slot_Legend!$A$2:$C$25,2,FALSE)," / ", VLOOKUP(Assignment_List!C82,Slot_Legend!$A$2:$C$25,3,FALSE))</f>
        <v>Sun / 11a-3p</v>
      </c>
      <c r="H82" s="7" t="str">
        <f>_xlfn.CONCAT(VLOOKUP(Assignment_List!D82,Slot_Legend!$A$2:$C$25,2,FALSE)," / ", VLOOKUP(Assignment_List!D82,Slot_Legend!$A$2:$C$25,3,FALSE))</f>
        <v>Sun / 7p-11p</v>
      </c>
      <c r="I82" s="7" t="s">
        <v>203</v>
      </c>
    </row>
    <row r="83" spans="1:9" x14ac:dyDescent="0.3">
      <c r="A83" s="2">
        <v>0</v>
      </c>
      <c r="B83" s="2" t="s">
        <v>4</v>
      </c>
      <c r="C83" s="2">
        <v>16</v>
      </c>
      <c r="D83" s="2">
        <v>18</v>
      </c>
      <c r="E83" s="13">
        <v>7403004</v>
      </c>
      <c r="F83" s="7" t="s">
        <v>130</v>
      </c>
      <c r="G83" s="7" t="str">
        <f>_xlfn.CONCAT(VLOOKUP(Assignment_List!C83,Slot_Legend!$A$2:$C$25,2,FALSE)," / ", VLOOKUP(Assignment_List!C83,Slot_Legend!$A$2:$C$25,3,FALSE))</f>
        <v>Sun / 11a-3p</v>
      </c>
      <c r="H83" s="7" t="str">
        <f>_xlfn.CONCAT(VLOOKUP(Assignment_List!D83,Slot_Legend!$A$2:$C$25,2,FALSE)," / ", VLOOKUP(Assignment_List!D83,Slot_Legend!$A$2:$C$25,3,FALSE))</f>
        <v>Sun / 7p-11p</v>
      </c>
      <c r="I83" s="7" t="s">
        <v>204</v>
      </c>
    </row>
    <row r="84" spans="1:9" x14ac:dyDescent="0.3">
      <c r="A84" s="2">
        <v>0</v>
      </c>
      <c r="B84" s="2" t="s">
        <v>4</v>
      </c>
      <c r="C84" s="2">
        <v>16</v>
      </c>
      <c r="D84" s="2">
        <v>18</v>
      </c>
      <c r="E84" s="7">
        <v>7095152</v>
      </c>
      <c r="F84" s="7" t="s">
        <v>114</v>
      </c>
      <c r="G84" s="7" t="str">
        <f>_xlfn.CONCAT(VLOOKUP(Assignment_List!C84,Slot_Legend!$A$2:$C$25,2,FALSE)," / ", VLOOKUP(Assignment_List!C84,Slot_Legend!$A$2:$C$25,3,FALSE))</f>
        <v>Sun / 11a-3p</v>
      </c>
      <c r="H84" s="7" t="str">
        <f>_xlfn.CONCAT(VLOOKUP(Assignment_List!D84,Slot_Legend!$A$2:$C$25,2,FALSE)," / ", VLOOKUP(Assignment_List!D84,Slot_Legend!$A$2:$C$25,3,FALSE))</f>
        <v>Sun / 7p-11p</v>
      </c>
      <c r="I84" s="7" t="s">
        <v>205</v>
      </c>
    </row>
    <row r="85" spans="1:9" x14ac:dyDescent="0.3">
      <c r="A85" s="2">
        <v>0</v>
      </c>
      <c r="B85" s="2" t="s">
        <v>4</v>
      </c>
      <c r="C85" s="2">
        <v>16</v>
      </c>
      <c r="D85" s="2">
        <v>18</v>
      </c>
      <c r="E85" s="7">
        <v>7095156</v>
      </c>
      <c r="F85" s="7" t="s">
        <v>116</v>
      </c>
      <c r="G85" s="7" t="str">
        <f>_xlfn.CONCAT(VLOOKUP(Assignment_List!C85,Slot_Legend!$A$2:$C$25,2,FALSE)," / ", VLOOKUP(Assignment_List!C85,Slot_Legend!$A$2:$C$25,3,FALSE))</f>
        <v>Sun / 11a-3p</v>
      </c>
      <c r="H85" s="7" t="str">
        <f>_xlfn.CONCAT(VLOOKUP(Assignment_List!D85,Slot_Legend!$A$2:$C$25,2,FALSE)," / ", VLOOKUP(Assignment_List!D85,Slot_Legend!$A$2:$C$25,3,FALSE))</f>
        <v>Sun / 7p-11p</v>
      </c>
      <c r="I85" s="7" t="s">
        <v>206</v>
      </c>
    </row>
    <row r="86" spans="1:9" x14ac:dyDescent="0.3">
      <c r="A86" s="2">
        <v>0</v>
      </c>
      <c r="B86" s="2" t="s">
        <v>4</v>
      </c>
      <c r="C86" s="2">
        <v>16</v>
      </c>
      <c r="D86" s="2">
        <v>18</v>
      </c>
      <c r="E86" s="7">
        <v>7051908</v>
      </c>
      <c r="F86" s="7" t="s">
        <v>119</v>
      </c>
      <c r="G86" s="7" t="str">
        <f>_xlfn.CONCAT(VLOOKUP(Assignment_List!C86,Slot_Legend!$A$2:$C$25,2,FALSE)," / ", VLOOKUP(Assignment_List!C86,Slot_Legend!$A$2:$C$25,3,FALSE))</f>
        <v>Sun / 11a-3p</v>
      </c>
      <c r="H86" s="7" t="str">
        <f>_xlfn.CONCAT(VLOOKUP(Assignment_List!D86,Slot_Legend!$A$2:$C$25,2,FALSE)," / ", VLOOKUP(Assignment_List!D86,Slot_Legend!$A$2:$C$25,3,FALSE))</f>
        <v>Sun / 7p-11p</v>
      </c>
      <c r="I86" s="7" t="s">
        <v>207</v>
      </c>
    </row>
  </sheetData>
  <phoneticPr fontId="2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F3EE8-BDFE-402D-A324-DB1D4D88EC53}">
  <dimension ref="A1:C25"/>
  <sheetViews>
    <sheetView zoomScale="85" zoomScaleNormal="85" workbookViewId="0">
      <selection activeCell="M11" sqref="M11"/>
    </sheetView>
  </sheetViews>
  <sheetFormatPr defaultRowHeight="14.4" x14ac:dyDescent="0.3"/>
  <cols>
    <col min="3" max="3" width="16.5546875" bestFit="1" customWidth="1"/>
  </cols>
  <sheetData>
    <row r="1" spans="1:3" x14ac:dyDescent="0.3">
      <c r="A1" t="s">
        <v>7</v>
      </c>
      <c r="B1" t="s">
        <v>5</v>
      </c>
      <c r="C1" t="s">
        <v>6</v>
      </c>
    </row>
    <row r="2" spans="1:3" x14ac:dyDescent="0.3">
      <c r="A2">
        <v>1</v>
      </c>
      <c r="B2" t="s">
        <v>8</v>
      </c>
      <c r="C2" t="s">
        <v>9</v>
      </c>
    </row>
    <row r="3" spans="1:3" x14ac:dyDescent="0.3">
      <c r="A3">
        <v>2</v>
      </c>
      <c r="B3" t="s">
        <v>8</v>
      </c>
      <c r="C3" t="s">
        <v>10</v>
      </c>
    </row>
    <row r="4" spans="1:3" x14ac:dyDescent="0.3">
      <c r="A4">
        <v>3</v>
      </c>
      <c r="B4" t="s">
        <v>8</v>
      </c>
      <c r="C4" t="s">
        <v>11</v>
      </c>
    </row>
    <row r="5" spans="1:3" x14ac:dyDescent="0.3">
      <c r="A5">
        <v>4</v>
      </c>
      <c r="B5" t="s">
        <v>8</v>
      </c>
      <c r="C5" t="s">
        <v>12</v>
      </c>
    </row>
    <row r="6" spans="1:3" x14ac:dyDescent="0.3">
      <c r="A6">
        <v>5</v>
      </c>
      <c r="B6" t="s">
        <v>8</v>
      </c>
      <c r="C6" t="s">
        <v>13</v>
      </c>
    </row>
    <row r="7" spans="1:3" x14ac:dyDescent="0.3">
      <c r="A7">
        <v>6</v>
      </c>
      <c r="B7" t="s">
        <v>8</v>
      </c>
      <c r="C7" t="s">
        <v>14</v>
      </c>
    </row>
    <row r="8" spans="1:3" x14ac:dyDescent="0.3">
      <c r="A8">
        <v>7</v>
      </c>
      <c r="B8" t="s">
        <v>16</v>
      </c>
      <c r="C8" t="s">
        <v>15</v>
      </c>
    </row>
    <row r="9" spans="1:3" x14ac:dyDescent="0.3">
      <c r="A9">
        <v>8</v>
      </c>
      <c r="B9" t="s">
        <v>16</v>
      </c>
      <c r="C9" t="s">
        <v>10</v>
      </c>
    </row>
    <row r="10" spans="1:3" x14ac:dyDescent="0.3">
      <c r="A10">
        <v>9</v>
      </c>
      <c r="B10" t="s">
        <v>16</v>
      </c>
      <c r="C10" t="s">
        <v>11</v>
      </c>
    </row>
    <row r="11" spans="1:3" x14ac:dyDescent="0.3">
      <c r="A11">
        <v>10</v>
      </c>
      <c r="B11" t="s">
        <v>16</v>
      </c>
      <c r="C11" t="s">
        <v>12</v>
      </c>
    </row>
    <row r="12" spans="1:3" x14ac:dyDescent="0.3">
      <c r="A12">
        <v>11</v>
      </c>
      <c r="B12" t="s">
        <v>16</v>
      </c>
      <c r="C12" t="s">
        <v>13</v>
      </c>
    </row>
    <row r="13" spans="1:3" x14ac:dyDescent="0.3">
      <c r="A13">
        <v>12</v>
      </c>
      <c r="B13" t="s">
        <v>16</v>
      </c>
      <c r="C13" t="s">
        <v>14</v>
      </c>
    </row>
    <row r="14" spans="1:3" x14ac:dyDescent="0.3">
      <c r="A14">
        <v>13</v>
      </c>
      <c r="B14" t="s">
        <v>18</v>
      </c>
      <c r="C14" t="s">
        <v>17</v>
      </c>
    </row>
    <row r="15" spans="1:3" x14ac:dyDescent="0.3">
      <c r="A15">
        <v>14</v>
      </c>
      <c r="B15" t="s">
        <v>18</v>
      </c>
      <c r="C15" t="s">
        <v>10</v>
      </c>
    </row>
    <row r="16" spans="1:3" x14ac:dyDescent="0.3">
      <c r="A16">
        <v>15</v>
      </c>
      <c r="B16" t="s">
        <v>18</v>
      </c>
      <c r="C16" t="s">
        <v>11</v>
      </c>
    </row>
    <row r="17" spans="1:3" x14ac:dyDescent="0.3">
      <c r="A17">
        <v>16</v>
      </c>
      <c r="B17" t="s">
        <v>18</v>
      </c>
      <c r="C17" t="s">
        <v>12</v>
      </c>
    </row>
    <row r="18" spans="1:3" x14ac:dyDescent="0.3">
      <c r="A18">
        <v>17</v>
      </c>
      <c r="B18" t="s">
        <v>18</v>
      </c>
      <c r="C18" t="s">
        <v>13</v>
      </c>
    </row>
    <row r="19" spans="1:3" x14ac:dyDescent="0.3">
      <c r="A19">
        <v>18</v>
      </c>
      <c r="B19" t="s">
        <v>18</v>
      </c>
      <c r="C19" t="s">
        <v>14</v>
      </c>
    </row>
    <row r="20" spans="1:3" x14ac:dyDescent="0.3">
      <c r="A20">
        <v>19</v>
      </c>
      <c r="B20" t="s">
        <v>19</v>
      </c>
      <c r="C20" t="s">
        <v>20</v>
      </c>
    </row>
    <row r="21" spans="1:3" x14ac:dyDescent="0.3">
      <c r="A21">
        <v>20</v>
      </c>
      <c r="B21" t="s">
        <v>19</v>
      </c>
      <c r="C21" t="s">
        <v>10</v>
      </c>
    </row>
    <row r="22" spans="1:3" x14ac:dyDescent="0.3">
      <c r="A22">
        <v>21</v>
      </c>
      <c r="B22" t="s">
        <v>19</v>
      </c>
      <c r="C22" t="s">
        <v>11</v>
      </c>
    </row>
    <row r="23" spans="1:3" x14ac:dyDescent="0.3">
      <c r="A23">
        <v>22</v>
      </c>
      <c r="B23" t="s">
        <v>19</v>
      </c>
      <c r="C23" t="s">
        <v>12</v>
      </c>
    </row>
    <row r="24" spans="1:3" x14ac:dyDescent="0.3">
      <c r="A24">
        <v>23</v>
      </c>
      <c r="B24" t="s">
        <v>19</v>
      </c>
      <c r="C24" t="s">
        <v>13</v>
      </c>
    </row>
    <row r="25" spans="1:3" x14ac:dyDescent="0.3">
      <c r="A25">
        <v>24</v>
      </c>
      <c r="B25" t="s">
        <v>19</v>
      </c>
      <c r="C25" t="s">
        <v>14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494956-B098-494C-8CA2-BB2D03266D8E}">
  <dimension ref="A1:D56"/>
  <sheetViews>
    <sheetView topLeftCell="A10" workbookViewId="0">
      <selection activeCell="A28" sqref="A28"/>
    </sheetView>
  </sheetViews>
  <sheetFormatPr defaultRowHeight="14.4" x14ac:dyDescent="0.3"/>
  <cols>
    <col min="1" max="1" width="18.21875" customWidth="1"/>
    <col min="2" max="2" width="21.44140625" bestFit="1" customWidth="1"/>
  </cols>
  <sheetData>
    <row r="1" spans="1:4" x14ac:dyDescent="0.3">
      <c r="A1" t="s">
        <v>30</v>
      </c>
      <c r="B1" t="s">
        <v>31</v>
      </c>
    </row>
    <row r="2" spans="1:4" ht="15" customHeight="1" x14ac:dyDescent="0.3">
      <c r="A2" t="s">
        <v>3</v>
      </c>
      <c r="B2" s="11" t="s">
        <v>32</v>
      </c>
      <c r="C2" s="4"/>
      <c r="D2" s="4"/>
    </row>
    <row r="3" spans="1:4" ht="15" customHeight="1" x14ac:dyDescent="0.3">
      <c r="A3" t="s">
        <v>74</v>
      </c>
      <c r="B3" s="11" t="s">
        <v>32</v>
      </c>
      <c r="C3" s="5"/>
      <c r="D3" s="5"/>
    </row>
    <row r="4" spans="1:4" ht="15" customHeight="1" x14ac:dyDescent="0.3">
      <c r="A4" t="s">
        <v>26</v>
      </c>
      <c r="B4" s="11" t="s">
        <v>32</v>
      </c>
      <c r="C4" s="5"/>
      <c r="D4" s="5"/>
    </row>
    <row r="5" spans="1:4" ht="15" customHeight="1" x14ac:dyDescent="0.3">
      <c r="A5" t="s">
        <v>128</v>
      </c>
      <c r="B5" s="11" t="s">
        <v>32</v>
      </c>
      <c r="C5" s="3"/>
      <c r="D5" s="3"/>
    </row>
    <row r="6" spans="1:4" ht="15" customHeight="1" x14ac:dyDescent="0.3">
      <c r="A6" t="s">
        <v>129</v>
      </c>
      <c r="B6" s="11" t="s">
        <v>32</v>
      </c>
      <c r="C6" s="3"/>
      <c r="D6" s="3"/>
    </row>
    <row r="7" spans="1:4" ht="15" customHeight="1" x14ac:dyDescent="0.3">
      <c r="A7" t="s">
        <v>75</v>
      </c>
      <c r="B7" s="11" t="s">
        <v>32</v>
      </c>
      <c r="C7" s="3"/>
      <c r="D7" s="3"/>
    </row>
    <row r="8" spans="1:4" ht="15" customHeight="1" x14ac:dyDescent="0.3">
      <c r="A8" t="s">
        <v>76</v>
      </c>
      <c r="B8" s="10" t="s">
        <v>48</v>
      </c>
      <c r="C8" s="3"/>
      <c r="D8" s="3"/>
    </row>
    <row r="9" spans="1:4" ht="15" customHeight="1" x14ac:dyDescent="0.3">
      <c r="A9" t="s">
        <v>77</v>
      </c>
      <c r="B9" s="12" t="s">
        <v>34</v>
      </c>
      <c r="C9" s="3"/>
      <c r="D9" s="3"/>
    </row>
    <row r="10" spans="1:4" ht="15" customHeight="1" x14ac:dyDescent="0.3">
      <c r="A10" t="s">
        <v>33</v>
      </c>
      <c r="B10" s="12" t="s">
        <v>33</v>
      </c>
      <c r="C10" s="3"/>
      <c r="D10" s="3"/>
    </row>
    <row r="11" spans="1:4" x14ac:dyDescent="0.3">
      <c r="A11" t="s">
        <v>81</v>
      </c>
      <c r="B11" s="11" t="s">
        <v>32</v>
      </c>
      <c r="C11" s="6"/>
      <c r="D11" s="6"/>
    </row>
    <row r="12" spans="1:4" ht="15" customHeight="1" x14ac:dyDescent="0.3">
      <c r="A12" s="10" t="s">
        <v>78</v>
      </c>
      <c r="B12" s="10" t="s">
        <v>35</v>
      </c>
      <c r="C12" s="3"/>
      <c r="D12" s="3"/>
    </row>
    <row r="13" spans="1:4" ht="15" customHeight="1" x14ac:dyDescent="0.3">
      <c r="A13" t="s">
        <v>82</v>
      </c>
      <c r="B13" s="10" t="s">
        <v>36</v>
      </c>
      <c r="C13" s="3"/>
      <c r="D13" s="3"/>
    </row>
    <row r="14" spans="1:4" x14ac:dyDescent="0.3">
      <c r="A14" t="s">
        <v>132</v>
      </c>
      <c r="B14" s="10" t="s">
        <v>37</v>
      </c>
      <c r="C14" s="3"/>
      <c r="D14" s="3"/>
    </row>
    <row r="15" spans="1:4" ht="15" customHeight="1" x14ac:dyDescent="0.3">
      <c r="A15" t="s">
        <v>83</v>
      </c>
      <c r="B15" s="10" t="s">
        <v>38</v>
      </c>
      <c r="C15" s="3"/>
      <c r="D15" s="3"/>
    </row>
    <row r="16" spans="1:4" ht="15" customHeight="1" x14ac:dyDescent="0.3">
      <c r="A16" t="s">
        <v>79</v>
      </c>
      <c r="B16" s="10" t="s">
        <v>38</v>
      </c>
      <c r="C16" s="3"/>
      <c r="D16" s="3"/>
    </row>
    <row r="17" spans="1:4" ht="15" customHeight="1" x14ac:dyDescent="0.3">
      <c r="A17" t="s">
        <v>133</v>
      </c>
      <c r="B17" s="10" t="s">
        <v>39</v>
      </c>
      <c r="C17" s="3"/>
      <c r="D17" s="3"/>
    </row>
    <row r="18" spans="1:4" ht="15" customHeight="1" x14ac:dyDescent="0.3">
      <c r="A18" t="s">
        <v>40</v>
      </c>
      <c r="B18" s="10" t="s">
        <v>40</v>
      </c>
      <c r="C18" s="3"/>
      <c r="D18" s="3"/>
    </row>
    <row r="19" spans="1:4" x14ac:dyDescent="0.3">
      <c r="A19" t="s">
        <v>86</v>
      </c>
      <c r="B19" s="10" t="s">
        <v>41</v>
      </c>
      <c r="C19" s="6"/>
      <c r="D19" s="6"/>
    </row>
    <row r="20" spans="1:4" ht="15" customHeight="1" x14ac:dyDescent="0.3">
      <c r="A20" t="s">
        <v>84</v>
      </c>
      <c r="B20" s="10" t="s">
        <v>42</v>
      </c>
      <c r="C20" s="3"/>
      <c r="D20" s="3"/>
    </row>
    <row r="21" spans="1:4" x14ac:dyDescent="0.3">
      <c r="A21" t="s">
        <v>43</v>
      </c>
      <c r="B21" s="10" t="s">
        <v>43</v>
      </c>
      <c r="C21" s="3"/>
      <c r="D21" s="3"/>
    </row>
    <row r="22" spans="1:4" ht="15" customHeight="1" x14ac:dyDescent="0.3">
      <c r="A22" t="s">
        <v>87</v>
      </c>
      <c r="B22" s="10" t="s">
        <v>44</v>
      </c>
      <c r="C22" s="3"/>
      <c r="D22" s="3"/>
    </row>
    <row r="23" spans="1:4" ht="15" customHeight="1" x14ac:dyDescent="0.3">
      <c r="A23" t="s">
        <v>88</v>
      </c>
      <c r="B23" s="10" t="s">
        <v>45</v>
      </c>
      <c r="C23" s="3"/>
      <c r="D23" s="3"/>
    </row>
    <row r="24" spans="1:4" ht="15" customHeight="1" x14ac:dyDescent="0.3">
      <c r="A24" t="s">
        <v>80</v>
      </c>
      <c r="B24" s="10" t="s">
        <v>46</v>
      </c>
      <c r="C24" s="3"/>
      <c r="D24" s="3"/>
    </row>
    <row r="25" spans="1:4" ht="15" customHeight="1" x14ac:dyDescent="0.3">
      <c r="A25" t="s">
        <v>89</v>
      </c>
      <c r="B25" s="10" t="s">
        <v>46</v>
      </c>
      <c r="C25" s="3"/>
      <c r="D25" s="3"/>
    </row>
    <row r="26" spans="1:4" ht="15" customHeight="1" x14ac:dyDescent="0.3">
      <c r="A26" t="s">
        <v>90</v>
      </c>
      <c r="B26" s="10" t="s">
        <v>47</v>
      </c>
      <c r="C26" s="3"/>
      <c r="D26" s="3"/>
    </row>
    <row r="27" spans="1:4" ht="15" customHeight="1" x14ac:dyDescent="0.3">
      <c r="A27" t="s">
        <v>85</v>
      </c>
      <c r="B27" s="10" t="s">
        <v>41</v>
      </c>
      <c r="C27" s="3"/>
      <c r="D27" s="3"/>
    </row>
    <row r="28" spans="1:4" ht="15" customHeight="1" x14ac:dyDescent="0.3">
      <c r="A28" t="s">
        <v>49</v>
      </c>
      <c r="B28" s="10" t="s">
        <v>49</v>
      </c>
      <c r="C28" s="3"/>
      <c r="D28" s="3"/>
    </row>
    <row r="29" spans="1:4" ht="15" customHeight="1" x14ac:dyDescent="0.3">
      <c r="A29" s="10" t="s">
        <v>134</v>
      </c>
      <c r="B29" s="10" t="s">
        <v>50</v>
      </c>
      <c r="C29" s="3"/>
      <c r="D29" s="3"/>
    </row>
    <row r="30" spans="1:4" ht="15" customHeight="1" x14ac:dyDescent="0.3">
      <c r="A30" t="s">
        <v>91</v>
      </c>
      <c r="B30" s="10" t="s">
        <v>51</v>
      </c>
      <c r="C30" s="3"/>
      <c r="D30" s="3"/>
    </row>
    <row r="31" spans="1:4" ht="15" customHeight="1" x14ac:dyDescent="0.3">
      <c r="A31" s="10" t="s">
        <v>52</v>
      </c>
      <c r="B31" s="10" t="s">
        <v>52</v>
      </c>
      <c r="C31" s="3"/>
      <c r="D31" s="3"/>
    </row>
    <row r="32" spans="1:4" ht="15" customHeight="1" x14ac:dyDescent="0.3">
      <c r="A32" t="s">
        <v>135</v>
      </c>
      <c r="B32" s="10" t="s">
        <v>53</v>
      </c>
      <c r="C32" s="3"/>
      <c r="D32" s="3"/>
    </row>
    <row r="33" spans="1:4" ht="15" customHeight="1" x14ac:dyDescent="0.3">
      <c r="A33" t="s">
        <v>136</v>
      </c>
      <c r="B33" s="10" t="s">
        <v>54</v>
      </c>
      <c r="C33" s="3"/>
      <c r="D33" s="3"/>
    </row>
    <row r="34" spans="1:4" ht="15" customHeight="1" x14ac:dyDescent="0.3">
      <c r="A34" t="s">
        <v>137</v>
      </c>
      <c r="B34" s="10" t="s">
        <v>55</v>
      </c>
      <c r="C34" s="3"/>
      <c r="D34" s="3"/>
    </row>
    <row r="35" spans="1:4" ht="15" customHeight="1" x14ac:dyDescent="0.3">
      <c r="A35" t="s">
        <v>138</v>
      </c>
      <c r="B35" s="10" t="s">
        <v>56</v>
      </c>
      <c r="C35" s="3"/>
      <c r="D35" s="3"/>
    </row>
    <row r="36" spans="1:4" x14ac:dyDescent="0.3">
      <c r="A36" s="10" t="s">
        <v>107</v>
      </c>
      <c r="B36" s="10" t="s">
        <v>57</v>
      </c>
      <c r="C36" s="6"/>
      <c r="D36" s="6"/>
    </row>
    <row r="37" spans="1:4" x14ac:dyDescent="0.3">
      <c r="A37" s="10" t="s">
        <v>109</v>
      </c>
      <c r="B37" s="10" t="s">
        <v>57</v>
      </c>
      <c r="C37" s="6"/>
      <c r="D37" s="6"/>
    </row>
    <row r="38" spans="1:4" x14ac:dyDescent="0.3">
      <c r="A38" s="10" t="s">
        <v>112</v>
      </c>
      <c r="B38" s="10" t="s">
        <v>58</v>
      </c>
      <c r="C38" s="6"/>
      <c r="D38" s="6"/>
    </row>
    <row r="39" spans="1:4" x14ac:dyDescent="0.3">
      <c r="A39" s="10" t="s">
        <v>59</v>
      </c>
      <c r="B39" s="10" t="s">
        <v>59</v>
      </c>
      <c r="C39" s="6"/>
      <c r="D39" s="6"/>
    </row>
    <row r="40" spans="1:4" x14ac:dyDescent="0.3">
      <c r="A40" s="10" t="s">
        <v>130</v>
      </c>
      <c r="B40" s="10" t="s">
        <v>60</v>
      </c>
      <c r="C40" s="6"/>
      <c r="D40" s="6"/>
    </row>
    <row r="41" spans="1:4" x14ac:dyDescent="0.3">
      <c r="A41" s="10" t="s">
        <v>106</v>
      </c>
      <c r="B41" s="10" t="s">
        <v>61</v>
      </c>
      <c r="C41" s="6"/>
      <c r="D41" s="6"/>
    </row>
    <row r="42" spans="1:4" x14ac:dyDescent="0.3">
      <c r="A42" t="s">
        <v>139</v>
      </c>
      <c r="B42" s="10" t="s">
        <v>62</v>
      </c>
      <c r="C42" s="6"/>
      <c r="D42" s="6"/>
    </row>
    <row r="43" spans="1:4" x14ac:dyDescent="0.3">
      <c r="A43" s="10" t="s">
        <v>119</v>
      </c>
      <c r="B43" s="10" t="s">
        <v>63</v>
      </c>
      <c r="C43" s="6"/>
      <c r="D43" s="6"/>
    </row>
    <row r="44" spans="1:4" ht="15" customHeight="1" x14ac:dyDescent="0.3">
      <c r="A44" s="10" t="s">
        <v>114</v>
      </c>
      <c r="B44" s="10" t="s">
        <v>64</v>
      </c>
      <c r="C44" s="3"/>
      <c r="D44" s="3"/>
    </row>
    <row r="45" spans="1:4" ht="15" customHeight="1" x14ac:dyDescent="0.3">
      <c r="A45" s="10" t="s">
        <v>131</v>
      </c>
      <c r="B45" s="10" t="s">
        <v>64</v>
      </c>
      <c r="C45" s="3"/>
      <c r="D45" s="3"/>
    </row>
    <row r="46" spans="1:4" ht="15" customHeight="1" x14ac:dyDescent="0.3">
      <c r="A46" s="10" t="s">
        <v>116</v>
      </c>
      <c r="B46" s="10" t="s">
        <v>65</v>
      </c>
      <c r="C46" s="3"/>
      <c r="D46" s="3"/>
    </row>
    <row r="47" spans="1:4" ht="15" customHeight="1" x14ac:dyDescent="0.3">
      <c r="A47" s="10" t="s">
        <v>117</v>
      </c>
      <c r="B47" s="10" t="s">
        <v>65</v>
      </c>
      <c r="C47" s="3"/>
      <c r="D47" s="3"/>
    </row>
    <row r="48" spans="1:4" ht="15" customHeight="1" x14ac:dyDescent="0.3">
      <c r="A48" s="10" t="s">
        <v>65</v>
      </c>
      <c r="B48" s="10" t="s">
        <v>65</v>
      </c>
      <c r="C48" s="3"/>
      <c r="D48" s="3"/>
    </row>
    <row r="49" spans="1:4" ht="15" customHeight="1" x14ac:dyDescent="0.3">
      <c r="A49" s="10" t="s">
        <v>66</v>
      </c>
      <c r="B49" s="10" t="s">
        <v>66</v>
      </c>
      <c r="C49" s="3"/>
      <c r="D49" s="3"/>
    </row>
    <row r="50" spans="1:4" ht="15" customHeight="1" x14ac:dyDescent="0.3">
      <c r="A50" s="10" t="s">
        <v>67</v>
      </c>
      <c r="B50" s="10" t="s">
        <v>67</v>
      </c>
      <c r="C50" s="3"/>
      <c r="D50" s="3"/>
    </row>
    <row r="51" spans="1:4" x14ac:dyDescent="0.3">
      <c r="A51" s="10" t="s">
        <v>68</v>
      </c>
      <c r="B51" s="10" t="s">
        <v>68</v>
      </c>
    </row>
    <row r="52" spans="1:4" x14ac:dyDescent="0.3">
      <c r="A52" s="10" t="s">
        <v>140</v>
      </c>
      <c r="B52" s="10" t="s">
        <v>69</v>
      </c>
    </row>
    <row r="53" spans="1:4" x14ac:dyDescent="0.3">
      <c r="A53" s="10" t="s">
        <v>124</v>
      </c>
      <c r="B53" s="10" t="s">
        <v>70</v>
      </c>
    </row>
    <row r="54" spans="1:4" x14ac:dyDescent="0.3">
      <c r="A54" s="10" t="s">
        <v>141</v>
      </c>
      <c r="B54" s="10" t="s">
        <v>71</v>
      </c>
    </row>
    <row r="55" spans="1:4" x14ac:dyDescent="0.3">
      <c r="A55" s="10" t="s">
        <v>142</v>
      </c>
      <c r="B55" s="10" t="s">
        <v>72</v>
      </c>
    </row>
    <row r="56" spans="1:4" x14ac:dyDescent="0.3">
      <c r="A56" s="10" t="s">
        <v>143</v>
      </c>
      <c r="B56" s="10" t="s">
        <v>73</v>
      </c>
    </row>
  </sheetData>
  <pageMargins left="0.7" right="0.7" top="0.75" bottom="0.75" header="0.3" footer="0.3"/>
  <pageSetup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All_Slots</vt:lpstr>
      <vt:lpstr>Assignment_List</vt:lpstr>
      <vt:lpstr>Slot_Legend</vt:lpstr>
      <vt:lpstr>Job_Training_Crossref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D.</dc:creator>
  <cp:lastModifiedBy>David D.</cp:lastModifiedBy>
  <dcterms:created xsi:type="dcterms:W3CDTF">2015-06-05T18:17:20Z</dcterms:created>
  <dcterms:modified xsi:type="dcterms:W3CDTF">2022-09-12T23:00:23Z</dcterms:modified>
</cp:coreProperties>
</file>