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xx-_-\OneDrive\Documents\Coding Products\Excel\"/>
    </mc:Choice>
  </mc:AlternateContent>
  <xr:revisionPtr revIDLastSave="0" documentId="13_ncr:1_{641D2B12-BEE4-4336-8713-D7C997DBE7E0}" xr6:coauthVersionLast="47" xr6:coauthVersionMax="47" xr10:uidLastSave="{00000000-0000-0000-0000-000000000000}"/>
  <bookViews>
    <workbookView xWindow="-108" yWindow="-108" windowWidth="23256" windowHeight="12456" xr2:uid="{33FC305F-5E1C-42A3-80E7-031857739ABF}"/>
  </bookViews>
  <sheets>
    <sheet name="Schedule" sheetId="1" r:id="rId1"/>
    <sheet name="GanttChart" sheetId="3" r:id="rId2"/>
    <sheet name="Process Times" sheetId="2" r:id="rId3"/>
    <sheet name="Visual Explanatio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2" l="1"/>
  <c r="D5" i="2"/>
  <c r="D6" i="2"/>
  <c r="D7" i="2"/>
  <c r="D8" i="2"/>
  <c r="D9" i="2"/>
  <c r="D10" i="2"/>
  <c r="D11" i="2"/>
  <c r="D12" i="2"/>
  <c r="D13" i="2"/>
  <c r="D14" i="2"/>
  <c r="D15" i="2"/>
  <c r="D16" i="2"/>
  <c r="D17" i="2"/>
  <c r="D18" i="2"/>
  <c r="D19" i="2"/>
  <c r="E4" i="2"/>
  <c r="E5" i="2"/>
  <c r="E6" i="2"/>
  <c r="E7" i="2"/>
  <c r="E8" i="2"/>
  <c r="E9" i="2"/>
  <c r="E10" i="2"/>
  <c r="E11" i="2"/>
  <c r="E12" i="2"/>
  <c r="E13" i="2"/>
  <c r="E14" i="2"/>
  <c r="E15" i="2"/>
  <c r="E16" i="2"/>
  <c r="E17" i="2"/>
  <c r="E18" i="2"/>
  <c r="E19" i="2"/>
  <c r="C68" i="1" l="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A69" i="1"/>
  <c r="A70" i="1"/>
  <c r="A71" i="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A17" i="1"/>
  <c r="A18" i="1"/>
  <c r="A19" i="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C7" i="1"/>
  <c r="C6" i="1"/>
  <c r="D1" i="1"/>
  <c r="A7" i="1"/>
  <c r="A8" i="1" s="1"/>
  <c r="A9" i="1" s="1"/>
  <c r="A10" i="1" s="1"/>
  <c r="A11" i="1" s="1"/>
  <c r="A12" i="1" s="1"/>
  <c r="A13" i="1" s="1"/>
  <c r="A14" i="1" s="1"/>
  <c r="A15" i="1" s="1"/>
  <c r="A16" i="1" s="1"/>
  <c r="D6" i="1" l="1"/>
  <c r="L6" i="1" s="1" a="1"/>
  <c r="L6" i="1" s="1"/>
  <c r="D7" i="1" s="1"/>
  <c r="F2" i="3"/>
  <c r="B6" i="1" l="1"/>
  <c r="H6" i="1" a="1"/>
  <c r="H6" i="1" s="1"/>
  <c r="F3" i="3"/>
  <c r="G2" i="3"/>
  <c r="G3" i="3" s="1"/>
  <c r="E6" i="1" l="1"/>
  <c r="I6" i="1" s="1" a="1"/>
  <c r="I6" i="1" s="1"/>
  <c r="G4" i="3"/>
  <c r="H2" i="3"/>
  <c r="H3" i="3" s="1"/>
  <c r="H4" i="3" l="1"/>
  <c r="I2" i="3"/>
  <c r="I3" i="3" s="1"/>
  <c r="I4" i="3" l="1"/>
  <c r="J2" i="3"/>
  <c r="J3" i="3" s="1"/>
  <c r="J4" i="3" l="1"/>
  <c r="K2" i="3"/>
  <c r="K3" i="3" s="1"/>
  <c r="K4" i="3" l="1"/>
  <c r="L2" i="3"/>
  <c r="L3" i="3" s="1"/>
  <c r="L4" i="3" l="1"/>
  <c r="M2" i="3"/>
  <c r="M3" i="3" s="1"/>
  <c r="M4" i="3" l="1"/>
  <c r="N2" i="3"/>
  <c r="N3" i="3" s="1"/>
  <c r="N4" i="3" l="1"/>
  <c r="O2" i="3"/>
  <c r="O3" i="3" s="1"/>
  <c r="O4" i="3" l="1"/>
  <c r="P2" i="3"/>
  <c r="P3" i="3" s="1"/>
  <c r="Q2" i="3" l="1"/>
  <c r="Q3" i="3" s="1"/>
  <c r="P4" i="3"/>
  <c r="R2" i="3" l="1"/>
  <c r="R3" i="3" s="1"/>
  <c r="Q4" i="3"/>
  <c r="S2" i="3" l="1"/>
  <c r="S3" i="3" s="1"/>
  <c r="R4" i="3"/>
  <c r="T2" i="3" l="1"/>
  <c r="T3" i="3" s="1"/>
  <c r="S4" i="3"/>
  <c r="U2" i="3" l="1"/>
  <c r="U3" i="3" s="1"/>
  <c r="T4" i="3"/>
  <c r="V2" i="3" l="1"/>
  <c r="V3" i="3" s="1"/>
  <c r="U4" i="3"/>
  <c r="W2" i="3" l="1"/>
  <c r="W3" i="3" s="1"/>
  <c r="V4" i="3"/>
  <c r="W4" i="3" l="1"/>
  <c r="X2" i="3"/>
  <c r="X3" i="3" s="1"/>
  <c r="X4" i="3" l="1"/>
  <c r="Y2" i="3"/>
  <c r="Y3" i="3" s="1"/>
  <c r="Y4" i="3" l="1"/>
  <c r="Z2" i="3"/>
  <c r="Z3" i="3" s="1"/>
  <c r="Z4" i="3" l="1"/>
  <c r="AA2" i="3"/>
  <c r="AA3" i="3" s="1"/>
  <c r="AA4" i="3" l="1"/>
  <c r="AB2" i="3"/>
  <c r="AB3" i="3" s="1"/>
  <c r="AB4" i="3" l="1"/>
  <c r="AC2" i="3"/>
  <c r="AC3" i="3" s="1"/>
  <c r="AC4" i="3" l="1"/>
  <c r="AD2" i="3"/>
  <c r="AD3" i="3" s="1"/>
  <c r="AD4" i="3" l="1"/>
  <c r="AE2" i="3"/>
  <c r="AE3" i="3" s="1"/>
  <c r="AE4" i="3" l="1"/>
  <c r="AF2" i="3"/>
  <c r="AF3" i="3" s="1"/>
  <c r="AG2" i="3" l="1"/>
  <c r="AG3" i="3" s="1"/>
  <c r="AF4" i="3"/>
  <c r="AH2" i="3" l="1"/>
  <c r="AH3" i="3" s="1"/>
  <c r="AG4" i="3"/>
  <c r="AI2" i="3" l="1"/>
  <c r="AI3" i="3" s="1"/>
  <c r="AH4" i="3"/>
  <c r="AJ2" i="3" l="1"/>
  <c r="AJ3" i="3" s="1"/>
  <c r="AI4" i="3"/>
  <c r="AK2" i="3" l="1"/>
  <c r="AK3" i="3" s="1"/>
  <c r="AJ4" i="3"/>
  <c r="AL2" i="3" l="1"/>
  <c r="AL3" i="3" s="1"/>
  <c r="AK4" i="3"/>
  <c r="AM2" i="3" l="1"/>
  <c r="AM3" i="3" s="1"/>
  <c r="AL4" i="3"/>
  <c r="AM4" i="3" l="1"/>
  <c r="AN2" i="3"/>
  <c r="AN3" i="3" s="1"/>
  <c r="AN4" i="3" l="1"/>
  <c r="AO2" i="3"/>
  <c r="AO3" i="3" s="1"/>
  <c r="AO4" i="3" l="1"/>
  <c r="AP2" i="3"/>
  <c r="AP3" i="3" s="1"/>
  <c r="AP4" i="3" l="1"/>
  <c r="AQ2" i="3"/>
  <c r="AQ3" i="3" s="1"/>
  <c r="AQ4" i="3" l="1"/>
  <c r="AR2" i="3"/>
  <c r="AR3" i="3" s="1"/>
  <c r="AR4" i="3" l="1"/>
  <c r="AS2" i="3"/>
  <c r="AS3" i="3" s="1"/>
  <c r="AT2" i="3" l="1"/>
  <c r="AT3" i="3" s="1"/>
  <c r="AS4" i="3"/>
  <c r="AU2" i="3" l="1"/>
  <c r="AU3" i="3" s="1"/>
  <c r="AT4" i="3"/>
  <c r="AU4" i="3" l="1"/>
  <c r="AV2" i="3"/>
  <c r="AV3" i="3" s="1"/>
  <c r="AW2" i="3" l="1"/>
  <c r="AW3" i="3" s="1"/>
  <c r="AV4" i="3"/>
  <c r="AX2" i="3" l="1"/>
  <c r="AX3" i="3" s="1"/>
  <c r="AW4" i="3"/>
  <c r="AY2" i="3" l="1"/>
  <c r="AY3" i="3" s="1"/>
  <c r="AX4" i="3"/>
  <c r="AZ2" i="3" l="1"/>
  <c r="AZ3" i="3" s="1"/>
  <c r="AY4" i="3"/>
  <c r="BA2" i="3" l="1"/>
  <c r="BA3" i="3" s="1"/>
  <c r="AZ4" i="3"/>
  <c r="BB2" i="3" l="1"/>
  <c r="BB3" i="3" s="1"/>
  <c r="BA4" i="3"/>
  <c r="BC2" i="3" l="1"/>
  <c r="BC3" i="3" s="1"/>
  <c r="BB4" i="3"/>
  <c r="BC4" i="3" l="1"/>
  <c r="BD2" i="3"/>
  <c r="BD3" i="3" s="1"/>
  <c r="BD4" i="3" l="1"/>
  <c r="BE2" i="3"/>
  <c r="BE3" i="3" s="1"/>
  <c r="BE4" i="3" l="1"/>
  <c r="BF2" i="3"/>
  <c r="BF3" i="3" s="1"/>
  <c r="BF4" i="3" l="1"/>
  <c r="BG2" i="3"/>
  <c r="BG3" i="3" s="1"/>
  <c r="BG4" i="3" l="1"/>
  <c r="BH2" i="3"/>
  <c r="BH3" i="3" s="1"/>
  <c r="BH4" i="3" l="1"/>
  <c r="BI2" i="3"/>
  <c r="BI3" i="3" s="1"/>
  <c r="BI4" i="3" l="1"/>
  <c r="BJ2" i="3"/>
  <c r="BJ3" i="3" s="1"/>
  <c r="BJ4" i="3" l="1"/>
  <c r="BK2" i="3"/>
  <c r="BK3" i="3" s="1"/>
  <c r="BK4" i="3" l="1"/>
  <c r="BL2" i="3"/>
  <c r="BL3" i="3" s="1"/>
  <c r="BM2" i="3" l="1"/>
  <c r="BM3" i="3" s="1"/>
  <c r="BL4" i="3"/>
  <c r="BN2" i="3" l="1"/>
  <c r="BN3" i="3" s="1"/>
  <c r="BM4" i="3"/>
  <c r="BO2" i="3" l="1"/>
  <c r="BO3" i="3" s="1"/>
  <c r="BN4" i="3"/>
  <c r="BP2" i="3" l="1"/>
  <c r="BP3" i="3" s="1"/>
  <c r="BO4" i="3"/>
  <c r="BQ2" i="3" l="1"/>
  <c r="BQ3" i="3" s="1"/>
  <c r="BP4" i="3"/>
  <c r="BR2" i="3" l="1"/>
  <c r="BR3" i="3" s="1"/>
  <c r="BQ4" i="3"/>
  <c r="BS2" i="3" l="1"/>
  <c r="BS3" i="3" s="1"/>
  <c r="BR4" i="3"/>
  <c r="BS4" i="3" l="1"/>
  <c r="BT2" i="3"/>
  <c r="BT3" i="3" s="1"/>
  <c r="BT4" i="3" l="1"/>
  <c r="BU2" i="3"/>
  <c r="BU3" i="3" s="1"/>
  <c r="BU4" i="3" l="1"/>
  <c r="BV2" i="3"/>
  <c r="BV3" i="3" s="1"/>
  <c r="BV4" i="3" l="1"/>
  <c r="BW2" i="3"/>
  <c r="BW3" i="3" s="1"/>
  <c r="BW4" i="3" l="1"/>
  <c r="BX2" i="3"/>
  <c r="BX3" i="3" s="1"/>
  <c r="BX4" i="3" l="1"/>
  <c r="BY2" i="3"/>
  <c r="BY3" i="3" s="1"/>
  <c r="BZ2" i="3" l="1"/>
  <c r="BZ3" i="3" s="1"/>
  <c r="BY4" i="3"/>
  <c r="CA2" i="3" l="1"/>
  <c r="CA3" i="3" s="1"/>
  <c r="BZ4" i="3"/>
  <c r="CA4" i="3" l="1"/>
  <c r="CB2" i="3"/>
  <c r="CB3" i="3" s="1"/>
  <c r="CC2" i="3" l="1"/>
  <c r="CC3" i="3" s="1"/>
  <c r="CB4" i="3"/>
  <c r="CD2" i="3" l="1"/>
  <c r="CD3" i="3" s="1"/>
  <c r="CC4" i="3"/>
  <c r="CE2" i="3" l="1"/>
  <c r="CE3" i="3" s="1"/>
  <c r="CD4" i="3"/>
  <c r="CF2" i="3" l="1"/>
  <c r="CF3" i="3" s="1"/>
  <c r="CE4" i="3"/>
  <c r="CG2" i="3" l="1"/>
  <c r="CG3" i="3" s="1"/>
  <c r="CF4" i="3"/>
  <c r="CH2" i="3" l="1"/>
  <c r="CH3" i="3" s="1"/>
  <c r="CG4" i="3"/>
  <c r="CI2" i="3" l="1"/>
  <c r="CI3" i="3" s="1"/>
  <c r="CH4" i="3"/>
  <c r="CI4" i="3" l="1"/>
  <c r="CJ2" i="3"/>
  <c r="CJ3" i="3" s="1"/>
  <c r="CJ4" i="3" l="1"/>
  <c r="CK2" i="3"/>
  <c r="CK3" i="3" s="1"/>
  <c r="CK4" i="3" l="1"/>
  <c r="CL2" i="3"/>
  <c r="CL3" i="3" s="1"/>
  <c r="CL4" i="3" l="1"/>
  <c r="CM2" i="3"/>
  <c r="CM3" i="3" s="1"/>
  <c r="CM4" i="3" l="1"/>
  <c r="CN2" i="3"/>
  <c r="CN3" i="3" s="1"/>
  <c r="CN4" i="3" l="1"/>
  <c r="CO2" i="3"/>
  <c r="CO3" i="3" s="1"/>
  <c r="CO4" i="3" l="1"/>
  <c r="CP2" i="3"/>
  <c r="CP3" i="3" s="1"/>
  <c r="CP4" i="3" l="1"/>
  <c r="CQ2" i="3"/>
  <c r="CQ3" i="3" s="1"/>
  <c r="CQ4" i="3" l="1"/>
  <c r="CR2" i="3"/>
  <c r="CR3" i="3" s="1"/>
  <c r="CS2" i="3" l="1"/>
  <c r="CS3" i="3" s="1"/>
  <c r="CR4" i="3"/>
  <c r="CT2" i="3" l="1"/>
  <c r="CT3" i="3" s="1"/>
  <c r="CS4" i="3"/>
  <c r="CU2" i="3" l="1"/>
  <c r="CU3" i="3" s="1"/>
  <c r="CT4" i="3"/>
  <c r="CV2" i="3" l="1"/>
  <c r="CV3" i="3" s="1"/>
  <c r="CU4" i="3"/>
  <c r="CW2" i="3" l="1"/>
  <c r="CW3" i="3" s="1"/>
  <c r="CV4" i="3"/>
  <c r="CX2" i="3" l="1"/>
  <c r="CX3" i="3" s="1"/>
  <c r="CW4" i="3"/>
  <c r="CY2" i="3" l="1"/>
  <c r="CY3" i="3" s="1"/>
  <c r="CX4" i="3"/>
  <c r="CZ2" i="3" l="1"/>
  <c r="CZ3" i="3" s="1"/>
  <c r="CY4" i="3"/>
  <c r="CZ4" i="3" l="1"/>
  <c r="DA2" i="3"/>
  <c r="DA3" i="3" s="1"/>
  <c r="DA4" i="3" l="1"/>
  <c r="DB2" i="3"/>
  <c r="DB3" i="3" s="1"/>
  <c r="DB4" i="3" l="1"/>
  <c r="DC2" i="3"/>
  <c r="DC3" i="3" s="1"/>
  <c r="DC4" i="3" l="1"/>
  <c r="DD2" i="3"/>
  <c r="DD3" i="3" s="1"/>
  <c r="DD4" i="3" l="1"/>
  <c r="DE2" i="3"/>
  <c r="DE3" i="3" s="1"/>
  <c r="DF2" i="3" l="1"/>
  <c r="DF3" i="3" s="1"/>
  <c r="DE4" i="3"/>
  <c r="DG2" i="3" l="1"/>
  <c r="DG3" i="3" s="1"/>
  <c r="DF4" i="3"/>
  <c r="DG4" i="3" l="1"/>
  <c r="DH2" i="3"/>
  <c r="DH3" i="3" s="1"/>
  <c r="DI2" i="3" l="1"/>
  <c r="DI3" i="3" s="1"/>
  <c r="DH4" i="3"/>
  <c r="DJ2" i="3" l="1"/>
  <c r="DJ3" i="3" s="1"/>
  <c r="DI4" i="3"/>
  <c r="DK2" i="3" l="1"/>
  <c r="DK3" i="3" s="1"/>
  <c r="DJ4" i="3"/>
  <c r="DL2" i="3" l="1"/>
  <c r="DL3" i="3" s="1"/>
  <c r="DK4" i="3"/>
  <c r="DM2" i="3" l="1"/>
  <c r="DM3" i="3" s="1"/>
  <c r="DL4" i="3"/>
  <c r="DM4" i="3" l="1"/>
  <c r="DN2" i="3"/>
  <c r="DN3" i="3" s="1"/>
  <c r="DO2" i="3" l="1"/>
  <c r="DO3" i="3" s="1"/>
  <c r="DN4" i="3"/>
  <c r="DO4" i="3" l="1"/>
  <c r="DP2" i="3"/>
  <c r="DP3" i="3" s="1"/>
  <c r="DP4" i="3" l="1"/>
  <c r="DQ2" i="3"/>
  <c r="DQ3" i="3" s="1"/>
  <c r="DQ4" i="3" l="1"/>
  <c r="DR2" i="3"/>
  <c r="DR3" i="3" s="1"/>
  <c r="DR4" i="3" l="1"/>
  <c r="DS2" i="3"/>
  <c r="DS3" i="3" s="1"/>
  <c r="DS4" i="3" l="1"/>
  <c r="DT2" i="3"/>
  <c r="DT3" i="3" s="1"/>
  <c r="DT4" i="3" l="1"/>
  <c r="DU2" i="3"/>
  <c r="DU3" i="3" s="1"/>
  <c r="DU4" i="3" l="1"/>
  <c r="DV2" i="3"/>
  <c r="DV3" i="3" s="1"/>
  <c r="DV4" i="3" l="1"/>
  <c r="DW2" i="3"/>
  <c r="DW3" i="3" s="1"/>
  <c r="DW4" i="3" l="1"/>
  <c r="DX2" i="3"/>
  <c r="DX3" i="3" s="1"/>
  <c r="DY2" i="3" l="1"/>
  <c r="DY3" i="3" s="1"/>
  <c r="DX4" i="3"/>
  <c r="DZ2" i="3" l="1"/>
  <c r="DZ3" i="3" s="1"/>
  <c r="DY4" i="3"/>
  <c r="EA2" i="3" l="1"/>
  <c r="EA3" i="3" s="1"/>
  <c r="DZ4" i="3"/>
  <c r="EB2" i="3" l="1"/>
  <c r="EB3" i="3" s="1"/>
  <c r="EA4" i="3"/>
  <c r="EC2" i="3" l="1"/>
  <c r="EC3" i="3" s="1"/>
  <c r="EB4" i="3"/>
  <c r="ED2" i="3" l="1"/>
  <c r="ED3" i="3" s="1"/>
  <c r="EC4" i="3"/>
  <c r="EE2" i="3" l="1"/>
  <c r="EE3" i="3" s="1"/>
  <c r="ED4" i="3"/>
  <c r="EE4" i="3" l="1"/>
  <c r="EF2" i="3"/>
  <c r="EF3" i="3" s="1"/>
  <c r="EF4" i="3" l="1"/>
  <c r="EG2" i="3"/>
  <c r="EG3" i="3" s="1"/>
  <c r="EG4" i="3" l="1"/>
  <c r="EH2" i="3"/>
  <c r="EH3" i="3" s="1"/>
  <c r="EH4" i="3" l="1"/>
  <c r="EI2" i="3"/>
  <c r="EI3" i="3" s="1"/>
  <c r="EI4" i="3" l="1"/>
  <c r="EJ2" i="3"/>
  <c r="EJ3" i="3" s="1"/>
  <c r="EJ4" i="3" l="1"/>
  <c r="EK2" i="3"/>
  <c r="EK3" i="3" s="1"/>
  <c r="EL2" i="3" l="1"/>
  <c r="EL3" i="3" s="1"/>
  <c r="EK4" i="3"/>
  <c r="EM2" i="3" l="1"/>
  <c r="EM3" i="3" s="1"/>
  <c r="EL4" i="3"/>
  <c r="EM4" i="3" l="1"/>
  <c r="EN2" i="3"/>
  <c r="EN3" i="3" s="1"/>
  <c r="EO2" i="3" l="1"/>
  <c r="EO3" i="3" s="1"/>
  <c r="EN4" i="3"/>
  <c r="EP2" i="3" l="1"/>
  <c r="EP3" i="3" s="1"/>
  <c r="EO4" i="3"/>
  <c r="EQ2" i="3" l="1"/>
  <c r="EQ3" i="3" s="1"/>
  <c r="EP4" i="3"/>
  <c r="ER2" i="3" l="1"/>
  <c r="ER3" i="3" s="1"/>
  <c r="EQ4" i="3"/>
  <c r="ES2" i="3" l="1"/>
  <c r="ES3" i="3" s="1"/>
  <c r="ER4" i="3"/>
  <c r="ET2" i="3" l="1"/>
  <c r="ET3" i="3" s="1"/>
  <c r="ES4" i="3"/>
  <c r="EU2" i="3" l="1"/>
  <c r="EU3" i="3" s="1"/>
  <c r="ET4" i="3"/>
  <c r="EU4" i="3" l="1"/>
  <c r="EV2" i="3"/>
  <c r="EV3" i="3" s="1"/>
  <c r="EV4" i="3" l="1"/>
  <c r="EW2" i="3"/>
  <c r="EW3" i="3" s="1"/>
  <c r="EW4" i="3" l="1"/>
  <c r="EX2" i="3"/>
  <c r="EX3" i="3" s="1"/>
  <c r="EX4" i="3" l="1"/>
  <c r="EY2" i="3"/>
  <c r="EY3" i="3" s="1"/>
  <c r="EY4" i="3" l="1"/>
  <c r="EZ2" i="3"/>
  <c r="EZ3" i="3" s="1"/>
  <c r="EZ4" i="3" l="1"/>
  <c r="FA2" i="3"/>
  <c r="FA3" i="3" s="1"/>
  <c r="FA4" i="3" l="1"/>
  <c r="FB2" i="3"/>
  <c r="FB3" i="3" s="1"/>
  <c r="FB4" i="3" l="1"/>
  <c r="FC2" i="3"/>
  <c r="FC3" i="3" s="1"/>
  <c r="FC4" i="3" l="1"/>
  <c r="M6" i="1" l="1" a="1"/>
  <c r="M6" i="1" s="1"/>
  <c r="E7" i="1" s="1"/>
  <c r="F6" i="1" a="1"/>
  <c r="F6" i="1" s="1"/>
  <c r="J6" i="1" l="1" a="1"/>
  <c r="J6" i="1" s="1"/>
  <c r="N6" i="1" a="1"/>
  <c r="N6" i="1" s="1"/>
  <c r="F7" i="1" s="1"/>
  <c r="G6" i="1" a="1"/>
  <c r="G6" i="1" s="1"/>
  <c r="K6" i="1" l="1" a="1"/>
  <c r="K6" i="1" s="1"/>
  <c r="O6" i="1" a="1"/>
  <c r="O6" i="1" s="1"/>
  <c r="G7" i="1" s="1"/>
  <c r="H7" i="1" l="1" a="1"/>
  <c r="H7" i="1" s="1"/>
  <c r="D8" i="1" s="1"/>
  <c r="L7" i="1" a="1"/>
  <c r="L7" i="1" s="1"/>
  <c r="B7" i="1"/>
  <c r="I7" i="1" l="1" a="1"/>
  <c r="I7" i="1" s="1"/>
  <c r="M7" i="1" a="1"/>
  <c r="M7" i="1" s="1"/>
  <c r="E8" i="1" s="1"/>
  <c r="N7" i="1" l="1" a="1"/>
  <c r="N7" i="1" s="1"/>
  <c r="F8" i="1" s="1"/>
  <c r="J7" i="1" a="1"/>
  <c r="J7" i="1" s="1"/>
  <c r="K7" i="1" l="1" a="1"/>
  <c r="K7" i="1" s="1"/>
  <c r="O7" i="1" a="1"/>
  <c r="O7" i="1" s="1"/>
  <c r="G8" i="1" s="1"/>
  <c r="H8" i="1" a="1"/>
  <c r="H8" i="1" s="1"/>
  <c r="D9" i="1" s="1"/>
  <c r="L8" i="1" a="1"/>
  <c r="L8" i="1" s="1"/>
  <c r="B8" i="1"/>
  <c r="I8" i="1" l="1" a="1"/>
  <c r="I8" i="1" s="1"/>
  <c r="M8" i="1" a="1"/>
  <c r="M8" i="1" s="1"/>
  <c r="E9" i="1" s="1"/>
  <c r="J8" i="1" l="1" a="1"/>
  <c r="J8" i="1" s="1"/>
  <c r="N8" i="1" a="1"/>
  <c r="N8" i="1" s="1"/>
  <c r="F9" i="1" s="1"/>
  <c r="K8" i="1" l="1" a="1"/>
  <c r="K8" i="1" s="1"/>
  <c r="O8" i="1" a="1"/>
  <c r="O8" i="1" s="1"/>
  <c r="G9" i="1" s="1"/>
  <c r="H9" i="1" a="1"/>
  <c r="H9" i="1" s="1"/>
  <c r="D10" i="1" s="1"/>
  <c r="L9" i="1" a="1"/>
  <c r="L9" i="1" s="1"/>
  <c r="B9" i="1"/>
  <c r="M9" i="1" l="1" a="1"/>
  <c r="M9" i="1" s="1"/>
  <c r="E10" i="1" s="1"/>
  <c r="I9" i="1" l="1" a="1"/>
  <c r="I9" i="1" s="1"/>
  <c r="N9" i="1" l="1" a="1"/>
  <c r="N9" i="1" s="1"/>
  <c r="F10" i="1" s="1"/>
  <c r="J9" i="1" a="1"/>
  <c r="J9" i="1" s="1"/>
  <c r="K9" i="1" l="1" a="1"/>
  <c r="K9" i="1" s="1"/>
  <c r="O9" i="1" a="1"/>
  <c r="O9" i="1" s="1"/>
  <c r="G10" i="1" s="1"/>
  <c r="H10" i="1" a="1"/>
  <c r="H10" i="1" s="1"/>
  <c r="D11" i="1" s="1"/>
  <c r="L10" i="1" a="1"/>
  <c r="L10" i="1" s="1"/>
  <c r="B10" i="1"/>
  <c r="I10" i="1" l="1" a="1"/>
  <c r="I10" i="1" s="1"/>
  <c r="M10" i="1" l="1" a="1"/>
  <c r="M10" i="1" s="1"/>
  <c r="E11" i="1" s="1"/>
  <c r="J10" i="1" a="1"/>
  <c r="J10" i="1" s="1"/>
  <c r="N10" i="1" a="1"/>
  <c r="N10" i="1" s="1"/>
  <c r="F11" i="1" s="1"/>
  <c r="K10" i="1" l="1" a="1"/>
  <c r="K10" i="1" s="1"/>
  <c r="O10" i="1" a="1"/>
  <c r="O10" i="1" s="1"/>
  <c r="G11" i="1" s="1"/>
  <c r="H11" i="1" l="1" a="1"/>
  <c r="H11" i="1" s="1"/>
  <c r="D12" i="1" s="1"/>
  <c r="L11" i="1" a="1"/>
  <c r="L11" i="1" s="1"/>
  <c r="B11" i="1"/>
  <c r="I11" i="1" l="1" a="1"/>
  <c r="I11" i="1" s="1"/>
  <c r="M11" i="1" l="1" a="1"/>
  <c r="M11" i="1" s="1"/>
  <c r="E12" i="1" s="1"/>
  <c r="N11" i="1" a="1"/>
  <c r="N11" i="1" s="1"/>
  <c r="J11" i="1" a="1"/>
  <c r="J11" i="1" s="1"/>
  <c r="F12" i="1" l="1"/>
  <c r="O11" i="1" a="1"/>
  <c r="O11" i="1" s="1"/>
  <c r="G12" i="1" s="1"/>
  <c r="K11" i="1" a="1"/>
  <c r="K11" i="1" s="1"/>
  <c r="H12" i="1" l="1" a="1"/>
  <c r="H12" i="1" s="1"/>
  <c r="D13" i="1" s="1"/>
  <c r="L12" i="1" a="1"/>
  <c r="L12" i="1" s="1"/>
  <c r="B12" i="1"/>
  <c r="I12" i="1" l="1" a="1"/>
  <c r="I12" i="1" s="1"/>
  <c r="M12" i="1" l="1" a="1"/>
  <c r="M12" i="1" s="1"/>
  <c r="E13" i="1" s="1"/>
  <c r="J12" i="1" a="1"/>
  <c r="J12" i="1" s="1"/>
  <c r="N12" i="1" a="1"/>
  <c r="N12" i="1" s="1"/>
  <c r="F13" i="1" s="1"/>
  <c r="K12" i="1" l="1" a="1"/>
  <c r="K12" i="1" s="1"/>
  <c r="O12" i="1" a="1"/>
  <c r="O12" i="1" s="1"/>
  <c r="G13" i="1" s="1"/>
  <c r="H13" i="1" l="1" a="1"/>
  <c r="H13" i="1" s="1"/>
  <c r="D14" i="1" s="1"/>
  <c r="L13" i="1" a="1"/>
  <c r="L13" i="1" s="1"/>
  <c r="B13" i="1"/>
  <c r="I13" i="1" l="1" a="1"/>
  <c r="I13" i="1" s="1"/>
  <c r="M13" i="1" l="1" a="1"/>
  <c r="M13" i="1" s="1"/>
  <c r="E14" i="1" s="1"/>
  <c r="J13" i="1" a="1"/>
  <c r="J13" i="1" s="1"/>
  <c r="N13" i="1" a="1"/>
  <c r="N13" i="1" s="1"/>
  <c r="F14" i="1" s="1"/>
  <c r="K13" i="1" l="1" a="1"/>
  <c r="K13" i="1" s="1"/>
  <c r="O13" i="1" a="1"/>
  <c r="O13" i="1" s="1"/>
  <c r="G14" i="1" s="1"/>
  <c r="H14" i="1" l="1" a="1"/>
  <c r="H14" i="1" s="1"/>
  <c r="D15" i="1" s="1"/>
  <c r="L14" i="1" a="1"/>
  <c r="L14" i="1" s="1"/>
  <c r="B14" i="1"/>
  <c r="I14" i="1" l="1" a="1"/>
  <c r="I14" i="1" s="1"/>
  <c r="M14" i="1" l="1" a="1"/>
  <c r="M14" i="1" s="1"/>
  <c r="E15" i="1" s="1"/>
  <c r="J14" i="1" a="1"/>
  <c r="J14" i="1" s="1"/>
  <c r="N14" i="1" a="1"/>
  <c r="N14" i="1" s="1"/>
  <c r="F15" i="1" s="1"/>
  <c r="O14" i="1" l="1" a="1"/>
  <c r="O14" i="1" s="1"/>
  <c r="G15" i="1" s="1"/>
  <c r="K14" i="1" a="1"/>
  <c r="K14" i="1" s="1"/>
  <c r="H15" i="1" l="1" a="1"/>
  <c r="H15" i="1" s="1"/>
  <c r="D16" i="1" s="1"/>
  <c r="L15" i="1" a="1"/>
  <c r="L15" i="1" s="1"/>
  <c r="B15" i="1"/>
  <c r="I15" i="1" l="1" a="1"/>
  <c r="I15" i="1" s="1"/>
  <c r="M15" i="1" l="1" a="1"/>
  <c r="M15" i="1" s="1"/>
  <c r="E16" i="1" s="1"/>
  <c r="N15" i="1" a="1"/>
  <c r="N15" i="1" s="1"/>
  <c r="F16" i="1" s="1"/>
  <c r="J15" i="1" a="1"/>
  <c r="J15" i="1" s="1"/>
  <c r="K15" i="1" l="1" a="1"/>
  <c r="K15" i="1" s="1"/>
  <c r="O15" i="1" a="1"/>
  <c r="O15" i="1" s="1"/>
  <c r="G16" i="1" s="1"/>
  <c r="H16" i="1" l="1" a="1"/>
  <c r="H16" i="1" s="1"/>
  <c r="D17" i="1" s="1"/>
  <c r="L16" i="1" a="1"/>
  <c r="L16" i="1" s="1"/>
  <c r="B16" i="1"/>
  <c r="I16" i="1" l="1" a="1"/>
  <c r="I16" i="1" s="1"/>
  <c r="M16" i="1" a="1"/>
  <c r="M16" i="1" s="1"/>
  <c r="E17" i="1" s="1"/>
  <c r="B17" i="1" l="1"/>
  <c r="H17" i="1" a="1"/>
  <c r="H17" i="1" s="1"/>
  <c r="D18" i="1" s="1"/>
  <c r="L17" i="1" a="1"/>
  <c r="L17" i="1" s="1"/>
  <c r="N16" i="1" a="1"/>
  <c r="N16" i="1" s="1"/>
  <c r="F17" i="1" s="1"/>
  <c r="J16" i="1" a="1"/>
  <c r="J16" i="1" s="1"/>
  <c r="K16" i="1" l="1" a="1"/>
  <c r="K16" i="1" s="1"/>
  <c r="O16" i="1" a="1"/>
  <c r="O16" i="1" s="1"/>
  <c r="G17" i="1" s="1"/>
  <c r="L18" i="1" l="1" a="1"/>
  <c r="L18" i="1" s="1"/>
  <c r="B18" i="1"/>
  <c r="H18" i="1" a="1"/>
  <c r="H18" i="1" s="1"/>
  <c r="D19" i="1" s="1"/>
  <c r="M17" i="1" a="1"/>
  <c r="M17" i="1" s="1"/>
  <c r="E18" i="1" s="1"/>
  <c r="I17" i="1" a="1"/>
  <c r="I17" i="1" s="1"/>
  <c r="N17" i="1" l="1" a="1"/>
  <c r="N17" i="1" s="1"/>
  <c r="F18" i="1" s="1"/>
  <c r="J17" i="1" a="1"/>
  <c r="J17" i="1" s="1"/>
  <c r="H19" i="1" l="1" a="1"/>
  <c r="H19" i="1" s="1"/>
  <c r="D20" i="1" s="1"/>
  <c r="L19" i="1" a="1"/>
  <c r="L19" i="1" s="1"/>
  <c r="B19" i="1"/>
  <c r="M18" i="1" a="1"/>
  <c r="M18" i="1" s="1"/>
  <c r="E19" i="1" s="1"/>
  <c r="I18" i="1" a="1"/>
  <c r="I18" i="1" s="1"/>
  <c r="O17" i="1" a="1"/>
  <c r="O17" i="1" s="1"/>
  <c r="G18" i="1" s="1"/>
  <c r="K17" i="1" a="1"/>
  <c r="K17" i="1" s="1"/>
  <c r="J18" i="1" l="1" a="1"/>
  <c r="J18" i="1" s="1"/>
  <c r="N18" i="1" a="1"/>
  <c r="N18" i="1" s="1"/>
  <c r="F19" i="1" s="1"/>
  <c r="I19" i="1" l="1" a="1"/>
  <c r="I19" i="1" s="1"/>
  <c r="M19" i="1" a="1"/>
  <c r="M19" i="1" s="1"/>
  <c r="E20" i="1" s="1"/>
  <c r="L20" i="1" a="1"/>
  <c r="L20" i="1" s="1"/>
  <c r="B20" i="1"/>
  <c r="H20" i="1" a="1"/>
  <c r="H20" i="1" s="1"/>
  <c r="D21" i="1" s="1"/>
  <c r="K18" i="1" a="1"/>
  <c r="K18" i="1" s="1"/>
  <c r="O18" i="1" a="1"/>
  <c r="O18" i="1" s="1"/>
  <c r="G19" i="1" s="1"/>
  <c r="J19" i="1" l="1" a="1"/>
  <c r="J19" i="1" s="1"/>
  <c r="N19" i="1" a="1"/>
  <c r="N19" i="1" s="1"/>
  <c r="F20" i="1" s="1"/>
  <c r="O19" i="1" l="1" a="1"/>
  <c r="O19" i="1" s="1"/>
  <c r="G20" i="1" s="1"/>
  <c r="K19" i="1" a="1"/>
  <c r="K19" i="1" s="1"/>
  <c r="L21" i="1" a="1"/>
  <c r="L21" i="1" s="1"/>
  <c r="B21" i="1"/>
  <c r="H21" i="1" a="1"/>
  <c r="H21" i="1" s="1"/>
  <c r="D22" i="1" s="1"/>
  <c r="M20" i="1" a="1"/>
  <c r="M20" i="1" s="1"/>
  <c r="E21" i="1" s="1"/>
  <c r="I20" i="1" a="1"/>
  <c r="I20" i="1" s="1"/>
  <c r="N20" i="1" l="1" a="1"/>
  <c r="N20" i="1" s="1"/>
  <c r="F21" i="1" s="1"/>
  <c r="J20" i="1" a="1"/>
  <c r="J20" i="1" s="1"/>
  <c r="I21" i="1" l="1" a="1"/>
  <c r="I21" i="1" s="1"/>
  <c r="M21" i="1" a="1"/>
  <c r="M21" i="1" s="1"/>
  <c r="E22" i="1" s="1"/>
  <c r="H22" i="1" a="1"/>
  <c r="H22" i="1" s="1"/>
  <c r="D23" i="1" s="1"/>
  <c r="B22" i="1"/>
  <c r="L22" i="1" a="1"/>
  <c r="L22" i="1" s="1"/>
  <c r="O20" i="1" a="1"/>
  <c r="O20" i="1" s="1"/>
  <c r="G21" i="1" s="1"/>
  <c r="K20" i="1" a="1"/>
  <c r="K20" i="1" s="1"/>
  <c r="J21" i="1" l="1" a="1"/>
  <c r="J21" i="1" s="1"/>
  <c r="N21" i="1" a="1"/>
  <c r="N21" i="1" s="1"/>
  <c r="F22" i="1" s="1"/>
  <c r="K21" i="1" l="1" a="1"/>
  <c r="K21" i="1" s="1"/>
  <c r="O21" i="1" a="1"/>
  <c r="O21" i="1" s="1"/>
  <c r="G22" i="1" s="1"/>
  <c r="L23" i="1" a="1"/>
  <c r="L23" i="1" s="1"/>
  <c r="B23" i="1"/>
  <c r="H23" i="1" a="1"/>
  <c r="H23" i="1" s="1"/>
  <c r="D24" i="1" s="1"/>
  <c r="I22" i="1" a="1"/>
  <c r="I22" i="1" s="1"/>
  <c r="M22" i="1" a="1"/>
  <c r="M22" i="1" s="1"/>
  <c r="E23" i="1" s="1"/>
  <c r="N22" i="1" l="1" a="1"/>
  <c r="N22" i="1" s="1"/>
  <c r="F23" i="1" s="1"/>
  <c r="J22" i="1" a="1"/>
  <c r="J22" i="1" s="1"/>
  <c r="H24" i="1" l="1" a="1"/>
  <c r="H24" i="1" s="1"/>
  <c r="D25" i="1" s="1"/>
  <c r="L24" i="1" a="1"/>
  <c r="L24" i="1" s="1"/>
  <c r="B24" i="1"/>
  <c r="O22" i="1" a="1"/>
  <c r="O22" i="1" s="1"/>
  <c r="G23" i="1" s="1"/>
  <c r="K22" i="1" a="1"/>
  <c r="K22" i="1" s="1"/>
  <c r="M23" i="1" a="1"/>
  <c r="M23" i="1" s="1"/>
  <c r="E24" i="1" s="1"/>
  <c r="I23" i="1" a="1"/>
  <c r="I23" i="1" s="1"/>
  <c r="N23" i="1" l="1" a="1"/>
  <c r="N23" i="1" s="1"/>
  <c r="F24" i="1" s="1"/>
  <c r="J23" i="1" a="1"/>
  <c r="J23" i="1" s="1"/>
  <c r="I24" i="1" l="1" a="1"/>
  <c r="I24" i="1" s="1"/>
  <c r="M24" i="1" a="1"/>
  <c r="M24" i="1" s="1"/>
  <c r="E25" i="1" s="1"/>
  <c r="B25" i="1"/>
  <c r="H25" i="1" a="1"/>
  <c r="H25" i="1" s="1"/>
  <c r="D26" i="1" s="1"/>
  <c r="L25" i="1" a="1"/>
  <c r="L25" i="1" s="1"/>
  <c r="K23" i="1" a="1"/>
  <c r="K23" i="1" s="1"/>
  <c r="O23" i="1" a="1"/>
  <c r="O23" i="1" s="1"/>
  <c r="G24" i="1" s="1"/>
  <c r="J24" i="1" l="1" a="1"/>
  <c r="J24" i="1" s="1"/>
  <c r="N24" i="1" a="1"/>
  <c r="N24" i="1" s="1"/>
  <c r="F25" i="1" s="1"/>
  <c r="K24" i="1" l="1" a="1"/>
  <c r="K24" i="1" s="1"/>
  <c r="O24" i="1" a="1"/>
  <c r="O24" i="1" s="1"/>
  <c r="G25" i="1" s="1"/>
  <c r="L26" i="1" a="1"/>
  <c r="L26" i="1" s="1"/>
  <c r="B26" i="1"/>
  <c r="H26" i="1" a="1"/>
  <c r="H26" i="1" s="1"/>
  <c r="D27" i="1" s="1"/>
  <c r="M25" i="1" a="1"/>
  <c r="M25" i="1" s="1"/>
  <c r="E26" i="1" s="1"/>
  <c r="I25" i="1" a="1"/>
  <c r="I25" i="1" s="1"/>
  <c r="N25" i="1" l="1" a="1"/>
  <c r="N25" i="1" s="1"/>
  <c r="F26" i="1" s="1"/>
  <c r="J25" i="1" a="1"/>
  <c r="J25" i="1" s="1"/>
  <c r="O25" i="1" l="1" a="1"/>
  <c r="O25" i="1" s="1"/>
  <c r="G26" i="1" s="1"/>
  <c r="K25" i="1" a="1"/>
  <c r="K25" i="1" s="1"/>
  <c r="H27" i="1" a="1"/>
  <c r="H27" i="1" s="1"/>
  <c r="D28" i="1" s="1"/>
  <c r="L27" i="1" a="1"/>
  <c r="L27" i="1" s="1"/>
  <c r="B27" i="1"/>
  <c r="M26" i="1" a="1"/>
  <c r="M26" i="1" s="1"/>
  <c r="E27" i="1" s="1"/>
  <c r="I26" i="1" a="1"/>
  <c r="I26" i="1" s="1"/>
  <c r="J26" i="1" l="1" a="1"/>
  <c r="J26" i="1" s="1"/>
  <c r="N26" i="1" a="1"/>
  <c r="N26" i="1" s="1"/>
  <c r="F27" i="1" s="1"/>
  <c r="K26" i="1" l="1" a="1"/>
  <c r="K26" i="1" s="1"/>
  <c r="O26" i="1" a="1"/>
  <c r="O26" i="1" s="1"/>
  <c r="G27" i="1" s="1"/>
  <c r="L28" i="1" a="1"/>
  <c r="L28" i="1" s="1"/>
  <c r="B28" i="1"/>
  <c r="H28" i="1" a="1"/>
  <c r="H28" i="1" s="1"/>
  <c r="D29" i="1" s="1"/>
  <c r="I27" i="1" a="1"/>
  <c r="I27" i="1" s="1"/>
  <c r="M27" i="1" a="1"/>
  <c r="M27" i="1" s="1"/>
  <c r="E28" i="1" s="1"/>
  <c r="J27" i="1" l="1" a="1"/>
  <c r="J27" i="1" s="1"/>
  <c r="N27" i="1" a="1"/>
  <c r="N27" i="1" s="1"/>
  <c r="F28" i="1" s="1"/>
  <c r="L29" i="1" l="1" a="1"/>
  <c r="L29" i="1" s="1"/>
  <c r="B29" i="1"/>
  <c r="H29" i="1" a="1"/>
  <c r="H29" i="1" s="1"/>
  <c r="D30" i="1" s="1"/>
  <c r="M28" i="1" a="1"/>
  <c r="M28" i="1" s="1"/>
  <c r="E29" i="1" s="1"/>
  <c r="I28" i="1" a="1"/>
  <c r="I28" i="1" s="1"/>
  <c r="O27" i="1" a="1"/>
  <c r="O27" i="1" s="1"/>
  <c r="G28" i="1" s="1"/>
  <c r="K27" i="1" a="1"/>
  <c r="K27" i="1" s="1"/>
  <c r="N28" i="1" l="1" a="1"/>
  <c r="N28" i="1" s="1"/>
  <c r="F29" i="1" s="1"/>
  <c r="J28" i="1" a="1"/>
  <c r="J28" i="1" s="1"/>
  <c r="I29" i="1" l="1" a="1"/>
  <c r="I29" i="1" s="1"/>
  <c r="M29" i="1" a="1"/>
  <c r="M29" i="1" s="1"/>
  <c r="E30" i="1" s="1"/>
  <c r="B30" i="1"/>
  <c r="H30" i="1" a="1"/>
  <c r="H30" i="1" s="1"/>
  <c r="D31" i="1" s="1"/>
  <c r="L30" i="1" a="1"/>
  <c r="L30" i="1" s="1"/>
  <c r="O28" i="1" a="1"/>
  <c r="O28" i="1" s="1"/>
  <c r="G29" i="1" s="1"/>
  <c r="K28" i="1" a="1"/>
  <c r="K28" i="1" s="1"/>
  <c r="J29" i="1" l="1" a="1"/>
  <c r="J29" i="1" s="1"/>
  <c r="N29" i="1" a="1"/>
  <c r="N29" i="1" s="1"/>
  <c r="F30" i="1" s="1"/>
  <c r="K29" i="1" l="1" a="1"/>
  <c r="K29" i="1" s="1"/>
  <c r="O29" i="1" a="1"/>
  <c r="O29" i="1" s="1"/>
  <c r="G30" i="1" s="1"/>
  <c r="L31" i="1" a="1"/>
  <c r="L31" i="1" s="1"/>
  <c r="B31" i="1"/>
  <c r="H31" i="1" a="1"/>
  <c r="H31" i="1" s="1"/>
  <c r="D32" i="1" s="1"/>
  <c r="I30" i="1" a="1"/>
  <c r="I30" i="1" s="1"/>
  <c r="M30" i="1" a="1"/>
  <c r="M30" i="1" s="1"/>
  <c r="E31" i="1" s="1"/>
  <c r="N30" i="1" l="1" a="1"/>
  <c r="N30" i="1" s="1"/>
  <c r="F31" i="1" s="1"/>
  <c r="J30" i="1" a="1"/>
  <c r="J30" i="1" s="1"/>
  <c r="O30" i="1" l="1" a="1"/>
  <c r="O30" i="1" s="1"/>
  <c r="G31" i="1" s="1"/>
  <c r="K30" i="1" a="1"/>
  <c r="K30" i="1" s="1"/>
  <c r="H32" i="1" a="1"/>
  <c r="H32" i="1" s="1"/>
  <c r="D33" i="1" s="1"/>
  <c r="L32" i="1" a="1"/>
  <c r="L32" i="1" s="1"/>
  <c r="B32" i="1"/>
  <c r="M31" i="1" a="1"/>
  <c r="M31" i="1" s="1"/>
  <c r="E32" i="1" s="1"/>
  <c r="I31" i="1" a="1"/>
  <c r="I31" i="1" s="1"/>
  <c r="N31" i="1" l="1" a="1"/>
  <c r="N31" i="1" s="1"/>
  <c r="F32" i="1" s="1"/>
  <c r="J31" i="1" a="1"/>
  <c r="J31" i="1" s="1"/>
  <c r="K31" i="1" l="1" a="1"/>
  <c r="K31" i="1" s="1"/>
  <c r="O31" i="1" a="1"/>
  <c r="O31" i="1" s="1"/>
  <c r="G32" i="1" s="1"/>
  <c r="I32" i="1" a="1"/>
  <c r="I32" i="1" s="1"/>
  <c r="M32" i="1" a="1"/>
  <c r="M32" i="1" s="1"/>
  <c r="E33" i="1" s="1"/>
  <c r="B33" i="1"/>
  <c r="H33" i="1" a="1"/>
  <c r="H33" i="1" s="1"/>
  <c r="D34" i="1" s="1"/>
  <c r="L33" i="1" a="1"/>
  <c r="L33" i="1" s="1"/>
  <c r="J32" i="1" l="1" a="1"/>
  <c r="J32" i="1" s="1"/>
  <c r="N32" i="1" a="1"/>
  <c r="N32" i="1" s="1"/>
  <c r="F33" i="1" s="1"/>
  <c r="L34" i="1" l="1" a="1"/>
  <c r="L34" i="1" s="1"/>
  <c r="B34" i="1"/>
  <c r="H34" i="1" a="1"/>
  <c r="H34" i="1" s="1"/>
  <c r="D35" i="1" s="1"/>
  <c r="M33" i="1" a="1"/>
  <c r="M33" i="1" s="1"/>
  <c r="E34" i="1" s="1"/>
  <c r="I33" i="1" a="1"/>
  <c r="I33" i="1" s="1"/>
  <c r="K32" i="1" a="1"/>
  <c r="K32" i="1" s="1"/>
  <c r="O32" i="1" a="1"/>
  <c r="O32" i="1" s="1"/>
  <c r="G33" i="1" s="1"/>
  <c r="N33" i="1" l="1" a="1"/>
  <c r="N33" i="1" s="1"/>
  <c r="F34" i="1" s="1"/>
  <c r="J33" i="1" a="1"/>
  <c r="J33" i="1" s="1"/>
  <c r="H35" i="1" l="1" a="1"/>
  <c r="H35" i="1" s="1"/>
  <c r="D36" i="1" s="1"/>
  <c r="L35" i="1" a="1"/>
  <c r="L35" i="1" s="1"/>
  <c r="B35" i="1"/>
  <c r="M34" i="1" a="1"/>
  <c r="M34" i="1" s="1"/>
  <c r="E35" i="1" s="1"/>
  <c r="I34" i="1" a="1"/>
  <c r="I34" i="1" s="1"/>
  <c r="O33" i="1" a="1"/>
  <c r="O33" i="1" s="1"/>
  <c r="G34" i="1" s="1"/>
  <c r="K33" i="1" a="1"/>
  <c r="K33" i="1" s="1"/>
  <c r="J34" i="1" l="1" a="1"/>
  <c r="J34" i="1" s="1"/>
  <c r="N34" i="1" a="1"/>
  <c r="N34" i="1" s="1"/>
  <c r="F35" i="1" s="1"/>
  <c r="I35" i="1" l="1" a="1"/>
  <c r="I35" i="1" s="1"/>
  <c r="M35" i="1" a="1"/>
  <c r="M35" i="1" s="1"/>
  <c r="E36" i="1" s="1"/>
  <c r="L36" i="1" a="1"/>
  <c r="L36" i="1" s="1"/>
  <c r="B36" i="1"/>
  <c r="H36" i="1" a="1"/>
  <c r="H36" i="1" s="1"/>
  <c r="D37" i="1" s="1"/>
  <c r="K34" i="1" a="1"/>
  <c r="K34" i="1" s="1"/>
  <c r="O34" i="1" a="1"/>
  <c r="O34" i="1" s="1"/>
  <c r="G35" i="1" s="1"/>
  <c r="J35" i="1" l="1" a="1"/>
  <c r="J35" i="1" s="1"/>
  <c r="N35" i="1" a="1"/>
  <c r="N35" i="1" s="1"/>
  <c r="F36" i="1" s="1"/>
  <c r="O35" i="1" l="1" a="1"/>
  <c r="O35" i="1" s="1"/>
  <c r="G36" i="1" s="1"/>
  <c r="K35" i="1" a="1"/>
  <c r="K35" i="1" s="1"/>
  <c r="L37" i="1" a="1"/>
  <c r="L37" i="1" s="1"/>
  <c r="B37" i="1"/>
  <c r="H37" i="1" a="1"/>
  <c r="H37" i="1" s="1"/>
  <c r="D38" i="1" s="1"/>
  <c r="M36" i="1" a="1"/>
  <c r="M36" i="1" s="1"/>
  <c r="E37" i="1" s="1"/>
  <c r="I36" i="1" a="1"/>
  <c r="I36" i="1" s="1"/>
  <c r="N36" i="1" l="1" a="1"/>
  <c r="N36" i="1" s="1"/>
  <c r="F37" i="1" s="1"/>
  <c r="J36" i="1" a="1"/>
  <c r="J36" i="1" s="1"/>
  <c r="O36" i="1" l="1" a="1"/>
  <c r="O36" i="1" s="1"/>
  <c r="G37" i="1" s="1"/>
  <c r="K36" i="1" a="1"/>
  <c r="K36" i="1" s="1"/>
  <c r="I37" i="1" a="1"/>
  <c r="I37" i="1" s="1"/>
  <c r="M37" i="1" a="1"/>
  <c r="M37" i="1" s="1"/>
  <c r="E38" i="1" s="1"/>
  <c r="H38" i="1" a="1"/>
  <c r="H38" i="1" s="1"/>
  <c r="D39" i="1" s="1"/>
  <c r="L38" i="1" a="1"/>
  <c r="L38" i="1" s="1"/>
  <c r="B38" i="1"/>
  <c r="J37" i="1" l="1" a="1"/>
  <c r="J37" i="1" s="1"/>
  <c r="N37" i="1" a="1"/>
  <c r="N37" i="1" s="1"/>
  <c r="F38" i="1" s="1"/>
  <c r="K37" i="1" l="1" a="1"/>
  <c r="K37" i="1" s="1"/>
  <c r="O37" i="1" a="1"/>
  <c r="O37" i="1" s="1"/>
  <c r="G38" i="1" s="1"/>
  <c r="L39" i="1" a="1"/>
  <c r="L39" i="1" s="1"/>
  <c r="B39" i="1"/>
  <c r="H39" i="1" a="1"/>
  <c r="H39" i="1" s="1"/>
  <c r="D40" i="1" s="1"/>
  <c r="I38" i="1" a="1"/>
  <c r="I38" i="1" s="1"/>
  <c r="M38" i="1" a="1"/>
  <c r="M38" i="1" s="1"/>
  <c r="E39" i="1" s="1"/>
  <c r="N38" i="1" l="1" a="1"/>
  <c r="N38" i="1" s="1"/>
  <c r="F39" i="1" s="1"/>
  <c r="J38" i="1" a="1"/>
  <c r="J38" i="1" s="1"/>
  <c r="O38" i="1" l="1" a="1"/>
  <c r="O38" i="1" s="1"/>
  <c r="G39" i="1" s="1"/>
  <c r="K38" i="1" a="1"/>
  <c r="K38" i="1" s="1"/>
  <c r="H40" i="1" a="1"/>
  <c r="H40" i="1" s="1"/>
  <c r="D41" i="1" s="1"/>
  <c r="L40" i="1" a="1"/>
  <c r="L40" i="1" s="1"/>
  <c r="B40" i="1"/>
  <c r="M39" i="1" a="1"/>
  <c r="M39" i="1" s="1"/>
  <c r="E40" i="1" s="1"/>
  <c r="I39" i="1" a="1"/>
  <c r="I39" i="1" s="1"/>
  <c r="N39" i="1" l="1" a="1"/>
  <c r="N39" i="1" s="1"/>
  <c r="F40" i="1" s="1"/>
  <c r="J39" i="1" a="1"/>
  <c r="J39" i="1" s="1"/>
  <c r="I40" i="1" l="1" a="1"/>
  <c r="I40" i="1" s="1"/>
  <c r="M40" i="1" a="1"/>
  <c r="M40" i="1" s="1"/>
  <c r="E41" i="1" s="1"/>
  <c r="B41" i="1"/>
  <c r="H41" i="1" a="1"/>
  <c r="H41" i="1" s="1"/>
  <c r="D42" i="1" s="1"/>
  <c r="L41" i="1" a="1"/>
  <c r="L41" i="1" s="1"/>
  <c r="K39" i="1" a="1"/>
  <c r="K39" i="1" s="1"/>
  <c r="O39" i="1" a="1"/>
  <c r="O39" i="1" s="1"/>
  <c r="G40" i="1" s="1"/>
  <c r="J40" i="1" l="1" a="1"/>
  <c r="J40" i="1" s="1"/>
  <c r="N40" i="1" a="1"/>
  <c r="N40" i="1" s="1"/>
  <c r="F41" i="1" s="1"/>
  <c r="K40" i="1" l="1" a="1"/>
  <c r="K40" i="1" s="1"/>
  <c r="O40" i="1" a="1"/>
  <c r="O40" i="1" s="1"/>
  <c r="G41" i="1" s="1"/>
  <c r="L42" i="1" a="1"/>
  <c r="L42" i="1" s="1"/>
  <c r="B42" i="1"/>
  <c r="H42" i="1" a="1"/>
  <c r="H42" i="1" s="1"/>
  <c r="D43" i="1" s="1"/>
  <c r="M41" i="1" a="1"/>
  <c r="M41" i="1" s="1"/>
  <c r="E42" i="1" s="1"/>
  <c r="I41" i="1" a="1"/>
  <c r="I41" i="1" s="1"/>
  <c r="N41" i="1" l="1" a="1"/>
  <c r="N41" i="1" s="1"/>
  <c r="F42" i="1" s="1"/>
  <c r="J41" i="1" a="1"/>
  <c r="J41" i="1" s="1"/>
  <c r="H43" i="1" l="1" a="1"/>
  <c r="H43" i="1" s="1"/>
  <c r="D44" i="1" s="1"/>
  <c r="L43" i="1" a="1"/>
  <c r="L43" i="1" s="1"/>
  <c r="B43" i="1"/>
  <c r="M42" i="1" a="1"/>
  <c r="M42" i="1" s="1"/>
  <c r="E43" i="1" s="1"/>
  <c r="I42" i="1" a="1"/>
  <c r="I42" i="1" s="1"/>
  <c r="O41" i="1" a="1"/>
  <c r="O41" i="1" s="1"/>
  <c r="G42" i="1" s="1"/>
  <c r="K41" i="1" a="1"/>
  <c r="K41" i="1" s="1"/>
  <c r="J42" i="1" l="1" a="1"/>
  <c r="J42" i="1" s="1"/>
  <c r="N42" i="1" a="1"/>
  <c r="N42" i="1" s="1"/>
  <c r="F43" i="1" s="1"/>
  <c r="I43" i="1" l="1" a="1"/>
  <c r="I43" i="1" s="1"/>
  <c r="M43" i="1" a="1"/>
  <c r="M43" i="1" s="1"/>
  <c r="E44" i="1" s="1"/>
  <c r="L44" i="1" a="1"/>
  <c r="L44" i="1" s="1"/>
  <c r="B44" i="1"/>
  <c r="H44" i="1" a="1"/>
  <c r="H44" i="1" s="1"/>
  <c r="D45" i="1" s="1"/>
  <c r="K42" i="1" a="1"/>
  <c r="K42" i="1" s="1"/>
  <c r="O42" i="1" a="1"/>
  <c r="O42" i="1" s="1"/>
  <c r="G43" i="1" s="1"/>
  <c r="J43" i="1" l="1" a="1"/>
  <c r="J43" i="1" s="1"/>
  <c r="N43" i="1" a="1"/>
  <c r="N43" i="1" s="1"/>
  <c r="F44" i="1" s="1"/>
  <c r="O43" i="1" l="1" a="1"/>
  <c r="O43" i="1" s="1"/>
  <c r="G44" i="1" s="1"/>
  <c r="K43" i="1" a="1"/>
  <c r="K43" i="1" s="1"/>
  <c r="L45" i="1" a="1"/>
  <c r="L45" i="1" s="1"/>
  <c r="B45" i="1"/>
  <c r="H45" i="1" a="1"/>
  <c r="H45" i="1" s="1"/>
  <c r="D46" i="1" s="1"/>
  <c r="M44" i="1" a="1"/>
  <c r="M44" i="1" s="1"/>
  <c r="E45" i="1" s="1"/>
  <c r="I44" i="1" a="1"/>
  <c r="I44" i="1" s="1"/>
  <c r="N44" i="1" l="1" a="1"/>
  <c r="N44" i="1" s="1"/>
  <c r="F45" i="1" s="1"/>
  <c r="J44" i="1" a="1"/>
  <c r="J44" i="1" s="1"/>
  <c r="I45" i="1" l="1" a="1"/>
  <c r="I45" i="1" s="1"/>
  <c r="M45" i="1" a="1"/>
  <c r="M45" i="1" s="1"/>
  <c r="E46" i="1" s="1"/>
  <c r="H46" i="1" a="1"/>
  <c r="H46" i="1" s="1"/>
  <c r="D47" i="1" s="1"/>
  <c r="B46" i="1"/>
  <c r="L46" i="1" a="1"/>
  <c r="L46" i="1" s="1"/>
  <c r="O44" i="1" a="1"/>
  <c r="O44" i="1" s="1"/>
  <c r="G45" i="1" s="1"/>
  <c r="K44" i="1" a="1"/>
  <c r="K44" i="1" s="1"/>
  <c r="J45" i="1" l="1" a="1"/>
  <c r="J45" i="1" s="1"/>
  <c r="N45" i="1" a="1"/>
  <c r="N45" i="1" s="1"/>
  <c r="F46" i="1" s="1"/>
  <c r="K45" i="1" l="1" a="1"/>
  <c r="K45" i="1" s="1"/>
  <c r="O45" i="1" a="1"/>
  <c r="O45" i="1" s="1"/>
  <c r="G46" i="1" s="1"/>
  <c r="L47" i="1" a="1"/>
  <c r="L47" i="1" s="1"/>
  <c r="B47" i="1"/>
  <c r="H47" i="1" a="1"/>
  <c r="H47" i="1" s="1"/>
  <c r="D48" i="1" s="1"/>
  <c r="I46" i="1" a="1"/>
  <c r="I46" i="1" s="1"/>
  <c r="M46" i="1" a="1"/>
  <c r="M46" i="1" s="1"/>
  <c r="E47" i="1" s="1"/>
  <c r="N46" i="1" l="1" a="1"/>
  <c r="N46" i="1" s="1"/>
  <c r="F47" i="1" s="1"/>
  <c r="J46" i="1" a="1"/>
  <c r="J46" i="1" s="1"/>
  <c r="H48" i="1" l="1" a="1"/>
  <c r="H48" i="1" s="1"/>
  <c r="D49" i="1" s="1"/>
  <c r="L48" i="1" a="1"/>
  <c r="L48" i="1" s="1"/>
  <c r="B48" i="1"/>
  <c r="M47" i="1" a="1"/>
  <c r="M47" i="1" s="1"/>
  <c r="E48" i="1" s="1"/>
  <c r="I47" i="1" a="1"/>
  <c r="I47" i="1" s="1"/>
  <c r="O46" i="1" a="1"/>
  <c r="O46" i="1" s="1"/>
  <c r="G47" i="1" s="1"/>
  <c r="K46" i="1" a="1"/>
  <c r="K46" i="1" s="1"/>
  <c r="N47" i="1" l="1" a="1"/>
  <c r="N47" i="1" s="1"/>
  <c r="F48" i="1" s="1"/>
  <c r="J47" i="1" a="1"/>
  <c r="J47" i="1" s="1"/>
  <c r="I48" i="1" l="1" a="1"/>
  <c r="I48" i="1" s="1"/>
  <c r="M48" i="1" a="1"/>
  <c r="M48" i="1" s="1"/>
  <c r="E49" i="1" s="1"/>
  <c r="B49" i="1"/>
  <c r="H49" i="1" a="1"/>
  <c r="H49" i="1" s="1"/>
  <c r="D50" i="1" s="1"/>
  <c r="L49" i="1" a="1"/>
  <c r="L49" i="1" s="1"/>
  <c r="K47" i="1" a="1"/>
  <c r="K47" i="1" s="1"/>
  <c r="O47" i="1" a="1"/>
  <c r="O47" i="1" s="1"/>
  <c r="G48" i="1" s="1"/>
  <c r="J48" i="1" l="1" a="1"/>
  <c r="J48" i="1" s="1"/>
  <c r="N48" i="1" a="1"/>
  <c r="N48" i="1" s="1"/>
  <c r="F49" i="1" s="1"/>
  <c r="K48" i="1" l="1" a="1"/>
  <c r="K48" i="1" s="1"/>
  <c r="O48" i="1" a="1"/>
  <c r="O48" i="1" s="1"/>
  <c r="G49" i="1" s="1"/>
  <c r="L50" i="1" a="1"/>
  <c r="L50" i="1" s="1"/>
  <c r="B50" i="1"/>
  <c r="H50" i="1" a="1"/>
  <c r="H50" i="1" s="1"/>
  <c r="D51" i="1" s="1"/>
  <c r="M49" i="1" a="1"/>
  <c r="M49" i="1" s="1"/>
  <c r="E50" i="1" s="1"/>
  <c r="I49" i="1" a="1"/>
  <c r="I49" i="1" s="1"/>
  <c r="N49" i="1" l="1" a="1"/>
  <c r="N49" i="1" s="1"/>
  <c r="F50" i="1" s="1"/>
  <c r="J49" i="1" a="1"/>
  <c r="J49" i="1" s="1"/>
  <c r="H51" i="1" l="1" a="1"/>
  <c r="H51" i="1" s="1"/>
  <c r="D52" i="1" s="1"/>
  <c r="L51" i="1" a="1"/>
  <c r="L51" i="1" s="1"/>
  <c r="B51" i="1"/>
  <c r="M50" i="1" a="1"/>
  <c r="M50" i="1" s="1"/>
  <c r="E51" i="1" s="1"/>
  <c r="I50" i="1" a="1"/>
  <c r="I50" i="1" s="1"/>
  <c r="O49" i="1" a="1"/>
  <c r="O49" i="1" s="1"/>
  <c r="G50" i="1" s="1"/>
  <c r="K49" i="1" a="1"/>
  <c r="K49" i="1" s="1"/>
  <c r="J50" i="1" l="1" a="1"/>
  <c r="J50" i="1" s="1"/>
  <c r="N50" i="1" a="1"/>
  <c r="N50" i="1" s="1"/>
  <c r="F51" i="1" s="1"/>
  <c r="I51" i="1" l="1" a="1"/>
  <c r="I51" i="1" s="1"/>
  <c r="M51" i="1" a="1"/>
  <c r="M51" i="1" s="1"/>
  <c r="E52" i="1" s="1"/>
  <c r="L52" i="1" a="1"/>
  <c r="L52" i="1" s="1"/>
  <c r="B52" i="1"/>
  <c r="H52" i="1" a="1"/>
  <c r="H52" i="1" s="1"/>
  <c r="D53" i="1" s="1"/>
  <c r="K50" i="1" a="1"/>
  <c r="K50" i="1" s="1"/>
  <c r="O50" i="1" a="1"/>
  <c r="O50" i="1" s="1"/>
  <c r="G51" i="1" s="1"/>
  <c r="J51" i="1" l="1" a="1"/>
  <c r="J51" i="1" s="1"/>
  <c r="N51" i="1" a="1"/>
  <c r="N51" i="1" s="1"/>
  <c r="F52" i="1" s="1"/>
  <c r="O51" i="1" l="1" a="1"/>
  <c r="O51" i="1" s="1"/>
  <c r="G52" i="1" s="1"/>
  <c r="K51" i="1" a="1"/>
  <c r="K51" i="1" s="1"/>
  <c r="L53" i="1" a="1"/>
  <c r="L53" i="1" s="1"/>
  <c r="B53" i="1"/>
  <c r="H53" i="1" a="1"/>
  <c r="H53" i="1" s="1"/>
  <c r="D54" i="1" s="1"/>
  <c r="M52" i="1" a="1"/>
  <c r="M52" i="1" s="1"/>
  <c r="E53" i="1" s="1"/>
  <c r="I52" i="1" a="1"/>
  <c r="I52" i="1" s="1"/>
  <c r="N52" i="1" l="1" a="1"/>
  <c r="N52" i="1" s="1"/>
  <c r="F53" i="1" s="1"/>
  <c r="J52" i="1" a="1"/>
  <c r="J52" i="1" s="1"/>
  <c r="I53" i="1" l="1" a="1"/>
  <c r="I53" i="1" s="1"/>
  <c r="M53" i="1" a="1"/>
  <c r="M53" i="1" s="1"/>
  <c r="E54" i="1" s="1"/>
  <c r="H54" i="1" a="1"/>
  <c r="H54" i="1" s="1"/>
  <c r="D55" i="1" s="1"/>
  <c r="B54" i="1"/>
  <c r="L54" i="1" a="1"/>
  <c r="L54" i="1" s="1"/>
  <c r="O52" i="1" a="1"/>
  <c r="O52" i="1" s="1"/>
  <c r="G53" i="1" s="1"/>
  <c r="K52" i="1" a="1"/>
  <c r="K52" i="1" s="1"/>
  <c r="J53" i="1" l="1" a="1"/>
  <c r="J53" i="1" s="1"/>
  <c r="N53" i="1" a="1"/>
  <c r="N53" i="1" s="1"/>
  <c r="F54" i="1" s="1"/>
  <c r="K53" i="1" l="1" a="1"/>
  <c r="K53" i="1" s="1"/>
  <c r="O53" i="1" a="1"/>
  <c r="O53" i="1" s="1"/>
  <c r="G54" i="1" s="1"/>
  <c r="L55" i="1" a="1"/>
  <c r="L55" i="1" s="1"/>
  <c r="B55" i="1"/>
  <c r="H55" i="1" a="1"/>
  <c r="H55" i="1" s="1"/>
  <c r="D56" i="1" s="1"/>
  <c r="I54" i="1" a="1"/>
  <c r="I54" i="1" s="1"/>
  <c r="M54" i="1" a="1"/>
  <c r="M54" i="1" s="1"/>
  <c r="E55" i="1" s="1"/>
  <c r="N54" i="1" l="1" a="1"/>
  <c r="N54" i="1" s="1"/>
  <c r="F55" i="1" s="1"/>
  <c r="J54" i="1" a="1"/>
  <c r="J54" i="1" s="1"/>
  <c r="H56" i="1" l="1" a="1"/>
  <c r="H56" i="1" s="1"/>
  <c r="D57" i="1" s="1"/>
  <c r="L56" i="1" a="1"/>
  <c r="L56" i="1" s="1"/>
  <c r="B56" i="1"/>
  <c r="M55" i="1" a="1"/>
  <c r="M55" i="1" s="1"/>
  <c r="E56" i="1" s="1"/>
  <c r="I55" i="1" a="1"/>
  <c r="I55" i="1" s="1"/>
  <c r="O54" i="1" a="1"/>
  <c r="O54" i="1" s="1"/>
  <c r="G55" i="1" s="1"/>
  <c r="K54" i="1" a="1"/>
  <c r="K54" i="1" s="1"/>
  <c r="N55" i="1" l="1" a="1"/>
  <c r="N55" i="1" s="1"/>
  <c r="F56" i="1" s="1"/>
  <c r="J55" i="1" a="1"/>
  <c r="J55" i="1" s="1"/>
  <c r="I56" i="1" l="1" a="1"/>
  <c r="I56" i="1" s="1"/>
  <c r="M56" i="1" a="1"/>
  <c r="M56" i="1" s="1"/>
  <c r="E57" i="1" s="1"/>
  <c r="B57" i="1"/>
  <c r="H57" i="1" a="1"/>
  <c r="H57" i="1" s="1"/>
  <c r="D58" i="1" s="1"/>
  <c r="L57" i="1" a="1"/>
  <c r="L57" i="1" s="1"/>
  <c r="K55" i="1" a="1"/>
  <c r="K55" i="1" s="1"/>
  <c r="O55" i="1" a="1"/>
  <c r="O55" i="1" s="1"/>
  <c r="G56" i="1" s="1"/>
  <c r="J56" i="1" l="1" a="1"/>
  <c r="J56" i="1" s="1"/>
  <c r="N56" i="1" a="1"/>
  <c r="N56" i="1" s="1"/>
  <c r="F57" i="1" s="1"/>
  <c r="K56" i="1" l="1" a="1"/>
  <c r="K56" i="1" s="1"/>
  <c r="O56" i="1" a="1"/>
  <c r="O56" i="1" s="1"/>
  <c r="G57" i="1" s="1"/>
  <c r="H58" i="1" a="1"/>
  <c r="H58" i="1" s="1"/>
  <c r="D59" i="1" s="1"/>
  <c r="L58" i="1" a="1"/>
  <c r="L58" i="1" s="1"/>
  <c r="B58" i="1"/>
  <c r="M57" i="1" a="1"/>
  <c r="M57" i="1" s="1"/>
  <c r="E58" i="1" s="1"/>
  <c r="I57" i="1" a="1"/>
  <c r="I57" i="1" s="1"/>
  <c r="N57" i="1" l="1" a="1"/>
  <c r="N57" i="1" s="1"/>
  <c r="F58" i="1" s="1"/>
  <c r="J57" i="1" a="1"/>
  <c r="J57" i="1" s="1"/>
  <c r="H59" i="1" l="1" a="1"/>
  <c r="H59" i="1" s="1"/>
  <c r="D60" i="1" s="1"/>
  <c r="L59" i="1" a="1"/>
  <c r="L59" i="1" s="1"/>
  <c r="B59" i="1"/>
  <c r="M58" i="1" a="1"/>
  <c r="M58" i="1" s="1"/>
  <c r="E59" i="1" s="1"/>
  <c r="I58" i="1" a="1"/>
  <c r="I58" i="1" s="1"/>
  <c r="O57" i="1" a="1"/>
  <c r="O57" i="1" s="1"/>
  <c r="G58" i="1" s="1"/>
  <c r="K57" i="1" a="1"/>
  <c r="K57" i="1" s="1"/>
  <c r="J58" i="1" l="1" a="1"/>
  <c r="J58" i="1" s="1"/>
  <c r="N58" i="1" a="1"/>
  <c r="N58" i="1" s="1"/>
  <c r="F59" i="1" s="1"/>
  <c r="I59" i="1" l="1" a="1"/>
  <c r="I59" i="1" s="1"/>
  <c r="M59" i="1" a="1"/>
  <c r="M59" i="1" s="1"/>
  <c r="E60" i="1" s="1"/>
  <c r="L60" i="1" a="1"/>
  <c r="L60" i="1" s="1"/>
  <c r="B60" i="1"/>
  <c r="H60" i="1" a="1"/>
  <c r="H60" i="1" s="1"/>
  <c r="D61" i="1" s="1"/>
  <c r="K58" i="1" a="1"/>
  <c r="K58" i="1" s="1"/>
  <c r="O58" i="1" a="1"/>
  <c r="O58" i="1" s="1"/>
  <c r="G59" i="1" s="1"/>
  <c r="J59" i="1" l="1" a="1"/>
  <c r="J59" i="1" s="1"/>
  <c r="N59" i="1" a="1"/>
  <c r="N59" i="1" s="1"/>
  <c r="F60" i="1" s="1"/>
  <c r="O59" i="1" l="1" a="1"/>
  <c r="O59" i="1" s="1"/>
  <c r="G60" i="1" s="1"/>
  <c r="K59" i="1" a="1"/>
  <c r="K59" i="1" s="1"/>
  <c r="L61" i="1" a="1"/>
  <c r="L61" i="1" s="1"/>
  <c r="B61" i="1"/>
  <c r="H61" i="1" a="1"/>
  <c r="H61" i="1" s="1"/>
  <c r="D62" i="1" s="1"/>
  <c r="I60" i="1" a="1"/>
  <c r="I60" i="1" s="1"/>
  <c r="M60" i="1" a="1"/>
  <c r="M60" i="1" s="1"/>
  <c r="E61" i="1" s="1"/>
  <c r="N60" i="1" l="1" a="1"/>
  <c r="N60" i="1" s="1"/>
  <c r="F61" i="1" s="1"/>
  <c r="J60" i="1" a="1"/>
  <c r="J60" i="1" s="1"/>
  <c r="O60" i="1" l="1" a="1"/>
  <c r="O60" i="1" s="1"/>
  <c r="G61" i="1" s="1"/>
  <c r="K60" i="1" a="1"/>
  <c r="K60" i="1" s="1"/>
  <c r="I61" i="1" a="1"/>
  <c r="I61" i="1" s="1"/>
  <c r="M61" i="1" a="1"/>
  <c r="M61" i="1" s="1"/>
  <c r="E62" i="1" s="1"/>
  <c r="H62" i="1" a="1"/>
  <c r="H62" i="1" s="1"/>
  <c r="D63" i="1" s="1"/>
  <c r="L62" i="1" a="1"/>
  <c r="L62" i="1" s="1"/>
  <c r="B62" i="1"/>
  <c r="J61" i="1" l="1" a="1"/>
  <c r="J61" i="1" s="1"/>
  <c r="N61" i="1" a="1"/>
  <c r="N61" i="1" s="1"/>
  <c r="F62" i="1" s="1"/>
  <c r="L63" i="1" l="1" a="1"/>
  <c r="L63" i="1" s="1"/>
  <c r="B63" i="1"/>
  <c r="H63" i="1" a="1"/>
  <c r="H63" i="1" s="1"/>
  <c r="D64" i="1" s="1"/>
  <c r="I62" i="1" a="1"/>
  <c r="I62" i="1" s="1"/>
  <c r="M62" i="1" a="1"/>
  <c r="M62" i="1" s="1"/>
  <c r="E63" i="1" s="1"/>
  <c r="O61" i="1" a="1"/>
  <c r="O61" i="1" s="1"/>
  <c r="G62" i="1" s="1"/>
  <c r="K61" i="1" a="1"/>
  <c r="K61" i="1" s="1"/>
  <c r="N62" i="1" l="1" a="1"/>
  <c r="N62" i="1" s="1"/>
  <c r="F63" i="1" s="1"/>
  <c r="J62" i="1" a="1"/>
  <c r="J62" i="1" s="1"/>
  <c r="O62" i="1" l="1" a="1"/>
  <c r="O62" i="1" s="1"/>
  <c r="G63" i="1" s="1"/>
  <c r="K62" i="1" a="1"/>
  <c r="K62" i="1" s="1"/>
  <c r="H64" i="1" a="1"/>
  <c r="H64" i="1" s="1"/>
  <c r="D65" i="1" s="1"/>
  <c r="L64" i="1" a="1"/>
  <c r="L64" i="1" s="1"/>
  <c r="B64" i="1"/>
  <c r="M63" i="1" a="1"/>
  <c r="M63" i="1" s="1"/>
  <c r="E64" i="1" s="1"/>
  <c r="I63" i="1" a="1"/>
  <c r="I63" i="1" s="1"/>
  <c r="N63" i="1" l="1" a="1"/>
  <c r="N63" i="1" s="1"/>
  <c r="F64" i="1" s="1"/>
  <c r="J63" i="1" a="1"/>
  <c r="J63" i="1" s="1"/>
  <c r="I64" i="1" l="1" a="1"/>
  <c r="I64" i="1" s="1"/>
  <c r="M64" i="1" a="1"/>
  <c r="M64" i="1" s="1"/>
  <c r="E65" i="1" s="1"/>
  <c r="B65" i="1"/>
  <c r="H65" i="1" a="1"/>
  <c r="H65" i="1" s="1"/>
  <c r="D66" i="1" s="1"/>
  <c r="L65" i="1" a="1"/>
  <c r="L65" i="1" s="1"/>
  <c r="K63" i="1" a="1"/>
  <c r="K63" i="1" s="1"/>
  <c r="O63" i="1" a="1"/>
  <c r="O63" i="1" s="1"/>
  <c r="G64" i="1" s="1"/>
  <c r="N64" i="1" l="1" a="1"/>
  <c r="N64" i="1" s="1"/>
  <c r="F65" i="1" s="1"/>
  <c r="J64" i="1" a="1"/>
  <c r="J64" i="1" s="1"/>
  <c r="K64" i="1" l="1" a="1"/>
  <c r="K64" i="1" s="1"/>
  <c r="O64" i="1" a="1"/>
  <c r="O64" i="1" s="1"/>
  <c r="G65" i="1" s="1"/>
  <c r="L66" i="1" a="1"/>
  <c r="L66" i="1" s="1"/>
  <c r="B66" i="1"/>
  <c r="H66" i="1" a="1"/>
  <c r="H66" i="1" s="1"/>
  <c r="D67" i="1" s="1"/>
  <c r="M65" i="1" a="1"/>
  <c r="M65" i="1" s="1"/>
  <c r="E66" i="1" s="1"/>
  <c r="I65" i="1" a="1"/>
  <c r="I65" i="1" s="1"/>
  <c r="N65" i="1" l="1" a="1"/>
  <c r="N65" i="1" s="1"/>
  <c r="F66" i="1" s="1"/>
  <c r="J65" i="1" a="1"/>
  <c r="J65" i="1" s="1"/>
  <c r="L67" i="1" l="1" a="1"/>
  <c r="L67" i="1" s="1"/>
  <c r="H67" i="1" a="1"/>
  <c r="H67" i="1" s="1"/>
  <c r="D68" i="1" s="1"/>
  <c r="B67" i="1"/>
  <c r="M66" i="1" a="1"/>
  <c r="M66" i="1" s="1"/>
  <c r="E67" i="1" s="1"/>
  <c r="I66" i="1" a="1"/>
  <c r="I66" i="1" s="1"/>
  <c r="O65" i="1" a="1"/>
  <c r="O65" i="1" s="1"/>
  <c r="G66" i="1" s="1"/>
  <c r="K65" i="1" a="1"/>
  <c r="K65" i="1" s="1"/>
  <c r="J66" i="1" l="1" a="1"/>
  <c r="J66" i="1" s="1"/>
  <c r="N66" i="1" a="1"/>
  <c r="N66" i="1" s="1"/>
  <c r="F67" i="1" s="1"/>
  <c r="I67" i="1" l="1" a="1"/>
  <c r="I67" i="1" s="1"/>
  <c r="M67" i="1" a="1"/>
  <c r="M67" i="1" s="1"/>
  <c r="E68" i="1" s="1"/>
  <c r="L68" i="1" a="1"/>
  <c r="L68" i="1" s="1"/>
  <c r="B68" i="1"/>
  <c r="H68" i="1" a="1"/>
  <c r="H68" i="1" s="1"/>
  <c r="D69" i="1" s="1"/>
  <c r="K66" i="1" a="1"/>
  <c r="K66" i="1" s="1"/>
  <c r="O66" i="1" a="1"/>
  <c r="O66" i="1" s="1"/>
  <c r="G67" i="1" s="1"/>
  <c r="M68" i="1" l="1" a="1"/>
  <c r="M68" i="1" s="1"/>
  <c r="E69" i="1" s="1"/>
  <c r="I68" i="1" a="1"/>
  <c r="I68" i="1" s="1"/>
  <c r="J67" i="1" a="1"/>
  <c r="J67" i="1" s="1"/>
  <c r="N67" i="1" a="1"/>
  <c r="N67" i="1" s="1"/>
  <c r="F68" i="1" s="1"/>
  <c r="B69" i="1" l="1"/>
  <c r="H69" i="1" a="1"/>
  <c r="H69" i="1" s="1"/>
  <c r="D70" i="1" s="1"/>
  <c r="L69" i="1" a="1"/>
  <c r="L69" i="1" s="1"/>
  <c r="O67" i="1" a="1"/>
  <c r="O67" i="1" s="1"/>
  <c r="G68" i="1" s="1"/>
  <c r="K67" i="1" a="1"/>
  <c r="K67" i="1" s="1"/>
  <c r="N68" i="1" l="1" a="1"/>
  <c r="N68" i="1" s="1"/>
  <c r="F69" i="1" s="1"/>
  <c r="J68" i="1" a="1"/>
  <c r="J68" i="1" s="1"/>
  <c r="L70" i="1" l="1" a="1"/>
  <c r="L70" i="1" s="1"/>
  <c r="B70" i="1"/>
  <c r="H70" i="1" a="1"/>
  <c r="H70" i="1" s="1"/>
  <c r="D71" i="1" s="1"/>
  <c r="M69" i="1" a="1"/>
  <c r="M69" i="1" s="1"/>
  <c r="E70" i="1" s="1"/>
  <c r="I69" i="1" a="1"/>
  <c r="I69" i="1" s="1"/>
  <c r="O68" i="1" a="1"/>
  <c r="O68" i="1" s="1"/>
  <c r="G69" i="1" s="1"/>
  <c r="K68" i="1" a="1"/>
  <c r="K68" i="1" s="1"/>
  <c r="N69" i="1" l="1" a="1"/>
  <c r="N69" i="1" s="1"/>
  <c r="F70" i="1" s="1"/>
  <c r="J69" i="1" a="1"/>
  <c r="J69" i="1" s="1"/>
  <c r="H71" i="1" l="1" a="1"/>
  <c r="H71" i="1" s="1"/>
  <c r="D72" i="1" s="1"/>
  <c r="B71" i="1"/>
  <c r="L71" i="1" a="1"/>
  <c r="L71" i="1" s="1"/>
  <c r="M70" i="1" a="1"/>
  <c r="M70" i="1" s="1"/>
  <c r="E71" i="1" s="1"/>
  <c r="I70" i="1" a="1"/>
  <c r="I70" i="1" s="1"/>
  <c r="O69" i="1" a="1"/>
  <c r="O69" i="1" s="1"/>
  <c r="G70" i="1" s="1"/>
  <c r="K69" i="1" a="1"/>
  <c r="K69" i="1" s="1"/>
  <c r="J70" i="1" l="1" a="1"/>
  <c r="J70" i="1" s="1"/>
  <c r="N70" i="1" a="1"/>
  <c r="N70" i="1" s="1"/>
  <c r="F71" i="1" s="1"/>
  <c r="I71" i="1" l="1" a="1"/>
  <c r="I71" i="1" s="1"/>
  <c r="M71" i="1" a="1"/>
  <c r="M71" i="1" s="1"/>
  <c r="E72" i="1" s="1"/>
  <c r="L72" i="1" a="1"/>
  <c r="L72" i="1" s="1"/>
  <c r="B72" i="1"/>
  <c r="H72" i="1" a="1"/>
  <c r="H72" i="1" s="1"/>
  <c r="D73" i="1" s="1"/>
  <c r="K70" i="1" a="1"/>
  <c r="K70" i="1" s="1"/>
  <c r="O70" i="1" a="1"/>
  <c r="O70" i="1" s="1"/>
  <c r="G71" i="1" s="1"/>
  <c r="J71" i="1" l="1" a="1"/>
  <c r="J71" i="1" s="1"/>
  <c r="N71" i="1" a="1"/>
  <c r="N71" i="1" s="1"/>
  <c r="F72" i="1" s="1"/>
  <c r="O71" i="1" l="1" a="1"/>
  <c r="O71" i="1" s="1"/>
  <c r="G72" i="1" s="1"/>
  <c r="K71" i="1" a="1"/>
  <c r="K71" i="1" s="1"/>
  <c r="L73" i="1" a="1"/>
  <c r="L73" i="1" s="1"/>
  <c r="B73" i="1"/>
  <c r="H73" i="1" a="1"/>
  <c r="H73" i="1" s="1"/>
  <c r="D74" i="1" s="1"/>
  <c r="M72" i="1" a="1"/>
  <c r="M72" i="1" s="1"/>
  <c r="E73" i="1" s="1"/>
  <c r="I72" i="1" a="1"/>
  <c r="I72" i="1" s="1"/>
  <c r="N72" i="1" l="1" a="1"/>
  <c r="N72" i="1" s="1"/>
  <c r="F73" i="1" s="1"/>
  <c r="J72" i="1" a="1"/>
  <c r="J72" i="1" s="1"/>
  <c r="O72" i="1" l="1" a="1"/>
  <c r="O72" i="1" s="1"/>
  <c r="G73" i="1" s="1"/>
  <c r="K72" i="1" a="1"/>
  <c r="K72" i="1" s="1"/>
  <c r="I73" i="1" a="1"/>
  <c r="I73" i="1" s="1"/>
  <c r="M73" i="1" a="1"/>
  <c r="M73" i="1" s="1"/>
  <c r="E74" i="1" s="1"/>
  <c r="H74" i="1" a="1"/>
  <c r="H74" i="1" s="1"/>
  <c r="D75" i="1" s="1"/>
  <c r="L74" i="1" a="1"/>
  <c r="L74" i="1" s="1"/>
  <c r="B74" i="1"/>
  <c r="J73" i="1" l="1" a="1"/>
  <c r="J73" i="1" s="1"/>
  <c r="N73" i="1" a="1"/>
  <c r="N73" i="1" s="1"/>
  <c r="F74" i="1" s="1"/>
  <c r="L75" i="1" l="1" a="1"/>
  <c r="L75" i="1" s="1"/>
  <c r="B75" i="1"/>
  <c r="H75" i="1" a="1"/>
  <c r="H75" i="1" s="1"/>
  <c r="D76" i="1" s="1"/>
  <c r="I74" i="1" a="1"/>
  <c r="I74" i="1" s="1"/>
  <c r="M74" i="1" a="1"/>
  <c r="M74" i="1" s="1"/>
  <c r="E75" i="1" s="1"/>
  <c r="K73" i="1" a="1"/>
  <c r="K73" i="1" s="1"/>
  <c r="O73" i="1" a="1"/>
  <c r="O73" i="1" s="1"/>
  <c r="G74" i="1" s="1"/>
  <c r="N74" i="1" l="1" a="1"/>
  <c r="N74" i="1" s="1"/>
  <c r="F75" i="1" s="1"/>
  <c r="J74" i="1" a="1"/>
  <c r="J74" i="1" s="1"/>
  <c r="H76" i="1" l="1" a="1"/>
  <c r="H76" i="1" s="1"/>
  <c r="D77" i="1" s="1"/>
  <c r="L76" i="1" a="1"/>
  <c r="L76" i="1" s="1"/>
  <c r="B76" i="1"/>
  <c r="M75" i="1" a="1"/>
  <c r="M75" i="1" s="1"/>
  <c r="E76" i="1" s="1"/>
  <c r="I75" i="1" a="1"/>
  <c r="I75" i="1" s="1"/>
  <c r="O74" i="1" a="1"/>
  <c r="O74" i="1" s="1"/>
  <c r="G75" i="1" s="1"/>
  <c r="K74" i="1" a="1"/>
  <c r="K74" i="1" s="1"/>
  <c r="N75" i="1" l="1" a="1"/>
  <c r="N75" i="1" s="1"/>
  <c r="F76" i="1" s="1"/>
  <c r="J75" i="1" a="1"/>
  <c r="J75" i="1" s="1"/>
  <c r="B77" i="1" l="1"/>
  <c r="H77" i="1" a="1"/>
  <c r="H77" i="1" s="1"/>
  <c r="D78" i="1" s="1"/>
  <c r="L77" i="1" a="1"/>
  <c r="L77" i="1" s="1"/>
  <c r="I76" i="1" a="1"/>
  <c r="I76" i="1" s="1"/>
  <c r="M76" i="1" a="1"/>
  <c r="M76" i="1" s="1"/>
  <c r="E77" i="1" s="1"/>
  <c r="K75" i="1" a="1"/>
  <c r="K75" i="1" s="1"/>
  <c r="O75" i="1" a="1"/>
  <c r="O75" i="1" s="1"/>
  <c r="G76" i="1" s="1"/>
  <c r="J76" i="1" l="1" a="1"/>
  <c r="J76" i="1" s="1"/>
  <c r="N76" i="1" a="1"/>
  <c r="N76" i="1" s="1"/>
  <c r="F77" i="1" s="1"/>
  <c r="L78" i="1" l="1" a="1"/>
  <c r="L78" i="1" s="1"/>
  <c r="B78" i="1"/>
  <c r="H78" i="1" a="1"/>
  <c r="H78" i="1" s="1"/>
  <c r="D79" i="1" s="1"/>
  <c r="M77" i="1" a="1"/>
  <c r="M77" i="1" s="1"/>
  <c r="E78" i="1" s="1"/>
  <c r="I77" i="1" a="1"/>
  <c r="I77" i="1" s="1"/>
  <c r="K76" i="1" a="1"/>
  <c r="K76" i="1" s="1"/>
  <c r="O76" i="1" a="1"/>
  <c r="O76" i="1" s="1"/>
  <c r="G77" i="1" s="1"/>
  <c r="N77" i="1" l="1" a="1"/>
  <c r="N77" i="1" s="1"/>
  <c r="F78" i="1" s="1"/>
  <c r="J77" i="1" a="1"/>
  <c r="J77" i="1" s="1"/>
  <c r="H79" i="1" l="1" a="1"/>
  <c r="H79" i="1" s="1"/>
  <c r="D80" i="1" s="1"/>
  <c r="L79" i="1" a="1"/>
  <c r="L79" i="1" s="1"/>
  <c r="B79" i="1"/>
  <c r="M78" i="1" a="1"/>
  <c r="M78" i="1" s="1"/>
  <c r="E79" i="1" s="1"/>
  <c r="I78" i="1" a="1"/>
  <c r="I78" i="1" s="1"/>
  <c r="O77" i="1" a="1"/>
  <c r="O77" i="1" s="1"/>
  <c r="G78" i="1" s="1"/>
  <c r="K77" i="1" a="1"/>
  <c r="K77" i="1" s="1"/>
  <c r="J78" i="1" l="1" a="1"/>
  <c r="J78" i="1" s="1"/>
  <c r="N78" i="1" a="1"/>
  <c r="N78" i="1" s="1"/>
  <c r="F79" i="1" s="1"/>
  <c r="I79" i="1" l="1" a="1"/>
  <c r="I79" i="1" s="1"/>
  <c r="M79" i="1" a="1"/>
  <c r="M79" i="1" s="1"/>
  <c r="E80" i="1" s="1"/>
  <c r="L80" i="1" a="1"/>
  <c r="L80" i="1" s="1"/>
  <c r="B80" i="1"/>
  <c r="H80" i="1" a="1"/>
  <c r="H80" i="1" s="1"/>
  <c r="D81" i="1" s="1"/>
  <c r="K78" i="1" a="1"/>
  <c r="K78" i="1" s="1"/>
  <c r="O78" i="1" a="1"/>
  <c r="O78" i="1" s="1"/>
  <c r="G79" i="1" s="1"/>
  <c r="J79" i="1" l="1" a="1"/>
  <c r="J79" i="1" s="1"/>
  <c r="N79" i="1" a="1"/>
  <c r="N79" i="1" s="1"/>
  <c r="F80" i="1" s="1"/>
  <c r="O79" i="1" l="1" a="1"/>
  <c r="O79" i="1" s="1"/>
  <c r="G80" i="1" s="1"/>
  <c r="K79" i="1" a="1"/>
  <c r="K79" i="1" s="1"/>
  <c r="L81" i="1" a="1"/>
  <c r="L81" i="1" s="1"/>
  <c r="B81" i="1"/>
  <c r="H81" i="1" a="1"/>
  <c r="H81" i="1" s="1"/>
  <c r="D82" i="1" s="1"/>
  <c r="M80" i="1" a="1"/>
  <c r="M80" i="1" s="1"/>
  <c r="E81" i="1" s="1"/>
  <c r="I80" i="1" a="1"/>
  <c r="I80" i="1" s="1"/>
  <c r="N80" i="1" l="1" a="1"/>
  <c r="N80" i="1" s="1"/>
  <c r="F81" i="1" s="1"/>
  <c r="J80" i="1" a="1"/>
  <c r="J80" i="1" s="1"/>
  <c r="I81" i="1" l="1" a="1"/>
  <c r="I81" i="1" s="1"/>
  <c r="M81" i="1" a="1"/>
  <c r="M81" i="1" s="1"/>
  <c r="E82" i="1" s="1"/>
  <c r="H82" i="1" a="1"/>
  <c r="H82" i="1" s="1"/>
  <c r="D83" i="1" s="1"/>
  <c r="L82" i="1" a="1"/>
  <c r="L82" i="1" s="1"/>
  <c r="B82" i="1"/>
  <c r="O80" i="1" a="1"/>
  <c r="O80" i="1" s="1"/>
  <c r="G81" i="1" s="1"/>
  <c r="K80" i="1" a="1"/>
  <c r="K80" i="1" s="1"/>
  <c r="J81" i="1" l="1" a="1"/>
  <c r="J81" i="1" s="1"/>
  <c r="N81" i="1" a="1"/>
  <c r="N81" i="1" s="1"/>
  <c r="F82" i="1" s="1"/>
  <c r="K81" i="1" l="1" a="1"/>
  <c r="K81" i="1" s="1"/>
  <c r="O81" i="1" a="1"/>
  <c r="O81" i="1" s="1"/>
  <c r="G82" i="1" s="1"/>
  <c r="L83" i="1" a="1"/>
  <c r="L83" i="1" s="1"/>
  <c r="B83" i="1"/>
  <c r="H83" i="1" a="1"/>
  <c r="H83" i="1" s="1"/>
  <c r="D84" i="1" s="1"/>
  <c r="I82" i="1" a="1"/>
  <c r="I82" i="1" s="1"/>
  <c r="M82" i="1" a="1"/>
  <c r="M82" i="1" s="1"/>
  <c r="E83" i="1" s="1"/>
  <c r="N82" i="1" l="1" a="1"/>
  <c r="N82" i="1" s="1"/>
  <c r="F83" i="1" s="1"/>
  <c r="J82" i="1" a="1"/>
  <c r="J82" i="1" s="1"/>
  <c r="O82" i="1" l="1" a="1"/>
  <c r="O82" i="1" s="1"/>
  <c r="G83" i="1" s="1"/>
  <c r="K82" i="1" a="1"/>
  <c r="K82" i="1" s="1"/>
  <c r="H84" i="1" a="1"/>
  <c r="H84" i="1" s="1"/>
  <c r="D85" i="1" s="1"/>
  <c r="L84" i="1" a="1"/>
  <c r="L84" i="1" s="1"/>
  <c r="B84" i="1"/>
  <c r="M83" i="1" a="1"/>
  <c r="M83" i="1" s="1"/>
  <c r="E84" i="1" s="1"/>
  <c r="I83" i="1" a="1"/>
  <c r="I83" i="1" s="1"/>
  <c r="N83" i="1" l="1" a="1"/>
  <c r="N83" i="1" s="1"/>
  <c r="F84" i="1" s="1"/>
  <c r="J83" i="1" a="1"/>
  <c r="J83" i="1" s="1"/>
  <c r="K83" i="1" l="1" a="1"/>
  <c r="K83" i="1" s="1"/>
  <c r="O83" i="1" a="1"/>
  <c r="O83" i="1" s="1"/>
  <c r="G84" i="1" s="1"/>
  <c r="I84" i="1" a="1"/>
  <c r="I84" i="1" s="1"/>
  <c r="M84" i="1" a="1"/>
  <c r="M84" i="1" s="1"/>
  <c r="E85" i="1" s="1"/>
  <c r="B85" i="1"/>
  <c r="H85" i="1" a="1"/>
  <c r="H85" i="1" s="1"/>
  <c r="D86" i="1" s="1"/>
  <c r="L85" i="1" a="1"/>
  <c r="L85" i="1" s="1"/>
  <c r="J84" i="1" l="1" a="1"/>
  <c r="J84" i="1" s="1"/>
  <c r="N84" i="1" a="1"/>
  <c r="N84" i="1" s="1"/>
  <c r="F85" i="1" s="1"/>
  <c r="L86" i="1" l="1" a="1"/>
  <c r="L86" i="1" s="1"/>
  <c r="B86" i="1"/>
  <c r="H86" i="1" a="1"/>
  <c r="H86" i="1" s="1"/>
  <c r="D87" i="1" s="1"/>
  <c r="M85" i="1" a="1"/>
  <c r="M85" i="1" s="1"/>
  <c r="E86" i="1" s="1"/>
  <c r="I85" i="1" a="1"/>
  <c r="I85" i="1" s="1"/>
  <c r="K84" i="1" a="1"/>
  <c r="K84" i="1" s="1"/>
  <c r="O84" i="1" a="1"/>
  <c r="O84" i="1" s="1"/>
  <c r="G85" i="1" s="1"/>
  <c r="N85" i="1" l="1" a="1"/>
  <c r="N85" i="1" s="1"/>
  <c r="F86" i="1" s="1"/>
  <c r="J85" i="1" a="1"/>
  <c r="J85" i="1" s="1"/>
  <c r="O85" i="1" l="1" a="1"/>
  <c r="O85" i="1" s="1"/>
  <c r="G86" i="1" s="1"/>
  <c r="K85" i="1" a="1"/>
  <c r="K85" i="1" s="1"/>
  <c r="H87" i="1" a="1"/>
  <c r="H87" i="1" s="1"/>
  <c r="D88" i="1" s="1"/>
  <c r="L87" i="1" a="1"/>
  <c r="L87" i="1" s="1"/>
  <c r="B87" i="1"/>
  <c r="M86" i="1" a="1"/>
  <c r="M86" i="1" s="1"/>
  <c r="E87" i="1" s="1"/>
  <c r="I86" i="1" a="1"/>
  <c r="I86" i="1" s="1"/>
  <c r="J86" i="1" l="1" a="1"/>
  <c r="J86" i="1" s="1"/>
  <c r="N86" i="1" a="1"/>
  <c r="N86" i="1" s="1"/>
  <c r="F87" i="1" s="1"/>
  <c r="I87" i="1" l="1" a="1"/>
  <c r="I87" i="1" s="1"/>
  <c r="M87" i="1" a="1"/>
  <c r="M87" i="1" s="1"/>
  <c r="E88" i="1" s="1"/>
  <c r="L88" i="1" a="1"/>
  <c r="L88" i="1" s="1"/>
  <c r="B88" i="1"/>
  <c r="H88" i="1" a="1"/>
  <c r="H88" i="1" s="1"/>
  <c r="D89" i="1" s="1"/>
  <c r="K86" i="1" a="1"/>
  <c r="K86" i="1" s="1"/>
  <c r="O86" i="1" a="1"/>
  <c r="O86" i="1" s="1"/>
  <c r="G87" i="1" s="1"/>
  <c r="J87" i="1" l="1" a="1"/>
  <c r="J87" i="1" s="1"/>
  <c r="N87" i="1" a="1"/>
  <c r="N87" i="1" s="1"/>
  <c r="F88" i="1" s="1"/>
  <c r="O87" i="1" l="1" a="1"/>
  <c r="O87" i="1" s="1"/>
  <c r="G88" i="1" s="1"/>
  <c r="K87" i="1" a="1"/>
  <c r="K87" i="1" s="1"/>
  <c r="L89" i="1" a="1"/>
  <c r="L89" i="1" s="1"/>
  <c r="B89" i="1"/>
  <c r="H89" i="1" a="1"/>
  <c r="H89" i="1" s="1"/>
  <c r="D90" i="1" s="1"/>
  <c r="M88" i="1" a="1"/>
  <c r="M88" i="1" s="1"/>
  <c r="E89" i="1" s="1"/>
  <c r="I88" i="1" a="1"/>
  <c r="I88" i="1" s="1"/>
  <c r="N88" i="1" l="1" a="1"/>
  <c r="N88" i="1" s="1"/>
  <c r="F89" i="1" s="1"/>
  <c r="J88" i="1" a="1"/>
  <c r="J88" i="1" s="1"/>
  <c r="I89" i="1" l="1" a="1"/>
  <c r="I89" i="1" s="1"/>
  <c r="M89" i="1" a="1"/>
  <c r="M89" i="1" s="1"/>
  <c r="E90" i="1" s="1"/>
  <c r="H90" i="1" a="1"/>
  <c r="H90" i="1" s="1"/>
  <c r="D91" i="1" s="1"/>
  <c r="L90" i="1" a="1"/>
  <c r="L90" i="1" s="1"/>
  <c r="B90" i="1"/>
  <c r="O88" i="1" a="1"/>
  <c r="O88" i="1" s="1"/>
  <c r="G89" i="1" s="1"/>
  <c r="K88" i="1" a="1"/>
  <c r="K88" i="1" s="1"/>
  <c r="J89" i="1" l="1" a="1"/>
  <c r="J89" i="1" s="1"/>
  <c r="N89" i="1" a="1"/>
  <c r="N89" i="1" s="1"/>
  <c r="F90" i="1" s="1"/>
  <c r="K89" i="1" l="1" a="1"/>
  <c r="K89" i="1" s="1"/>
  <c r="O89" i="1" a="1"/>
  <c r="O89" i="1" s="1"/>
  <c r="G90" i="1" s="1"/>
  <c r="L91" i="1" a="1"/>
  <c r="L91" i="1" s="1"/>
  <c r="B91" i="1"/>
  <c r="H91" i="1" a="1"/>
  <c r="H91" i="1" s="1"/>
  <c r="D92" i="1" s="1"/>
  <c r="I90" i="1" a="1"/>
  <c r="I90" i="1" s="1"/>
  <c r="M90" i="1" a="1"/>
  <c r="M90" i="1" s="1"/>
  <c r="E91" i="1" s="1"/>
  <c r="N90" i="1" l="1" a="1"/>
  <c r="N90" i="1" s="1"/>
  <c r="F91" i="1" s="1"/>
  <c r="J90" i="1" a="1"/>
  <c r="J90" i="1" s="1"/>
  <c r="O90" i="1" l="1" a="1"/>
  <c r="O90" i="1" s="1"/>
  <c r="G91" i="1" s="1"/>
  <c r="K90" i="1" a="1"/>
  <c r="K90" i="1" s="1"/>
  <c r="H92" i="1" a="1"/>
  <c r="H92" i="1" s="1"/>
  <c r="D93" i="1" s="1"/>
  <c r="L92" i="1" a="1"/>
  <c r="L92" i="1" s="1"/>
  <c r="B92" i="1"/>
  <c r="M91" i="1" a="1"/>
  <c r="M91" i="1" s="1"/>
  <c r="E92" i="1" s="1"/>
  <c r="I91" i="1" a="1"/>
  <c r="I91" i="1" s="1"/>
  <c r="N91" i="1" l="1" a="1"/>
  <c r="N91" i="1" s="1"/>
  <c r="F92" i="1" s="1"/>
  <c r="J91" i="1" a="1"/>
  <c r="J91" i="1" s="1"/>
  <c r="I92" i="1" l="1" a="1"/>
  <c r="I92" i="1" s="1"/>
  <c r="M92" i="1" a="1"/>
  <c r="M92" i="1" s="1"/>
  <c r="E93" i="1" s="1"/>
  <c r="B93" i="1"/>
  <c r="H93" i="1" a="1"/>
  <c r="H93" i="1" s="1"/>
  <c r="D94" i="1" s="1"/>
  <c r="L93" i="1" a="1"/>
  <c r="L93" i="1" s="1"/>
  <c r="K91" i="1" a="1"/>
  <c r="K91" i="1" s="1"/>
  <c r="O91" i="1" a="1"/>
  <c r="O91" i="1" s="1"/>
  <c r="G92" i="1" s="1"/>
  <c r="J92" i="1" l="1" a="1"/>
  <c r="J92" i="1" s="1"/>
  <c r="N92" i="1" a="1"/>
  <c r="N92" i="1" s="1"/>
  <c r="F93" i="1" s="1"/>
  <c r="K92" i="1" l="1" a="1"/>
  <c r="K92" i="1" s="1"/>
  <c r="O92" i="1" a="1"/>
  <c r="O92" i="1" s="1"/>
  <c r="G93" i="1" s="1"/>
  <c r="L94" i="1" a="1"/>
  <c r="L94" i="1" s="1"/>
  <c r="B94" i="1"/>
  <c r="H94" i="1" a="1"/>
  <c r="H94" i="1" s="1"/>
  <c r="D95" i="1" s="1"/>
  <c r="M93" i="1" a="1"/>
  <c r="M93" i="1" s="1"/>
  <c r="E94" i="1" s="1"/>
  <c r="I93" i="1" a="1"/>
  <c r="I93" i="1" s="1"/>
  <c r="N93" i="1" l="1" a="1"/>
  <c r="N93" i="1" s="1"/>
  <c r="F94" i="1" s="1"/>
  <c r="J93" i="1" a="1"/>
  <c r="J93" i="1" s="1"/>
  <c r="H95" i="1" l="1" a="1"/>
  <c r="H95" i="1" s="1"/>
  <c r="D96" i="1" s="1"/>
  <c r="L95" i="1" a="1"/>
  <c r="L95" i="1" s="1"/>
  <c r="B95" i="1"/>
  <c r="M94" i="1" a="1"/>
  <c r="M94" i="1" s="1"/>
  <c r="E95" i="1" s="1"/>
  <c r="I94" i="1" a="1"/>
  <c r="I94" i="1" s="1"/>
  <c r="O93" i="1" a="1"/>
  <c r="O93" i="1" s="1"/>
  <c r="G94" i="1" s="1"/>
  <c r="K93" i="1" a="1"/>
  <c r="K93" i="1" s="1"/>
  <c r="J94" i="1" l="1" a="1"/>
  <c r="J94" i="1" s="1"/>
  <c r="N94" i="1" a="1"/>
  <c r="N94" i="1" s="1"/>
  <c r="F95" i="1" s="1"/>
  <c r="I95" i="1" l="1" a="1"/>
  <c r="I95" i="1" s="1"/>
  <c r="M95" i="1" a="1"/>
  <c r="M95" i="1" s="1"/>
  <c r="E96" i="1" s="1"/>
  <c r="L96" i="1" a="1"/>
  <c r="L96" i="1" s="1"/>
  <c r="B96" i="1"/>
  <c r="H96" i="1" a="1"/>
  <c r="H96" i="1" s="1"/>
  <c r="D97" i="1" s="1"/>
  <c r="K94" i="1" a="1"/>
  <c r="K94" i="1" s="1"/>
  <c r="O94" i="1" a="1"/>
  <c r="O94" i="1" s="1"/>
  <c r="G95" i="1" s="1"/>
  <c r="J95" i="1" l="1" a="1"/>
  <c r="J95" i="1" s="1"/>
  <c r="N95" i="1" a="1"/>
  <c r="N95" i="1" s="1"/>
  <c r="F96" i="1" s="1"/>
  <c r="O95" i="1" l="1" a="1"/>
  <c r="O95" i="1" s="1"/>
  <c r="G96" i="1" s="1"/>
  <c r="K95" i="1" a="1"/>
  <c r="K95" i="1" s="1"/>
  <c r="L97" i="1" a="1"/>
  <c r="L97" i="1" s="1"/>
  <c r="B97" i="1"/>
  <c r="H97" i="1" a="1"/>
  <c r="H97" i="1" s="1"/>
  <c r="D98" i="1" s="1"/>
  <c r="M96" i="1" a="1"/>
  <c r="M96" i="1" s="1"/>
  <c r="E97" i="1" s="1"/>
  <c r="I96" i="1" a="1"/>
  <c r="I96" i="1" s="1"/>
  <c r="N96" i="1" l="1" a="1"/>
  <c r="N96" i="1" s="1"/>
  <c r="F97" i="1" s="1"/>
  <c r="J96" i="1" a="1"/>
  <c r="J96" i="1" s="1"/>
  <c r="I97" i="1" l="1" a="1"/>
  <c r="I97" i="1" s="1"/>
  <c r="M97" i="1" a="1"/>
  <c r="M97" i="1" s="1"/>
  <c r="E98" i="1" s="1"/>
  <c r="H98" i="1" a="1"/>
  <c r="H98" i="1" s="1"/>
  <c r="D99" i="1" s="1"/>
  <c r="L98" i="1" a="1"/>
  <c r="L98" i="1" s="1"/>
  <c r="B98" i="1"/>
  <c r="O96" i="1" a="1"/>
  <c r="O96" i="1" s="1"/>
  <c r="G97" i="1" s="1"/>
  <c r="K96" i="1" a="1"/>
  <c r="K96" i="1" s="1"/>
  <c r="J97" i="1" l="1" a="1"/>
  <c r="J97" i="1" s="1"/>
  <c r="N97" i="1" a="1"/>
  <c r="N97" i="1" s="1"/>
  <c r="F98" i="1" s="1"/>
  <c r="K97" i="1" l="1" a="1"/>
  <c r="K97" i="1" s="1"/>
  <c r="O97" i="1" a="1"/>
  <c r="O97" i="1" s="1"/>
  <c r="G98" i="1" s="1"/>
  <c r="L99" i="1" a="1"/>
  <c r="L99" i="1" s="1"/>
  <c r="B99" i="1"/>
  <c r="H99" i="1" a="1"/>
  <c r="H99" i="1" s="1"/>
  <c r="D100" i="1" s="1"/>
  <c r="I98" i="1" a="1"/>
  <c r="I98" i="1" s="1"/>
  <c r="M98" i="1" a="1"/>
  <c r="M98" i="1" s="1"/>
  <c r="E99" i="1" s="1"/>
  <c r="N98" i="1" l="1" a="1"/>
  <c r="N98" i="1" s="1"/>
  <c r="F99" i="1" s="1"/>
  <c r="J98" i="1" a="1"/>
  <c r="J98" i="1" s="1"/>
  <c r="O98" i="1" l="1" a="1"/>
  <c r="O98" i="1" s="1"/>
  <c r="G99" i="1" s="1"/>
  <c r="K98" i="1" a="1"/>
  <c r="K98" i="1" s="1"/>
  <c r="H100" i="1" a="1"/>
  <c r="H100" i="1" s="1"/>
  <c r="D101" i="1" s="1"/>
  <c r="L100" i="1" a="1"/>
  <c r="L100" i="1" s="1"/>
  <c r="B100" i="1"/>
  <c r="M99" i="1" a="1"/>
  <c r="M99" i="1" s="1"/>
  <c r="E100" i="1" s="1"/>
  <c r="I99" i="1" a="1"/>
  <c r="I99" i="1" s="1"/>
  <c r="N99" i="1" l="1" a="1"/>
  <c r="N99" i="1" s="1"/>
  <c r="F100" i="1" s="1"/>
  <c r="J99" i="1" a="1"/>
  <c r="J99" i="1" s="1"/>
  <c r="K99" i="1" l="1" a="1"/>
  <c r="K99" i="1" s="1"/>
  <c r="O99" i="1" a="1"/>
  <c r="O99" i="1" s="1"/>
  <c r="G100" i="1" s="1"/>
  <c r="I100" i="1" a="1"/>
  <c r="I100" i="1" s="1"/>
  <c r="M100" i="1" a="1"/>
  <c r="M100" i="1" s="1"/>
  <c r="E101" i="1" s="1"/>
  <c r="B101" i="1"/>
  <c r="H101" i="1" a="1"/>
  <c r="H101" i="1" s="1"/>
  <c r="D102" i="1" s="1"/>
  <c r="L101" i="1" a="1"/>
  <c r="L101" i="1" s="1"/>
  <c r="J100" i="1" l="1" a="1"/>
  <c r="J100" i="1" s="1"/>
  <c r="N100" i="1" a="1"/>
  <c r="N100" i="1" s="1"/>
  <c r="F101" i="1" s="1"/>
  <c r="L102" i="1" l="1" a="1"/>
  <c r="L102" i="1" s="1"/>
  <c r="B102" i="1"/>
  <c r="H102" i="1" a="1"/>
  <c r="H102" i="1" s="1"/>
  <c r="D103" i="1" s="1"/>
  <c r="M101" i="1" a="1"/>
  <c r="M101" i="1" s="1"/>
  <c r="E102" i="1" s="1"/>
  <c r="I101" i="1" a="1"/>
  <c r="I101" i="1" s="1"/>
  <c r="K100" i="1" a="1"/>
  <c r="K100" i="1" s="1"/>
  <c r="O100" i="1" a="1"/>
  <c r="O100" i="1" s="1"/>
  <c r="G101" i="1" s="1"/>
  <c r="N101" i="1" l="1" a="1"/>
  <c r="N101" i="1" s="1"/>
  <c r="F102" i="1" s="1"/>
  <c r="J101" i="1" a="1"/>
  <c r="J101" i="1" s="1"/>
  <c r="O101" i="1" l="1" a="1"/>
  <c r="O101" i="1" s="1"/>
  <c r="G102" i="1" s="1"/>
  <c r="K101" i="1" a="1"/>
  <c r="K101" i="1" s="1"/>
  <c r="H103" i="1" a="1"/>
  <c r="H103" i="1" s="1"/>
  <c r="D104" i="1" s="1"/>
  <c r="B103" i="1"/>
  <c r="L103" i="1" a="1"/>
  <c r="L103" i="1" s="1"/>
  <c r="M102" i="1" a="1"/>
  <c r="M102" i="1" s="1"/>
  <c r="E103" i="1" s="1"/>
  <c r="I102" i="1" a="1"/>
  <c r="I102" i="1" s="1"/>
  <c r="J102" i="1" l="1" a="1"/>
  <c r="J102" i="1" s="1"/>
  <c r="N102" i="1" a="1"/>
  <c r="N102" i="1" s="1"/>
  <c r="F103" i="1" s="1"/>
  <c r="K102" i="1" l="1" a="1"/>
  <c r="K102" i="1" s="1"/>
  <c r="O102" i="1" a="1"/>
  <c r="O102" i="1" s="1"/>
  <c r="G103" i="1" s="1"/>
  <c r="I103" i="1" a="1"/>
  <c r="I103" i="1" s="1"/>
  <c r="M103" i="1" a="1"/>
  <c r="M103" i="1" s="1"/>
  <c r="E104" i="1" s="1"/>
  <c r="L104" i="1" a="1"/>
  <c r="L104" i="1" s="1"/>
  <c r="B104" i="1"/>
  <c r="H104" i="1" a="1"/>
  <c r="H104" i="1" s="1"/>
  <c r="D105" i="1" s="1"/>
  <c r="J103" i="1" l="1" a="1"/>
  <c r="J103" i="1" s="1"/>
  <c r="N103" i="1" a="1"/>
  <c r="N103" i="1" s="1"/>
  <c r="F104" i="1" s="1"/>
  <c r="L105" i="1" l="1" a="1"/>
  <c r="L105" i="1" s="1"/>
  <c r="B105" i="1"/>
  <c r="H105" i="1" a="1"/>
  <c r="H105" i="1" s="1"/>
  <c r="D106" i="1" s="1"/>
  <c r="O103" i="1" a="1"/>
  <c r="O103" i="1" s="1"/>
  <c r="G104" i="1" s="1"/>
  <c r="K103" i="1" a="1"/>
  <c r="K103" i="1" s="1"/>
  <c r="M104" i="1" a="1"/>
  <c r="M104" i="1" s="1"/>
  <c r="E105" i="1" s="1"/>
  <c r="I104" i="1" a="1"/>
  <c r="I104" i="1" s="1"/>
  <c r="N104" i="1" l="1" a="1"/>
  <c r="N104" i="1" s="1"/>
  <c r="F105" i="1" s="1"/>
  <c r="J104" i="1" a="1"/>
  <c r="J104" i="1" s="1"/>
  <c r="I105" i="1" l="1" a="1"/>
  <c r="I105" i="1" s="1"/>
  <c r="M105" i="1" a="1"/>
  <c r="M105" i="1" s="1"/>
  <c r="E106" i="1" s="1"/>
  <c r="H106" i="1" a="1"/>
  <c r="H106" i="1" s="1"/>
  <c r="D107" i="1" s="1"/>
  <c r="L106" i="1" a="1"/>
  <c r="L106" i="1" s="1"/>
  <c r="B106" i="1"/>
  <c r="O104" i="1" a="1"/>
  <c r="O104" i="1" s="1"/>
  <c r="G105" i="1" s="1"/>
  <c r="K104" i="1" a="1"/>
  <c r="K104" i="1" s="1"/>
  <c r="J105" i="1" l="1" a="1"/>
  <c r="J105" i="1" s="1"/>
  <c r="N105" i="1" a="1"/>
  <c r="N105" i="1" s="1"/>
  <c r="F106" i="1" s="1"/>
  <c r="K105" i="1" l="1" a="1"/>
  <c r="K105" i="1" s="1"/>
  <c r="O105" i="1" a="1"/>
  <c r="O105" i="1" s="1"/>
  <c r="G106" i="1" s="1"/>
  <c r="L107" i="1" a="1"/>
  <c r="L107" i="1" s="1"/>
  <c r="B107" i="1"/>
  <c r="H107" i="1" a="1"/>
  <c r="H107" i="1" s="1"/>
  <c r="D108" i="1" s="1"/>
  <c r="I106" i="1" a="1"/>
  <c r="I106" i="1" s="1"/>
  <c r="M106" i="1" a="1"/>
  <c r="M106" i="1" s="1"/>
  <c r="E107" i="1" s="1"/>
  <c r="N106" i="1" l="1" a="1"/>
  <c r="N106" i="1" s="1"/>
  <c r="F107" i="1" s="1"/>
  <c r="J106" i="1" a="1"/>
  <c r="J106" i="1" s="1"/>
  <c r="O106" i="1" l="1" a="1"/>
  <c r="O106" i="1" s="1"/>
  <c r="G107" i="1" s="1"/>
  <c r="K106" i="1" a="1"/>
  <c r="K106" i="1" s="1"/>
  <c r="H108" i="1" a="1"/>
  <c r="H108" i="1" s="1"/>
  <c r="D109" i="1" s="1"/>
  <c r="L108" i="1" a="1"/>
  <c r="L108" i="1" s="1"/>
  <c r="B108" i="1"/>
  <c r="M107" i="1" a="1"/>
  <c r="M107" i="1" s="1"/>
  <c r="E108" i="1" s="1"/>
  <c r="I107" i="1" a="1"/>
  <c r="I107" i="1" s="1"/>
  <c r="N107" i="1" l="1" a="1"/>
  <c r="N107" i="1" s="1"/>
  <c r="F108" i="1" s="1"/>
  <c r="J107" i="1" a="1"/>
  <c r="J107" i="1" s="1"/>
  <c r="I108" i="1" l="1" a="1"/>
  <c r="I108" i="1" s="1"/>
  <c r="M108" i="1" a="1"/>
  <c r="M108" i="1" s="1"/>
  <c r="E109" i="1" s="1"/>
  <c r="B109" i="1"/>
  <c r="H109" i="1" a="1"/>
  <c r="H109" i="1" s="1"/>
  <c r="L109" i="1" a="1"/>
  <c r="L109" i="1" s="1"/>
  <c r="K107" i="1" a="1"/>
  <c r="K107" i="1" s="1"/>
  <c r="O107" i="1" a="1"/>
  <c r="O107" i="1" s="1"/>
  <c r="G108" i="1" s="1"/>
  <c r="D110" i="1" l="1"/>
  <c r="J108" i="1" a="1"/>
  <c r="J108" i="1" s="1"/>
  <c r="N108" i="1" a="1"/>
  <c r="N108" i="1" s="1"/>
  <c r="F109" i="1" s="1"/>
  <c r="AJ6" i="3" l="1" a="1"/>
  <c r="AJ6" i="3" s="1"/>
  <c r="K108" i="1" a="1"/>
  <c r="K108" i="1" s="1"/>
  <c r="O108" i="1" a="1"/>
  <c r="O108" i="1" s="1"/>
  <c r="G109" i="1" s="1"/>
  <c r="L110" i="1" a="1"/>
  <c r="L110" i="1" s="1"/>
  <c r="EK5" i="3" s="1" a="1"/>
  <c r="EK5" i="3" s="1"/>
  <c r="B110" i="1"/>
  <c r="H110" i="1" a="1"/>
  <c r="H110" i="1" s="1"/>
  <c r="M109" i="1" a="1"/>
  <c r="M109" i="1" s="1"/>
  <c r="I109" i="1" a="1"/>
  <c r="I109" i="1" s="1"/>
  <c r="E110" i="1" s="1"/>
  <c r="CP5" i="3" l="1" a="1"/>
  <c r="CP5" i="3" s="1"/>
  <c r="DG6" i="3" a="1"/>
  <c r="DG6" i="3" s="1"/>
  <c r="EO5" i="3" a="1"/>
  <c r="EO5" i="3" s="1"/>
  <c r="BV5" i="3" a="1"/>
  <c r="BV5" i="3" s="1"/>
  <c r="AY6" i="3" a="1"/>
  <c r="AY6" i="3" s="1"/>
  <c r="DD5" i="3" a="1"/>
  <c r="DD5" i="3" s="1"/>
  <c r="AA6" i="3" a="1"/>
  <c r="AA6" i="3" s="1"/>
  <c r="AK6" i="3" a="1"/>
  <c r="AK6" i="3" s="1"/>
  <c r="CZ5" i="3" a="1"/>
  <c r="CZ5" i="3" s="1"/>
  <c r="CM6" i="3" a="1"/>
  <c r="CM6" i="3" s="1"/>
  <c r="DN5" i="3" a="1"/>
  <c r="DN5" i="3" s="1"/>
  <c r="BL6" i="3" a="1"/>
  <c r="BL6" i="3" s="1"/>
  <c r="AB6" i="3" a="1"/>
  <c r="AB6" i="3" s="1"/>
  <c r="BS5" i="3" a="1"/>
  <c r="BS5" i="3" s="1"/>
  <c r="DB5" i="3" a="1"/>
  <c r="DB5" i="3" s="1"/>
  <c r="CJ6" i="3" a="1"/>
  <c r="CJ6" i="3" s="1"/>
  <c r="DQ5" i="3" a="1"/>
  <c r="DQ5" i="3" s="1"/>
  <c r="BG6" i="3" a="1"/>
  <c r="BG6" i="3" s="1"/>
  <c r="AA5" i="3" a="1"/>
  <c r="AA5" i="3" s="1"/>
  <c r="AI6" i="3" a="1"/>
  <c r="AI6" i="3" s="1"/>
  <c r="CV5" i="3" a="1"/>
  <c r="CV5" i="3" s="1"/>
  <c r="BS6" i="3" a="1"/>
  <c r="BS6" i="3" s="1"/>
  <c r="Z5" i="3" a="1"/>
  <c r="Z5" i="3" s="1"/>
  <c r="AR5" i="3" a="1"/>
  <c r="AR5" i="3" s="1"/>
  <c r="EE6" i="3" a="1"/>
  <c r="EE6" i="3" s="1"/>
  <c r="DJ5" i="3" a="1"/>
  <c r="DJ5" i="3" s="1"/>
  <c r="CO6" i="3" a="1"/>
  <c r="CO6" i="3" s="1"/>
  <c r="BT5" i="3" a="1"/>
  <c r="BT5" i="3" s="1"/>
  <c r="H5" i="3" a="1"/>
  <c r="H5" i="3" s="1"/>
  <c r="EW6" i="3" a="1"/>
  <c r="EW6" i="3" s="1"/>
  <c r="CM5" i="3" a="1"/>
  <c r="CM5" i="3" s="1"/>
  <c r="ER5" i="3" a="1"/>
  <c r="ER5" i="3" s="1"/>
  <c r="CQ5" i="3" a="1"/>
  <c r="CQ5" i="3" s="1"/>
  <c r="AV6" i="3" a="1"/>
  <c r="AV6" i="3" s="1"/>
  <c r="CT6" i="3" a="1"/>
  <c r="CT6" i="3" s="1"/>
  <c r="AI5" i="3" a="1"/>
  <c r="AI5" i="3" s="1"/>
  <c r="CG5" i="3" a="1"/>
  <c r="CG5" i="3" s="1"/>
  <c r="EY6" i="3" a="1"/>
  <c r="EY6" i="3" s="1"/>
  <c r="AD5" i="3" a="1"/>
  <c r="AD5" i="3" s="1"/>
  <c r="CC6" i="3" a="1"/>
  <c r="CC6" i="3" s="1"/>
  <c r="BP5" i="3" a="1"/>
  <c r="BP5" i="3" s="1"/>
  <c r="CQ6" i="3" a="1"/>
  <c r="CQ6" i="3" s="1"/>
  <c r="AO5" i="3" a="1"/>
  <c r="AO5" i="3" s="1"/>
  <c r="L5" i="3" a="1"/>
  <c r="L5" i="3" s="1"/>
  <c r="EI5" i="3" a="1"/>
  <c r="EI5" i="3" s="1"/>
  <c r="BL5" i="3" a="1"/>
  <c r="BL5" i="3" s="1"/>
  <c r="T5" i="3" a="1"/>
  <c r="T5" i="3" s="1"/>
  <c r="DP6" i="3" a="1"/>
  <c r="DP6" i="3" s="1"/>
  <c r="DZ5" i="3" a="1"/>
  <c r="DZ5" i="3" s="1"/>
  <c r="BO5" i="3" a="1"/>
  <c r="BO5" i="3" s="1"/>
  <c r="DU6" i="3" a="1"/>
  <c r="DU6" i="3" s="1"/>
  <c r="O5" i="3" a="1"/>
  <c r="O5" i="3" s="1"/>
  <c r="Y6" i="3" a="1"/>
  <c r="Y6" i="3" s="1"/>
  <c r="CD6" i="3" a="1"/>
  <c r="CD6" i="3" s="1"/>
  <c r="EY5" i="3" a="1"/>
  <c r="EY5" i="3" s="1"/>
  <c r="BI6" i="3" a="1"/>
  <c r="BI6" i="3" s="1"/>
  <c r="CF5" i="3" a="1"/>
  <c r="CF5" i="3" s="1"/>
  <c r="AU5" i="3" a="1"/>
  <c r="AU5" i="3" s="1"/>
  <c r="J6" i="3" a="1"/>
  <c r="J6" i="3" s="1"/>
  <c r="U6" i="3" a="1"/>
  <c r="U6" i="3" s="1"/>
  <c r="DH6" i="3" a="1"/>
  <c r="DH6" i="3" s="1"/>
  <c r="CT5" i="3" a="1"/>
  <c r="CT5" i="3" s="1"/>
  <c r="CH5" i="3" a="1"/>
  <c r="CH5" i="3" s="1"/>
  <c r="EU5" i="3" a="1"/>
  <c r="EU5" i="3" s="1"/>
  <c r="CB6" i="3" a="1"/>
  <c r="CB6" i="3" s="1"/>
  <c r="DJ6" i="3" a="1"/>
  <c r="DJ6" i="3" s="1"/>
  <c r="AR6" i="3" a="1"/>
  <c r="AR6" i="3" s="1"/>
  <c r="DE6" i="3" a="1"/>
  <c r="DE6" i="3" s="1"/>
  <c r="EM6" i="3" a="1"/>
  <c r="EM6" i="3" s="1"/>
  <c r="EW5" i="3" a="1"/>
  <c r="EW5" i="3" s="1"/>
  <c r="L6" i="3" a="1"/>
  <c r="L6" i="3" s="1"/>
  <c r="BQ6" i="3" a="1"/>
  <c r="BQ6" i="3" s="1"/>
  <c r="EA5" i="3" a="1"/>
  <c r="EA5" i="3" s="1"/>
  <c r="FB5" i="3" a="1"/>
  <c r="FB5" i="3" s="1"/>
  <c r="BE5" i="3" a="1"/>
  <c r="BE5" i="3" s="1"/>
  <c r="AZ5" i="3" a="1"/>
  <c r="AZ5" i="3" s="1"/>
  <c r="BY5" i="3" a="1"/>
  <c r="BY5" i="3" s="1"/>
  <c r="Q6" i="3" a="1"/>
  <c r="Q6" i="3" s="1"/>
  <c r="EJ6" i="3" a="1"/>
  <c r="EJ6" i="3" s="1"/>
  <c r="AV5" i="3" a="1"/>
  <c r="AV5" i="3" s="1"/>
  <c r="DX6" i="3" a="1"/>
  <c r="DX6" i="3" s="1"/>
  <c r="BE6" i="3" a="1"/>
  <c r="BE6" i="3" s="1"/>
  <c r="CU5" i="3" a="1"/>
  <c r="CU5" i="3" s="1"/>
  <c r="AB5" i="3" a="1"/>
  <c r="AB5" i="3" s="1"/>
  <c r="AB7" i="3" s="1" a="1"/>
  <c r="AB7" i="3" s="1"/>
  <c r="AB8" i="3" s="1"/>
  <c r="CX6" i="3" a="1"/>
  <c r="CX6" i="3" s="1"/>
  <c r="DO5" i="3" a="1"/>
  <c r="DO5" i="3" s="1"/>
  <c r="BO6" i="3" a="1"/>
  <c r="BO6" i="3" s="1"/>
  <c r="EB5" i="3" a="1"/>
  <c r="EB5" i="3" s="1"/>
  <c r="CY5" i="3" a="1"/>
  <c r="CY5" i="3" s="1"/>
  <c r="BI5" i="3" a="1"/>
  <c r="BI5" i="3" s="1"/>
  <c r="X6" i="3" a="1"/>
  <c r="X6" i="3" s="1"/>
  <c r="EH6" i="3" a="1"/>
  <c r="EH6" i="3" s="1"/>
  <c r="ES6" i="3" a="1"/>
  <c r="ES6" i="3" s="1"/>
  <c r="BT6" i="3" a="1"/>
  <c r="BT6" i="3" s="1"/>
  <c r="CE6" i="3" a="1"/>
  <c r="CE6" i="3" s="1"/>
  <c r="AK5" i="3" a="1"/>
  <c r="AK5" i="3" s="1"/>
  <c r="AE6" i="3" a="1"/>
  <c r="AE6" i="3" s="1"/>
  <c r="CJ5" i="3" a="1"/>
  <c r="CJ5" i="3" s="1"/>
  <c r="AG6" i="3" a="1"/>
  <c r="AG6" i="3" s="1"/>
  <c r="BW5" i="3" a="1"/>
  <c r="BW5" i="3" s="1"/>
  <c r="EZ6" i="3" a="1"/>
  <c r="EZ6" i="3" s="1"/>
  <c r="DI5" i="3" a="1"/>
  <c r="DI5" i="3" s="1"/>
  <c r="DY5" i="3" a="1"/>
  <c r="DY5" i="3" s="1"/>
  <c r="EJ5" i="3" a="1"/>
  <c r="EJ5" i="3" s="1"/>
  <c r="BJ5" i="3" a="1"/>
  <c r="BJ5" i="3" s="1"/>
  <c r="DD6" i="3" a="1"/>
  <c r="DD6" i="3" s="1"/>
  <c r="K6" i="3" a="1"/>
  <c r="K6" i="3" s="1"/>
  <c r="AH5" i="3" a="1"/>
  <c r="AH5" i="3" s="1"/>
  <c r="AC6" i="3" a="1"/>
  <c r="AC6" i="3" s="1"/>
  <c r="AM5" i="3" a="1"/>
  <c r="AM5" i="3" s="1"/>
  <c r="EO6" i="3" a="1"/>
  <c r="EO6" i="3" s="1"/>
  <c r="CF6" i="3" a="1"/>
  <c r="CF6" i="3" s="1"/>
  <c r="U5" i="3" a="1"/>
  <c r="U5" i="3" s="1"/>
  <c r="BC5" i="3" a="1"/>
  <c r="BC5" i="3" s="1"/>
  <c r="BM6" i="3" a="1"/>
  <c r="BM6" i="3" s="1"/>
  <c r="J5" i="3" a="1"/>
  <c r="J5" i="3" s="1"/>
  <c r="AZ6" i="3" a="1"/>
  <c r="AZ6" i="3" s="1"/>
  <c r="EC6" i="3" a="1"/>
  <c r="EC6" i="3" s="1"/>
  <c r="CR5" i="3" a="1"/>
  <c r="CR5" i="3" s="1"/>
  <c r="AQ6" i="3" a="1"/>
  <c r="AQ6" i="3" s="1"/>
  <c r="DL6" i="3" a="1"/>
  <c r="DL6" i="3" s="1"/>
  <c r="CA5" i="3" a="1"/>
  <c r="CA5" i="3" s="1"/>
  <c r="AS6" i="3" a="1"/>
  <c r="AS6" i="3" s="1"/>
  <c r="EV6" i="3" a="1"/>
  <c r="EV6" i="3" s="1"/>
  <c r="DS5" i="3" a="1"/>
  <c r="DS5" i="3" s="1"/>
  <c r="EC5" i="3" a="1"/>
  <c r="EC5" i="3" s="1"/>
  <c r="AW5" i="3" a="1"/>
  <c r="AW5" i="3" s="1"/>
  <c r="F5" i="3" a="1"/>
  <c r="F5" i="3" s="1"/>
  <c r="FB6" i="3" a="1"/>
  <c r="FB6" i="3" s="1"/>
  <c r="Z6" i="3" a="1"/>
  <c r="Z6" i="3" s="1"/>
  <c r="BP6" i="3" a="1"/>
  <c r="BP6" i="3" s="1"/>
  <c r="N5" i="3" a="1"/>
  <c r="N5" i="3" s="1"/>
  <c r="AE5" i="3" a="1"/>
  <c r="AE5" i="3" s="1"/>
  <c r="AO6" i="3" a="1"/>
  <c r="AO6" i="3" s="1"/>
  <c r="EH5" i="3" a="1"/>
  <c r="EH5" i="3" s="1"/>
  <c r="AJ5" i="3" a="1"/>
  <c r="AJ5" i="3" s="1"/>
  <c r="AJ7" i="3" s="1" a="1"/>
  <c r="AJ7" i="3" s="1"/>
  <c r="AJ8" i="3" s="1"/>
  <c r="W5" i="3" a="1"/>
  <c r="W5" i="3" s="1"/>
  <c r="DB6" i="3" a="1"/>
  <c r="DB6" i="3" s="1"/>
  <c r="DT6" i="3" a="1"/>
  <c r="DT6" i="3" s="1"/>
  <c r="BN5" i="3" a="1"/>
  <c r="BN5" i="3" s="1"/>
  <c r="CN5" i="3" a="1"/>
  <c r="CN5" i="3" s="1"/>
  <c r="W6" i="3" a="1"/>
  <c r="W6" i="3" s="1"/>
  <c r="R6" i="3" a="1"/>
  <c r="R6" i="3" s="1"/>
  <c r="M5" i="3" a="1"/>
  <c r="M5" i="3" s="1"/>
  <c r="O6" i="3" a="1"/>
  <c r="O6" i="3" s="1"/>
  <c r="ET6" i="3" a="1"/>
  <c r="ET6" i="3" s="1"/>
  <c r="CS6" i="3" a="1"/>
  <c r="CS6" i="3" s="1"/>
  <c r="K5" i="3" a="1"/>
  <c r="K5" i="3" s="1"/>
  <c r="AS5" i="3" a="1"/>
  <c r="AS5" i="3" s="1"/>
  <c r="EL5" i="3" a="1"/>
  <c r="EL5" i="3" s="1"/>
  <c r="H6" i="3" a="1"/>
  <c r="H6" i="3" s="1"/>
  <c r="R5" i="3" a="1"/>
  <c r="R5" i="3" s="1"/>
  <c r="DR6" i="3" a="1"/>
  <c r="DR6" i="3" s="1"/>
  <c r="DM5" i="3" a="1"/>
  <c r="DM5" i="3" s="1"/>
  <c r="BD6" i="3" a="1"/>
  <c r="BD6" i="3" s="1"/>
  <c r="T6" i="3" a="1"/>
  <c r="T6" i="3" s="1"/>
  <c r="CO5" i="3" a="1"/>
  <c r="CO5" i="3" s="1"/>
  <c r="BD5" i="3" a="1"/>
  <c r="BD5" i="3" s="1"/>
  <c r="AL5" i="3" a="1"/>
  <c r="AL5" i="3" s="1"/>
  <c r="DH5" i="3" a="1"/>
  <c r="DH5" i="3" s="1"/>
  <c r="CU6" i="3" a="1"/>
  <c r="CU6" i="3" s="1"/>
  <c r="DV5" i="3" a="1"/>
  <c r="DV5" i="3" s="1"/>
  <c r="AN5" i="3" a="1"/>
  <c r="AN5" i="3" s="1"/>
  <c r="BU5" i="3" a="1"/>
  <c r="BU5" i="3" s="1"/>
  <c r="EI6" i="3" a="1"/>
  <c r="EI6" i="3" s="1"/>
  <c r="AC5" i="3" a="1"/>
  <c r="AC5" i="3" s="1"/>
  <c r="AU6" i="3" a="1"/>
  <c r="AU6" i="3" s="1"/>
  <c r="EF6" i="3" a="1"/>
  <c r="EF6" i="3" s="1"/>
  <c r="EP5" i="3" a="1"/>
  <c r="EP5" i="3" s="1"/>
  <c r="M6" i="3" a="1"/>
  <c r="M6" i="3" s="1"/>
  <c r="EU6" i="3" a="1"/>
  <c r="EU6" i="3" s="1"/>
  <c r="CL5" i="3" a="1"/>
  <c r="CL5" i="3" s="1"/>
  <c r="CW5" i="3" a="1"/>
  <c r="CW5" i="3" s="1"/>
  <c r="BB6" i="3" a="1"/>
  <c r="BB6" i="3" s="1"/>
  <c r="BQ5" i="3" a="1"/>
  <c r="BQ5" i="3" s="1"/>
  <c r="CA6" i="3" a="1"/>
  <c r="CA6" i="3" s="1"/>
  <c r="EP6" i="3" a="1"/>
  <c r="EP6" i="3" s="1"/>
  <c r="F6" i="3" a="1"/>
  <c r="F6" i="3" s="1"/>
  <c r="G5" i="3" a="1"/>
  <c r="G5" i="3" s="1"/>
  <c r="DR5" i="3" a="1"/>
  <c r="DR5" i="3" s="1"/>
  <c r="DC6" i="3" a="1"/>
  <c r="DC6" i="3" s="1"/>
  <c r="EM5" i="3" a="1"/>
  <c r="EM5" i="3" s="1"/>
  <c r="BG5" i="3" a="1"/>
  <c r="BG5" i="3" s="1"/>
  <c r="BH5" i="3" a="1"/>
  <c r="BH5" i="3" s="1"/>
  <c r="AF5" i="3" a="1"/>
  <c r="AF5" i="3" s="1"/>
  <c r="Y5" i="3" a="1"/>
  <c r="Y5" i="3" s="1"/>
  <c r="DL5" i="3" a="1"/>
  <c r="DL5" i="3" s="1"/>
  <c r="DM6" i="3" a="1"/>
  <c r="DM6" i="3" s="1"/>
  <c r="BK6" i="3" a="1"/>
  <c r="BK6" i="3" s="1"/>
  <c r="X5" i="3" a="1"/>
  <c r="X5" i="3" s="1"/>
  <c r="AP6" i="3" a="1"/>
  <c r="AP6" i="3" s="1"/>
  <c r="CV6" i="3" a="1"/>
  <c r="CV6" i="3" s="1"/>
  <c r="DP5" i="3" a="1"/>
  <c r="DP5" i="3" s="1"/>
  <c r="CY6" i="3" a="1"/>
  <c r="CY6" i="3" s="1"/>
  <c r="ED5" i="3" a="1"/>
  <c r="ED5" i="3" s="1"/>
  <c r="CS5" i="3" a="1"/>
  <c r="CS5" i="3" s="1"/>
  <c r="V6" i="3" a="1"/>
  <c r="V6" i="3" s="1"/>
  <c r="CP6" i="3" a="1"/>
  <c r="CP6" i="3" s="1"/>
  <c r="AT6" i="3" a="1"/>
  <c r="AT6" i="3" s="1"/>
  <c r="DN6" i="3" a="1"/>
  <c r="DN6" i="3" s="1"/>
  <c r="BB5" i="3" a="1"/>
  <c r="BB5" i="3" s="1"/>
  <c r="FC5" i="3" a="1"/>
  <c r="FC5" i="3" s="1"/>
  <c r="EZ5" i="3" a="1"/>
  <c r="EZ5" i="3" s="1"/>
  <c r="EZ7" i="3" s="1" a="1"/>
  <c r="EZ7" i="3" s="1"/>
  <c r="EZ8" i="3" s="1"/>
  <c r="DV6" i="3" a="1"/>
  <c r="DV6" i="3" s="1"/>
  <c r="FA5" i="3" a="1"/>
  <c r="FA5" i="3" s="1"/>
  <c r="EX5" i="3" a="1"/>
  <c r="EX5" i="3" s="1"/>
  <c r="FC6" i="3" a="1"/>
  <c r="FC6" i="3" s="1"/>
  <c r="CH6" i="3" a="1"/>
  <c r="CH6" i="3" s="1"/>
  <c r="DF5" i="3" a="1"/>
  <c r="DF5" i="3" s="1"/>
  <c r="ES5" i="3" a="1"/>
  <c r="ES5" i="3" s="1"/>
  <c r="BZ5" i="3" a="1"/>
  <c r="BZ5" i="3" s="1"/>
  <c r="FA6" i="3" a="1"/>
  <c r="FA6" i="3" s="1"/>
  <c r="BR6" i="3" a="1"/>
  <c r="BR6" i="3" s="1"/>
  <c r="CX5" i="3" a="1"/>
  <c r="CX5" i="3" s="1"/>
  <c r="ED6" i="3" a="1"/>
  <c r="ED6" i="3" s="1"/>
  <c r="EL6" i="3" a="1"/>
  <c r="EL6" i="3" s="1"/>
  <c r="AL6" i="3" a="1"/>
  <c r="AL6" i="3" s="1"/>
  <c r="EX6" i="3" a="1"/>
  <c r="EX6" i="3" s="1"/>
  <c r="AD6" i="3" a="1"/>
  <c r="AD6" i="3" s="1"/>
  <c r="BJ6" i="3" a="1"/>
  <c r="BJ6" i="3" s="1"/>
  <c r="BF6" i="3" a="1"/>
  <c r="BF6" i="3" s="1"/>
  <c r="DX5" i="3" a="1"/>
  <c r="DX5" i="3" s="1"/>
  <c r="AX6" i="3" a="1"/>
  <c r="AX6" i="3" s="1"/>
  <c r="DK5" i="3" a="1"/>
  <c r="DK5" i="3" s="1"/>
  <c r="V5" i="3" a="1"/>
  <c r="V5" i="3" s="1"/>
  <c r="AM6" i="3" a="1"/>
  <c r="AM6" i="3" s="1"/>
  <c r="CR6" i="3" a="1"/>
  <c r="CR6" i="3" s="1"/>
  <c r="DC5" i="3" a="1"/>
  <c r="DC5" i="3" s="1"/>
  <c r="DF6" i="3" a="1"/>
  <c r="DF6" i="3" s="1"/>
  <c r="AG5" i="3" a="1"/>
  <c r="AG5" i="3" s="1"/>
  <c r="ER6" i="3" a="1"/>
  <c r="ER6" i="3" s="1"/>
  <c r="BY6" i="3" a="1"/>
  <c r="BY6" i="3" s="1"/>
  <c r="P5" i="3" a="1"/>
  <c r="P5" i="3" s="1"/>
  <c r="N6" i="3" a="1"/>
  <c r="N6" i="3" s="1"/>
  <c r="CK5" i="3" a="1"/>
  <c r="CK5" i="3" s="1"/>
  <c r="BX5" i="3" a="1"/>
  <c r="BX5" i="3" s="1"/>
  <c r="DY6" i="3" a="1"/>
  <c r="DY6" i="3" s="1"/>
  <c r="AQ5" i="3" a="1"/>
  <c r="AQ5" i="3" s="1"/>
  <c r="DA6" i="3" a="1"/>
  <c r="DA6" i="3" s="1"/>
  <c r="AH6" i="3" a="1"/>
  <c r="AH6" i="3" s="1"/>
  <c r="CN6" i="3" a="1"/>
  <c r="CN6" i="3" s="1"/>
  <c r="ET5" i="3" a="1"/>
  <c r="ET5" i="3" s="1"/>
  <c r="ET7" i="3" s="1" a="1"/>
  <c r="ET7" i="3" s="1"/>
  <c r="ET8" i="3" s="1"/>
  <c r="P6" i="3" a="1"/>
  <c r="P6" i="3" s="1"/>
  <c r="DZ6" i="3" a="1"/>
  <c r="DZ6" i="3" s="1"/>
  <c r="EK6" i="3" a="1"/>
  <c r="EK6" i="3" s="1"/>
  <c r="DW6" i="3" a="1"/>
  <c r="DW6" i="3" s="1"/>
  <c r="BW6" i="3" a="1"/>
  <c r="BW6" i="3" s="1"/>
  <c r="CG6" i="3" a="1"/>
  <c r="CG6" i="3" s="1"/>
  <c r="DG5" i="3" a="1"/>
  <c r="DG5" i="3" s="1"/>
  <c r="BA6" i="3" a="1"/>
  <c r="BA6" i="3" s="1"/>
  <c r="BC6" i="3" a="1"/>
  <c r="BC6" i="3" s="1"/>
  <c r="EA6" i="3" a="1"/>
  <c r="EA6" i="3" s="1"/>
  <c r="I5" i="3" a="1"/>
  <c r="I5" i="3" s="1"/>
  <c r="EG5" i="3" a="1"/>
  <c r="EG5" i="3" s="1"/>
  <c r="DA5" i="3" a="1"/>
  <c r="DA5" i="3" s="1"/>
  <c r="S5" i="3" a="1"/>
  <c r="S5" i="3" s="1"/>
  <c r="CC5" i="3" a="1"/>
  <c r="CC5" i="3" s="1"/>
  <c r="S6" i="3" a="1"/>
  <c r="S6" i="3" s="1"/>
  <c r="BX6" i="3" a="1"/>
  <c r="BX6" i="3" s="1"/>
  <c r="DO6" i="3" a="1"/>
  <c r="DO6" i="3" s="1"/>
  <c r="BU6" i="3" a="1"/>
  <c r="BU6" i="3" s="1"/>
  <c r="CE5" i="3" a="1"/>
  <c r="CE5" i="3" s="1"/>
  <c r="CK6" i="3" a="1"/>
  <c r="CK6" i="3" s="1"/>
  <c r="I6" i="3" a="1"/>
  <c r="I6" i="3" s="1"/>
  <c r="EB6" i="3" a="1"/>
  <c r="EB6" i="3" s="1"/>
  <c r="BR5" i="3" a="1"/>
  <c r="BR5" i="3" s="1"/>
  <c r="EN5" i="3" a="1"/>
  <c r="EN5" i="3" s="1"/>
  <c r="EF5" i="3" a="1"/>
  <c r="EF5" i="3" s="1"/>
  <c r="BM5" i="3" a="1"/>
  <c r="BM5" i="3" s="1"/>
  <c r="BM7" i="3" s="1" a="1"/>
  <c r="BM7" i="3" s="1"/>
  <c r="BM8" i="3" s="1"/>
  <c r="EV5" i="3" a="1"/>
  <c r="EV5" i="3" s="1"/>
  <c r="DW5" i="3" a="1"/>
  <c r="DW5" i="3" s="1"/>
  <c r="AN6" i="3" a="1"/>
  <c r="AN6" i="3" s="1"/>
  <c r="DI6" i="3" a="1"/>
  <c r="DI6" i="3" s="1"/>
  <c r="CD5" i="3" a="1"/>
  <c r="CD5" i="3" s="1"/>
  <c r="EQ6" i="3" a="1"/>
  <c r="EQ6" i="3" s="1"/>
  <c r="BF5" i="3" a="1"/>
  <c r="BF5" i="3" s="1"/>
  <c r="EQ5" i="3" a="1"/>
  <c r="EQ5" i="3" s="1"/>
  <c r="BA5" i="3" a="1"/>
  <c r="BA5" i="3" s="1"/>
  <c r="EN6" i="3" a="1"/>
  <c r="EN6" i="3" s="1"/>
  <c r="DK6" i="3" a="1"/>
  <c r="DK6" i="3" s="1"/>
  <c r="DU5" i="3" a="1"/>
  <c r="DU5" i="3" s="1"/>
  <c r="CZ6" i="3" a="1"/>
  <c r="CZ6" i="3" s="1"/>
  <c r="AY5" i="3" a="1"/>
  <c r="AY5" i="3" s="1"/>
  <c r="BZ6" i="3" a="1"/>
  <c r="BZ6" i="3" s="1"/>
  <c r="CI5" i="3" a="1"/>
  <c r="CI5" i="3" s="1"/>
  <c r="AT5" i="3" a="1"/>
  <c r="AT5" i="3" s="1"/>
  <c r="AT7" i="3" s="1" a="1"/>
  <c r="AT7" i="3" s="1"/>
  <c r="AT8" i="3" s="1"/>
  <c r="AF6" i="3" a="1"/>
  <c r="AF6" i="3" s="1"/>
  <c r="BV6" i="3" a="1"/>
  <c r="BV6" i="3" s="1"/>
  <c r="CB5" i="3" a="1"/>
  <c r="CB5" i="3" s="1"/>
  <c r="CW6" i="3" a="1"/>
  <c r="CW6" i="3" s="1"/>
  <c r="EE5" i="3" a="1"/>
  <c r="EE5" i="3" s="1"/>
  <c r="EE7" i="3" s="1" a="1"/>
  <c r="EE7" i="3" s="1"/>
  <c r="EE8" i="3" s="1"/>
  <c r="Q5" i="3" a="1"/>
  <c r="Q5" i="3" s="1"/>
  <c r="CL6" i="3" a="1"/>
  <c r="CL6" i="3" s="1"/>
  <c r="BN6" i="3" a="1"/>
  <c r="BN6" i="3" s="1"/>
  <c r="DT5" i="3" a="1"/>
  <c r="DT5" i="3" s="1"/>
  <c r="AP5" i="3" a="1"/>
  <c r="AP5" i="3" s="1"/>
  <c r="DS6" i="3" a="1"/>
  <c r="DS6" i="3" s="1"/>
  <c r="BK5" i="3" a="1"/>
  <c r="BK5" i="3" s="1"/>
  <c r="AW6" i="3" a="1"/>
  <c r="AW6" i="3" s="1"/>
  <c r="BH6" i="3" a="1"/>
  <c r="BH6" i="3" s="1"/>
  <c r="G6" i="3" a="1"/>
  <c r="G6" i="3" s="1"/>
  <c r="EG6" i="3" a="1"/>
  <c r="EG6" i="3" s="1"/>
  <c r="DE5" i="3" a="1"/>
  <c r="DE5" i="3" s="1"/>
  <c r="DE7" i="3" s="1" a="1"/>
  <c r="DE7" i="3" s="1"/>
  <c r="DE8" i="3" s="1"/>
  <c r="AX5" i="3" a="1"/>
  <c r="AX5" i="3" s="1"/>
  <c r="DQ6" i="3" a="1"/>
  <c r="DQ6" i="3" s="1"/>
  <c r="CI6" i="3" a="1"/>
  <c r="CI6" i="3" s="1"/>
  <c r="N109" i="1" a="1"/>
  <c r="N109" i="1" s="1"/>
  <c r="J109" i="1" a="1"/>
  <c r="J109" i="1" s="1"/>
  <c r="F110" i="1" s="1"/>
  <c r="CP7" i="3" l="1" a="1"/>
  <c r="CP7" i="3" s="1"/>
  <c r="CP8" i="3" s="1"/>
  <c r="AC7" i="3" a="1"/>
  <c r="AC7" i="3" s="1"/>
  <c r="AC8" i="3" s="1"/>
  <c r="AS7" i="3" a="1"/>
  <c r="AS7" i="3" s="1"/>
  <c r="AS8" i="3" s="1"/>
  <c r="BF7" i="3" a="1"/>
  <c r="BF7" i="3" s="1"/>
  <c r="BF8" i="3" s="1"/>
  <c r="AP7" i="3" a="1"/>
  <c r="AP7" i="3" s="1"/>
  <c r="AP8" i="3" s="1"/>
  <c r="Q7" i="3" a="1"/>
  <c r="Q7" i="3" s="1"/>
  <c r="Q8" i="3" s="1"/>
  <c r="DC7" i="3" a="1"/>
  <c r="DC7" i="3" s="1"/>
  <c r="DC8" i="3" s="1"/>
  <c r="BR7" i="3" a="1"/>
  <c r="BR7" i="3" s="1"/>
  <c r="BR8" i="3" s="1"/>
  <c r="BQ7" i="3" a="1"/>
  <c r="BQ7" i="3" s="1"/>
  <c r="BQ8" i="3" s="1"/>
  <c r="F7" i="3" a="1"/>
  <c r="F7" i="3" s="1"/>
  <c r="F8" i="3" s="1"/>
  <c r="BA7" i="3" a="1"/>
  <c r="BA7" i="3" s="1"/>
  <c r="BA8" i="3" s="1"/>
  <c r="EV7" i="3" a="1"/>
  <c r="EV7" i="3" s="1"/>
  <c r="EV8" i="3" s="1"/>
  <c r="CD7" i="3" a="1"/>
  <c r="CD7" i="3" s="1"/>
  <c r="CD8" i="3" s="1"/>
  <c r="CB7" i="3" a="1"/>
  <c r="CB7" i="3" s="1"/>
  <c r="CB8" i="3" s="1"/>
  <c r="AX7" i="3" a="1"/>
  <c r="AX7" i="3" s="1"/>
  <c r="AX8" i="3" s="1"/>
  <c r="EN7" i="3" a="1"/>
  <c r="EN7" i="3" s="1"/>
  <c r="EN8" i="3" s="1"/>
  <c r="L7" i="3" a="1"/>
  <c r="L7" i="3" s="1"/>
  <c r="L8" i="3" s="1"/>
  <c r="BS7" i="3" a="1"/>
  <c r="BS7" i="3" s="1"/>
  <c r="BS8" i="3" s="1"/>
  <c r="DU7" i="3" a="1"/>
  <c r="DU7" i="3" s="1"/>
  <c r="DU8" i="3" s="1"/>
  <c r="DN7" i="3" a="1"/>
  <c r="DN7" i="3" s="1"/>
  <c r="DN8" i="3" s="1"/>
  <c r="FB7" i="3" a="1"/>
  <c r="FB7" i="3" s="1"/>
  <c r="FB8" i="3" s="1"/>
  <c r="W7" i="3" a="1"/>
  <c r="W7" i="3" s="1"/>
  <c r="W8" i="3" s="1"/>
  <c r="BH7" i="3" a="1"/>
  <c r="BH7" i="3" s="1"/>
  <c r="BH8" i="3" s="1"/>
  <c r="R7" i="3" a="1"/>
  <c r="R7" i="3" s="1"/>
  <c r="R8" i="3" s="1"/>
  <c r="BI7" i="3" a="1"/>
  <c r="BI7" i="3" s="1"/>
  <c r="BI8" i="3" s="1"/>
  <c r="EQ7" i="3" a="1"/>
  <c r="EQ7" i="3" s="1"/>
  <c r="EQ8" i="3" s="1"/>
  <c r="CE7" i="3" a="1"/>
  <c r="CE7" i="3" s="1"/>
  <c r="CE8" i="3" s="1"/>
  <c r="BG7" i="3" a="1"/>
  <c r="BG7" i="3" s="1"/>
  <c r="BG8" i="3" s="1"/>
  <c r="EJ7" i="3" a="1"/>
  <c r="EJ7" i="3" s="1"/>
  <c r="EJ8" i="3" s="1"/>
  <c r="CY7" i="3" a="1"/>
  <c r="CY7" i="3" s="1"/>
  <c r="CY8" i="3" s="1"/>
  <c r="EA7" i="3" a="1"/>
  <c r="EA7" i="3" s="1"/>
  <c r="EA8" i="3" s="1"/>
  <c r="AU7" i="3" a="1"/>
  <c r="AU7" i="3" s="1"/>
  <c r="AU8" i="3" s="1"/>
  <c r="AO7" i="3" a="1"/>
  <c r="AO7" i="3" s="1"/>
  <c r="AO8" i="3" s="1"/>
  <c r="BT7" i="3" a="1"/>
  <c r="BT7" i="3" s="1"/>
  <c r="BT8" i="3" s="1"/>
  <c r="BJ7" i="3" a="1"/>
  <c r="BJ7" i="3" s="1"/>
  <c r="BJ8" i="3" s="1"/>
  <c r="AG7" i="3" a="1"/>
  <c r="AG7" i="3" s="1"/>
  <c r="AG8" i="3" s="1"/>
  <c r="CX7" i="3" a="1"/>
  <c r="CX7" i="3" s="1"/>
  <c r="CX8" i="3" s="1"/>
  <c r="EM7" i="3" a="1"/>
  <c r="EM7" i="3" s="1"/>
  <c r="EM8" i="3" s="1"/>
  <c r="EL7" i="3" a="1"/>
  <c r="EL7" i="3" s="1"/>
  <c r="EL8" i="3" s="1"/>
  <c r="EH7" i="3" a="1"/>
  <c r="EH7" i="3" s="1"/>
  <c r="EH8" i="3" s="1"/>
  <c r="CR7" i="3" a="1"/>
  <c r="CR7" i="3" s="1"/>
  <c r="CR8" i="3" s="1"/>
  <c r="DY7" i="3" a="1"/>
  <c r="DY7" i="3" s="1"/>
  <c r="DY8" i="3" s="1"/>
  <c r="EB7" i="3" a="1"/>
  <c r="EB7" i="3" s="1"/>
  <c r="EB8" i="3" s="1"/>
  <c r="CF7" i="3" a="1"/>
  <c r="CF7" i="3" s="1"/>
  <c r="CF8" i="3" s="1"/>
  <c r="DI7" i="3" a="1"/>
  <c r="DI7" i="3" s="1"/>
  <c r="DI8" i="3" s="1"/>
  <c r="BP7" i="3" a="1"/>
  <c r="BP7" i="3" s="1"/>
  <c r="BP8" i="3" s="1"/>
  <c r="DJ7" i="3" a="1"/>
  <c r="DJ7" i="3" s="1"/>
  <c r="DJ8" i="3" s="1"/>
  <c r="CS7" i="3" a="1"/>
  <c r="CS7" i="3" s="1"/>
  <c r="CS8" i="3" s="1"/>
  <c r="DR7" i="3" a="1"/>
  <c r="DR7" i="3" s="1"/>
  <c r="DR8" i="3" s="1"/>
  <c r="BU7" i="3" a="1"/>
  <c r="BU7" i="3" s="1"/>
  <c r="BU8" i="3" s="1"/>
  <c r="K7" i="3" a="1"/>
  <c r="K7" i="3" s="1"/>
  <c r="K8" i="3" s="1"/>
  <c r="AE7" i="3" a="1"/>
  <c r="AE7" i="3" s="1"/>
  <c r="AE8" i="3" s="1"/>
  <c r="DO7" i="3" a="1"/>
  <c r="DO7" i="3" s="1"/>
  <c r="DO8" i="3" s="1"/>
  <c r="EW7" i="3" a="1"/>
  <c r="EW7" i="3" s="1"/>
  <c r="EW8" i="3" s="1"/>
  <c r="EY7" i="3" a="1"/>
  <c r="EY7" i="3" s="1"/>
  <c r="EY8" i="3" s="1"/>
  <c r="BZ7" i="3" a="1"/>
  <c r="BZ7" i="3" s="1"/>
  <c r="BZ8" i="3" s="1"/>
  <c r="ED7" i="3" a="1"/>
  <c r="ED7" i="3" s="1"/>
  <c r="ED8" i="3" s="1"/>
  <c r="G7" i="3" a="1"/>
  <c r="G7" i="3" s="1"/>
  <c r="G8" i="3" s="1"/>
  <c r="AN7" i="3" a="1"/>
  <c r="AN7" i="3" s="1"/>
  <c r="AN8" i="3" s="1"/>
  <c r="N7" i="3" a="1"/>
  <c r="N7" i="3" s="1"/>
  <c r="N8" i="3" s="1"/>
  <c r="J7" i="3" a="1"/>
  <c r="J7" i="3" s="1"/>
  <c r="J8" i="3" s="1"/>
  <c r="BW7" i="3" a="1"/>
  <c r="BW7" i="3" s="1"/>
  <c r="BW8" i="3" s="1"/>
  <c r="AD7" i="3" a="1"/>
  <c r="AD7" i="3" s="1"/>
  <c r="AD8" i="3" s="1"/>
  <c r="AR7" i="3" a="1"/>
  <c r="AR7" i="3" s="1"/>
  <c r="AR8" i="3" s="1"/>
  <c r="CC7" i="3" a="1"/>
  <c r="CC7" i="3" s="1"/>
  <c r="CC8" i="3" s="1"/>
  <c r="ES7" i="3" a="1"/>
  <c r="ES7" i="3" s="1"/>
  <c r="ES8" i="3" s="1"/>
  <c r="DV7" i="3" a="1"/>
  <c r="DV7" i="3" s="1"/>
  <c r="DV8" i="3" s="1"/>
  <c r="Z7" i="3" a="1"/>
  <c r="Z7" i="3" s="1"/>
  <c r="Z8" i="3" s="1"/>
  <c r="DW7" i="3" a="1"/>
  <c r="DW7" i="3" s="1"/>
  <c r="DW8" i="3" s="1"/>
  <c r="S7" i="3" a="1"/>
  <c r="S7" i="3" s="1"/>
  <c r="S8" i="3" s="1"/>
  <c r="V7" i="3" a="1"/>
  <c r="V7" i="3" s="1"/>
  <c r="V8" i="3" s="1"/>
  <c r="DF7" i="3" a="1"/>
  <c r="DF7" i="3" s="1"/>
  <c r="DF8" i="3" s="1"/>
  <c r="DP7" i="3" a="1"/>
  <c r="DP7" i="3" s="1"/>
  <c r="DP8" i="3" s="1"/>
  <c r="BC7" i="3" a="1"/>
  <c r="BC7" i="3" s="1"/>
  <c r="BC8" i="3" s="1"/>
  <c r="CJ7" i="3" a="1"/>
  <c r="CJ7" i="3" s="1"/>
  <c r="CJ8" i="3" s="1"/>
  <c r="CU7" i="3" a="1"/>
  <c r="CU7" i="3" s="1"/>
  <c r="CU8" i="3" s="1"/>
  <c r="O7" i="3" a="1"/>
  <c r="O7" i="3" s="1"/>
  <c r="O8" i="3" s="1"/>
  <c r="CG7" i="3" a="1"/>
  <c r="CG7" i="3" s="1"/>
  <c r="CG8" i="3" s="1"/>
  <c r="DA7" i="3" a="1"/>
  <c r="DA7" i="3" s="1"/>
  <c r="DA8" i="3" s="1"/>
  <c r="DK7" i="3" a="1"/>
  <c r="DK7" i="3" s="1"/>
  <c r="DK8" i="3" s="1"/>
  <c r="DH7" i="3" a="1"/>
  <c r="DH7" i="3" s="1"/>
  <c r="DH8" i="3" s="1"/>
  <c r="U7" i="3" a="1"/>
  <c r="U7" i="3" s="1"/>
  <c r="U8" i="3" s="1"/>
  <c r="AI7" i="3" a="1"/>
  <c r="AI7" i="3" s="1"/>
  <c r="AI8" i="3" s="1"/>
  <c r="CV7" i="3" a="1"/>
  <c r="CV7" i="3" s="1"/>
  <c r="CV8" i="3" s="1"/>
  <c r="CI7" i="3" a="1"/>
  <c r="CI7" i="3" s="1"/>
  <c r="CI8" i="3" s="1"/>
  <c r="EO7" i="3" a="1"/>
  <c r="EO7" i="3" s="1"/>
  <c r="EO8" i="3" s="1"/>
  <c r="EG7" i="3" a="1"/>
  <c r="EG7" i="3" s="1"/>
  <c r="EG8" i="3" s="1"/>
  <c r="AL7" i="3" a="1"/>
  <c r="AL7" i="3" s="1"/>
  <c r="AL8" i="3" s="1"/>
  <c r="M7" i="3" a="1"/>
  <c r="M7" i="3" s="1"/>
  <c r="M8" i="3" s="1"/>
  <c r="AK7" i="3" a="1"/>
  <c r="AK7" i="3" s="1"/>
  <c r="AK8" i="3" s="1"/>
  <c r="BO7" i="3" a="1"/>
  <c r="BO7" i="3" s="1"/>
  <c r="BO8" i="3" s="1"/>
  <c r="I7" i="3" a="1"/>
  <c r="I7" i="3" s="1"/>
  <c r="I8" i="3" s="1"/>
  <c r="AQ7" i="3" a="1"/>
  <c r="AQ7" i="3" s="1"/>
  <c r="AQ8" i="3" s="1"/>
  <c r="DX7" i="3" a="1"/>
  <c r="DX7" i="3" s="1"/>
  <c r="DX8" i="3" s="1"/>
  <c r="EX7" i="3" a="1"/>
  <c r="EX7" i="3" s="1"/>
  <c r="EX8" i="3" s="1"/>
  <c r="X7" i="3" a="1"/>
  <c r="X7" i="3" s="1"/>
  <c r="X8" i="3" s="1"/>
  <c r="BD7" i="3" a="1"/>
  <c r="BD7" i="3" s="1"/>
  <c r="BD8" i="3" s="1"/>
  <c r="AW7" i="3" a="1"/>
  <c r="AW7" i="3" s="1"/>
  <c r="AW8" i="3" s="1"/>
  <c r="CZ7" i="3" a="1"/>
  <c r="CZ7" i="3" s="1"/>
  <c r="CZ8" i="3" s="1"/>
  <c r="AV7" i="3" a="1"/>
  <c r="AV7" i="3" s="1"/>
  <c r="AV8" i="3" s="1"/>
  <c r="EU7" i="3" a="1"/>
  <c r="EU7" i="3" s="1"/>
  <c r="EU8" i="3" s="1"/>
  <c r="DZ7" i="3" a="1"/>
  <c r="DZ7" i="3" s="1"/>
  <c r="DZ8" i="3" s="1"/>
  <c r="AA7" i="3" a="1"/>
  <c r="AA7" i="3" s="1"/>
  <c r="AA8" i="3" s="1"/>
  <c r="AY7" i="3" a="1"/>
  <c r="AY7" i="3" s="1"/>
  <c r="AY8" i="3" s="1"/>
  <c r="EF7" i="3" a="1"/>
  <c r="EF7" i="3" s="1"/>
  <c r="EF8" i="3" s="1"/>
  <c r="FA7" i="3" a="1"/>
  <c r="FA7" i="3" s="1"/>
  <c r="FA8" i="3" s="1"/>
  <c r="CW7" i="3" a="1"/>
  <c r="CW7" i="3" s="1"/>
  <c r="CW8" i="3" s="1"/>
  <c r="CO7" i="3" a="1"/>
  <c r="CO7" i="3" s="1"/>
  <c r="CO8" i="3" s="1"/>
  <c r="EC7" i="3" a="1"/>
  <c r="EC7" i="3" s="1"/>
  <c r="EC8" i="3" s="1"/>
  <c r="AM7" i="3" a="1"/>
  <c r="AM7" i="3" s="1"/>
  <c r="AM8" i="3" s="1"/>
  <c r="DD7" i="3" a="1"/>
  <c r="DD7" i="3" s="1"/>
  <c r="DD8" i="3" s="1"/>
  <c r="CQ7" i="3" a="1"/>
  <c r="CQ7" i="3" s="1"/>
  <c r="CQ8" i="3" s="1"/>
  <c r="BX7" i="3" a="1"/>
  <c r="BX7" i="3" s="1"/>
  <c r="BX8" i="3" s="1"/>
  <c r="CL7" i="3" a="1"/>
  <c r="CL7" i="3" s="1"/>
  <c r="CL8" i="3" s="1"/>
  <c r="CN7" i="3" a="1"/>
  <c r="CN7" i="3" s="1"/>
  <c r="CN8" i="3" s="1"/>
  <c r="DS7" i="3" a="1"/>
  <c r="DS7" i="3" s="1"/>
  <c r="DS8" i="3" s="1"/>
  <c r="CH7" i="3" a="1"/>
  <c r="CH7" i="3" s="1"/>
  <c r="CH8" i="3" s="1"/>
  <c r="T7" i="3" a="1"/>
  <c r="T7" i="3" s="1"/>
  <c r="T8" i="3" s="1"/>
  <c r="ER7" i="3" a="1"/>
  <c r="ER7" i="3" s="1"/>
  <c r="ER8" i="3" s="1"/>
  <c r="DQ7" i="3" a="1"/>
  <c r="DQ7" i="3" s="1"/>
  <c r="DQ8" i="3" s="1"/>
  <c r="BK7" i="3" a="1"/>
  <c r="BK7" i="3" s="1"/>
  <c r="BK8" i="3" s="1"/>
  <c r="CK7" i="3" a="1"/>
  <c r="CK7" i="3" s="1"/>
  <c r="CK8" i="3" s="1"/>
  <c r="DL7" i="3" a="1"/>
  <c r="DL7" i="3" s="1"/>
  <c r="DL8" i="3" s="1"/>
  <c r="BN7" i="3" a="1"/>
  <c r="BN7" i="3" s="1"/>
  <c r="BN8" i="3" s="1"/>
  <c r="AH7" i="3" a="1"/>
  <c r="AH7" i="3" s="1"/>
  <c r="AH8" i="3" s="1"/>
  <c r="BY7" i="3" a="1"/>
  <c r="BY7" i="3" s="1"/>
  <c r="BY8" i="3" s="1"/>
  <c r="CT7" i="3" a="1"/>
  <c r="CT7" i="3" s="1"/>
  <c r="CT8" i="3" s="1"/>
  <c r="BL7" i="3" a="1"/>
  <c r="BL7" i="3" s="1"/>
  <c r="BL8" i="3" s="1"/>
  <c r="CM7" i="3" a="1"/>
  <c r="CM7" i="3" s="1"/>
  <c r="CM8" i="3" s="1"/>
  <c r="FC7" i="3" a="1"/>
  <c r="FC7" i="3" s="1"/>
  <c r="FC8" i="3" s="1"/>
  <c r="Y7" i="3" a="1"/>
  <c r="Y7" i="3" s="1"/>
  <c r="Y8" i="3" s="1"/>
  <c r="DM7" i="3" a="1"/>
  <c r="DM7" i="3" s="1"/>
  <c r="DM8" i="3" s="1"/>
  <c r="AZ7" i="3" a="1"/>
  <c r="AZ7" i="3" s="1"/>
  <c r="AZ8" i="3" s="1"/>
  <c r="BV7" i="3" a="1"/>
  <c r="BV7" i="3" s="1"/>
  <c r="BV8" i="3" s="1"/>
  <c r="DB7" i="3" a="1"/>
  <c r="DB7" i="3" s="1"/>
  <c r="DB8" i="3" s="1"/>
  <c r="DT7" i="3" a="1"/>
  <c r="DT7" i="3" s="1"/>
  <c r="DT8" i="3" s="1"/>
  <c r="DG7" i="3" a="1"/>
  <c r="DG7" i="3" s="1"/>
  <c r="DG8" i="3" s="1"/>
  <c r="P7" i="3" a="1"/>
  <c r="P7" i="3" s="1"/>
  <c r="P8" i="3" s="1"/>
  <c r="BB7" i="3" a="1"/>
  <c r="BB7" i="3" s="1"/>
  <c r="BB8" i="3" s="1"/>
  <c r="AF7" i="3" a="1"/>
  <c r="AF7" i="3" s="1"/>
  <c r="AF8" i="3" s="1"/>
  <c r="EP7" i="3" a="1"/>
  <c r="EP7" i="3" s="1"/>
  <c r="EP8" i="3" s="1"/>
  <c r="CA7" i="3" a="1"/>
  <c r="CA7" i="3" s="1"/>
  <c r="CA8" i="3" s="1"/>
  <c r="BE7" i="3" a="1"/>
  <c r="BE7" i="3" s="1"/>
  <c r="BE8" i="3" s="1"/>
  <c r="EI7" i="3" a="1"/>
  <c r="EI7" i="3" s="1"/>
  <c r="EI8" i="3" s="1"/>
  <c r="H7" i="3" a="1"/>
  <c r="H7" i="3" s="1"/>
  <c r="H8" i="3" s="1"/>
  <c r="EK7" i="3" a="1"/>
  <c r="EK7" i="3" s="1"/>
  <c r="EK8" i="3" s="1"/>
  <c r="O109" i="1" a="1"/>
  <c r="O109" i="1" s="1"/>
  <c r="K109" i="1" a="1"/>
  <c r="K109" i="1" s="1"/>
  <c r="G110" i="1" s="1"/>
  <c r="M110" i="1" a="1"/>
  <c r="M110" i="1" s="1"/>
  <c r="AA9" i="3" s="1" a="1"/>
  <c r="AA9" i="3" s="1"/>
  <c r="I110" i="1" a="1"/>
  <c r="I110" i="1" s="1"/>
  <c r="R9" i="3" l="1" a="1"/>
  <c r="R9" i="3" s="1"/>
  <c r="FA9" i="3" a="1"/>
  <c r="FA9" i="3" s="1"/>
  <c r="W10" i="3" a="1"/>
  <c r="W10" i="3" s="1"/>
  <c r="L10" i="3" a="1"/>
  <c r="L10" i="3" s="1"/>
  <c r="CT10" i="3" a="1"/>
  <c r="CT10" i="3" s="1"/>
  <c r="BY10" i="3" a="1"/>
  <c r="BY10" i="3" s="1"/>
  <c r="AC10" i="3" a="1"/>
  <c r="AC10" i="3" s="1"/>
  <c r="BP10" i="3" a="1"/>
  <c r="BP10" i="3" s="1"/>
  <c r="H9" i="3" a="1"/>
  <c r="H9" i="3" s="1"/>
  <c r="DS9" i="3" a="1"/>
  <c r="DS9" i="3" s="1"/>
  <c r="EV9" i="3" a="1"/>
  <c r="EV9" i="3" s="1"/>
  <c r="EL10" i="3" a="1"/>
  <c r="EL10" i="3" s="1"/>
  <c r="ED9" i="3" a="1"/>
  <c r="ED9" i="3" s="1"/>
  <c r="DK9" i="3" a="1"/>
  <c r="DK9" i="3" s="1"/>
  <c r="DA10" i="3" a="1"/>
  <c r="DA10" i="3" s="1"/>
  <c r="O9" i="3" a="1"/>
  <c r="O9" i="3" s="1"/>
  <c r="AL10" i="3" a="1"/>
  <c r="AL10" i="3" s="1"/>
  <c r="G10" i="3" a="1"/>
  <c r="G10" i="3" s="1"/>
  <c r="K10" i="3" a="1"/>
  <c r="K10" i="3" s="1"/>
  <c r="AI9" i="3" a="1"/>
  <c r="AI9" i="3" s="1"/>
  <c r="ES10" i="3" a="1"/>
  <c r="ES10" i="3" s="1"/>
  <c r="DJ9" i="3" a="1"/>
  <c r="DJ9" i="3" s="1"/>
  <c r="W9" i="3" a="1"/>
  <c r="W9" i="3" s="1"/>
  <c r="DQ10" i="3" a="1"/>
  <c r="DQ10" i="3" s="1"/>
  <c r="DL10" i="3" a="1"/>
  <c r="DL10" i="3" s="1"/>
  <c r="BF9" i="3" a="1"/>
  <c r="BF9" i="3" s="1"/>
  <c r="BT10" i="3" a="1"/>
  <c r="BT10" i="3" s="1"/>
  <c r="BZ9" i="3" a="1"/>
  <c r="BZ9" i="3" s="1"/>
  <c r="ET9" i="3" a="1"/>
  <c r="ET9" i="3" s="1"/>
  <c r="EG10" i="3" a="1"/>
  <c r="EG10" i="3" s="1"/>
  <c r="BA9" i="3" a="1"/>
  <c r="BA9" i="3" s="1"/>
  <c r="CH10" i="3" a="1"/>
  <c r="CH10" i="3" s="1"/>
  <c r="EQ9" i="3" a="1"/>
  <c r="EQ9" i="3" s="1"/>
  <c r="DP10" i="3" a="1"/>
  <c r="DP10" i="3" s="1"/>
  <c r="AU10" i="3" a="1"/>
  <c r="AU10" i="3" s="1"/>
  <c r="FC10" i="3" a="1"/>
  <c r="FC10" i="3" s="1"/>
  <c r="BF10" i="3" a="1"/>
  <c r="BF10" i="3" s="1"/>
  <c r="BU9" i="3" a="1"/>
  <c r="BU9" i="3" s="1"/>
  <c r="BJ10" i="3" a="1"/>
  <c r="BJ10" i="3" s="1"/>
  <c r="EF10" i="3" a="1"/>
  <c r="EF10" i="3" s="1"/>
  <c r="BY9" i="3" a="1"/>
  <c r="BY9" i="3" s="1"/>
  <c r="T10" i="3" a="1"/>
  <c r="T10" i="3" s="1"/>
  <c r="CE10" i="3" a="1"/>
  <c r="CE10" i="3" s="1"/>
  <c r="EO10" i="3" a="1"/>
  <c r="EO10" i="3" s="1"/>
  <c r="BS9" i="3" a="1"/>
  <c r="BS9" i="3" s="1"/>
  <c r="AR10" i="3" a="1"/>
  <c r="AR10" i="3" s="1"/>
  <c r="EI10" i="3" a="1"/>
  <c r="EI10" i="3" s="1"/>
  <c r="Z10" i="3" a="1"/>
  <c r="Z10" i="3" s="1"/>
  <c r="AS9" i="3" a="1"/>
  <c r="AS9" i="3" s="1"/>
  <c r="AZ10" i="3" a="1"/>
  <c r="AZ10" i="3" s="1"/>
  <c r="J9" i="3" a="1"/>
  <c r="J9" i="3" s="1"/>
  <c r="DG9" i="3" a="1"/>
  <c r="DG9" i="3" s="1"/>
  <c r="CW10" i="3" a="1"/>
  <c r="CW10" i="3" s="1"/>
  <c r="CB9" i="3" a="1"/>
  <c r="CB9" i="3" s="1"/>
  <c r="AO9" i="3" a="1"/>
  <c r="AO9" i="3" s="1"/>
  <c r="AV9" i="3" a="1"/>
  <c r="AV9" i="3" s="1"/>
  <c r="AB10" i="3" a="1"/>
  <c r="AB10" i="3" s="1"/>
  <c r="DW10" i="3" a="1"/>
  <c r="DW10" i="3" s="1"/>
  <c r="BO9" i="3" a="1"/>
  <c r="BO9" i="3" s="1"/>
  <c r="CZ9" i="3" a="1"/>
  <c r="CZ9" i="3" s="1"/>
  <c r="BV10" i="3" a="1"/>
  <c r="BV10" i="3" s="1"/>
  <c r="AU9" i="3" a="1"/>
  <c r="AU9" i="3" s="1"/>
  <c r="DU9" i="3" a="1"/>
  <c r="DU9" i="3" s="1"/>
  <c r="BI10" i="3" a="1"/>
  <c r="BI10" i="3" s="1"/>
  <c r="CP10" i="3" a="1"/>
  <c r="CP10" i="3" s="1"/>
  <c r="BU10" i="3" a="1"/>
  <c r="BU10" i="3" s="1"/>
  <c r="EB9" i="3" a="1"/>
  <c r="EB9" i="3" s="1"/>
  <c r="DV9" i="3" a="1"/>
  <c r="DV9" i="3" s="1"/>
  <c r="EH10" i="3" a="1"/>
  <c r="EH10" i="3" s="1"/>
  <c r="CP9" i="3" a="1"/>
  <c r="CP9" i="3" s="1"/>
  <c r="BH10" i="3" a="1"/>
  <c r="BH10" i="3" s="1"/>
  <c r="BQ10" i="3" a="1"/>
  <c r="BQ10" i="3" s="1"/>
  <c r="EF9" i="3" a="1"/>
  <c r="EF9" i="3" s="1"/>
  <c r="AM10" i="3" a="1"/>
  <c r="AM10" i="3" s="1"/>
  <c r="EI9" i="3" a="1"/>
  <c r="EI9" i="3" s="1"/>
  <c r="DF10" i="3" a="1"/>
  <c r="DF10" i="3" s="1"/>
  <c r="DJ10" i="3" a="1"/>
  <c r="DJ10" i="3" s="1"/>
  <c r="EU10" i="3" a="1"/>
  <c r="EU10" i="3" s="1"/>
  <c r="AH10" i="3" a="1"/>
  <c r="AH10" i="3" s="1"/>
  <c r="AD10" i="3" a="1"/>
  <c r="AD10" i="3" s="1"/>
  <c r="CF10" i="3" a="1"/>
  <c r="CF10" i="3" s="1"/>
  <c r="AP9" i="3" a="1"/>
  <c r="AP9" i="3" s="1"/>
  <c r="CD9" i="3" a="1"/>
  <c r="CD9" i="3" s="1"/>
  <c r="CY9" i="3" a="1"/>
  <c r="CY9" i="3" s="1"/>
  <c r="DD9" i="3" a="1"/>
  <c r="DD9" i="3" s="1"/>
  <c r="EW9" i="3" a="1"/>
  <c r="EW9" i="3" s="1"/>
  <c r="EU9" i="3" a="1"/>
  <c r="EU9" i="3" s="1"/>
  <c r="EJ10" i="3" a="1"/>
  <c r="EJ10" i="3" s="1"/>
  <c r="H10" i="3" a="1"/>
  <c r="H10" i="3" s="1"/>
  <c r="R10" i="3" a="1"/>
  <c r="R10" i="3" s="1"/>
  <c r="L9" i="3" a="1"/>
  <c r="L9" i="3" s="1"/>
  <c r="P9" i="3" a="1"/>
  <c r="P9" i="3" s="1"/>
  <c r="BI9" i="3" a="1"/>
  <c r="BI9" i="3" s="1"/>
  <c r="CR9" i="3" a="1"/>
  <c r="CR9" i="3" s="1"/>
  <c r="DY10" i="3" a="1"/>
  <c r="DY10" i="3" s="1"/>
  <c r="AQ10" i="3" a="1"/>
  <c r="AQ10" i="3" s="1"/>
  <c r="EN9" i="3" a="1"/>
  <c r="EN9" i="3" s="1"/>
  <c r="CD10" i="3" a="1"/>
  <c r="CD10" i="3" s="1"/>
  <c r="AK9" i="3" a="1"/>
  <c r="AK9" i="3" s="1"/>
  <c r="EE9" i="3" a="1"/>
  <c r="EE9" i="3" s="1"/>
  <c r="FB10" i="3" a="1"/>
  <c r="FB10" i="3" s="1"/>
  <c r="CV9" i="3" a="1"/>
  <c r="CV9" i="3" s="1"/>
  <c r="G9" i="3" a="1"/>
  <c r="G9" i="3" s="1"/>
  <c r="BB9" i="3" a="1"/>
  <c r="BB9" i="3" s="1"/>
  <c r="EJ9" i="3" a="1"/>
  <c r="EJ9" i="3" s="1"/>
  <c r="BE10" i="3" a="1"/>
  <c r="BE10" i="3" s="1"/>
  <c r="CA10" i="3" a="1"/>
  <c r="CA10" i="3" s="1"/>
  <c r="CU10" i="3" a="1"/>
  <c r="CU10" i="3" s="1"/>
  <c r="BG10" i="3" a="1"/>
  <c r="BG10" i="3" s="1"/>
  <c r="ER10" i="3" a="1"/>
  <c r="ER10" i="3" s="1"/>
  <c r="EQ10" i="3" a="1"/>
  <c r="EQ10" i="3" s="1"/>
  <c r="Z9" i="3" a="1"/>
  <c r="Z9" i="3" s="1"/>
  <c r="EZ10" i="3" a="1"/>
  <c r="EZ10" i="3" s="1"/>
  <c r="CS10" i="3" a="1"/>
  <c r="CS10" i="3" s="1"/>
  <c r="CX9" i="3" a="1"/>
  <c r="CX9" i="3" s="1"/>
  <c r="U9" i="3" a="1"/>
  <c r="U9" i="3" s="1"/>
  <c r="BX9" i="3" a="1"/>
  <c r="BX9" i="3" s="1"/>
  <c r="AY9" i="3" a="1"/>
  <c r="AY9" i="3" s="1"/>
  <c r="DH10" i="3" a="1"/>
  <c r="DH10" i="3" s="1"/>
  <c r="EM10" i="3" a="1"/>
  <c r="EM10" i="3" s="1"/>
  <c r="CH9" i="3" a="1"/>
  <c r="CH9" i="3" s="1"/>
  <c r="CL9" i="3" a="1"/>
  <c r="CL9" i="3" s="1"/>
  <c r="DP9" i="3" a="1"/>
  <c r="DP9" i="3" s="1"/>
  <c r="ED10" i="3" a="1"/>
  <c r="ED10" i="3" s="1"/>
  <c r="CM9" i="3" a="1"/>
  <c r="CM9" i="3" s="1"/>
  <c r="BM10" i="3" a="1"/>
  <c r="BM10" i="3" s="1"/>
  <c r="EW10" i="3" a="1"/>
  <c r="EW10" i="3" s="1"/>
  <c r="DU10" i="3" a="1"/>
  <c r="DU10" i="3" s="1"/>
  <c r="DE9" i="3" a="1"/>
  <c r="DE9" i="3" s="1"/>
  <c r="I9" i="3" a="1"/>
  <c r="I9" i="3" s="1"/>
  <c r="DC9" i="3" a="1"/>
  <c r="DC9" i="3" s="1"/>
  <c r="BL10" i="3" a="1"/>
  <c r="BL10" i="3" s="1"/>
  <c r="AJ10" i="3" a="1"/>
  <c r="AJ10" i="3" s="1"/>
  <c r="BO10" i="3" a="1"/>
  <c r="BO10" i="3" s="1"/>
  <c r="AA10" i="3" a="1"/>
  <c r="AA10" i="3" s="1"/>
  <c r="CK9" i="3" a="1"/>
  <c r="CK9" i="3" s="1"/>
  <c r="DG10" i="3" a="1"/>
  <c r="DG10" i="3" s="1"/>
  <c r="DV10" i="3" a="1"/>
  <c r="DV10" i="3" s="1"/>
  <c r="EB10" i="3" a="1"/>
  <c r="EB10" i="3" s="1"/>
  <c r="K9" i="3" a="1"/>
  <c r="K9" i="3" s="1"/>
  <c r="DO10" i="3" a="1"/>
  <c r="DO10" i="3" s="1"/>
  <c r="M9" i="3" a="1"/>
  <c r="M9" i="3" s="1"/>
  <c r="EH9" i="3" a="1"/>
  <c r="EH9" i="3" s="1"/>
  <c r="AN10" i="3" a="1"/>
  <c r="AN10" i="3" s="1"/>
  <c r="DX10" i="3" a="1"/>
  <c r="DX10" i="3" s="1"/>
  <c r="O10" i="3" a="1"/>
  <c r="O10" i="3" s="1"/>
  <c r="DZ10" i="3" a="1"/>
  <c r="DZ10" i="3" s="1"/>
  <c r="EV10" i="3" a="1"/>
  <c r="EV10" i="3" s="1"/>
  <c r="EX9" i="3" a="1"/>
  <c r="EX9" i="3" s="1"/>
  <c r="BK9" i="3" a="1"/>
  <c r="BK9" i="3" s="1"/>
  <c r="AX9" i="3" a="1"/>
  <c r="AX9" i="3" s="1"/>
  <c r="CQ10" i="3" a="1"/>
  <c r="CQ10" i="3" s="1"/>
  <c r="J10" i="3" a="1"/>
  <c r="J10" i="3" s="1"/>
  <c r="DB9" i="3" a="1"/>
  <c r="DB9" i="3" s="1"/>
  <c r="M10" i="3" a="1"/>
  <c r="M10" i="3" s="1"/>
  <c r="DN9" i="3" a="1"/>
  <c r="DN9" i="3" s="1"/>
  <c r="CE9" i="3" a="1"/>
  <c r="CE9" i="3" s="1"/>
  <c r="DC10" i="3" a="1"/>
  <c r="DC10" i="3" s="1"/>
  <c r="U10" i="3" a="1"/>
  <c r="U10" i="3" s="1"/>
  <c r="EA10" i="3" a="1"/>
  <c r="EA10" i="3" s="1"/>
  <c r="DQ9" i="3" a="1"/>
  <c r="DQ9" i="3" s="1"/>
  <c r="AE9" i="3" a="1"/>
  <c r="AE9" i="3" s="1"/>
  <c r="DO9" i="3" a="1"/>
  <c r="DO9" i="3" s="1"/>
  <c r="EM9" i="3" a="1"/>
  <c r="EM9" i="3" s="1"/>
  <c r="CJ10" i="3" a="1"/>
  <c r="CJ10" i="3" s="1"/>
  <c r="DD10" i="3" a="1"/>
  <c r="DD10" i="3" s="1"/>
  <c r="EG9" i="3" a="1"/>
  <c r="EG9" i="3" s="1"/>
  <c r="EG11" i="3" s="1" a="1"/>
  <c r="EG11" i="3" s="1"/>
  <c r="EG12" i="3" s="1"/>
  <c r="DM10" i="3" a="1"/>
  <c r="DM10" i="3" s="1"/>
  <c r="AO10" i="3" a="1"/>
  <c r="AO10" i="3" s="1"/>
  <c r="AD9" i="3" a="1"/>
  <c r="AD9" i="3" s="1"/>
  <c r="EK9" i="3" a="1"/>
  <c r="EK9" i="3" s="1"/>
  <c r="FB9" i="3" a="1"/>
  <c r="FB9" i="3" s="1"/>
  <c r="DT9" i="3" a="1"/>
  <c r="DT9" i="3" s="1"/>
  <c r="DS10" i="3" a="1"/>
  <c r="DS10" i="3" s="1"/>
  <c r="DZ9" i="3" a="1"/>
  <c r="DZ9" i="3" s="1"/>
  <c r="Q10" i="3" a="1"/>
  <c r="Q10" i="3" s="1"/>
  <c r="CN9" i="3" a="1"/>
  <c r="CN9" i="3" s="1"/>
  <c r="CS9" i="3" a="1"/>
  <c r="CS9" i="3" s="1"/>
  <c r="CJ9" i="3" a="1"/>
  <c r="CJ9" i="3" s="1"/>
  <c r="N9" i="3" a="1"/>
  <c r="N9" i="3" s="1"/>
  <c r="CX10" i="3" a="1"/>
  <c r="CX10" i="3" s="1"/>
  <c r="AS10" i="3" a="1"/>
  <c r="AS10" i="3" s="1"/>
  <c r="BJ9" i="3" a="1"/>
  <c r="BJ9" i="3" s="1"/>
  <c r="BW10" i="3" a="1"/>
  <c r="BW10" i="3" s="1"/>
  <c r="CZ10" i="3" a="1"/>
  <c r="CZ10" i="3" s="1"/>
  <c r="BX10" i="3" a="1"/>
  <c r="BX10" i="3" s="1"/>
  <c r="P10" i="3" a="1"/>
  <c r="P10" i="3" s="1"/>
  <c r="CW9" i="3" a="1"/>
  <c r="CW9" i="3" s="1"/>
  <c r="BM9" i="3" a="1"/>
  <c r="BM9" i="3" s="1"/>
  <c r="AK10" i="3" a="1"/>
  <c r="AK10" i="3" s="1"/>
  <c r="AI10" i="3" a="1"/>
  <c r="AI10" i="3" s="1"/>
  <c r="BN9" i="3" a="1"/>
  <c r="BN9" i="3" s="1"/>
  <c r="DI10" i="3" a="1"/>
  <c r="DI10" i="3" s="1"/>
  <c r="AN9" i="3" a="1"/>
  <c r="AN9" i="3" s="1"/>
  <c r="AV10" i="3" a="1"/>
  <c r="AV10" i="3" s="1"/>
  <c r="BT9" i="3" a="1"/>
  <c r="BT9" i="3" s="1"/>
  <c r="CI10" i="3" a="1"/>
  <c r="CI10" i="3" s="1"/>
  <c r="BH9" i="3" a="1"/>
  <c r="BH9" i="3" s="1"/>
  <c r="ER9" i="3" a="1"/>
  <c r="ER9" i="3" s="1"/>
  <c r="AB9" i="3" a="1"/>
  <c r="AB9" i="3" s="1"/>
  <c r="AB11" i="3" s="1" a="1"/>
  <c r="AB11" i="3" s="1"/>
  <c r="AB12" i="3" s="1"/>
  <c r="EL9" i="3" a="1"/>
  <c r="EL9" i="3" s="1"/>
  <c r="DI9" i="3" a="1"/>
  <c r="DI9" i="3" s="1"/>
  <c r="V10" i="3" a="1"/>
  <c r="V10" i="3" s="1"/>
  <c r="AQ9" i="3" a="1"/>
  <c r="AQ9" i="3" s="1"/>
  <c r="BR10" i="3" a="1"/>
  <c r="BR10" i="3" s="1"/>
  <c r="EA9" i="3" a="1"/>
  <c r="EA9" i="3" s="1"/>
  <c r="I10" i="3" a="1"/>
  <c r="I10" i="3" s="1"/>
  <c r="CO9" i="3" a="1"/>
  <c r="CO9" i="3" s="1"/>
  <c r="BB10" i="3" a="1"/>
  <c r="BB10" i="3" s="1"/>
  <c r="BL9" i="3" a="1"/>
  <c r="BL9" i="3" s="1"/>
  <c r="CB10" i="3" a="1"/>
  <c r="CB10" i="3" s="1"/>
  <c r="AM9" i="3" a="1"/>
  <c r="AM9" i="3" s="1"/>
  <c r="AE10" i="3" a="1"/>
  <c r="AE10" i="3" s="1"/>
  <c r="BK10" i="3" a="1"/>
  <c r="BK10" i="3" s="1"/>
  <c r="EK10" i="3" a="1"/>
  <c r="EK10" i="3" s="1"/>
  <c r="DR10" i="3" a="1"/>
  <c r="DR10" i="3" s="1"/>
  <c r="CU9" i="3" a="1"/>
  <c r="CU9" i="3" s="1"/>
  <c r="DB10" i="3" a="1"/>
  <c r="DB10" i="3" s="1"/>
  <c r="CI9" i="3" a="1"/>
  <c r="CI9" i="3" s="1"/>
  <c r="AW9" i="3" a="1"/>
  <c r="AW9" i="3" s="1"/>
  <c r="BP9" i="3" a="1"/>
  <c r="BP9" i="3" s="1"/>
  <c r="BP11" i="3" s="1" a="1"/>
  <c r="BP11" i="3" s="1"/>
  <c r="BP12" i="3" s="1"/>
  <c r="CC10" i="3" a="1"/>
  <c r="CC10" i="3" s="1"/>
  <c r="AJ9" i="3" a="1"/>
  <c r="AJ9" i="3" s="1"/>
  <c r="BQ9" i="3" a="1"/>
  <c r="BQ9" i="3" s="1"/>
  <c r="AF10" i="3" a="1"/>
  <c r="AF10" i="3" s="1"/>
  <c r="CM10" i="3" a="1"/>
  <c r="CM10" i="3" s="1"/>
  <c r="BS10" i="3" a="1"/>
  <c r="BS10" i="3" s="1"/>
  <c r="BC9" i="3" a="1"/>
  <c r="BC9" i="3" s="1"/>
  <c r="CA9" i="3" a="1"/>
  <c r="CA9" i="3" s="1"/>
  <c r="CO10" i="3" a="1"/>
  <c r="CO10" i="3" s="1"/>
  <c r="AY10" i="3" a="1"/>
  <c r="AY10" i="3" s="1"/>
  <c r="AT10" i="3" a="1"/>
  <c r="AT10" i="3" s="1"/>
  <c r="CV10" i="3" a="1"/>
  <c r="CV10" i="3" s="1"/>
  <c r="BV9" i="3" a="1"/>
  <c r="BV9" i="3" s="1"/>
  <c r="BV11" i="3" s="1" a="1"/>
  <c r="BV11" i="3" s="1"/>
  <c r="BV12" i="3" s="1"/>
  <c r="EP9" i="3" a="1"/>
  <c r="EP9" i="3" s="1"/>
  <c r="CK10" i="3" a="1"/>
  <c r="CK10" i="3" s="1"/>
  <c r="V9" i="3" a="1"/>
  <c r="V9" i="3" s="1"/>
  <c r="Y10" i="3" a="1"/>
  <c r="Y10" i="3" s="1"/>
  <c r="S10" i="3" a="1"/>
  <c r="S10" i="3" s="1"/>
  <c r="BD10" i="3" a="1"/>
  <c r="BD10" i="3" s="1"/>
  <c r="EY9" i="3" a="1"/>
  <c r="EY9" i="3" s="1"/>
  <c r="EN10" i="3" a="1"/>
  <c r="EN10" i="3" s="1"/>
  <c r="BZ10" i="3" a="1"/>
  <c r="BZ10" i="3" s="1"/>
  <c r="EY10" i="3" a="1"/>
  <c r="EY10" i="3" s="1"/>
  <c r="AR9" i="3" a="1"/>
  <c r="AR9" i="3" s="1"/>
  <c r="AL9" i="3" a="1"/>
  <c r="AL9" i="3" s="1"/>
  <c r="EC9" i="3" a="1"/>
  <c r="EC9" i="3" s="1"/>
  <c r="AZ9" i="3" a="1"/>
  <c r="AZ9" i="3" s="1"/>
  <c r="EO9" i="3" a="1"/>
  <c r="EO9" i="3" s="1"/>
  <c r="BA10" i="3" a="1"/>
  <c r="BA10" i="3" s="1"/>
  <c r="AX10" i="3" a="1"/>
  <c r="AX10" i="3" s="1"/>
  <c r="DX9" i="3" a="1"/>
  <c r="DX9" i="3" s="1"/>
  <c r="DY9" i="3" a="1"/>
  <c r="DY9" i="3" s="1"/>
  <c r="BD9" i="3" a="1"/>
  <c r="BD9" i="3" s="1"/>
  <c r="EZ9" i="3" a="1"/>
  <c r="EZ9" i="3" s="1"/>
  <c r="X9" i="3" a="1"/>
  <c r="X9" i="3" s="1"/>
  <c r="BN10" i="3" a="1"/>
  <c r="BN10" i="3" s="1"/>
  <c r="ET10" i="3" a="1"/>
  <c r="ET10" i="3" s="1"/>
  <c r="AH9" i="3" a="1"/>
  <c r="AH9" i="3" s="1"/>
  <c r="EE10" i="3" a="1"/>
  <c r="EE10" i="3" s="1"/>
  <c r="DT10" i="3" a="1"/>
  <c r="DT10" i="3" s="1"/>
  <c r="CG10" i="3" a="1"/>
  <c r="CG10" i="3" s="1"/>
  <c r="CL10" i="3" a="1"/>
  <c r="CL10" i="3" s="1"/>
  <c r="CF9" i="3" a="1"/>
  <c r="CF9" i="3" s="1"/>
  <c r="CF11" i="3" s="1" a="1"/>
  <c r="CF11" i="3" s="1"/>
  <c r="CF12" i="3" s="1"/>
  <c r="CN10" i="3" a="1"/>
  <c r="CN10" i="3" s="1"/>
  <c r="S9" i="3" a="1"/>
  <c r="S9" i="3" s="1"/>
  <c r="EP10" i="3" a="1"/>
  <c r="EP10" i="3" s="1"/>
  <c r="EX10" i="3" a="1"/>
  <c r="EX10" i="3" s="1"/>
  <c r="AG9" i="3" a="1"/>
  <c r="AG9" i="3" s="1"/>
  <c r="DW9" i="3" a="1"/>
  <c r="DW9" i="3" s="1"/>
  <c r="DW11" i="3" s="1" a="1"/>
  <c r="DW11" i="3" s="1"/>
  <c r="DW12" i="3" s="1"/>
  <c r="CR10" i="3" a="1"/>
  <c r="CR10" i="3" s="1"/>
  <c r="BC10" i="3" a="1"/>
  <c r="BC10" i="3" s="1"/>
  <c r="AP10" i="3" a="1"/>
  <c r="AP10" i="3" s="1"/>
  <c r="BR9" i="3" a="1"/>
  <c r="BR9" i="3" s="1"/>
  <c r="DM9" i="3" a="1"/>
  <c r="DM9" i="3" s="1"/>
  <c r="AC9" i="3" a="1"/>
  <c r="AC9" i="3" s="1"/>
  <c r="Q9" i="3" a="1"/>
  <c r="Q9" i="3" s="1"/>
  <c r="DN10" i="3" a="1"/>
  <c r="DN10" i="3" s="1"/>
  <c r="BW9" i="3" a="1"/>
  <c r="BW9" i="3" s="1"/>
  <c r="AW10" i="3" a="1"/>
  <c r="AW10" i="3" s="1"/>
  <c r="DH9" i="3" a="1"/>
  <c r="DH9" i="3" s="1"/>
  <c r="DF9" i="3" a="1"/>
  <c r="DF9" i="3" s="1"/>
  <c r="BG9" i="3" a="1"/>
  <c r="BG9" i="3" s="1"/>
  <c r="BE9" i="3" a="1"/>
  <c r="BE9" i="3" s="1"/>
  <c r="CT9" i="3" a="1"/>
  <c r="CT9" i="3" s="1"/>
  <c r="CT11" i="3" s="1" a="1"/>
  <c r="CT11" i="3" s="1"/>
  <c r="CT12" i="3" s="1"/>
  <c r="DA9" i="3" a="1"/>
  <c r="DA9" i="3" s="1"/>
  <c r="EC10" i="3" a="1"/>
  <c r="EC10" i="3" s="1"/>
  <c r="N10" i="3" a="1"/>
  <c r="N10" i="3" s="1"/>
  <c r="O11" i="3" s="1" a="1"/>
  <c r="O11" i="3" s="1"/>
  <c r="O12" i="3" s="1"/>
  <c r="CQ9" i="3" a="1"/>
  <c r="CQ9" i="3" s="1"/>
  <c r="CQ11" i="3" s="1" a="1"/>
  <c r="CQ11" i="3" s="1"/>
  <c r="CQ12" i="3" s="1"/>
  <c r="DE10" i="3" a="1"/>
  <c r="DE10" i="3" s="1"/>
  <c r="AG10" i="3" a="1"/>
  <c r="AG10" i="3" s="1"/>
  <c r="DL9" i="3" a="1"/>
  <c r="DL9" i="3" s="1"/>
  <c r="DK10" i="3" a="1"/>
  <c r="DK10" i="3" s="1"/>
  <c r="DK11" i="3" s="1" a="1"/>
  <c r="DK11" i="3" s="1"/>
  <c r="DK12" i="3" s="1"/>
  <c r="ES9" i="3" a="1"/>
  <c r="ES9" i="3" s="1"/>
  <c r="ES11" i="3" s="1" a="1"/>
  <c r="ES11" i="3" s="1"/>
  <c r="ES12" i="3" s="1"/>
  <c r="CY10" i="3" a="1"/>
  <c r="CY10" i="3" s="1"/>
  <c r="CG9" i="3" a="1"/>
  <c r="CG9" i="3" s="1"/>
  <c r="DR9" i="3" a="1"/>
  <c r="DR9" i="3" s="1"/>
  <c r="X10" i="3" a="1"/>
  <c r="X10" i="3" s="1"/>
  <c r="FC9" i="3" a="1"/>
  <c r="FC9" i="3" s="1"/>
  <c r="FC11" i="3" s="1" a="1"/>
  <c r="FC11" i="3" s="1"/>
  <c r="FC12" i="3" s="1"/>
  <c r="CC9" i="3" a="1"/>
  <c r="CC9" i="3" s="1"/>
  <c r="Y9" i="3" a="1"/>
  <c r="Y9" i="3" s="1"/>
  <c r="AF9" i="3" a="1"/>
  <c r="AF9" i="3" s="1"/>
  <c r="AT9" i="3" a="1"/>
  <c r="AT9" i="3" s="1"/>
  <c r="T9" i="3" a="1"/>
  <c r="T9" i="3" s="1"/>
  <c r="FA10" i="3" a="1"/>
  <c r="FA10" i="3" s="1"/>
  <c r="F9" i="3" a="1"/>
  <c r="F9" i="3" s="1"/>
  <c r="F10" i="3" a="1"/>
  <c r="F10" i="3" s="1"/>
  <c r="J110" i="1" a="1"/>
  <c r="J110" i="1" s="1"/>
  <c r="N110" i="1" a="1"/>
  <c r="N110" i="1" s="1"/>
  <c r="DX14" i="3" s="1" a="1"/>
  <c r="DX14" i="3" s="1"/>
  <c r="BW11" i="3" l="1" a="1"/>
  <c r="BW11" i="3" s="1"/>
  <c r="BW12" i="3" s="1"/>
  <c r="AJ11" i="3" a="1"/>
  <c r="AJ11" i="3" s="1"/>
  <c r="AJ12" i="3" s="1"/>
  <c r="ER11" i="3" a="1"/>
  <c r="ER11" i="3" s="1"/>
  <c r="ER12" i="3" s="1"/>
  <c r="T11" i="3" a="1"/>
  <c r="T11" i="3" s="1"/>
  <c r="T12" i="3" s="1"/>
  <c r="CE11" i="3" a="1"/>
  <c r="CE11" i="3" s="1"/>
  <c r="CE12" i="3" s="1"/>
  <c r="AT11" i="3" a="1"/>
  <c r="AT11" i="3" s="1"/>
  <c r="AT12" i="3" s="1"/>
  <c r="DS11" i="3" a="1"/>
  <c r="DS11" i="3" s="1"/>
  <c r="DS12" i="3" s="1"/>
  <c r="S11" i="3" a="1"/>
  <c r="S11" i="3" s="1"/>
  <c r="S12" i="3" s="1"/>
  <c r="CC11" i="3" a="1"/>
  <c r="CC11" i="3" s="1"/>
  <c r="CC12" i="3" s="1"/>
  <c r="AL11" i="3" a="1"/>
  <c r="AL11" i="3" s="1"/>
  <c r="AL12" i="3" s="1"/>
  <c r="AF11" i="3" a="1"/>
  <c r="AF11" i="3" s="1"/>
  <c r="AF12" i="3" s="1"/>
  <c r="V11" i="3" a="1"/>
  <c r="V11" i="3" s="1"/>
  <c r="V12" i="3" s="1"/>
  <c r="EA11" i="3" a="1"/>
  <c r="EA11" i="3" s="1"/>
  <c r="EA12" i="3" s="1"/>
  <c r="Y11" i="3" a="1"/>
  <c r="Y11" i="3" s="1"/>
  <c r="Y12" i="3" s="1"/>
  <c r="CI11" i="3" a="1"/>
  <c r="CI11" i="3" s="1"/>
  <c r="CI12" i="3" s="1"/>
  <c r="Q11" i="3" a="1"/>
  <c r="Q11" i="3" s="1"/>
  <c r="Q12" i="3" s="1"/>
  <c r="AR11" i="3" a="1"/>
  <c r="AR11" i="3" s="1"/>
  <c r="AR12" i="3" s="1"/>
  <c r="BR11" i="3" a="1"/>
  <c r="BR11" i="3" s="1"/>
  <c r="BR12" i="3" s="1"/>
  <c r="BE11" i="3" a="1"/>
  <c r="BE11" i="3" s="1"/>
  <c r="BE12" i="3" s="1"/>
  <c r="BL11" i="3" a="1"/>
  <c r="BL11" i="3" s="1"/>
  <c r="BL12" i="3" s="1"/>
  <c r="FA11" i="3" a="1"/>
  <c r="FA11" i="3" s="1"/>
  <c r="FA12" i="3" s="1"/>
  <c r="DU11" i="3" a="1"/>
  <c r="DU11" i="3" s="1"/>
  <c r="DU12" i="3" s="1"/>
  <c r="BA11" i="3" a="1"/>
  <c r="BA11" i="3" s="1"/>
  <c r="BA12" i="3" s="1"/>
  <c r="BD11" i="3" a="1"/>
  <c r="BD11" i="3" s="1"/>
  <c r="BD12" i="3" s="1"/>
  <c r="M11" i="3" a="1"/>
  <c r="M11" i="3" s="1"/>
  <c r="M12" i="3" s="1"/>
  <c r="CM11" i="3" a="1"/>
  <c r="CM11" i="3" s="1"/>
  <c r="CM12" i="3" s="1"/>
  <c r="BI11" i="3" a="1"/>
  <c r="BI11" i="3" s="1"/>
  <c r="BI12" i="3" s="1"/>
  <c r="EC11" i="3" a="1"/>
  <c r="EC11" i="3" s="1"/>
  <c r="EC12" i="3" s="1"/>
  <c r="DQ11" i="3" a="1"/>
  <c r="DQ11" i="3" s="1"/>
  <c r="DQ12" i="3" s="1"/>
  <c r="DL11" i="3" a="1"/>
  <c r="DL11" i="3" s="1"/>
  <c r="DL12" i="3" s="1"/>
  <c r="AC11" i="3" a="1"/>
  <c r="AC11" i="3" s="1"/>
  <c r="AC12" i="3" s="1"/>
  <c r="CK11" i="3" a="1"/>
  <c r="CK11" i="3" s="1"/>
  <c r="CK12" i="3" s="1"/>
  <c r="ES14" i="3" a="1"/>
  <c r="ES14" i="3" s="1"/>
  <c r="P11" i="3" a="1"/>
  <c r="P11" i="3" s="1"/>
  <c r="P12" i="3" s="1"/>
  <c r="AU11" i="3" a="1"/>
  <c r="AU11" i="3" s="1"/>
  <c r="AU12" i="3" s="1"/>
  <c r="DM11" i="3" a="1"/>
  <c r="DM11" i="3" s="1"/>
  <c r="DM12" i="3" s="1"/>
  <c r="CA11" i="3" a="1"/>
  <c r="CA11" i="3" s="1"/>
  <c r="CA12" i="3" s="1"/>
  <c r="BJ11" i="3" a="1"/>
  <c r="BJ11" i="3" s="1"/>
  <c r="BJ12" i="3" s="1"/>
  <c r="AX11" i="3" a="1"/>
  <c r="AX11" i="3" s="1"/>
  <c r="AX12" i="3" s="1"/>
  <c r="J13" i="3" a="1"/>
  <c r="J13" i="3" s="1"/>
  <c r="DP11" i="3" a="1"/>
  <c r="DP11" i="3" s="1"/>
  <c r="DP12" i="3" s="1"/>
  <c r="L11" i="3" a="1"/>
  <c r="L11" i="3" s="1"/>
  <c r="L12" i="3" s="1"/>
  <c r="BS11" i="3" a="1"/>
  <c r="BS11" i="3" s="1"/>
  <c r="BS12" i="3" s="1"/>
  <c r="ET11" i="3" a="1"/>
  <c r="ET11" i="3" s="1"/>
  <c r="ET12" i="3" s="1"/>
  <c r="AH11" i="3" a="1"/>
  <c r="AH11" i="3" s="1"/>
  <c r="AH12" i="3" s="1"/>
  <c r="BC11" i="3" a="1"/>
  <c r="BC11" i="3" s="1"/>
  <c r="BC12" i="3" s="1"/>
  <c r="BH11" i="3" a="1"/>
  <c r="BH11" i="3" s="1"/>
  <c r="BH12" i="3" s="1"/>
  <c r="BK11" i="3" a="1"/>
  <c r="BK11" i="3" s="1"/>
  <c r="BK12" i="3" s="1"/>
  <c r="CT13" i="3" a="1"/>
  <c r="CT13" i="3" s="1"/>
  <c r="CL11" i="3" a="1"/>
  <c r="CL11" i="3" s="1"/>
  <c r="CL12" i="3" s="1"/>
  <c r="EI11" i="3" a="1"/>
  <c r="EI11" i="3" s="1"/>
  <c r="EI12" i="3" s="1"/>
  <c r="CZ11" i="3" a="1"/>
  <c r="CZ11" i="3" s="1"/>
  <c r="CZ12" i="3" s="1"/>
  <c r="BZ11" i="3" a="1"/>
  <c r="BZ11" i="3" s="1"/>
  <c r="BZ12" i="3" s="1"/>
  <c r="AM11" i="3" a="1"/>
  <c r="AM11" i="3" s="1"/>
  <c r="AM12" i="3" s="1"/>
  <c r="EX11" i="3" a="1"/>
  <c r="EX11" i="3" s="1"/>
  <c r="EX12" i="3" s="1"/>
  <c r="CM13" i="3" a="1"/>
  <c r="CM13" i="3" s="1"/>
  <c r="CH11" i="3" a="1"/>
  <c r="CH11" i="3" s="1"/>
  <c r="CH12" i="3" s="1"/>
  <c r="EJ11" i="3" a="1"/>
  <c r="EJ11" i="3" s="1"/>
  <c r="EJ12" i="3" s="1"/>
  <c r="BO11" i="3" a="1"/>
  <c r="BO11" i="3" s="1"/>
  <c r="BO12" i="3" s="1"/>
  <c r="BT11" i="3" a="1"/>
  <c r="BT11" i="3" s="1"/>
  <c r="BT12" i="3" s="1"/>
  <c r="N11" i="3" a="1"/>
  <c r="N11" i="3" s="1"/>
  <c r="N12" i="3" s="1"/>
  <c r="EM11" i="3" a="1"/>
  <c r="EM11" i="3" s="1"/>
  <c r="EM12" i="3" s="1"/>
  <c r="Z13" i="3" a="1"/>
  <c r="Z13" i="3" s="1"/>
  <c r="BB11" i="3" a="1"/>
  <c r="BB11" i="3" s="1"/>
  <c r="BB12" i="3" s="1"/>
  <c r="EF11" i="3" a="1"/>
  <c r="EF11" i="3" s="1"/>
  <c r="EF12" i="3" s="1"/>
  <c r="BF11" i="3" a="1"/>
  <c r="BF11" i="3" s="1"/>
  <c r="BF12" i="3" s="1"/>
  <c r="X11" i="3" a="1"/>
  <c r="X11" i="3" s="1"/>
  <c r="X12" i="3" s="1"/>
  <c r="EY11" i="3" a="1"/>
  <c r="EY11" i="3" s="1"/>
  <c r="EY12" i="3" s="1"/>
  <c r="CJ11" i="3" a="1"/>
  <c r="CJ11" i="3" s="1"/>
  <c r="CJ12" i="3" s="1"/>
  <c r="DO11" i="3" a="1"/>
  <c r="DO11" i="3" s="1"/>
  <c r="DO12" i="3" s="1"/>
  <c r="DC11" i="3" a="1"/>
  <c r="DC11" i="3" s="1"/>
  <c r="DC12" i="3" s="1"/>
  <c r="G11" i="3" a="1"/>
  <c r="G11" i="3" s="1"/>
  <c r="G12" i="3" s="1"/>
  <c r="BY11" i="3" a="1"/>
  <c r="BY11" i="3" s="1"/>
  <c r="BY12" i="3" s="1"/>
  <c r="F13" i="3" a="1"/>
  <c r="F13" i="3" s="1"/>
  <c r="W14" i="3" a="1"/>
  <c r="W14" i="3" s="1"/>
  <c r="H14" i="3" a="1"/>
  <c r="H14" i="3" s="1"/>
  <c r="DD13" i="3" a="1"/>
  <c r="DD13" i="3" s="1"/>
  <c r="AS14" i="3" a="1"/>
  <c r="AS14" i="3" s="1"/>
  <c r="BH14" i="3" a="1"/>
  <c r="BH14" i="3" s="1"/>
  <c r="DV14" i="3" a="1"/>
  <c r="DV14" i="3" s="1"/>
  <c r="CF14" i="3" a="1"/>
  <c r="CF14" i="3" s="1"/>
  <c r="BF13" i="3" a="1"/>
  <c r="BF13" i="3" s="1"/>
  <c r="DL14" i="3" a="1"/>
  <c r="DL14" i="3" s="1"/>
  <c r="DE13" i="3" a="1"/>
  <c r="DE13" i="3" s="1"/>
  <c r="AO13" i="3" a="1"/>
  <c r="AO13" i="3" s="1"/>
  <c r="DB14" i="3" a="1"/>
  <c r="DB14" i="3" s="1"/>
  <c r="AL13" i="3" a="1"/>
  <c r="AL13" i="3" s="1"/>
  <c r="CP13" i="3" a="1"/>
  <c r="CP13" i="3" s="1"/>
  <c r="CX14" i="3" a="1"/>
  <c r="CX14" i="3" s="1"/>
  <c r="DL13" i="3" a="1"/>
  <c r="DL13" i="3" s="1"/>
  <c r="I14" i="3" a="1"/>
  <c r="I14" i="3" s="1"/>
  <c r="CY14" i="3" a="1"/>
  <c r="CY14" i="3" s="1"/>
  <c r="BX14" i="3" a="1"/>
  <c r="BX14" i="3" s="1"/>
  <c r="P13" i="3" a="1"/>
  <c r="P13" i="3" s="1"/>
  <c r="CP14" i="3" a="1"/>
  <c r="CP14" i="3" s="1"/>
  <c r="Y13" i="3" a="1"/>
  <c r="Y13" i="3" s="1"/>
  <c r="CQ14" i="3" a="1"/>
  <c r="CQ14" i="3" s="1"/>
  <c r="CS14" i="3" a="1"/>
  <c r="CS14" i="3" s="1"/>
  <c r="DP14" i="3" a="1"/>
  <c r="DP14" i="3" s="1"/>
  <c r="DK14" i="3" a="1"/>
  <c r="DK14" i="3" s="1"/>
  <c r="AR13" i="3" a="1"/>
  <c r="AR13" i="3" s="1"/>
  <c r="K14" i="3" a="1"/>
  <c r="K14" i="3" s="1"/>
  <c r="BJ14" i="3" a="1"/>
  <c r="BJ14" i="3" s="1"/>
  <c r="AH13" i="3" a="1"/>
  <c r="AH13" i="3" s="1"/>
  <c r="T13" i="3" a="1"/>
  <c r="T13" i="3" s="1"/>
  <c r="EU14" i="3" a="1"/>
  <c r="EU14" i="3" s="1"/>
  <c r="AD14" i="3" a="1"/>
  <c r="AD14" i="3" s="1"/>
  <c r="BA14" i="3" a="1"/>
  <c r="BA14" i="3" s="1"/>
  <c r="W13" i="3" a="1"/>
  <c r="W13" i="3" s="1"/>
  <c r="EE13" i="3" a="1"/>
  <c r="EE13" i="3" s="1"/>
  <c r="DW14" i="3" a="1"/>
  <c r="DW14" i="3" s="1"/>
  <c r="BU14" i="3" a="1"/>
  <c r="BU14" i="3" s="1"/>
  <c r="EX14" i="3" a="1"/>
  <c r="EX14" i="3" s="1"/>
  <c r="CY13" i="3" a="1"/>
  <c r="CY13" i="3" s="1"/>
  <c r="CL14" i="3" a="1"/>
  <c r="CL14" i="3" s="1"/>
  <c r="DJ13" i="3" a="1"/>
  <c r="DJ13" i="3" s="1"/>
  <c r="BY13" i="3" a="1"/>
  <c r="BY13" i="3" s="1"/>
  <c r="BI13" i="3" a="1"/>
  <c r="BI13" i="3" s="1"/>
  <c r="BV14" i="3" a="1"/>
  <c r="BV14" i="3" s="1"/>
  <c r="BM14" i="3" a="1"/>
  <c r="BM14" i="3" s="1"/>
  <c r="EZ14" i="3" a="1"/>
  <c r="EZ14" i="3" s="1"/>
  <c r="AQ13" i="3" a="1"/>
  <c r="AQ13" i="3" s="1"/>
  <c r="DG14" i="3" a="1"/>
  <c r="DG14" i="3" s="1"/>
  <c r="T14" i="3" a="1"/>
  <c r="T14" i="3" s="1"/>
  <c r="BO13" i="3" a="1"/>
  <c r="BO13" i="3" s="1"/>
  <c r="EO14" i="3" a="1"/>
  <c r="EO14" i="3" s="1"/>
  <c r="DX13" i="3" a="1"/>
  <c r="DX13" i="3" s="1"/>
  <c r="S13" i="3" a="1"/>
  <c r="S13" i="3" s="1"/>
  <c r="BR14" i="3" a="1"/>
  <c r="BR14" i="3" s="1"/>
  <c r="CK13" i="3" a="1"/>
  <c r="CK13" i="3" s="1"/>
  <c r="CO14" i="3" a="1"/>
  <c r="CO14" i="3" s="1"/>
  <c r="X14" i="3" a="1"/>
  <c r="X14" i="3" s="1"/>
  <c r="EQ14" i="3" a="1"/>
  <c r="EQ14" i="3" s="1"/>
  <c r="BT13" i="3" a="1"/>
  <c r="BT13" i="3" s="1"/>
  <c r="EL13" i="3" a="1"/>
  <c r="EL13" i="3" s="1"/>
  <c r="G14" i="3" a="1"/>
  <c r="G14" i="3" s="1"/>
  <c r="EB13" i="3" a="1"/>
  <c r="EB13" i="3" s="1"/>
  <c r="DT13" i="3" a="1"/>
  <c r="DT13" i="3" s="1"/>
  <c r="BK14" i="3" a="1"/>
  <c r="BK14" i="3" s="1"/>
  <c r="DU14" i="3" a="1"/>
  <c r="DU14" i="3" s="1"/>
  <c r="CJ13" i="3" a="1"/>
  <c r="CJ13" i="3" s="1"/>
  <c r="BY14" i="3" a="1"/>
  <c r="BY14" i="3" s="1"/>
  <c r="DZ14" i="3" a="1"/>
  <c r="DZ14" i="3" s="1"/>
  <c r="AI14" i="3" a="1"/>
  <c r="AI14" i="3" s="1"/>
  <c r="BN13" i="3" a="1"/>
  <c r="BN13" i="3" s="1"/>
  <c r="CX13" i="3" a="1"/>
  <c r="CX13" i="3" s="1"/>
  <c r="EV13" i="3" a="1"/>
  <c r="EV13" i="3" s="1"/>
  <c r="AW13" i="3" a="1"/>
  <c r="AW13" i="3" s="1"/>
  <c r="CF13" i="3" a="1"/>
  <c r="CF13" i="3" s="1"/>
  <c r="AP13" i="3" a="1"/>
  <c r="AP13" i="3" s="1"/>
  <c r="AJ13" i="3" a="1"/>
  <c r="AJ13" i="3" s="1"/>
  <c r="EY14" i="3" a="1"/>
  <c r="EY14" i="3" s="1"/>
  <c r="EF13" i="3" a="1"/>
  <c r="EF13" i="3" s="1"/>
  <c r="DH14" i="3" a="1"/>
  <c r="DH14" i="3" s="1"/>
  <c r="EJ13" i="3" a="1"/>
  <c r="EJ13" i="3" s="1"/>
  <c r="BG14" i="3" a="1"/>
  <c r="BG14" i="3" s="1"/>
  <c r="BW14" i="3" a="1"/>
  <c r="BW14" i="3" s="1"/>
  <c r="AH14" i="3" a="1"/>
  <c r="AH14" i="3" s="1"/>
  <c r="AC14" i="3" a="1"/>
  <c r="AC14" i="3" s="1"/>
  <c r="FC13" i="3" a="1"/>
  <c r="FC13" i="3" s="1"/>
  <c r="AB13" i="3" a="1"/>
  <c r="AB13" i="3" s="1"/>
  <c r="DP13" i="3" a="1"/>
  <c r="DP13" i="3" s="1"/>
  <c r="X13" i="3" a="1"/>
  <c r="X13" i="3" s="1"/>
  <c r="ER14" i="3" a="1"/>
  <c r="ER14" i="3" s="1"/>
  <c r="AZ14" i="3" a="1"/>
  <c r="AZ14" i="3" s="1"/>
  <c r="EF14" i="3" a="1"/>
  <c r="EF14" i="3" s="1"/>
  <c r="AI13" i="3" a="1"/>
  <c r="AI13" i="3" s="1"/>
  <c r="CT14" i="3" a="1"/>
  <c r="CT14" i="3" s="1"/>
  <c r="AT14" i="3" a="1"/>
  <c r="AT14" i="3" s="1"/>
  <c r="S14" i="3" a="1"/>
  <c r="S14" i="3" s="1"/>
  <c r="DH13" i="3" a="1"/>
  <c r="DH13" i="3" s="1"/>
  <c r="DF14" i="3" a="1"/>
  <c r="DF14" i="3" s="1"/>
  <c r="ET13" i="3" a="1"/>
  <c r="ET13" i="3" s="1"/>
  <c r="CG13" i="3" a="1"/>
  <c r="CG13" i="3" s="1"/>
  <c r="DS14" i="3" a="1"/>
  <c r="DS14" i="3" s="1"/>
  <c r="BU13" i="3" a="1"/>
  <c r="BU13" i="3" s="1"/>
  <c r="BS13" i="3" a="1"/>
  <c r="BS13" i="3" s="1"/>
  <c r="AL14" i="3" a="1"/>
  <c r="AL14" i="3" s="1"/>
  <c r="EL14" i="3" a="1"/>
  <c r="EL14" i="3" s="1"/>
  <c r="O13" i="3" a="1"/>
  <c r="O13" i="3" s="1"/>
  <c r="CC13" i="3" a="1"/>
  <c r="CC13" i="3" s="1"/>
  <c r="CN14" i="3" a="1"/>
  <c r="CN14" i="3" s="1"/>
  <c r="L14" i="3" a="1"/>
  <c r="L14" i="3" s="1"/>
  <c r="BM13" i="3" a="1"/>
  <c r="BM13" i="3" s="1"/>
  <c r="CM14" i="3" a="1"/>
  <c r="CM14" i="3" s="1"/>
  <c r="J14" i="3" a="1"/>
  <c r="J14" i="3" s="1"/>
  <c r="CI14" i="3" a="1"/>
  <c r="CI14" i="3" s="1"/>
  <c r="M14" i="3" a="1"/>
  <c r="M14" i="3" s="1"/>
  <c r="AW14" i="3" a="1"/>
  <c r="AW14" i="3" s="1"/>
  <c r="FB13" i="3" a="1"/>
  <c r="FB13" i="3" s="1"/>
  <c r="BR13" i="3" a="1"/>
  <c r="BR13" i="3" s="1"/>
  <c r="EI14" i="3" a="1"/>
  <c r="EI14" i="3" s="1"/>
  <c r="DY13" i="3" a="1"/>
  <c r="DY13" i="3" s="1"/>
  <c r="BQ14" i="3" a="1"/>
  <c r="BQ14" i="3" s="1"/>
  <c r="DS13" i="3" a="1"/>
  <c r="DS13" i="3" s="1"/>
  <c r="AA14" i="3" a="1"/>
  <c r="AA14" i="3" s="1"/>
  <c r="BO14" i="3" a="1"/>
  <c r="BO14" i="3" s="1"/>
  <c r="BL13" i="3" a="1"/>
  <c r="BL13" i="3" s="1"/>
  <c r="DD14" i="3" a="1"/>
  <c r="DD14" i="3" s="1"/>
  <c r="ES13" i="3" a="1"/>
  <c r="ES13" i="3" s="1"/>
  <c r="ED13" i="3" a="1"/>
  <c r="ED13" i="3" s="1"/>
  <c r="BG13" i="3" a="1"/>
  <c r="BG13" i="3" s="1"/>
  <c r="DM13" i="3" a="1"/>
  <c r="DM13" i="3" s="1"/>
  <c r="AJ14" i="3" a="1"/>
  <c r="AJ14" i="3" s="1"/>
  <c r="BP13" i="3" a="1"/>
  <c r="BP13" i="3" s="1"/>
  <c r="R14" i="3" a="1"/>
  <c r="R14" i="3" s="1"/>
  <c r="AG14" i="3" a="1"/>
  <c r="AG14" i="3" s="1"/>
  <c r="DG13" i="3" a="1"/>
  <c r="DG13" i="3" s="1"/>
  <c r="EJ14" i="3" a="1"/>
  <c r="EJ14" i="3" s="1"/>
  <c r="AM14" i="3" a="1"/>
  <c r="AM14" i="3" s="1"/>
  <c r="EA14" i="3" a="1"/>
  <c r="EA14" i="3" s="1"/>
  <c r="BS14" i="3" a="1"/>
  <c r="BS14" i="3" s="1"/>
  <c r="BE14" i="3" a="1"/>
  <c r="BE14" i="3" s="1"/>
  <c r="EH13" i="3" a="1"/>
  <c r="EH13" i="3" s="1"/>
  <c r="V14" i="3" a="1"/>
  <c r="V14" i="3" s="1"/>
  <c r="FA14" i="3" a="1"/>
  <c r="FA14" i="3" s="1"/>
  <c r="DT14" i="3" a="1"/>
  <c r="DT14" i="3" s="1"/>
  <c r="CU13" i="3" a="1"/>
  <c r="CU13" i="3" s="1"/>
  <c r="DO13" i="3" a="1"/>
  <c r="DO13" i="3" s="1"/>
  <c r="AF13" i="3" a="1"/>
  <c r="AF13" i="3" s="1"/>
  <c r="EQ13" i="3" a="1"/>
  <c r="EQ13" i="3" s="1"/>
  <c r="CE14" i="3" a="1"/>
  <c r="CE14" i="3" s="1"/>
  <c r="N13" i="3" a="1"/>
  <c r="N13" i="3" s="1"/>
  <c r="AD13" i="3" a="1"/>
  <c r="AD13" i="3" s="1"/>
  <c r="EK13" i="3" a="1"/>
  <c r="EK13" i="3" s="1"/>
  <c r="FB14" i="3" a="1"/>
  <c r="FB14" i="3" s="1"/>
  <c r="AE14" i="3" a="1"/>
  <c r="AE14" i="3" s="1"/>
  <c r="DZ13" i="3" a="1"/>
  <c r="DZ13" i="3" s="1"/>
  <c r="BN14" i="3" a="1"/>
  <c r="BN14" i="3" s="1"/>
  <c r="V13" i="3" a="1"/>
  <c r="V13" i="3" s="1"/>
  <c r="EB14" i="3" a="1"/>
  <c r="EB14" i="3" s="1"/>
  <c r="AU13" i="3" a="1"/>
  <c r="AU13" i="3" s="1"/>
  <c r="BQ13" i="3" a="1"/>
  <c r="BQ13" i="3" s="1"/>
  <c r="EC14" i="3" a="1"/>
  <c r="EC14" i="3" s="1"/>
  <c r="U14" i="3" a="1"/>
  <c r="U14" i="3" s="1"/>
  <c r="DR13" i="3" a="1"/>
  <c r="DR13" i="3" s="1"/>
  <c r="DN13" i="3" a="1"/>
  <c r="DN13" i="3" s="1"/>
  <c r="DA13" i="3" a="1"/>
  <c r="DA13" i="3" s="1"/>
  <c r="EM14" i="3" a="1"/>
  <c r="EM14" i="3" s="1"/>
  <c r="BC14" i="3" a="1"/>
  <c r="BC14" i="3" s="1"/>
  <c r="AB14" i="3" a="1"/>
  <c r="AB14" i="3" s="1"/>
  <c r="EV14" i="3" a="1"/>
  <c r="EV14" i="3" s="1"/>
  <c r="DV13" i="3" a="1"/>
  <c r="DV13" i="3" s="1"/>
  <c r="CL13" i="3" a="1"/>
  <c r="CL13" i="3" s="1"/>
  <c r="DI14" i="3" a="1"/>
  <c r="DI14" i="3" s="1"/>
  <c r="DU13" i="3" a="1"/>
  <c r="DU13" i="3" s="1"/>
  <c r="AN13" i="3" a="1"/>
  <c r="AN13" i="3" s="1"/>
  <c r="AP14" i="3" a="1"/>
  <c r="AP14" i="3" s="1"/>
  <c r="BE13" i="3" a="1"/>
  <c r="BE13" i="3" s="1"/>
  <c r="EH14" i="3" a="1"/>
  <c r="EH14" i="3" s="1"/>
  <c r="ET14" i="3" a="1"/>
  <c r="ET14" i="3" s="1"/>
  <c r="CA13" i="3" a="1"/>
  <c r="CA13" i="3" s="1"/>
  <c r="EO13" i="3" a="1"/>
  <c r="EO13" i="3" s="1"/>
  <c r="AK13" i="3" a="1"/>
  <c r="AK13" i="3" s="1"/>
  <c r="EE14" i="3" a="1"/>
  <c r="EE14" i="3" s="1"/>
  <c r="CH14" i="3" a="1"/>
  <c r="CH14" i="3" s="1"/>
  <c r="DW13" i="3" a="1"/>
  <c r="DW13" i="3" s="1"/>
  <c r="AN14" i="3" a="1"/>
  <c r="AN14" i="3" s="1"/>
  <c r="CJ14" i="3" a="1"/>
  <c r="CJ14" i="3" s="1"/>
  <c r="DE14" i="3" a="1"/>
  <c r="DE14" i="3" s="1"/>
  <c r="BF14" i="3" a="1"/>
  <c r="BF14" i="3" s="1"/>
  <c r="CH13" i="3" a="1"/>
  <c r="CH13" i="3" s="1"/>
  <c r="DY14" i="3" a="1"/>
  <c r="DY14" i="3" s="1"/>
  <c r="EG14" i="3" a="1"/>
  <c r="EG14" i="3" s="1"/>
  <c r="EN13" i="3" a="1"/>
  <c r="EN13" i="3" s="1"/>
  <c r="CB14" i="3" a="1"/>
  <c r="CB14" i="3" s="1"/>
  <c r="DO14" i="3" a="1"/>
  <c r="DO14" i="3" s="1"/>
  <c r="DF13" i="3" a="1"/>
  <c r="DF13" i="3" s="1"/>
  <c r="O14" i="3" a="1"/>
  <c r="O14" i="3" s="1"/>
  <c r="DK13" i="3" a="1"/>
  <c r="DK13" i="3" s="1"/>
  <c r="BZ13" i="3" a="1"/>
  <c r="BZ13" i="3" s="1"/>
  <c r="P14" i="3" a="1"/>
  <c r="P14" i="3" s="1"/>
  <c r="CD13" i="3" a="1"/>
  <c r="CD13" i="3" s="1"/>
  <c r="AA13" i="3" a="1"/>
  <c r="AA13" i="3" s="1"/>
  <c r="EP13" i="3" a="1"/>
  <c r="EP13" i="3" s="1"/>
  <c r="ED14" i="3" a="1"/>
  <c r="ED14" i="3" s="1"/>
  <c r="EC13" i="3" a="1"/>
  <c r="EC13" i="3" s="1"/>
  <c r="AY14" i="3" a="1"/>
  <c r="AY14" i="3" s="1"/>
  <c r="CC14" i="3" a="1"/>
  <c r="CC14" i="3" s="1"/>
  <c r="CI13" i="3" a="1"/>
  <c r="CI13" i="3" s="1"/>
  <c r="CS13" i="3" a="1"/>
  <c r="CS13" i="3" s="1"/>
  <c r="BD14" i="3" a="1"/>
  <c r="BD14" i="3" s="1"/>
  <c r="DC13" i="3" a="1"/>
  <c r="DC13" i="3" s="1"/>
  <c r="CA14" i="3" a="1"/>
  <c r="CA14" i="3" s="1"/>
  <c r="Y14" i="3" a="1"/>
  <c r="Y14" i="3" s="1"/>
  <c r="DM14" i="3" a="1"/>
  <c r="DM14" i="3" s="1"/>
  <c r="EZ13" i="3" a="1"/>
  <c r="EZ13" i="3" s="1"/>
  <c r="R13" i="3" a="1"/>
  <c r="R13" i="3" s="1"/>
  <c r="DQ14" i="3" a="1"/>
  <c r="DQ14" i="3" s="1"/>
  <c r="AS13" i="3" a="1"/>
  <c r="AS13" i="3" s="1"/>
  <c r="BP14" i="3" a="1"/>
  <c r="BP14" i="3" s="1"/>
  <c r="DQ13" i="3" a="1"/>
  <c r="DQ13" i="3" s="1"/>
  <c r="DN14" i="3" a="1"/>
  <c r="DN14" i="3" s="1"/>
  <c r="EX13" i="3" a="1"/>
  <c r="EX13" i="3" s="1"/>
  <c r="M13" i="3" a="1"/>
  <c r="M13" i="3" s="1"/>
  <c r="AQ14" i="3" a="1"/>
  <c r="AQ14" i="3" s="1"/>
  <c r="EY13" i="3" a="1"/>
  <c r="EY13" i="3" s="1"/>
  <c r="BI14" i="3" a="1"/>
  <c r="BI14" i="3" s="1"/>
  <c r="Q14" i="3" a="1"/>
  <c r="Q14" i="3" s="1"/>
  <c r="AO14" i="3" a="1"/>
  <c r="AO14" i="3" s="1"/>
  <c r="EW14" i="3" a="1"/>
  <c r="EW14" i="3" s="1"/>
  <c r="CE13" i="3" a="1"/>
  <c r="CE13" i="3" s="1"/>
  <c r="BD13" i="3" a="1"/>
  <c r="BD13" i="3" s="1"/>
  <c r="AM13" i="3" a="1"/>
  <c r="AM13" i="3" s="1"/>
  <c r="CR14" i="3" a="1"/>
  <c r="CR14" i="3" s="1"/>
  <c r="FC14" i="3" a="1"/>
  <c r="FC14" i="3" s="1"/>
  <c r="AX13" i="3" a="1"/>
  <c r="AX13" i="3" s="1"/>
  <c r="EU13" i="3" a="1"/>
  <c r="EU13" i="3" s="1"/>
  <c r="CW14" i="3" a="1"/>
  <c r="CW14" i="3" s="1"/>
  <c r="AG13" i="3" a="1"/>
  <c r="AG13" i="3" s="1"/>
  <c r="AU14" i="3" a="1"/>
  <c r="AU14" i="3" s="1"/>
  <c r="CD14" i="3" a="1"/>
  <c r="CD14" i="3" s="1"/>
  <c r="BC13" i="3" a="1"/>
  <c r="BC13" i="3" s="1"/>
  <c r="BT14" i="3" a="1"/>
  <c r="BT14" i="3" s="1"/>
  <c r="CB13" i="3" a="1"/>
  <c r="CB13" i="3" s="1"/>
  <c r="BZ14" i="3" a="1"/>
  <c r="BZ14" i="3" s="1"/>
  <c r="DI13" i="3" a="1"/>
  <c r="DI13" i="3" s="1"/>
  <c r="ER13" i="3" a="1"/>
  <c r="ER13" i="3" s="1"/>
  <c r="EW13" i="3" a="1"/>
  <c r="EW13" i="3" s="1"/>
  <c r="BW13" i="3" a="1"/>
  <c r="BW13" i="3" s="1"/>
  <c r="AX14" i="3" a="1"/>
  <c r="AX14" i="3" s="1"/>
  <c r="AV13" i="3" a="1"/>
  <c r="AV13" i="3" s="1"/>
  <c r="DR14" i="3" a="1"/>
  <c r="DR14" i="3" s="1"/>
  <c r="AV14" i="3" a="1"/>
  <c r="AV14" i="3" s="1"/>
  <c r="DJ14" i="3" a="1"/>
  <c r="DJ14" i="3" s="1"/>
  <c r="BV13" i="3" a="1"/>
  <c r="BV13" i="3" s="1"/>
  <c r="EI13" i="3" a="1"/>
  <c r="EI13" i="3" s="1"/>
  <c r="AY13" i="3" a="1"/>
  <c r="AY13" i="3" s="1"/>
  <c r="EM13" i="3" a="1"/>
  <c r="EM13" i="3" s="1"/>
  <c r="CQ13" i="3" a="1"/>
  <c r="CQ13" i="3" s="1"/>
  <c r="EG13" i="3" a="1"/>
  <c r="EG13" i="3" s="1"/>
  <c r="CN13" i="3" a="1"/>
  <c r="CN13" i="3" s="1"/>
  <c r="Z14" i="3" a="1"/>
  <c r="Z14" i="3" s="1"/>
  <c r="BH13" i="3" a="1"/>
  <c r="BH13" i="3" s="1"/>
  <c r="DA14" i="3" a="1"/>
  <c r="DA14" i="3" s="1"/>
  <c r="DC14" i="3" a="1"/>
  <c r="DC14" i="3" s="1"/>
  <c r="FA13" i="3" a="1"/>
  <c r="FA13" i="3" s="1"/>
  <c r="EN14" i="3" a="1"/>
  <c r="EN14" i="3" s="1"/>
  <c r="BX13" i="3" a="1"/>
  <c r="BX13" i="3" s="1"/>
  <c r="CU14" i="3" a="1"/>
  <c r="CU14" i="3" s="1"/>
  <c r="CV14" i="3" a="1"/>
  <c r="CV14" i="3" s="1"/>
  <c r="BL14" i="3" a="1"/>
  <c r="BL14" i="3" s="1"/>
  <c r="BJ13" i="3" a="1"/>
  <c r="BJ13" i="3" s="1"/>
  <c r="AR14" i="3" a="1"/>
  <c r="AR14" i="3" s="1"/>
  <c r="BB14" i="3" a="1"/>
  <c r="BB14" i="3" s="1"/>
  <c r="BK13" i="3" a="1"/>
  <c r="BK13" i="3" s="1"/>
  <c r="AZ13" i="3" a="1"/>
  <c r="AZ13" i="3" s="1"/>
  <c r="AC13" i="3" a="1"/>
  <c r="AC13" i="3" s="1"/>
  <c r="L13" i="3" a="1"/>
  <c r="L13" i="3" s="1"/>
  <c r="CZ13" i="3" a="1"/>
  <c r="CZ13" i="3" s="1"/>
  <c r="AF14" i="3" a="1"/>
  <c r="AF14" i="3" s="1"/>
  <c r="EP14" i="3" a="1"/>
  <c r="EP14" i="3" s="1"/>
  <c r="AK14" i="3" a="1"/>
  <c r="AK14" i="3" s="1"/>
  <c r="CO13" i="3" a="1"/>
  <c r="CO13" i="3" s="1"/>
  <c r="EK14" i="3" a="1"/>
  <c r="EK14" i="3" s="1"/>
  <c r="AE13" i="3" a="1"/>
  <c r="AE13" i="3" s="1"/>
  <c r="U13" i="3" a="1"/>
  <c r="U13" i="3" s="1"/>
  <c r="H13" i="3" a="1"/>
  <c r="H13" i="3" s="1"/>
  <c r="BB13" i="3" a="1"/>
  <c r="BB13" i="3" s="1"/>
  <c r="G13" i="3" a="1"/>
  <c r="G13" i="3" s="1"/>
  <c r="DB13" i="3" a="1"/>
  <c r="DB13" i="3" s="1"/>
  <c r="DA11" i="3" a="1"/>
  <c r="DA11" i="3" s="1"/>
  <c r="DA12" i="3" s="1"/>
  <c r="EZ11" i="3" a="1"/>
  <c r="EZ11" i="3" s="1"/>
  <c r="EZ12" i="3" s="1"/>
  <c r="BQ11" i="3" a="1"/>
  <c r="BQ11" i="3" s="1"/>
  <c r="BQ12" i="3" s="1"/>
  <c r="AN11" i="3" a="1"/>
  <c r="AN11" i="3" s="1"/>
  <c r="AN12" i="3" s="1"/>
  <c r="CS11" i="3" a="1"/>
  <c r="CS11" i="3" s="1"/>
  <c r="CS12" i="3" s="1"/>
  <c r="AE11" i="3" a="1"/>
  <c r="AE11" i="3" s="1"/>
  <c r="AE12" i="3" s="1"/>
  <c r="I11" i="3" a="1"/>
  <c r="I11" i="3" s="1"/>
  <c r="I12" i="3" s="1"/>
  <c r="K13" i="3" a="1"/>
  <c r="K13" i="3" s="1"/>
  <c r="AY11" i="3" a="1"/>
  <c r="AY11" i="3" s="1"/>
  <c r="AY12" i="3" s="1"/>
  <c r="CV11" i="3" a="1"/>
  <c r="CV11" i="3" s="1"/>
  <c r="CV12" i="3" s="1"/>
  <c r="EU11" i="3" a="1"/>
  <c r="EU11" i="3" s="1"/>
  <c r="EU12" i="3" s="1"/>
  <c r="EV11" i="3" a="1"/>
  <c r="EV11" i="3" s="1"/>
  <c r="EV12" i="3" s="1"/>
  <c r="AV11" i="3" a="1"/>
  <c r="AV11" i="3" s="1"/>
  <c r="AV12" i="3" s="1"/>
  <c r="CO11" i="3" a="1"/>
  <c r="CO11" i="3" s="1"/>
  <c r="CO12" i="3" s="1"/>
  <c r="CN11" i="3" a="1"/>
  <c r="CN11" i="3" s="1"/>
  <c r="CN12" i="3" s="1"/>
  <c r="DE11" i="3" a="1"/>
  <c r="DE11" i="3" s="1"/>
  <c r="DE12" i="3" s="1"/>
  <c r="Q13" i="3" a="1"/>
  <c r="Q13" i="3" s="1"/>
  <c r="BX11" i="3" a="1"/>
  <c r="BX11" i="3" s="1"/>
  <c r="BX12" i="3" s="1"/>
  <c r="EW11" i="3" a="1"/>
  <c r="EW11" i="3" s="1"/>
  <c r="EW12" i="3" s="1"/>
  <c r="AO11" i="3" a="1"/>
  <c r="AO11" i="3" s="1"/>
  <c r="AO12" i="3" s="1"/>
  <c r="W11" i="3" a="1"/>
  <c r="W11" i="3" s="1"/>
  <c r="W12" i="3" s="1"/>
  <c r="AG11" i="3" a="1"/>
  <c r="AG11" i="3" s="1"/>
  <c r="AG12" i="3" s="1"/>
  <c r="DY11" i="3" a="1"/>
  <c r="DY11" i="3" s="1"/>
  <c r="DY12" i="3" s="1"/>
  <c r="BN11" i="3" a="1"/>
  <c r="BN11" i="3" s="1"/>
  <c r="BN12" i="3" s="1"/>
  <c r="EA13" i="3" a="1"/>
  <c r="EA13" i="3" s="1"/>
  <c r="U11" i="3" a="1"/>
  <c r="U11" i="3" s="1"/>
  <c r="U12" i="3" s="1"/>
  <c r="EE11" i="3" a="1"/>
  <c r="EE11" i="3" s="1"/>
  <c r="EE12" i="3" s="1"/>
  <c r="DD11" i="3" a="1"/>
  <c r="DD11" i="3" s="1"/>
  <c r="DD12" i="3" s="1"/>
  <c r="CP11" i="3" a="1"/>
  <c r="CP11" i="3" s="1"/>
  <c r="CP12" i="3" s="1"/>
  <c r="CB11" i="3" a="1"/>
  <c r="CB11" i="3" s="1"/>
  <c r="CB12" i="3" s="1"/>
  <c r="BU11" i="3" a="1"/>
  <c r="BU11" i="3" s="1"/>
  <c r="BU12" i="3" s="1"/>
  <c r="DJ11" i="3" a="1"/>
  <c r="DJ11" i="3" s="1"/>
  <c r="DJ12" i="3" s="1"/>
  <c r="BA13" i="3" a="1"/>
  <c r="BA13" i="3" s="1"/>
  <c r="BG11" i="3" a="1"/>
  <c r="BG11" i="3" s="1"/>
  <c r="BG12" i="3" s="1"/>
  <c r="DZ11" i="3" a="1"/>
  <c r="DZ11" i="3" s="1"/>
  <c r="DZ12" i="3" s="1"/>
  <c r="EH11" i="3" a="1"/>
  <c r="EH11" i="3" s="1"/>
  <c r="EH12" i="3" s="1"/>
  <c r="CG14" i="3" a="1"/>
  <c r="CG14" i="3" s="1"/>
  <c r="CX11" i="3" a="1"/>
  <c r="CX11" i="3" s="1"/>
  <c r="CX12" i="3" s="1"/>
  <c r="AK11" i="3" a="1"/>
  <c r="AK11" i="3" s="1"/>
  <c r="AK12" i="3" s="1"/>
  <c r="CY11" i="3" a="1"/>
  <c r="CY11" i="3" s="1"/>
  <c r="CY12" i="3" s="1"/>
  <c r="DF11" i="3" a="1"/>
  <c r="DF11" i="3" s="1"/>
  <c r="DF12" i="3" s="1"/>
  <c r="DX11" i="3" a="1"/>
  <c r="DX11" i="3" s="1"/>
  <c r="DX12" i="3" s="1"/>
  <c r="AW11" i="3" a="1"/>
  <c r="AW11" i="3" s="1"/>
  <c r="AW12" i="3" s="1"/>
  <c r="CZ14" i="3" a="1"/>
  <c r="CZ14" i="3" s="1"/>
  <c r="N14" i="3" a="1"/>
  <c r="N14" i="3" s="1"/>
  <c r="CD11" i="3" a="1"/>
  <c r="CD11" i="3" s="1"/>
  <c r="CD12" i="3" s="1"/>
  <c r="DV11" i="3" a="1"/>
  <c r="DV11" i="3" s="1"/>
  <c r="DV12" i="3" s="1"/>
  <c r="DG11" i="3" a="1"/>
  <c r="DG11" i="3" s="1"/>
  <c r="DG12" i="3" s="1"/>
  <c r="AI11" i="3" a="1"/>
  <c r="AI11" i="3" s="1"/>
  <c r="AI12" i="3" s="1"/>
  <c r="DH11" i="3" a="1"/>
  <c r="DH11" i="3" s="1"/>
  <c r="DH12" i="3" s="1"/>
  <c r="EP11" i="3" a="1"/>
  <c r="EP11" i="3" s="1"/>
  <c r="EP12" i="3" s="1"/>
  <c r="AQ11" i="3" a="1"/>
  <c r="AQ11" i="3" s="1"/>
  <c r="AQ12" i="3" s="1"/>
  <c r="BM11" i="3" a="1"/>
  <c r="BM11" i="3" s="1"/>
  <c r="BM12" i="3" s="1"/>
  <c r="DT11" i="3" a="1"/>
  <c r="DT11" i="3" s="1"/>
  <c r="DT12" i="3" s="1"/>
  <c r="CK14" i="3" a="1"/>
  <c r="CK14" i="3" s="1"/>
  <c r="I13" i="3" a="1"/>
  <c r="I13" i="3" s="1"/>
  <c r="EN11" i="3" a="1"/>
  <c r="EN11" i="3" s="1"/>
  <c r="EN12" i="3" s="1"/>
  <c r="AP11" i="3" a="1"/>
  <c r="AP11" i="3" s="1"/>
  <c r="AP12" i="3" s="1"/>
  <c r="EB11" i="3" a="1"/>
  <c r="EB11" i="3" s="1"/>
  <c r="EB12" i="3" s="1"/>
  <c r="J11" i="3" a="1"/>
  <c r="J11" i="3" s="1"/>
  <c r="J12" i="3" s="1"/>
  <c r="CG11" i="3" a="1"/>
  <c r="CG11" i="3" s="1"/>
  <c r="CG12" i="3" s="1"/>
  <c r="CW11" i="3" a="1"/>
  <c r="CW11" i="3" s="1"/>
  <c r="CW12" i="3" s="1"/>
  <c r="FB11" i="3" a="1"/>
  <c r="FB11" i="3" s="1"/>
  <c r="FB12" i="3" s="1"/>
  <c r="DN11" i="3" a="1"/>
  <c r="DN11" i="3" s="1"/>
  <c r="DN12" i="3" s="1"/>
  <c r="K11" i="3" a="1"/>
  <c r="K11" i="3" s="1"/>
  <c r="K12" i="3" s="1"/>
  <c r="CW13" i="3" a="1"/>
  <c r="CW13" i="3" s="1"/>
  <c r="AT13" i="3" a="1"/>
  <c r="AT13" i="3" s="1"/>
  <c r="Z11" i="3" a="1"/>
  <c r="Z11" i="3" s="1"/>
  <c r="Z12" i="3" s="1"/>
  <c r="EO11" i="3" a="1"/>
  <c r="EO11" i="3" s="1"/>
  <c r="EO12" i="3" s="1"/>
  <c r="CU11" i="3" a="1"/>
  <c r="CU11" i="3" s="1"/>
  <c r="CU12" i="3" s="1"/>
  <c r="DI11" i="3" a="1"/>
  <c r="DI11" i="3" s="1"/>
  <c r="DI12" i="3" s="1"/>
  <c r="EK11" i="3" a="1"/>
  <c r="EK11" i="3" s="1"/>
  <c r="EK12" i="3" s="1"/>
  <c r="CR13" i="3" a="1"/>
  <c r="CR13" i="3" s="1"/>
  <c r="R11" i="3" a="1"/>
  <c r="R11" i="3" s="1"/>
  <c r="R12" i="3" s="1"/>
  <c r="AS11" i="3" a="1"/>
  <c r="AS11" i="3" s="1"/>
  <c r="AS12" i="3" s="1"/>
  <c r="EQ11" i="3" a="1"/>
  <c r="EQ11" i="3" s="1"/>
  <c r="EQ12" i="3" s="1"/>
  <c r="H11" i="3" a="1"/>
  <c r="H11" i="3" s="1"/>
  <c r="H12" i="3" s="1"/>
  <c r="DR11" i="3" a="1"/>
  <c r="DR11" i="3" s="1"/>
  <c r="DR12" i="3" s="1"/>
  <c r="AZ11" i="3" a="1"/>
  <c r="AZ11" i="3" s="1"/>
  <c r="AZ12" i="3" s="1"/>
  <c r="ED11" i="3" a="1"/>
  <c r="ED11" i="3" s="1"/>
  <c r="ED12" i="3" s="1"/>
  <c r="EL11" i="3" a="1"/>
  <c r="EL11" i="3" s="1"/>
  <c r="EL12" i="3" s="1"/>
  <c r="AD11" i="3" a="1"/>
  <c r="AD11" i="3" s="1"/>
  <c r="AD12" i="3" s="1"/>
  <c r="DB11" i="3" a="1"/>
  <c r="DB11" i="3" s="1"/>
  <c r="DB12" i="3" s="1"/>
  <c r="CV13" i="3" a="1"/>
  <c r="CV13" i="3" s="1"/>
  <c r="CR11" i="3" a="1"/>
  <c r="CR11" i="3" s="1"/>
  <c r="CR12" i="3" s="1"/>
  <c r="AA11" i="3" a="1"/>
  <c r="AA11" i="3" s="1"/>
  <c r="AA12" i="3" s="1"/>
  <c r="F14" i="3" a="1"/>
  <c r="F14" i="3" s="1"/>
  <c r="F11" i="3" a="1"/>
  <c r="F11" i="3" s="1"/>
  <c r="F12" i="3" s="1"/>
  <c r="K110" i="1" a="1"/>
  <c r="K110" i="1" s="1"/>
  <c r="O110" i="1" a="1"/>
  <c r="O110" i="1" s="1"/>
  <c r="CN15" i="3" l="1" a="1"/>
  <c r="CN15" i="3" s="1"/>
  <c r="CN16" i="3" s="1"/>
  <c r="AT15" i="3" a="1"/>
  <c r="AT15" i="3" s="1"/>
  <c r="AT16" i="3" s="1"/>
  <c r="AC15" i="3" a="1"/>
  <c r="AC15" i="3" s="1"/>
  <c r="AC16" i="3" s="1"/>
  <c r="Q15" i="3" a="1"/>
  <c r="Q15" i="3" s="1"/>
  <c r="Q16" i="3" s="1"/>
  <c r="AE15" i="3" a="1"/>
  <c r="AE15" i="3" s="1"/>
  <c r="AE16" i="3" s="1"/>
  <c r="I17" i="3" a="1"/>
  <c r="I17" i="3" s="1"/>
  <c r="P18" i="3" a="1"/>
  <c r="P18" i="3" s="1"/>
  <c r="ER15" i="3" a="1"/>
  <c r="ER15" i="3" s="1"/>
  <c r="ER16" i="3" s="1"/>
  <c r="BV15" i="3" a="1"/>
  <c r="BV15" i="3" s="1"/>
  <c r="BV16" i="3" s="1"/>
  <c r="AM15" i="3" a="1"/>
  <c r="AM15" i="3" s="1"/>
  <c r="AM16" i="3" s="1"/>
  <c r="EG15" i="3" a="1"/>
  <c r="EG15" i="3" s="1"/>
  <c r="EG16" i="3" s="1"/>
  <c r="CQ15" i="3" a="1"/>
  <c r="CQ15" i="3" s="1"/>
  <c r="CQ16" i="3" s="1"/>
  <c r="BJ15" i="3" a="1"/>
  <c r="BJ15" i="3" s="1"/>
  <c r="BJ16" i="3" s="1"/>
  <c r="EI15" i="3" a="1"/>
  <c r="EI15" i="3" s="1"/>
  <c r="EI16" i="3" s="1"/>
  <c r="BX15" i="3" a="1"/>
  <c r="BX15" i="3" s="1"/>
  <c r="BX16" i="3" s="1"/>
  <c r="CR15" i="3" a="1"/>
  <c r="CR15" i="3" s="1"/>
  <c r="CR16" i="3" s="1"/>
  <c r="K15" i="3" a="1"/>
  <c r="K15" i="3" s="1"/>
  <c r="K16" i="3" s="1"/>
  <c r="DI15" i="3" a="1"/>
  <c r="DI15" i="3" s="1"/>
  <c r="DI16" i="3" s="1"/>
  <c r="BD15" i="3" a="1"/>
  <c r="BD15" i="3" s="1"/>
  <c r="BD16" i="3" s="1"/>
  <c r="EZ15" i="3" a="1"/>
  <c r="EZ15" i="3" s="1"/>
  <c r="EZ16" i="3" s="1"/>
  <c r="EU15" i="3" a="1"/>
  <c r="EU15" i="3" s="1"/>
  <c r="EU16" i="3" s="1"/>
  <c r="FA15" i="3" a="1"/>
  <c r="FA15" i="3" s="1"/>
  <c r="FA16" i="3" s="1"/>
  <c r="BA15" i="3" a="1"/>
  <c r="BA15" i="3" s="1"/>
  <c r="BA16" i="3" s="1"/>
  <c r="CI15" i="3" a="1"/>
  <c r="CI15" i="3" s="1"/>
  <c r="CI16" i="3" s="1"/>
  <c r="U15" i="3" a="1"/>
  <c r="U15" i="3" s="1"/>
  <c r="U16" i="3" s="1"/>
  <c r="DV15" i="3" a="1"/>
  <c r="DV15" i="3" s="1"/>
  <c r="DV16" i="3" s="1"/>
  <c r="X15" i="3" a="1"/>
  <c r="X15" i="3" s="1"/>
  <c r="X16" i="3" s="1"/>
  <c r="I15" i="3" a="1"/>
  <c r="I15" i="3" s="1"/>
  <c r="I16" i="3" s="1"/>
  <c r="BH15" i="3" a="1"/>
  <c r="BH15" i="3" s="1"/>
  <c r="BH16" i="3" s="1"/>
  <c r="AX15" i="3" a="1"/>
  <c r="AX15" i="3" s="1"/>
  <c r="AX16" i="3" s="1"/>
  <c r="CZ15" i="3" a="1"/>
  <c r="CZ15" i="3" s="1"/>
  <c r="CZ16" i="3" s="1"/>
  <c r="DU15" i="3" a="1"/>
  <c r="DU15" i="3" s="1"/>
  <c r="DU16" i="3" s="1"/>
  <c r="DQ15" i="3" a="1"/>
  <c r="DQ15" i="3" s="1"/>
  <c r="DQ16" i="3" s="1"/>
  <c r="DZ15" i="3" a="1"/>
  <c r="DZ15" i="3" s="1"/>
  <c r="DZ16" i="3" s="1"/>
  <c r="EP15" i="3" a="1"/>
  <c r="EP15" i="3" s="1"/>
  <c r="EP16" i="3" s="1"/>
  <c r="H15" i="3" a="1"/>
  <c r="H15" i="3" s="1"/>
  <c r="H16" i="3" s="1"/>
  <c r="EC15" i="3" a="1"/>
  <c r="EC15" i="3" s="1"/>
  <c r="EC16" i="3" s="1"/>
  <c r="N17" i="3" a="1"/>
  <c r="N17" i="3" s="1"/>
  <c r="EA15" i="3" a="1"/>
  <c r="EA15" i="3" s="1"/>
  <c r="EA16" i="3" s="1"/>
  <c r="CO15" i="3" a="1"/>
  <c r="CO15" i="3" s="1"/>
  <c r="CO16" i="3" s="1"/>
  <c r="AV15" i="3" a="1"/>
  <c r="AV15" i="3" s="1"/>
  <c r="AV16" i="3" s="1"/>
  <c r="AS15" i="3" a="1"/>
  <c r="AS15" i="3" s="1"/>
  <c r="AS16" i="3" s="1"/>
  <c r="AA15" i="3" a="1"/>
  <c r="AA15" i="3" s="1"/>
  <c r="AA16" i="3" s="1"/>
  <c r="DP15" i="3" a="1"/>
  <c r="DP15" i="3" s="1"/>
  <c r="DP16" i="3" s="1"/>
  <c r="CX15" i="3" a="1"/>
  <c r="CX15" i="3" s="1"/>
  <c r="CX16" i="3" s="1"/>
  <c r="CK15" i="3" a="1"/>
  <c r="CK15" i="3" s="1"/>
  <c r="CK16" i="3" s="1"/>
  <c r="CY15" i="3" a="1"/>
  <c r="CY15" i="3" s="1"/>
  <c r="CY16" i="3" s="1"/>
  <c r="BF15" i="3" a="1"/>
  <c r="BF15" i="3" s="1"/>
  <c r="BF16" i="3" s="1"/>
  <c r="CJ18" i="3" a="1"/>
  <c r="CJ18" i="3" s="1"/>
  <c r="EQ17" i="3" a="1"/>
  <c r="EQ17" i="3" s="1"/>
  <c r="CP17" i="3" a="1"/>
  <c r="CP17" i="3" s="1"/>
  <c r="EV15" i="3" a="1"/>
  <c r="EV15" i="3" s="1"/>
  <c r="EV16" i="3" s="1"/>
  <c r="CD15" i="3" a="1"/>
  <c r="CD15" i="3" s="1"/>
  <c r="CD16" i="3" s="1"/>
  <c r="DW15" i="3" a="1"/>
  <c r="DW15" i="3" s="1"/>
  <c r="DW16" i="3" s="1"/>
  <c r="EK15" i="3" a="1"/>
  <c r="EK15" i="3" s="1"/>
  <c r="EK16" i="3" s="1"/>
  <c r="DY15" i="3" a="1"/>
  <c r="DY15" i="3" s="1"/>
  <c r="DY16" i="3" s="1"/>
  <c r="BS15" i="3" a="1"/>
  <c r="BS15" i="3" s="1"/>
  <c r="BS16" i="3" s="1"/>
  <c r="AB15" i="3" a="1"/>
  <c r="AB15" i="3" s="1"/>
  <c r="AB16" i="3" s="1"/>
  <c r="BN15" i="3" a="1"/>
  <c r="BN15" i="3" s="1"/>
  <c r="BN16" i="3" s="1"/>
  <c r="CT15" i="3" a="1"/>
  <c r="CT15" i="3" s="1"/>
  <c r="CT16" i="3" s="1"/>
  <c r="CQ18" i="3" a="1"/>
  <c r="CQ18" i="3" s="1"/>
  <c r="AZ18" i="3" a="1"/>
  <c r="AZ18" i="3" s="1"/>
  <c r="AA18" i="3" a="1"/>
  <c r="AA18" i="3" s="1"/>
  <c r="BW15" i="3" a="1"/>
  <c r="BW15" i="3" s="1"/>
  <c r="BW16" i="3" s="1"/>
  <c r="R15" i="3" a="1"/>
  <c r="R15" i="3" s="1"/>
  <c r="R16" i="3" s="1"/>
  <c r="AD15" i="3" a="1"/>
  <c r="AD15" i="3" s="1"/>
  <c r="AD16" i="3" s="1"/>
  <c r="DG15" i="3" a="1"/>
  <c r="DG15" i="3" s="1"/>
  <c r="DG16" i="3" s="1"/>
  <c r="BU15" i="3" a="1"/>
  <c r="BU15" i="3" s="1"/>
  <c r="BU16" i="3" s="1"/>
  <c r="FC15" i="3" a="1"/>
  <c r="FC15" i="3" s="1"/>
  <c r="FC16" i="3" s="1"/>
  <c r="S15" i="3" a="1"/>
  <c r="S15" i="3" s="1"/>
  <c r="S16" i="3" s="1"/>
  <c r="Y15" i="3" a="1"/>
  <c r="Y15" i="3" s="1"/>
  <c r="Y16" i="3" s="1"/>
  <c r="EZ17" i="3" a="1"/>
  <c r="EZ17" i="3" s="1"/>
  <c r="EA18" i="3" a="1"/>
  <c r="EA18" i="3" s="1"/>
  <c r="T18" i="3" a="1"/>
  <c r="T18" i="3" s="1"/>
  <c r="EW15" i="3" a="1"/>
  <c r="EW15" i="3" s="1"/>
  <c r="EW16" i="3" s="1"/>
  <c r="BZ15" i="3" a="1"/>
  <c r="BZ15" i="3" s="1"/>
  <c r="BZ16" i="3" s="1"/>
  <c r="N15" i="3" a="1"/>
  <c r="N15" i="3" s="1"/>
  <c r="N16" i="3" s="1"/>
  <c r="BR15" i="3" a="1"/>
  <c r="BR15" i="3" s="1"/>
  <c r="BR16" i="3" s="1"/>
  <c r="DX15" i="3" a="1"/>
  <c r="DX15" i="3" s="1"/>
  <c r="DX16" i="3" s="1"/>
  <c r="Z15" i="3" a="1"/>
  <c r="Z15" i="3" s="1"/>
  <c r="Z16" i="3" s="1"/>
  <c r="AK17" i="3" a="1"/>
  <c r="AK17" i="3" s="1"/>
  <c r="AC18" i="3" a="1"/>
  <c r="AC18" i="3" s="1"/>
  <c r="BF17" i="3" a="1"/>
  <c r="BF17" i="3" s="1"/>
  <c r="BS18" i="3" a="1"/>
  <c r="BS18" i="3" s="1"/>
  <c r="BD17" i="3" a="1"/>
  <c r="BD17" i="3" s="1"/>
  <c r="CF18" i="3" a="1"/>
  <c r="CF18" i="3" s="1"/>
  <c r="EA17" i="3" a="1"/>
  <c r="EA17" i="3" s="1"/>
  <c r="CK17" i="3" a="1"/>
  <c r="CK17" i="3" s="1"/>
  <c r="DT17" i="3" a="1"/>
  <c r="DT17" i="3" s="1"/>
  <c r="CD18" i="3" a="1"/>
  <c r="CD18" i="3" s="1"/>
  <c r="ED18" i="3" a="1"/>
  <c r="ED18" i="3" s="1"/>
  <c r="CL17" i="3" a="1"/>
  <c r="CL17" i="3" s="1"/>
  <c r="FC17" i="3" a="1"/>
  <c r="FC17" i="3" s="1"/>
  <c r="DY18" i="3" a="1"/>
  <c r="DY18" i="3" s="1"/>
  <c r="EI18" i="3" a="1"/>
  <c r="EI18" i="3" s="1"/>
  <c r="AS17" i="3" a="1"/>
  <c r="AS17" i="3" s="1"/>
  <c r="AD17" i="3" a="1"/>
  <c r="AD17" i="3" s="1"/>
  <c r="DG18" i="3" a="1"/>
  <c r="DG18" i="3" s="1"/>
  <c r="Q18" i="3" a="1"/>
  <c r="Q18" i="3" s="1"/>
  <c r="CN17" i="3" a="1"/>
  <c r="CN17" i="3" s="1"/>
  <c r="BO17" i="3" a="1"/>
  <c r="BO17" i="3" s="1"/>
  <c r="ES17" i="3" a="1"/>
  <c r="ES17" i="3" s="1"/>
  <c r="BF18" i="3" a="1"/>
  <c r="BF18" i="3" s="1"/>
  <c r="ED17" i="3" a="1"/>
  <c r="ED17" i="3" s="1"/>
  <c r="AE18" i="3" a="1"/>
  <c r="AE18" i="3" s="1"/>
  <c r="EK18" i="3" a="1"/>
  <c r="EK18" i="3" s="1"/>
  <c r="EO17" i="3" a="1"/>
  <c r="EO17" i="3" s="1"/>
  <c r="DP17" i="3" a="1"/>
  <c r="DP17" i="3" s="1"/>
  <c r="DA18" i="3" a="1"/>
  <c r="DA18" i="3" s="1"/>
  <c r="AJ17" i="3" a="1"/>
  <c r="AJ17" i="3" s="1"/>
  <c r="CS17" i="3" a="1"/>
  <c r="CS17" i="3" s="1"/>
  <c r="AV17" i="3" a="1"/>
  <c r="AV17" i="3" s="1"/>
  <c r="BD18" i="3" a="1"/>
  <c r="BD18" i="3" s="1"/>
  <c r="DL17" i="3" a="1"/>
  <c r="DL17" i="3" s="1"/>
  <c r="BZ18" i="3" a="1"/>
  <c r="BZ18" i="3" s="1"/>
  <c r="AR17" i="3" a="1"/>
  <c r="AR17" i="3" s="1"/>
  <c r="BR17" i="3" a="1"/>
  <c r="BR17" i="3" s="1"/>
  <c r="AL18" i="3" a="1"/>
  <c r="AL18" i="3" s="1"/>
  <c r="AC17" i="3" a="1"/>
  <c r="AC17" i="3" s="1"/>
  <c r="BC17" i="3" a="1"/>
  <c r="BC17" i="3" s="1"/>
  <c r="BC18" i="3" a="1"/>
  <c r="BC18" i="3" s="1"/>
  <c r="R18" i="3" a="1"/>
  <c r="R18" i="3" s="1"/>
  <c r="BB18" i="3" a="1"/>
  <c r="BB18" i="3" s="1"/>
  <c r="EJ18" i="3" a="1"/>
  <c r="EJ18" i="3" s="1"/>
  <c r="BM18" i="3" a="1"/>
  <c r="BM18" i="3" s="1"/>
  <c r="EX18" i="3" a="1"/>
  <c r="EX18" i="3" s="1"/>
  <c r="CH18" i="3" a="1"/>
  <c r="CH18" i="3" s="1"/>
  <c r="CC17" i="3" a="1"/>
  <c r="CC17" i="3" s="1"/>
  <c r="AS18" i="3" a="1"/>
  <c r="AS18" i="3" s="1"/>
  <c r="BM17" i="3" a="1"/>
  <c r="BM17" i="3" s="1"/>
  <c r="DM18" i="3" a="1"/>
  <c r="DM18" i="3" s="1"/>
  <c r="DW18" i="3" a="1"/>
  <c r="DW18" i="3" s="1"/>
  <c r="CD17" i="3" a="1"/>
  <c r="CD17" i="3" s="1"/>
  <c r="CX17" i="3" a="1"/>
  <c r="CX17" i="3" s="1"/>
  <c r="CY17" i="3" a="1"/>
  <c r="CY17" i="3" s="1"/>
  <c r="AH18" i="3" a="1"/>
  <c r="AH18" i="3" s="1"/>
  <c r="EY17" i="3" a="1"/>
  <c r="EY17" i="3" s="1"/>
  <c r="H17" i="3" a="1"/>
  <c r="H17" i="3" s="1"/>
  <c r="DS18" i="3" a="1"/>
  <c r="DS18" i="3" s="1"/>
  <c r="FA17" i="3" a="1"/>
  <c r="FA17" i="3" s="1"/>
  <c r="BV17" i="3" a="1"/>
  <c r="BV17" i="3" s="1"/>
  <c r="DQ17" i="3" a="1"/>
  <c r="DQ17" i="3" s="1"/>
  <c r="CE18" i="3" a="1"/>
  <c r="CE18" i="3" s="1"/>
  <c r="AN18" i="3" a="1"/>
  <c r="AN18" i="3" s="1"/>
  <c r="DH17" i="3" a="1"/>
  <c r="DH17" i="3" s="1"/>
  <c r="M17" i="3" a="1"/>
  <c r="M17" i="3" s="1"/>
  <c r="AO17" i="3" a="1"/>
  <c r="AO17" i="3" s="1"/>
  <c r="CW18" i="3" a="1"/>
  <c r="CW18" i="3" s="1"/>
  <c r="EY18" i="3" a="1"/>
  <c r="EY18" i="3" s="1"/>
  <c r="AY18" i="3" a="1"/>
  <c r="AY18" i="3" s="1"/>
  <c r="EK17" i="3" a="1"/>
  <c r="EK17" i="3" s="1"/>
  <c r="ES18" i="3" a="1"/>
  <c r="ES18" i="3" s="1"/>
  <c r="BU18" i="3" a="1"/>
  <c r="BU18" i="3" s="1"/>
  <c r="CV17" i="3" a="1"/>
  <c r="CV17" i="3" s="1"/>
  <c r="AE17" i="3" a="1"/>
  <c r="AE17" i="3" s="1"/>
  <c r="EV18" i="3" a="1"/>
  <c r="EV18" i="3" s="1"/>
  <c r="BP18" i="3" a="1"/>
  <c r="BP18" i="3" s="1"/>
  <c r="Z17" i="3" a="1"/>
  <c r="Z17" i="3" s="1"/>
  <c r="AX18" i="3" a="1"/>
  <c r="AX18" i="3" s="1"/>
  <c r="DF18" i="3" a="1"/>
  <c r="DF18" i="3" s="1"/>
  <c r="AI18" i="3" a="1"/>
  <c r="AI18" i="3" s="1"/>
  <c r="AJ18" i="3" a="1"/>
  <c r="AJ18" i="3" s="1"/>
  <c r="BY17" i="3" a="1"/>
  <c r="BY17" i="3" s="1"/>
  <c r="P17" i="3" a="1"/>
  <c r="P17" i="3" s="1"/>
  <c r="EO18" i="3" a="1"/>
  <c r="EO18" i="3" s="1"/>
  <c r="AM18" i="3" a="1"/>
  <c r="AM18" i="3" s="1"/>
  <c r="BJ17" i="3" a="1"/>
  <c r="BJ17" i="3" s="1"/>
  <c r="DD17" i="3" a="1"/>
  <c r="DD17" i="3" s="1"/>
  <c r="CC18" i="3" a="1"/>
  <c r="CC18" i="3" s="1"/>
  <c r="BR18" i="3" a="1"/>
  <c r="BR18" i="3" s="1"/>
  <c r="CK18" i="3" a="1"/>
  <c r="CK18" i="3" s="1"/>
  <c r="DI18" i="3" a="1"/>
  <c r="DI18" i="3" s="1"/>
  <c r="BN17" i="3" a="1"/>
  <c r="BN17" i="3" s="1"/>
  <c r="EC18" i="3" a="1"/>
  <c r="EC18" i="3" s="1"/>
  <c r="EW17" i="3" a="1"/>
  <c r="EW17" i="3" s="1"/>
  <c r="Y17" i="3" a="1"/>
  <c r="Y17" i="3" s="1"/>
  <c r="CO17" i="3" a="1"/>
  <c r="CO17" i="3" s="1"/>
  <c r="CH17" i="3" a="1"/>
  <c r="CH17" i="3" s="1"/>
  <c r="AP17" i="3" a="1"/>
  <c r="AP17" i="3" s="1"/>
  <c r="DA17" i="3" a="1"/>
  <c r="DA17" i="3" s="1"/>
  <c r="CE17" i="3" a="1"/>
  <c r="CE17" i="3" s="1"/>
  <c r="BV18" i="3" a="1"/>
  <c r="BV18" i="3" s="1"/>
  <c r="BA18" i="3" a="1"/>
  <c r="BA18" i="3" s="1"/>
  <c r="CQ17" i="3" a="1"/>
  <c r="CQ17" i="3" s="1"/>
  <c r="AB18" i="3" a="1"/>
  <c r="AB18" i="3" s="1"/>
  <c r="DZ17" i="3" a="1"/>
  <c r="DZ17" i="3" s="1"/>
  <c r="EF18" i="3" a="1"/>
  <c r="EF18" i="3" s="1"/>
  <c r="S18" i="3" a="1"/>
  <c r="S18" i="3" s="1"/>
  <c r="DU18" i="3" a="1"/>
  <c r="DU18" i="3" s="1"/>
  <c r="H18" i="3" a="1"/>
  <c r="H18" i="3" s="1"/>
  <c r="CN18" i="3" a="1"/>
  <c r="CN18" i="3" s="1"/>
  <c r="AP18" i="3" a="1"/>
  <c r="AP18" i="3" s="1"/>
  <c r="EP17" i="3" a="1"/>
  <c r="EP17" i="3" s="1"/>
  <c r="DX17" i="3" a="1"/>
  <c r="DX17" i="3" s="1"/>
  <c r="DV17" i="3" a="1"/>
  <c r="DV17" i="3" s="1"/>
  <c r="O18" i="3" a="1"/>
  <c r="O18" i="3" s="1"/>
  <c r="AW18" i="3" a="1"/>
  <c r="AW18" i="3" s="1"/>
  <c r="BY18" i="3" a="1"/>
  <c r="BY18" i="3" s="1"/>
  <c r="CU17" i="3" a="1"/>
  <c r="CU17" i="3" s="1"/>
  <c r="CA17" i="3" a="1"/>
  <c r="CA17" i="3" s="1"/>
  <c r="G17" i="3" a="1"/>
  <c r="G17" i="3" s="1"/>
  <c r="DP18" i="3" a="1"/>
  <c r="DP18" i="3" s="1"/>
  <c r="CO18" i="3" a="1"/>
  <c r="CO18" i="3" s="1"/>
  <c r="DW17" i="3" a="1"/>
  <c r="DW17" i="3" s="1"/>
  <c r="BT18" i="3" a="1"/>
  <c r="BT18" i="3" s="1"/>
  <c r="DC18" i="3" a="1"/>
  <c r="DC18" i="3" s="1"/>
  <c r="DJ17" i="3" a="1"/>
  <c r="DJ17" i="3" s="1"/>
  <c r="U17" i="3" a="1"/>
  <c r="U17" i="3" s="1"/>
  <c r="V17" i="3" a="1"/>
  <c r="V17" i="3" s="1"/>
  <c r="DV18" i="3" a="1"/>
  <c r="DV18" i="3" s="1"/>
  <c r="AR18" i="3" a="1"/>
  <c r="AR18" i="3" s="1"/>
  <c r="BO18" i="3" a="1"/>
  <c r="BO18" i="3" s="1"/>
  <c r="DD18" i="3" a="1"/>
  <c r="DD18" i="3" s="1"/>
  <c r="AQ18" i="3" a="1"/>
  <c r="AQ18" i="3" s="1"/>
  <c r="BI18" i="3" a="1"/>
  <c r="BI18" i="3" s="1"/>
  <c r="DH18" i="3" a="1"/>
  <c r="DH18" i="3" s="1"/>
  <c r="DN17" i="3" a="1"/>
  <c r="DN17" i="3" s="1"/>
  <c r="Z18" i="3" a="1"/>
  <c r="Z18" i="3" s="1"/>
  <c r="AF18" i="3" a="1"/>
  <c r="AF18" i="3" s="1"/>
  <c r="ET18" i="3" a="1"/>
  <c r="ET18" i="3" s="1"/>
  <c r="EL17" i="3" a="1"/>
  <c r="EL17" i="3" s="1"/>
  <c r="BX17" i="3" a="1"/>
  <c r="BX17" i="3" s="1"/>
  <c r="CW17" i="3" a="1"/>
  <c r="CW17" i="3" s="1"/>
  <c r="AM17" i="3" a="1"/>
  <c r="AM17" i="3" s="1"/>
  <c r="CT18" i="3" a="1"/>
  <c r="CT18" i="3" s="1"/>
  <c r="EQ18" i="3" a="1"/>
  <c r="EQ18" i="3" s="1"/>
  <c r="EE17" i="3" a="1"/>
  <c r="EE17" i="3" s="1"/>
  <c r="BT17" i="3" a="1"/>
  <c r="BT17" i="3" s="1"/>
  <c r="X17" i="3" a="1"/>
  <c r="X17" i="3" s="1"/>
  <c r="DR18" i="3" a="1"/>
  <c r="DR18" i="3" s="1"/>
  <c r="CF17" i="3" a="1"/>
  <c r="CF17" i="3" s="1"/>
  <c r="EH17" i="3" a="1"/>
  <c r="EH17" i="3" s="1"/>
  <c r="EN18" i="3" a="1"/>
  <c r="EN18" i="3" s="1"/>
  <c r="AZ17" i="3" a="1"/>
  <c r="AZ17" i="3" s="1"/>
  <c r="EP18" i="3" a="1"/>
  <c r="EP18" i="3" s="1"/>
  <c r="X18" i="3" a="1"/>
  <c r="X18" i="3" s="1"/>
  <c r="Y18" i="3" a="1"/>
  <c r="Y18" i="3" s="1"/>
  <c r="CS18" i="3" a="1"/>
  <c r="CS18" i="3" s="1"/>
  <c r="EU18" i="3" a="1"/>
  <c r="EU18" i="3" s="1"/>
  <c r="AU17" i="3" a="1"/>
  <c r="AU17" i="3" s="1"/>
  <c r="CL18" i="3" a="1"/>
  <c r="CL18" i="3" s="1"/>
  <c r="CZ18" i="3" a="1"/>
  <c r="CZ18" i="3" s="1"/>
  <c r="W18" i="3" a="1"/>
  <c r="W18" i="3" s="1"/>
  <c r="EC17" i="3" a="1"/>
  <c r="EC17" i="3" s="1"/>
  <c r="DY17" i="3" a="1"/>
  <c r="DY17" i="3" s="1"/>
  <c r="CY18" i="3" a="1"/>
  <c r="CY18" i="3" s="1"/>
  <c r="EM17" i="3" a="1"/>
  <c r="EM17" i="3" s="1"/>
  <c r="BE17" i="3" a="1"/>
  <c r="BE17" i="3" s="1"/>
  <c r="J18" i="3" a="1"/>
  <c r="J18" i="3" s="1"/>
  <c r="AO18" i="3" a="1"/>
  <c r="AO18" i="3" s="1"/>
  <c r="DZ18" i="3" a="1"/>
  <c r="DZ18" i="3" s="1"/>
  <c r="BH18" i="3" a="1"/>
  <c r="BH18" i="3" s="1"/>
  <c r="BW18" i="3" a="1"/>
  <c r="BW18" i="3" s="1"/>
  <c r="R17" i="3" a="1"/>
  <c r="R17" i="3" s="1"/>
  <c r="DE17" i="3" a="1"/>
  <c r="DE17" i="3" s="1"/>
  <c r="CA18" i="3" a="1"/>
  <c r="CA18" i="3" s="1"/>
  <c r="EX17" i="3" a="1"/>
  <c r="EX17" i="3" s="1"/>
  <c r="AT17" i="3" a="1"/>
  <c r="AT17" i="3" s="1"/>
  <c r="DK18" i="3" a="1"/>
  <c r="DK18" i="3" s="1"/>
  <c r="BS17" i="3" a="1"/>
  <c r="BS17" i="3" s="1"/>
  <c r="CT17" i="3" a="1"/>
  <c r="CT17" i="3" s="1"/>
  <c r="EV17" i="3" a="1"/>
  <c r="EV17" i="3" s="1"/>
  <c r="BK18" i="3" a="1"/>
  <c r="BK18" i="3" s="1"/>
  <c r="EW18" i="3" a="1"/>
  <c r="EW18" i="3" s="1"/>
  <c r="CM18" i="3" a="1"/>
  <c r="CM18" i="3" s="1"/>
  <c r="AV18" i="3" a="1"/>
  <c r="AV18" i="3" s="1"/>
  <c r="DE18" i="3" a="1"/>
  <c r="DE18" i="3" s="1"/>
  <c r="N18" i="3" a="1"/>
  <c r="N18" i="3" s="1"/>
  <c r="CU18" i="3" a="1"/>
  <c r="CU18" i="3" s="1"/>
  <c r="AD18" i="3" a="1"/>
  <c r="AD18" i="3" s="1"/>
  <c r="BW17" i="3" a="1"/>
  <c r="BW17" i="3" s="1"/>
  <c r="DI17" i="3" a="1"/>
  <c r="DI17" i="3" s="1"/>
  <c r="AY17" i="3" a="1"/>
  <c r="AY17" i="3" s="1"/>
  <c r="AL17" i="3" a="1"/>
  <c r="AL17" i="3" s="1"/>
  <c r="DG17" i="3" a="1"/>
  <c r="DG17" i="3" s="1"/>
  <c r="BA17" i="3" a="1"/>
  <c r="BA17" i="3" s="1"/>
  <c r="EG17" i="3" a="1"/>
  <c r="EG17" i="3" s="1"/>
  <c r="AG17" i="3" a="1"/>
  <c r="AG17" i="3" s="1"/>
  <c r="AI17" i="3" a="1"/>
  <c r="AI17" i="3" s="1"/>
  <c r="DO18" i="3" a="1"/>
  <c r="DO18" i="3" s="1"/>
  <c r="K18" i="3" a="1"/>
  <c r="K18" i="3" s="1"/>
  <c r="DT18" i="3" a="1"/>
  <c r="DT18" i="3" s="1"/>
  <c r="EB17" i="3" a="1"/>
  <c r="EB17" i="3" s="1"/>
  <c r="AT18" i="3" a="1"/>
  <c r="AT18" i="3" s="1"/>
  <c r="AF17" i="3" a="1"/>
  <c r="AF17" i="3" s="1"/>
  <c r="AF19" i="3" s="1" a="1"/>
  <c r="AF19" i="3" s="1"/>
  <c r="AF20" i="3" s="1"/>
  <c r="DO17" i="3" a="1"/>
  <c r="DO17" i="3" s="1"/>
  <c r="G18" i="3" a="1"/>
  <c r="G18" i="3" s="1"/>
  <c r="AQ17" i="3" a="1"/>
  <c r="AQ17" i="3" s="1"/>
  <c r="DB17" i="3" a="1"/>
  <c r="DB17" i="3" s="1"/>
  <c r="DF17" i="3" a="1"/>
  <c r="DF17" i="3" s="1"/>
  <c r="BU17" i="3" a="1"/>
  <c r="BU17" i="3" s="1"/>
  <c r="BG18" i="3" a="1"/>
  <c r="BG18" i="3" s="1"/>
  <c r="FC18" i="3" a="1"/>
  <c r="FC18" i="3" s="1"/>
  <c r="Q17" i="3" a="1"/>
  <c r="Q17" i="3" s="1"/>
  <c r="CR17" i="3" a="1"/>
  <c r="CR17" i="3" s="1"/>
  <c r="K17" i="3" a="1"/>
  <c r="K17" i="3" s="1"/>
  <c r="O17" i="3" a="1"/>
  <c r="O17" i="3" s="1"/>
  <c r="EE18" i="3" a="1"/>
  <c r="EE18" i="3" s="1"/>
  <c r="EB18" i="3" a="1"/>
  <c r="EB18" i="3" s="1"/>
  <c r="BL17" i="3" a="1"/>
  <c r="BL17" i="3" s="1"/>
  <c r="DJ18" i="3" a="1"/>
  <c r="DJ18" i="3" s="1"/>
  <c r="CI18" i="3" a="1"/>
  <c r="CI18" i="3" s="1"/>
  <c r="L17" i="3" a="1"/>
  <c r="L17" i="3" s="1"/>
  <c r="CM17" i="3" a="1"/>
  <c r="CM17" i="3" s="1"/>
  <c r="DQ18" i="3" a="1"/>
  <c r="DQ18" i="3" s="1"/>
  <c r="BL18" i="3" a="1"/>
  <c r="BL18" i="3" s="1"/>
  <c r="V18" i="3" a="1"/>
  <c r="V18" i="3" s="1"/>
  <c r="BH17" i="3" a="1"/>
  <c r="BH17" i="3" s="1"/>
  <c r="AA17" i="3" a="1"/>
  <c r="AA17" i="3" s="1"/>
  <c r="ER18" i="3" a="1"/>
  <c r="ER18" i="3" s="1"/>
  <c r="BI17" i="3" a="1"/>
  <c r="BI17" i="3" s="1"/>
  <c r="W17" i="3" a="1"/>
  <c r="W17" i="3" s="1"/>
  <c r="FB18" i="3" a="1"/>
  <c r="FB18" i="3" s="1"/>
  <c r="AN17" i="3" a="1"/>
  <c r="AN17" i="3" s="1"/>
  <c r="EH18" i="3" a="1"/>
  <c r="EH18" i="3" s="1"/>
  <c r="AK18" i="3" a="1"/>
  <c r="AK18" i="3" s="1"/>
  <c r="ET17" i="3" a="1"/>
  <c r="ET17" i="3" s="1"/>
  <c r="BQ18" i="3" a="1"/>
  <c r="BQ18" i="3" s="1"/>
  <c r="CG17" i="3" a="1"/>
  <c r="CG17" i="3" s="1"/>
  <c r="CR18" i="3" a="1"/>
  <c r="CR18" i="3" s="1"/>
  <c r="EN17" i="3" a="1"/>
  <c r="EN17" i="3" s="1"/>
  <c r="FA18" i="3" a="1"/>
  <c r="FA18" i="3" s="1"/>
  <c r="DB18" i="3" a="1"/>
  <c r="DB18" i="3" s="1"/>
  <c r="CB17" i="3" a="1"/>
  <c r="CB17" i="3" s="1"/>
  <c r="L18" i="3" a="1"/>
  <c r="L18" i="3" s="1"/>
  <c r="AG18" i="3" a="1"/>
  <c r="AG18" i="3" s="1"/>
  <c r="BK17" i="3" a="1"/>
  <c r="BK17" i="3" s="1"/>
  <c r="AB17" i="3" a="1"/>
  <c r="AB17" i="3" s="1"/>
  <c r="BE18" i="3" a="1"/>
  <c r="BE18" i="3" s="1"/>
  <c r="CE15" i="3" a="1"/>
  <c r="CE15" i="3" s="1"/>
  <c r="CE16" i="3" s="1"/>
  <c r="DK15" i="3" a="1"/>
  <c r="DK15" i="3" s="1"/>
  <c r="DK16" i="3" s="1"/>
  <c r="AK15" i="3" a="1"/>
  <c r="AK15" i="3" s="1"/>
  <c r="AK16" i="3" s="1"/>
  <c r="DA15" i="3" a="1"/>
  <c r="DA15" i="3" s="1"/>
  <c r="DA16" i="3" s="1"/>
  <c r="FB15" i="3" a="1"/>
  <c r="FB15" i="3" s="1"/>
  <c r="FB16" i="3" s="1"/>
  <c r="CG15" i="3" a="1"/>
  <c r="CG15" i="3" s="1"/>
  <c r="CG16" i="3" s="1"/>
  <c r="EE15" i="3" a="1"/>
  <c r="EE15" i="3" s="1"/>
  <c r="EE16" i="3" s="1"/>
  <c r="P15" i="3" a="1"/>
  <c r="P15" i="3" s="1"/>
  <c r="P16" i="3" s="1"/>
  <c r="DK17" i="3" a="1"/>
  <c r="DK17" i="3" s="1"/>
  <c r="AX17" i="3" a="1"/>
  <c r="AX17" i="3" s="1"/>
  <c r="EJ17" i="3" a="1"/>
  <c r="EJ17" i="3" s="1"/>
  <c r="J15" i="3" a="1"/>
  <c r="J15" i="3" s="1"/>
  <c r="J16" i="3" s="1"/>
  <c r="BP17" i="3" a="1"/>
  <c r="BP17" i="3" s="1"/>
  <c r="CV15" i="3" a="1"/>
  <c r="CV15" i="3" s="1"/>
  <c r="CV16" i="3" s="1"/>
  <c r="L15" i="3" a="1"/>
  <c r="L15" i="3" s="1"/>
  <c r="L16" i="3" s="1"/>
  <c r="EO15" i="3" a="1"/>
  <c r="EO15" i="3" s="1"/>
  <c r="EO16" i="3" s="1"/>
  <c r="DN15" i="3" a="1"/>
  <c r="DN15" i="3" s="1"/>
  <c r="DN16" i="3" s="1"/>
  <c r="EQ15" i="3" a="1"/>
  <c r="EQ15" i="3" s="1"/>
  <c r="EQ16" i="3" s="1"/>
  <c r="BP15" i="3" a="1"/>
  <c r="BP15" i="3" s="1"/>
  <c r="BP16" i="3" s="1"/>
  <c r="ET15" i="3" a="1"/>
  <c r="ET15" i="3" s="1"/>
  <c r="ET16" i="3" s="1"/>
  <c r="CJ15" i="3" a="1"/>
  <c r="CJ15" i="3" s="1"/>
  <c r="CJ16" i="3" s="1"/>
  <c r="BO15" i="3" a="1"/>
  <c r="BO15" i="3" s="1"/>
  <c r="BO16" i="3" s="1"/>
  <c r="W15" i="3" a="1"/>
  <c r="W15" i="3" s="1"/>
  <c r="W16" i="3" s="1"/>
  <c r="DD15" i="3" a="1"/>
  <c r="DD15" i="3" s="1"/>
  <c r="DD16" i="3" s="1"/>
  <c r="BX18" i="3" a="1"/>
  <c r="BX18" i="3" s="1"/>
  <c r="DR17" i="3" a="1"/>
  <c r="DR17" i="3" s="1"/>
  <c r="CP18" i="3" a="1"/>
  <c r="CP18" i="3" s="1"/>
  <c r="T17" i="3" a="1"/>
  <c r="T17" i="3" s="1"/>
  <c r="DF15" i="3" a="1"/>
  <c r="DF15" i="3" s="1"/>
  <c r="DF16" i="3" s="1"/>
  <c r="CA15" i="3" a="1"/>
  <c r="CA15" i="3" s="1"/>
  <c r="CA16" i="3" s="1"/>
  <c r="DR15" i="3" a="1"/>
  <c r="DR15" i="3" s="1"/>
  <c r="DR16" i="3" s="1"/>
  <c r="AF15" i="3" a="1"/>
  <c r="AF15" i="3" s="1"/>
  <c r="AF16" i="3" s="1"/>
  <c r="BB17" i="3" a="1"/>
  <c r="BB17" i="3" s="1"/>
  <c r="BZ17" i="3" a="1"/>
  <c r="BZ17" i="3" s="1"/>
  <c r="DC17" i="3" a="1"/>
  <c r="DC17" i="3" s="1"/>
  <c r="CJ17" i="3" a="1"/>
  <c r="CJ17" i="3" s="1"/>
  <c r="CW15" i="3" a="1"/>
  <c r="CW15" i="3" s="1"/>
  <c r="CW16" i="3" s="1"/>
  <c r="AZ15" i="3" a="1"/>
  <c r="AZ15" i="3" s="1"/>
  <c r="AZ16" i="3" s="1"/>
  <c r="CB15" i="3" a="1"/>
  <c r="CB15" i="3" s="1"/>
  <c r="CB16" i="3" s="1"/>
  <c r="DC15" i="3" a="1"/>
  <c r="DC15" i="3" s="1"/>
  <c r="DC16" i="3" s="1"/>
  <c r="DO15" i="3" a="1"/>
  <c r="DO15" i="3" s="1"/>
  <c r="DO16" i="3" s="1"/>
  <c r="DM15" i="3" a="1"/>
  <c r="DM15" i="3" s="1"/>
  <c r="DM16" i="3" s="1"/>
  <c r="DH15" i="3" a="1"/>
  <c r="DH15" i="3" s="1"/>
  <c r="DH16" i="3" s="1"/>
  <c r="EJ15" i="3" a="1"/>
  <c r="EJ15" i="3" s="1"/>
  <c r="EJ16" i="3" s="1"/>
  <c r="DU17" i="3" a="1"/>
  <c r="DU17" i="3" s="1"/>
  <c r="M18" i="3" a="1"/>
  <c r="M18" i="3" s="1"/>
  <c r="CI17" i="3" a="1"/>
  <c r="CI17" i="3" s="1"/>
  <c r="CZ17" i="3" a="1"/>
  <c r="CZ17" i="3" s="1"/>
  <c r="BK15" i="3" a="1"/>
  <c r="BK15" i="3" s="1"/>
  <c r="BK16" i="3" s="1"/>
  <c r="CU15" i="3" a="1"/>
  <c r="CU15" i="3" s="1"/>
  <c r="CU16" i="3" s="1"/>
  <c r="BG15" i="3" a="1"/>
  <c r="BG15" i="3" s="1"/>
  <c r="BG16" i="3" s="1"/>
  <c r="DT15" i="3" a="1"/>
  <c r="DT15" i="3" s="1"/>
  <c r="DT16" i="3" s="1"/>
  <c r="AQ15" i="3" a="1"/>
  <c r="AQ15" i="3" s="1"/>
  <c r="AQ16" i="3" s="1"/>
  <c r="DL15" i="3" a="1"/>
  <c r="DL15" i="3" s="1"/>
  <c r="DL16" i="3" s="1"/>
  <c r="CB18" i="3" a="1"/>
  <c r="CB18" i="3" s="1"/>
  <c r="AW17" i="3" a="1"/>
  <c r="AW17" i="3" s="1"/>
  <c r="EM18" i="3" a="1"/>
  <c r="EM18" i="3" s="1"/>
  <c r="J17" i="3" a="1"/>
  <c r="J17" i="3" s="1"/>
  <c r="DB15" i="3" a="1"/>
  <c r="DB15" i="3" s="1"/>
  <c r="DB16" i="3" s="1"/>
  <c r="EM15" i="3" a="1"/>
  <c r="EM15" i="3" s="1"/>
  <c r="EM16" i="3" s="1"/>
  <c r="BC15" i="3" a="1"/>
  <c r="BC15" i="3" s="1"/>
  <c r="BC16" i="3" s="1"/>
  <c r="EY15" i="3" a="1"/>
  <c r="EY15" i="3" s="1"/>
  <c r="EY16" i="3" s="1"/>
  <c r="CS15" i="3" a="1"/>
  <c r="CS15" i="3" s="1"/>
  <c r="CS16" i="3" s="1"/>
  <c r="EN15" i="3" a="1"/>
  <c r="EN15" i="3" s="1"/>
  <c r="EN16" i="3" s="1"/>
  <c r="BE15" i="3" a="1"/>
  <c r="BE15" i="3" s="1"/>
  <c r="BE16" i="3" s="1"/>
  <c r="BQ15" i="3" a="1"/>
  <c r="BQ15" i="3" s="1"/>
  <c r="BQ16" i="3" s="1"/>
  <c r="ED15" i="3" a="1"/>
  <c r="ED15" i="3" s="1"/>
  <c r="ED16" i="3" s="1"/>
  <c r="EF15" i="3" a="1"/>
  <c r="EF15" i="3" s="1"/>
  <c r="EF16" i="3" s="1"/>
  <c r="EB15" i="3" a="1"/>
  <c r="EB15" i="3" s="1"/>
  <c r="EB16" i="3" s="1"/>
  <c r="T15" i="3" a="1"/>
  <c r="T15" i="3" s="1"/>
  <c r="T16" i="3" s="1"/>
  <c r="AU18" i="3" a="1"/>
  <c r="AU18" i="3" s="1"/>
  <c r="DN18" i="3" a="1"/>
  <c r="DN18" i="3" s="1"/>
  <c r="EU17" i="3" a="1"/>
  <c r="EU17" i="3" s="1"/>
  <c r="DM17" i="3" a="1"/>
  <c r="DM17" i="3" s="1"/>
  <c r="AY15" i="3" a="1"/>
  <c r="AY15" i="3" s="1"/>
  <c r="AY16" i="3" s="1"/>
  <c r="AU15" i="3" a="1"/>
  <c r="AU15" i="3" s="1"/>
  <c r="AU16" i="3" s="1"/>
  <c r="ES15" i="3" a="1"/>
  <c r="ES15" i="3" s="1"/>
  <c r="ES16" i="3" s="1"/>
  <c r="BM15" i="3" a="1"/>
  <c r="BM15" i="3" s="1"/>
  <c r="BM16" i="3" s="1"/>
  <c r="AH15" i="3" a="1"/>
  <c r="AH15" i="3" s="1"/>
  <c r="AH16" i="3" s="1"/>
  <c r="CP15" i="3" a="1"/>
  <c r="CP15" i="3" s="1"/>
  <c r="CP16" i="3" s="1"/>
  <c r="CM15" i="3" a="1"/>
  <c r="CM15" i="3" s="1"/>
  <c r="CM16" i="3" s="1"/>
  <c r="CG18" i="3" a="1"/>
  <c r="CG18" i="3" s="1"/>
  <c r="S17" i="3" a="1"/>
  <c r="S17" i="3" s="1"/>
  <c r="ER17" i="3" a="1"/>
  <c r="ER17" i="3" s="1"/>
  <c r="DX18" i="3" a="1"/>
  <c r="DX18" i="3" s="1"/>
  <c r="BG17" i="3" a="1"/>
  <c r="BG17" i="3" s="1"/>
  <c r="G15" i="3" a="1"/>
  <c r="G15" i="3" s="1"/>
  <c r="G16" i="3" s="1"/>
  <c r="BB15" i="3" a="1"/>
  <c r="BB15" i="3" s="1"/>
  <c r="BB16" i="3" s="1"/>
  <c r="M15" i="3" a="1"/>
  <c r="M15" i="3" s="1"/>
  <c r="M16" i="3" s="1"/>
  <c r="AN15" i="3" a="1"/>
  <c r="AN15" i="3" s="1"/>
  <c r="AN16" i="3" s="1"/>
  <c r="AI15" i="3" a="1"/>
  <c r="AI15" i="3" s="1"/>
  <c r="AI16" i="3" s="1"/>
  <c r="AJ15" i="3" a="1"/>
  <c r="AJ15" i="3" s="1"/>
  <c r="AJ16" i="3" s="1"/>
  <c r="EL15" i="3" a="1"/>
  <c r="EL15" i="3" s="1"/>
  <c r="EL16" i="3" s="1"/>
  <c r="AL15" i="3" a="1"/>
  <c r="AL15" i="3" s="1"/>
  <c r="AL16" i="3" s="1"/>
  <c r="EZ18" i="3" a="1"/>
  <c r="EZ18" i="3" s="1"/>
  <c r="AH17" i="3" a="1"/>
  <c r="AH17" i="3" s="1"/>
  <c r="U18" i="3" a="1"/>
  <c r="U18" i="3" s="1"/>
  <c r="EI17" i="3" a="1"/>
  <c r="EI17" i="3" s="1"/>
  <c r="AG15" i="3" a="1"/>
  <c r="AG15" i="3" s="1"/>
  <c r="AG16" i="3" s="1"/>
  <c r="EX15" i="3" a="1"/>
  <c r="EX15" i="3" s="1"/>
  <c r="EX16" i="3" s="1"/>
  <c r="CH15" i="3" a="1"/>
  <c r="CH15" i="3" s="1"/>
  <c r="CH16" i="3" s="1"/>
  <c r="V15" i="3" a="1"/>
  <c r="V15" i="3" s="1"/>
  <c r="V16" i="3" s="1"/>
  <c r="EH15" i="3" a="1"/>
  <c r="EH15" i="3" s="1"/>
  <c r="EH16" i="3" s="1"/>
  <c r="BL15" i="3" a="1"/>
  <c r="BL15" i="3" s="1"/>
  <c r="BL16" i="3" s="1"/>
  <c r="AP15" i="3" a="1"/>
  <c r="AP15" i="3" s="1"/>
  <c r="AP16" i="3" s="1"/>
  <c r="BT15" i="3" a="1"/>
  <c r="BT15" i="3" s="1"/>
  <c r="BT16" i="3" s="1"/>
  <c r="BI15" i="3" a="1"/>
  <c r="BI15" i="3" s="1"/>
  <c r="BI16" i="3" s="1"/>
  <c r="BQ17" i="3" a="1"/>
  <c r="BQ17" i="3" s="1"/>
  <c r="EG18" i="3" a="1"/>
  <c r="EG18" i="3" s="1"/>
  <c r="FB17" i="3" a="1"/>
  <c r="FB17" i="3" s="1"/>
  <c r="DL18" i="3" a="1"/>
  <c r="DL18" i="3" s="1"/>
  <c r="DS15" i="3" a="1"/>
  <c r="DS15" i="3" s="1"/>
  <c r="DS16" i="3" s="1"/>
  <c r="CC15" i="3" a="1"/>
  <c r="CC15" i="3" s="1"/>
  <c r="CC16" i="3" s="1"/>
  <c r="CF15" i="3" a="1"/>
  <c r="CF15" i="3" s="1"/>
  <c r="CF16" i="3" s="1"/>
  <c r="BY15" i="3" a="1"/>
  <c r="BY15" i="3" s="1"/>
  <c r="BY16" i="3" s="1"/>
  <c r="AR15" i="3" a="1"/>
  <c r="AR15" i="3" s="1"/>
  <c r="AR16" i="3" s="1"/>
  <c r="AO15" i="3" a="1"/>
  <c r="AO15" i="3" s="1"/>
  <c r="AO16" i="3" s="1"/>
  <c r="CV18" i="3" a="1"/>
  <c r="CV18" i="3" s="1"/>
  <c r="BN18" i="3" a="1"/>
  <c r="BN18" i="3" s="1"/>
  <c r="BJ18" i="3" a="1"/>
  <c r="BJ18" i="3" s="1"/>
  <c r="EF17" i="3" a="1"/>
  <c r="EF17" i="3" s="1"/>
  <c r="CL15" i="3" a="1"/>
  <c r="CL15" i="3" s="1"/>
  <c r="CL16" i="3" s="1"/>
  <c r="O15" i="3" a="1"/>
  <c r="O15" i="3" s="1"/>
  <c r="O16" i="3" s="1"/>
  <c r="AW15" i="3" a="1"/>
  <c r="AW15" i="3" s="1"/>
  <c r="AW16" i="3" s="1"/>
  <c r="DJ15" i="3" a="1"/>
  <c r="DJ15" i="3" s="1"/>
  <c r="DJ16" i="3" s="1"/>
  <c r="DE15" i="3" a="1"/>
  <c r="DE15" i="3" s="1"/>
  <c r="DE16" i="3" s="1"/>
  <c r="DS17" i="3" a="1"/>
  <c r="DS17" i="3" s="1"/>
  <c r="I18" i="3" a="1"/>
  <c r="I18" i="3" s="1"/>
  <c r="CX18" i="3" a="1"/>
  <c r="CX18" i="3" s="1"/>
  <c r="EL18" i="3" a="1"/>
  <c r="EL18" i="3" s="1"/>
  <c r="F17" i="3" a="1"/>
  <c r="F17" i="3" s="1"/>
  <c r="F18" i="3" a="1"/>
  <c r="F18" i="3" s="1"/>
  <c r="F15" i="3" a="1"/>
  <c r="F15" i="3" s="1"/>
  <c r="F16" i="3" s="1"/>
  <c r="DU19" i="3" l="1" a="1"/>
  <c r="DU19" i="3" s="1"/>
  <c r="DU20" i="3" s="1"/>
  <c r="AA19" i="3" a="1"/>
  <c r="AA19" i="3" s="1"/>
  <c r="AA20" i="3" s="1"/>
  <c r="BA19" i="3" a="1"/>
  <c r="BA19" i="3" s="1"/>
  <c r="BA20" i="3" s="1"/>
  <c r="BS19" i="3" a="1"/>
  <c r="BS19" i="3" s="1"/>
  <c r="BS20" i="3" s="1"/>
  <c r="AW19" i="3" a="1"/>
  <c r="AW19" i="3" s="1"/>
  <c r="AW20" i="3" s="1"/>
  <c r="EF19" i="3" a="1"/>
  <c r="EF19" i="3" s="1"/>
  <c r="EF20" i="3" s="1"/>
  <c r="EI19" i="3" a="1"/>
  <c r="EI19" i="3" s="1"/>
  <c r="EI20" i="3" s="1"/>
  <c r="EU19" i="3" a="1"/>
  <c r="EU19" i="3" s="1"/>
  <c r="EU20" i="3" s="1"/>
  <c r="DK19" i="3" a="1"/>
  <c r="DK19" i="3" s="1"/>
  <c r="DK20" i="3" s="1"/>
  <c r="DI19" i="3" a="1"/>
  <c r="DI19" i="3" s="1"/>
  <c r="DI20" i="3" s="1"/>
  <c r="FB19" i="3" a="1"/>
  <c r="FB19" i="3" s="1"/>
  <c r="FB20" i="3" s="1"/>
  <c r="CM19" i="3" a="1"/>
  <c r="CM19" i="3" s="1"/>
  <c r="CM20" i="3" s="1"/>
  <c r="CE19" i="3" a="1"/>
  <c r="CE19" i="3" s="1"/>
  <c r="CE20" i="3" s="1"/>
  <c r="DM19" i="3" a="1"/>
  <c r="DM19" i="3" s="1"/>
  <c r="DM20" i="3" s="1"/>
  <c r="DR19" i="3" a="1"/>
  <c r="DR19" i="3" s="1"/>
  <c r="DR20" i="3" s="1"/>
  <c r="AQ19" i="3" a="1"/>
  <c r="AQ19" i="3" s="1"/>
  <c r="AQ20" i="3" s="1"/>
  <c r="BW19" i="3" a="1"/>
  <c r="BW19" i="3" s="1"/>
  <c r="BW20" i="3" s="1"/>
  <c r="ER19" i="3" a="1"/>
  <c r="ER19" i="3" s="1"/>
  <c r="ER20" i="3" s="1"/>
  <c r="ET19" i="3" a="1"/>
  <c r="ET19" i="3" s="1"/>
  <c r="ET20" i="3" s="1"/>
  <c r="BZ19" i="3" a="1"/>
  <c r="BZ19" i="3" s="1"/>
  <c r="BZ20" i="3" s="1"/>
  <c r="CZ19" i="3" a="1"/>
  <c r="CZ19" i="3" s="1"/>
  <c r="CZ20" i="3" s="1"/>
  <c r="AH19" i="3" a="1"/>
  <c r="AH19" i="3" s="1"/>
  <c r="AH20" i="3" s="1"/>
  <c r="S19" i="3" a="1"/>
  <c r="S19" i="3" s="1"/>
  <c r="S20" i="3" s="1"/>
  <c r="DC19" i="3" a="1"/>
  <c r="DC19" i="3" s="1"/>
  <c r="DC20" i="3" s="1"/>
  <c r="CI19" i="3" a="1"/>
  <c r="CI19" i="3" s="1"/>
  <c r="CI20" i="3" s="1"/>
  <c r="AB19" i="3" a="1"/>
  <c r="AB19" i="3" s="1"/>
  <c r="AB20" i="3" s="1"/>
  <c r="CF19" i="3" a="1"/>
  <c r="CF19" i="3" s="1"/>
  <c r="CF20" i="3" s="1"/>
  <c r="BQ19" i="3" a="1"/>
  <c r="BQ19" i="3" s="1"/>
  <c r="BQ20" i="3" s="1"/>
  <c r="AN19" i="3" a="1"/>
  <c r="AN19" i="3" s="1"/>
  <c r="AN20" i="3" s="1"/>
  <c r="J19" i="3" a="1"/>
  <c r="J19" i="3" s="1"/>
  <c r="J20" i="3" s="1"/>
  <c r="AX19" i="3" a="1"/>
  <c r="AX19" i="3" s="1"/>
  <c r="AX20" i="3" s="1"/>
  <c r="CB19" i="3" a="1"/>
  <c r="CB19" i="3" s="1"/>
  <c r="CB20" i="3" s="1"/>
  <c r="BH19" i="3" a="1"/>
  <c r="BH19" i="3" s="1"/>
  <c r="BH20" i="3" s="1"/>
  <c r="EC19" i="3" a="1"/>
  <c r="EC19" i="3" s="1"/>
  <c r="EC20" i="3" s="1"/>
  <c r="DA19" i="3" a="1"/>
  <c r="DA19" i="3" s="1"/>
  <c r="DA20" i="3" s="1"/>
  <c r="AR19" i="3" a="1"/>
  <c r="AR19" i="3" s="1"/>
  <c r="AR20" i="3" s="1"/>
  <c r="CN19" i="3" a="1"/>
  <c r="CN19" i="3" s="1"/>
  <c r="CN20" i="3" s="1"/>
  <c r="DF19" i="3" a="1"/>
  <c r="DF19" i="3" s="1"/>
  <c r="DF20" i="3" s="1"/>
  <c r="BU19" i="3" a="1"/>
  <c r="BU19" i="3" s="1"/>
  <c r="BU20" i="3" s="1"/>
  <c r="DG19" i="3" a="1"/>
  <c r="DG19" i="3" s="1"/>
  <c r="DG20" i="3" s="1"/>
  <c r="EE19" i="3" a="1"/>
  <c r="EE19" i="3" s="1"/>
  <c r="EE20" i="3" s="1"/>
  <c r="DV19" i="3" a="1"/>
  <c r="DV19" i="3" s="1"/>
  <c r="DV20" i="3" s="1"/>
  <c r="AP19" i="3" a="1"/>
  <c r="AP19" i="3" s="1"/>
  <c r="AP20" i="3" s="1"/>
  <c r="BY19" i="3" a="1"/>
  <c r="BY19" i="3" s="1"/>
  <c r="BY20" i="3" s="1"/>
  <c r="AO19" i="3" a="1"/>
  <c r="AO19" i="3" s="1"/>
  <c r="AO20" i="3" s="1"/>
  <c r="BF19" i="3" a="1"/>
  <c r="BF19" i="3" s="1"/>
  <c r="BF20" i="3" s="1"/>
  <c r="CP19" i="3" a="1"/>
  <c r="CP19" i="3" s="1"/>
  <c r="CP20" i="3" s="1"/>
  <c r="AL19" i="3" a="1"/>
  <c r="AL19" i="3" s="1"/>
  <c r="AL20" i="3" s="1"/>
  <c r="AT19" i="3" a="1"/>
  <c r="AT19" i="3" s="1"/>
  <c r="AT20" i="3" s="1"/>
  <c r="DX19" i="3" a="1"/>
  <c r="DX19" i="3" s="1"/>
  <c r="DX20" i="3" s="1"/>
  <c r="CH19" i="3" a="1"/>
  <c r="CH19" i="3" s="1"/>
  <c r="CH20" i="3" s="1"/>
  <c r="M19" i="3" a="1"/>
  <c r="M19" i="3" s="1"/>
  <c r="M20" i="3" s="1"/>
  <c r="BM19" i="3" a="1"/>
  <c r="BM19" i="3" s="1"/>
  <c r="BM20" i="3" s="1"/>
  <c r="DL19" i="3" a="1"/>
  <c r="DL19" i="3" s="1"/>
  <c r="DL20" i="3" s="1"/>
  <c r="EQ19" i="3" a="1"/>
  <c r="EQ19" i="3" s="1"/>
  <c r="EQ20" i="3" s="1"/>
  <c r="EN19" i="3" a="1"/>
  <c r="EN19" i="3" s="1"/>
  <c r="EN20" i="3" s="1"/>
  <c r="DB19" i="3" a="1"/>
  <c r="DB19" i="3" s="1"/>
  <c r="DB20" i="3" s="1"/>
  <c r="AY19" i="3" a="1"/>
  <c r="AY19" i="3" s="1"/>
  <c r="AY20" i="3" s="1"/>
  <c r="EX19" i="3" a="1"/>
  <c r="EX19" i="3" s="1"/>
  <c r="EX20" i="3" s="1"/>
  <c r="V19" i="3" a="1"/>
  <c r="V19" i="3" s="1"/>
  <c r="V20" i="3" s="1"/>
  <c r="EP19" i="3" a="1"/>
  <c r="EP19" i="3" s="1"/>
  <c r="EP20" i="3" s="1"/>
  <c r="CO19" i="3" a="1"/>
  <c r="CO19" i="3" s="1"/>
  <c r="CO20" i="3" s="1"/>
  <c r="DH19" i="3" a="1"/>
  <c r="DH19" i="3" s="1"/>
  <c r="DH20" i="3" s="1"/>
  <c r="AD19" i="3" a="1"/>
  <c r="AD19" i="3" s="1"/>
  <c r="AD20" i="3" s="1"/>
  <c r="AK19" i="3" a="1"/>
  <c r="AK19" i="3" s="1"/>
  <c r="AK20" i="3" s="1"/>
  <c r="BG19" i="3" a="1"/>
  <c r="BG19" i="3" s="1"/>
  <c r="BG20" i="3" s="1"/>
  <c r="AU19" i="3" a="1"/>
  <c r="AU19" i="3" s="1"/>
  <c r="AU20" i="3" s="1"/>
  <c r="AM19" i="3" a="1"/>
  <c r="AM19" i="3" s="1"/>
  <c r="AM20" i="3" s="1"/>
  <c r="U19" i="3" a="1"/>
  <c r="U19" i="3" s="1"/>
  <c r="U20" i="3" s="1"/>
  <c r="Y19" i="3" a="1"/>
  <c r="Y19" i="3" s="1"/>
  <c r="Y20" i="3" s="1"/>
  <c r="CC19" i="3" a="1"/>
  <c r="CC19" i="3" s="1"/>
  <c r="CC20" i="3" s="1"/>
  <c r="AV19" i="3" a="1"/>
  <c r="AV19" i="3" s="1"/>
  <c r="AV20" i="3" s="1"/>
  <c r="AS19" i="3" a="1"/>
  <c r="AS19" i="3" s="1"/>
  <c r="AS20" i="3" s="1"/>
  <c r="CG19" i="3" a="1"/>
  <c r="CG19" i="3" s="1"/>
  <c r="CG20" i="3" s="1"/>
  <c r="L19" i="3" a="1"/>
  <c r="L19" i="3" s="1"/>
  <c r="L20" i="3" s="1"/>
  <c r="DE19" i="3" a="1"/>
  <c r="DE19" i="3" s="1"/>
  <c r="DE20" i="3" s="1"/>
  <c r="CW19" i="3" a="1"/>
  <c r="CW19" i="3" s="1"/>
  <c r="CW20" i="3" s="1"/>
  <c r="DJ19" i="3" a="1"/>
  <c r="DJ19" i="3" s="1"/>
  <c r="DJ20" i="3" s="1"/>
  <c r="EW19" i="3" a="1"/>
  <c r="EW19" i="3" s="1"/>
  <c r="EW20" i="3" s="1"/>
  <c r="CS19" i="3" a="1"/>
  <c r="CS19" i="3" s="1"/>
  <c r="CS20" i="3" s="1"/>
  <c r="CJ19" i="3" a="1"/>
  <c r="CJ19" i="3" s="1"/>
  <c r="CJ20" i="3" s="1"/>
  <c r="DO19" i="3" a="1"/>
  <c r="DO19" i="3" s="1"/>
  <c r="DO20" i="3" s="1"/>
  <c r="R19" i="3" a="1"/>
  <c r="R19" i="3" s="1"/>
  <c r="R20" i="3" s="1"/>
  <c r="BX19" i="3" a="1"/>
  <c r="BX19" i="3" s="1"/>
  <c r="BX20" i="3" s="1"/>
  <c r="Z19" i="3" a="1"/>
  <c r="Z19" i="3" s="1"/>
  <c r="Z20" i="3" s="1"/>
  <c r="DQ19" i="3" a="1"/>
  <c r="DQ19" i="3" s="1"/>
  <c r="DQ20" i="3" s="1"/>
  <c r="AJ19" i="3" a="1"/>
  <c r="AJ19" i="3" s="1"/>
  <c r="AJ20" i="3" s="1"/>
  <c r="EL19" i="3" a="1"/>
  <c r="EL19" i="3" s="1"/>
  <c r="EL20" i="3" s="1"/>
  <c r="BN19" i="3" a="1"/>
  <c r="BN19" i="3" s="1"/>
  <c r="BN20" i="3" s="1"/>
  <c r="BV19" i="3" a="1"/>
  <c r="BV19" i="3" s="1"/>
  <c r="BV20" i="3" s="1"/>
  <c r="FC19" i="3" a="1"/>
  <c r="FC19" i="3" s="1"/>
  <c r="FC20" i="3" s="1"/>
  <c r="BL19" i="3" a="1"/>
  <c r="BL19" i="3" s="1"/>
  <c r="BL20" i="3" s="1"/>
  <c r="DW19" i="3" a="1"/>
  <c r="DW19" i="3" s="1"/>
  <c r="DW20" i="3" s="1"/>
  <c r="FA19" i="3" a="1"/>
  <c r="FA19" i="3" s="1"/>
  <c r="FA20" i="3" s="1"/>
  <c r="DP19" i="3" a="1"/>
  <c r="DP19" i="3" s="1"/>
  <c r="DP20" i="3" s="1"/>
  <c r="CL19" i="3" a="1"/>
  <c r="CL19" i="3" s="1"/>
  <c r="CL20" i="3" s="1"/>
  <c r="BB19" i="3" a="1"/>
  <c r="BB19" i="3" s="1"/>
  <c r="BB20" i="3" s="1"/>
  <c r="EB19" i="3" a="1"/>
  <c r="EB19" i="3" s="1"/>
  <c r="EB20" i="3" s="1"/>
  <c r="AE19" i="3" a="1"/>
  <c r="AE19" i="3" s="1"/>
  <c r="AE20" i="3" s="1"/>
  <c r="EO19" i="3" a="1"/>
  <c r="EO19" i="3" s="1"/>
  <c r="EO20" i="3" s="1"/>
  <c r="AZ19" i="3" a="1"/>
  <c r="AZ19" i="3" s="1"/>
  <c r="AZ20" i="3" s="1"/>
  <c r="DZ19" i="3" a="1"/>
  <c r="DZ19" i="3" s="1"/>
  <c r="DZ20" i="3" s="1"/>
  <c r="CV19" i="3" a="1"/>
  <c r="CV19" i="3" s="1"/>
  <c r="CV20" i="3" s="1"/>
  <c r="H19" i="3" a="1"/>
  <c r="H19" i="3" s="1"/>
  <c r="H20" i="3" s="1"/>
  <c r="O19" i="3" a="1"/>
  <c r="O19" i="3" s="1"/>
  <c r="O20" i="3" s="1"/>
  <c r="DN19" i="3" a="1"/>
  <c r="DN19" i="3" s="1"/>
  <c r="DN20" i="3" s="1"/>
  <c r="G19" i="3" a="1"/>
  <c r="G19" i="3" s="1"/>
  <c r="G20" i="3" s="1"/>
  <c r="EY19" i="3" a="1"/>
  <c r="EY19" i="3" s="1"/>
  <c r="EY20" i="3" s="1"/>
  <c r="DT19" i="3" a="1"/>
  <c r="DT19" i="3" s="1"/>
  <c r="DT20" i="3" s="1"/>
  <c r="P19" i="3" a="1"/>
  <c r="P19" i="3" s="1"/>
  <c r="P20" i="3" s="1"/>
  <c r="BK19" i="3" a="1"/>
  <c r="BK19" i="3" s="1"/>
  <c r="BK20" i="3" s="1"/>
  <c r="W19" i="3" a="1"/>
  <c r="W19" i="3" s="1"/>
  <c r="W20" i="3" s="1"/>
  <c r="K19" i="3" a="1"/>
  <c r="K19" i="3" s="1"/>
  <c r="K20" i="3" s="1"/>
  <c r="BE19" i="3" a="1"/>
  <c r="BE19" i="3" s="1"/>
  <c r="BE20" i="3" s="1"/>
  <c r="EH19" i="3" a="1"/>
  <c r="EH19" i="3" s="1"/>
  <c r="EH20" i="3" s="1"/>
  <c r="CA19" i="3" a="1"/>
  <c r="CA19" i="3" s="1"/>
  <c r="CA20" i="3" s="1"/>
  <c r="CQ19" i="3" a="1"/>
  <c r="CQ19" i="3" s="1"/>
  <c r="CQ20" i="3" s="1"/>
  <c r="DD19" i="3" a="1"/>
  <c r="DD19" i="3" s="1"/>
  <c r="DD20" i="3" s="1"/>
  <c r="BC19" i="3" a="1"/>
  <c r="BC19" i="3" s="1"/>
  <c r="BC20" i="3" s="1"/>
  <c r="ED19" i="3" a="1"/>
  <c r="ED19" i="3" s="1"/>
  <c r="ED20" i="3" s="1"/>
  <c r="CK19" i="3" a="1"/>
  <c r="CK19" i="3" s="1"/>
  <c r="CK20" i="3" s="1"/>
  <c r="EZ19" i="3" a="1"/>
  <c r="EZ19" i="3" s="1"/>
  <c r="EZ20" i="3" s="1"/>
  <c r="BP19" i="3" a="1"/>
  <c r="BP19" i="3" s="1"/>
  <c r="BP20" i="3" s="1"/>
  <c r="BI19" i="3" a="1"/>
  <c r="BI19" i="3" s="1"/>
  <c r="BI20" i="3" s="1"/>
  <c r="CR19" i="3" a="1"/>
  <c r="CR19" i="3" s="1"/>
  <c r="CR20" i="3" s="1"/>
  <c r="AI19" i="3" a="1"/>
  <c r="AI19" i="3" s="1"/>
  <c r="AI20" i="3" s="1"/>
  <c r="EM19" i="3" a="1"/>
  <c r="EM19" i="3" s="1"/>
  <c r="EM20" i="3" s="1"/>
  <c r="CU19" i="3" a="1"/>
  <c r="CU19" i="3" s="1"/>
  <c r="CU20" i="3" s="1"/>
  <c r="BJ19" i="3" a="1"/>
  <c r="BJ19" i="3" s="1"/>
  <c r="BJ20" i="3" s="1"/>
  <c r="EK19" i="3" a="1"/>
  <c r="EK19" i="3" s="1"/>
  <c r="EK20" i="3" s="1"/>
  <c r="CY19" i="3" a="1"/>
  <c r="CY19" i="3" s="1"/>
  <c r="CY20" i="3" s="1"/>
  <c r="AC19" i="3" a="1"/>
  <c r="AC19" i="3" s="1"/>
  <c r="AC20" i="3" s="1"/>
  <c r="EA19" i="3" a="1"/>
  <c r="EA19" i="3" s="1"/>
  <c r="EA20" i="3" s="1"/>
  <c r="T19" i="3" a="1"/>
  <c r="T19" i="3" s="1"/>
  <c r="T20" i="3" s="1"/>
  <c r="Q19" i="3" a="1"/>
  <c r="Q19" i="3" s="1"/>
  <c r="Q20" i="3" s="1"/>
  <c r="AG19" i="3" a="1"/>
  <c r="AG19" i="3" s="1"/>
  <c r="AG20" i="3" s="1"/>
  <c r="EV19" i="3" a="1"/>
  <c r="EV19" i="3" s="1"/>
  <c r="EV20" i="3" s="1"/>
  <c r="CX19" i="3" a="1"/>
  <c r="CX19" i="3" s="1"/>
  <c r="CX20" i="3" s="1"/>
  <c r="ES19" i="3" a="1"/>
  <c r="ES19" i="3" s="1"/>
  <c r="ES20" i="3" s="1"/>
  <c r="N19" i="3" a="1"/>
  <c r="N19" i="3" s="1"/>
  <c r="N20" i="3" s="1"/>
  <c r="BT19" i="3" a="1"/>
  <c r="BT19" i="3" s="1"/>
  <c r="BT20" i="3" s="1"/>
  <c r="DS19" i="3" a="1"/>
  <c r="DS19" i="3" s="1"/>
  <c r="DS20" i="3" s="1"/>
  <c r="EJ19" i="3" a="1"/>
  <c r="EJ19" i="3" s="1"/>
  <c r="EJ20" i="3" s="1"/>
  <c r="EG19" i="3" a="1"/>
  <c r="EG19" i="3" s="1"/>
  <c r="EG20" i="3" s="1"/>
  <c r="CT19" i="3" a="1"/>
  <c r="CT19" i="3" s="1"/>
  <c r="CT20" i="3" s="1"/>
  <c r="DY19" i="3" a="1"/>
  <c r="DY19" i="3" s="1"/>
  <c r="DY20" i="3" s="1"/>
  <c r="X19" i="3" a="1"/>
  <c r="X19" i="3" s="1"/>
  <c r="X20" i="3" s="1"/>
  <c r="CD19" i="3" a="1"/>
  <c r="CD19" i="3" s="1"/>
  <c r="CD20" i="3" s="1"/>
  <c r="BR19" i="3" a="1"/>
  <c r="BR19" i="3" s="1"/>
  <c r="BR20" i="3" s="1"/>
  <c r="BO19" i="3" a="1"/>
  <c r="BO19" i="3" s="1"/>
  <c r="BO20" i="3" s="1"/>
  <c r="BD19" i="3" a="1"/>
  <c r="BD19" i="3" s="1"/>
  <c r="BD20" i="3" s="1"/>
  <c r="I19" i="3" a="1"/>
  <c r="I19" i="3" s="1"/>
  <c r="I20" i="3" s="1"/>
  <c r="F19" i="3" a="1"/>
  <c r="F19" i="3" s="1"/>
  <c r="F20"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David D.</author>
  </authors>
  <commentList>
    <comment ref="C3" authorId="0" shapeId="0" xr:uid="{5E946A34-5965-4BB9-A680-DB98D854CF34}">
      <text>
        <r>
          <rPr>
            <b/>
            <sz val="9"/>
            <color indexed="81"/>
            <rFont val="Tahoma"/>
            <family val="2"/>
          </rPr>
          <t>David D.:</t>
        </r>
        <r>
          <rPr>
            <sz val="9"/>
            <color indexed="81"/>
            <rFont val="Tahoma"/>
            <family val="2"/>
          </rPr>
          <t xml:space="preserve">
Time left as empty buffer between projected start time of process, and time used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David De Sa</author>
  </authors>
  <commentList>
    <comment ref="D1" authorId="0" shapeId="0" xr:uid="{A6E6B5FB-C521-41E2-AF82-21768DF64DE4}">
      <text>
        <r>
          <rPr>
            <b/>
            <sz val="9"/>
            <color indexed="81"/>
            <rFont val="Tahoma"/>
            <family val="2"/>
          </rPr>
          <t>David D:</t>
        </r>
        <r>
          <rPr>
            <sz val="9"/>
            <color indexed="81"/>
            <rFont val="Tahoma"/>
            <family val="2"/>
          </rPr>
          <t xml:space="preserve">
Manually select the start date of the Gantt chart. Use Format "MMM-DD"
Example: "Nov-15"</t>
        </r>
      </text>
    </comment>
    <comment ref="D2" authorId="0" shapeId="0" xr:uid="{42EF2FDC-55CC-4D57-8C2B-7398AC7C08C9}">
      <text>
        <r>
          <rPr>
            <b/>
            <sz val="9"/>
            <color indexed="81"/>
            <rFont val="Tahoma"/>
            <family val="2"/>
          </rPr>
          <t>David D:</t>
        </r>
        <r>
          <rPr>
            <sz val="9"/>
            <color indexed="81"/>
            <rFont val="Tahoma"/>
            <family val="2"/>
          </rPr>
          <t xml:space="preserve">
Manually select the start time of the Gantt Chart.
Use format "HH:MM"
Example: 15:30
The start time will always be the previous start of hour, 4 hours back from the entered time. </t>
        </r>
      </text>
    </comment>
    <comment ref="E2" authorId="0" shapeId="0" xr:uid="{874FC924-8975-466C-8743-C5820BBB6EF0}">
      <text>
        <r>
          <rPr>
            <b/>
            <sz val="9"/>
            <color indexed="81"/>
            <rFont val="Tahoma"/>
            <family val="2"/>
          </rPr>
          <t>David De Sa:</t>
        </r>
        <r>
          <rPr>
            <sz val="9"/>
            <color indexed="81"/>
            <rFont val="Tahoma"/>
            <family val="2"/>
          </rPr>
          <t xml:space="preserve">
The row to the right contains the exact time of each cell. First cell contains the formula referencing override times
</t>
        </r>
      </text>
    </comment>
    <comment ref="D3" authorId="0" shapeId="0" xr:uid="{92BAC50C-6372-4908-8B1D-307444537008}">
      <text>
        <r>
          <rPr>
            <b/>
            <sz val="9"/>
            <color indexed="81"/>
            <rFont val="Tahoma"/>
            <family val="2"/>
          </rPr>
          <t>David D:</t>
        </r>
        <r>
          <rPr>
            <sz val="9"/>
            <color indexed="81"/>
            <rFont val="Tahoma"/>
            <family val="2"/>
          </rPr>
          <t xml:space="preserve">
Value in minutes. If blank, default=10
Recommend a # that divides evenly into an hour.
Eg. 10,20,30.
Hours are marked. Cells that the start of which refer to minutes 20 and 30 are marked with hyphen so that by default the hyphens straddle the half hour mark</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<sst xmlns="http://schemas.openxmlformats.org/spreadsheetml/2006/main" count="105" uniqueCount="61">
  <si>
    <t>Job</t>
  </si>
  <si>
    <t>Jobs Start Time:</t>
  </si>
  <si>
    <t>P1</t>
  </si>
  <si>
    <t>P2</t>
  </si>
  <si>
    <t>P3</t>
  </si>
  <si>
    <t>P4</t>
  </si>
  <si>
    <t>SKU</t>
  </si>
  <si>
    <t>a</t>
  </si>
  <si>
    <t>b</t>
  </si>
  <si>
    <t>c</t>
  </si>
  <si>
    <t>d</t>
  </si>
  <si>
    <t>Process#</t>
  </si>
  <si>
    <t>Process Start Times</t>
  </si>
  <si>
    <t>Date</t>
  </si>
  <si>
    <t>StartDate</t>
  </si>
  <si>
    <t>Start Date Override:</t>
  </si>
  <si>
    <t>Start Time Override:</t>
  </si>
  <si>
    <t>Time Interval Override:</t>
  </si>
  <si>
    <t>Time</t>
  </si>
  <si>
    <t>Start Date:</t>
  </si>
  <si>
    <t>(Format: dd-mmm e.g. '8-Aug')</t>
  </si>
  <si>
    <t>(Format: hh:mm e.g. '15:02')</t>
  </si>
  <si>
    <t>P1 Usr Cnt</t>
  </si>
  <si>
    <t>P1 Clr</t>
  </si>
  <si>
    <t>P2 Usr Cnt</t>
  </si>
  <si>
    <t>P2 Clr</t>
  </si>
  <si>
    <t>P3 Usr Cnt</t>
  </si>
  <si>
    <t>P3 Clr</t>
  </si>
  <si>
    <t>P4 Usr Cnt</t>
  </si>
  <si>
    <t>P4 Clr</t>
  </si>
  <si>
    <t>Processing_Time</t>
  </si>
  <si>
    <t>Post-Processing_Time</t>
  </si>
  <si>
    <t>Processing Complete</t>
  </si>
  <si>
    <t>Post-Processing Complete</t>
  </si>
  <si>
    <t>P1 Job #('s)</t>
  </si>
  <si>
    <t>P2 Job #('s)</t>
  </si>
  <si>
    <t>P3 Job #('s)</t>
  </si>
  <si>
    <t>Buffer Time:</t>
  </si>
  <si>
    <t>(minutes)</t>
  </si>
  <si>
    <t>Each process is given a 'processing time' and a 'post-processing time'. The idea behind this is that, just being the WIP material can be passed on to the next station doesn't mean the station that's finished processing is ready ot receive another piece. There could be time required for machine changeover, tool cleaning or prep, etc.</t>
  </si>
  <si>
    <t>Time:</t>
  </si>
  <si>
    <t>7am</t>
  </si>
  <si>
    <t>8am</t>
  </si>
  <si>
    <t>9am</t>
  </si>
  <si>
    <t>10am</t>
  </si>
  <si>
    <t>11am</t>
  </si>
  <si>
    <t>12pm</t>
  </si>
  <si>
    <t>1pm</t>
  </si>
  <si>
    <t>2pm</t>
  </si>
  <si>
    <t>3pm</t>
  </si>
  <si>
    <t>In this time, P1 is processing job 1</t>
  </si>
  <si>
    <t>Job 1 clean up</t>
  </si>
  <si>
    <t>Job 2 is processed</t>
  </si>
  <si>
    <t>P2 clean up</t>
  </si>
  <si>
    <t xml:space="preserve"> …</t>
  </si>
  <si>
    <t>Doing Job 1</t>
  </si>
  <si>
    <t>Job 1 Clean up</t>
  </si>
  <si>
    <t>--Waiting--</t>
  </si>
  <si>
    <t>Doing Job 2</t>
  </si>
  <si>
    <t>The sequence of operations shown above is displayed as below in the Gantt Chart method used in this workbook; 'post-processing' vs processing is not visually differentiated, colour just represents busy or not busy state</t>
  </si>
  <si>
    <t>Red colour indicates if there is a potential conflict (2 job assignments to the same time period). This can be a false flag when one job stops and the next starts inside the same time chunk. Making the time-chunks smaller will increase resolution, to the point of the process start/end being seen as expected and without falsely flagging a conflict.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</si>
</sst>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9"/>
      <color indexed="81"/>
      <name val="Tahoma"/>
      <family val="2"/>
    </font>
    <font>
      <sz val="9"/>
      <color indexed="81"/>
      <name val="Tahoma"/>
      <family val="2"/>
    </font>
    <font>
      <b/>
      <sz val="14"/>
      <color theme="1"/>
      <name val="Calibri"/>
      <family val="2"/>
      <scheme val="minor"/>
    </font>
    <font>
      <i/>
      <sz val="10"/>
      <color theme="1"/>
      <name val="Calibri"/>
      <family val="2"/>
      <scheme val="minor"/>
    </font>
    <font>
      <i/>
      <sz val="8"/>
      <color theme="1"/>
      <name val="Calibri"/>
      <family val="2"/>
      <scheme val="minor"/>
    </font>
    <font>
      <i/>
      <sz val="11"/>
      <color theme="1"/>
      <name val="Calibri"/>
      <family val="2"/>
      <scheme val="minor"/>
    </font>
    <font>
      <i/>
      <sz val="9"/>
      <color theme="1"/>
      <name val="Calibri"/>
      <family val="2"/>
      <scheme val="minor"/>
    </font>
    <font>
      <sz val="9"/>
      <color theme="1"/>
      <name val="Calibri"/>
      <family val="2"/>
      <scheme val="minor"/>
    </font>
    <font>
      <sz val="8"/>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rgb="FFFFC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1"/>
      </top>
      <bottom/>
      <diagonal/>
    </border>
    <border>
      <left/>
      <right/>
      <top style="thin">
        <color theme="1"/>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3">
    <xf numFmtId="0" fontId="0" fillId="0" borderId="0" xfId="0"/>
    <xf numFmtId="0" fontId="1" fillId="0" borderId="5" xfId="0" applyFont="1" applyBorder="1"/>
    <xf numFmtId="0" fontId="0" fillId="0" borderId="0" xfId="0" applyAlignment="1">
      <alignment horizontal="right"/>
    </xf>
    <xf numFmtId="0" fontId="1" fillId="0" borderId="3" xfId="0" applyFont="1" applyBorder="1"/>
    <xf numFmtId="0" fontId="0" fillId="0" borderId="5" xfId="0" applyBorder="1"/>
    <xf numFmtId="0" fontId="0" fillId="0" borderId="5" xfId="0" applyBorder="1" applyAlignment="1">
      <alignment horizontal="center"/>
    </xf>
    <xf numFmtId="0" fontId="0" fillId="0" borderId="0" xfId="0" applyAlignment="1">
      <alignment horizontal="center"/>
    </xf>
    <xf numFmtId="21" fontId="0" fillId="0" borderId="0" xfId="0" applyNumberFormat="1"/>
    <xf numFmtId="21" fontId="0" fillId="0" borderId="0" xfId="0" applyNumberFormat="1" applyAlignment="1">
      <alignment horizontal="center"/>
    </xf>
    <xf numFmtId="16" fontId="0" fillId="0" borderId="0" xfId="0" applyNumberFormat="1"/>
    <xf numFmtId="0" fontId="1" fillId="0" borderId="6" xfId="0" applyFont="1" applyBorder="1"/>
    <xf numFmtId="0" fontId="0" fillId="0" borderId="7" xfId="0" applyBorder="1"/>
    <xf numFmtId="0" fontId="2" fillId="0" borderId="8" xfId="0" applyFont="1" applyBorder="1" applyAlignment="1">
      <alignment horizontal="right"/>
    </xf>
    <xf numFmtId="16" fontId="0" fillId="2" borderId="9" xfId="0" applyNumberFormat="1" applyFill="1" applyBorder="1"/>
    <xf numFmtId="0" fontId="0" fillId="0" borderId="10" xfId="0" applyBorder="1"/>
    <xf numFmtId="0" fontId="2" fillId="0" borderId="11" xfId="0" applyFont="1" applyBorder="1" applyAlignment="1">
      <alignment horizontal="right"/>
    </xf>
    <xf numFmtId="20" fontId="0" fillId="2" borderId="12" xfId="0" applyNumberFormat="1" applyFill="1" applyBorder="1"/>
    <xf numFmtId="0" fontId="0" fillId="0" borderId="7" xfId="0" applyBorder="1" applyAlignment="1">
      <alignment textRotation="1"/>
    </xf>
    <xf numFmtId="0" fontId="2" fillId="0" borderId="7" xfId="0" applyFont="1" applyBorder="1" applyAlignment="1">
      <alignment horizontal="right"/>
    </xf>
    <xf numFmtId="0" fontId="0" fillId="2" borderId="9" xfId="0" applyFill="1" applyBorder="1"/>
    <xf numFmtId="16" fontId="0" fillId="2" borderId="1" xfId="0" applyNumberFormat="1" applyFill="1" applyBorder="1"/>
    <xf numFmtId="20" fontId="0" fillId="2" borderId="1" xfId="0" applyNumberFormat="1" applyFill="1" applyBorder="1"/>
    <xf numFmtId="0" fontId="0" fillId="0" borderId="0" xfId="0" applyAlignment="1">
      <alignment textRotation="1"/>
    </xf>
    <xf numFmtId="0" fontId="0" fillId="2" borderId="1" xfId="0" applyFill="1" applyBorder="1"/>
    <xf numFmtId="0" fontId="5" fillId="0" borderId="0" xfId="0" applyFont="1"/>
    <xf numFmtId="0" fontId="7" fillId="5" borderId="1" xfId="0" applyFont="1" applyFill="1" applyBorder="1" applyAlignment="1">
      <alignment horizontal="center"/>
    </xf>
    <xf numFmtId="0" fontId="9" fillId="5" borderId="1" xfId="0" applyFont="1" applyFill="1" applyBorder="1" applyAlignment="1">
      <alignment horizontal="center"/>
    </xf>
    <xf numFmtId="0" fontId="0" fillId="0" borderId="0" xfId="0" quotePrefix="1"/>
    <xf numFmtId="0" fontId="9" fillId="4" borderId="1" xfId="0" applyFont="1" applyFill="1" applyBorder="1" applyAlignment="1">
      <alignment horizontal="center"/>
    </xf>
    <xf numFmtId="0" fontId="9" fillId="0" borderId="1" xfId="0" quotePrefix="1" applyFont="1" applyBorder="1" applyAlignment="1">
      <alignment horizontal="center"/>
    </xf>
    <xf numFmtId="0" fontId="6" fillId="6" borderId="0" xfId="0" applyFont="1" applyFill="1"/>
    <xf numFmtId="0" fontId="7" fillId="6" borderId="0" xfId="0" applyFont="1" applyFill="1" applyAlignment="1">
      <alignment horizontal="center"/>
    </xf>
    <xf numFmtId="0" fontId="8" fillId="6" borderId="0" xfId="0" applyFont="1" applyFill="1"/>
    <xf numFmtId="0" fontId="9" fillId="6" borderId="0" xfId="0" applyFont="1" applyFill="1" applyAlignment="1">
      <alignment horizontal="center"/>
    </xf>
    <xf numFmtId="0" fontId="10" fillId="6" borderId="0" xfId="0" applyFont="1" applyFill="1" applyAlignment="1">
      <alignment horizontal="center"/>
    </xf>
    <xf numFmtId="0" fontId="11" fillId="6" borderId="0" xfId="0" applyFont="1" applyFill="1" applyAlignment="1">
      <alignment horizontal="center"/>
    </xf>
    <xf numFmtId="0" fontId="9" fillId="0" borderId="0" xfId="0" quotePrefix="1" applyFont="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0" fillId="0" borderId="1" xfId="0" applyBorder="1" applyAlignment="1">
      <alignment horizontal="left" vertical="top" wrapText="1"/>
    </xf>
    <xf numFmtId="0" fontId="6" fillId="4" borderId="1" xfId="0" applyFont="1" applyFill="1" applyBorder="1" applyAlignment="1">
      <alignment horizontal="center"/>
    </xf>
    <xf numFmtId="0" fontId="8" fillId="4" borderId="1" xfId="0" applyFont="1" applyFill="1" applyBorder="1" applyAlignment="1">
      <alignment horizontal="center"/>
    </xf>
  </cellXfs>
  <cellStyles count="1">
    <cellStyle name="Normal" xfId="0" builtinId="0"/>
  </cellStyles>
  <dxfs count="6">
    <dxf>
      <numFmt numFmtId="0" formatCode="General"/>
    </dxf>
    <dxf>
      <numFmt numFmtId="0" formatCode="General"/>
    </dxf>
    <dxf>
      <font>
        <color auto="1"/>
      </font>
      <fill>
        <patternFill>
          <bgColor theme="7" tint="0.39994506668294322"/>
        </patternFill>
      </fill>
    </dxf>
    <dxf>
      <font>
        <color theme="7" tint="0.39994506668294322"/>
      </font>
      <fill>
        <patternFill>
          <bgColor theme="7" tint="0.39994506668294322"/>
        </patternFill>
      </fill>
    </dxf>
    <dxf>
      <font>
        <color theme="2"/>
      </font>
      <fill>
        <patternFill>
          <bgColor theme="2"/>
        </patternFill>
      </fill>
    </dxf>
    <dxf>
      <font>
        <strike val="0"/>
        <color rgb="FFFF5050"/>
      </font>
      <fill>
        <patternFill>
          <bgColor rgb="FFFF5050"/>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2A829E-B2A3-42E5-9A82-434EB5FE1C04}" name="tbl_ProcTimes" displayName="tbl_ProcTimes" ref="B3:E19" totalsRowShown="0">
  <autoFilter ref="B3:E19" xr:uid="{C62A829E-B2A3-42E5-9A82-434EB5FE1C04}"/>
  <tableColumns count="4">
    <tableColumn id="1" xr3:uid="{28E77120-D516-4FF5-979D-A266787D4C5C}" name="SKU"/>
    <tableColumn id="2" xr3:uid="{DA12689D-000E-4CEE-8D22-EADA5D43DE87}" name="Process#"/>
    <tableColumn id="3" xr3:uid="{101A0FAC-F396-4CAF-BDC8-3798792FBCE7}" name="Processing_Time" dataDxfId="1">
      <calculatedColumnFormula>RAND()/3</calculatedColumnFormula>
    </tableColumn>
    <tableColumn id="4" xr3:uid="{D0AF1F42-6C28-45DB-AD39-C7F3014DDBF9}" name="Post-Processing_Time" dataDxfId="0">
      <calculatedColumnFormula>RAND()/64</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0F92E-551C-49E8-9A3F-BE410A4CA29A}">
  <dimension ref="A1:O110"/>
  <sheetViews>
    <sheetView tabSelected="1" workbookViewId="0">
      <selection activeCell="I1" sqref="I1"/>
    </sheetView>
  </sheetViews>
  <sheetFormatPr defaultRowHeight="14.4" x14ac:dyDescent="0.3"/>
  <cols>
    <col min="3" max="3" width="11.33203125" customWidth="1"/>
    <col min="4" max="4" width="9" customWidth="1"/>
    <col min="5" max="7" width="10.21875" bestFit="1" customWidth="1"/>
    <col min="8" max="11" width="10.21875" customWidth="1"/>
  </cols>
  <sheetData>
    <row r="1" spans="1:15" x14ac:dyDescent="0.3">
      <c r="C1" s="2" t="s">
        <v>19</v>
      </c>
      <c r="D1" s="20">
        <f ca="1">TODAY()</f>
        <v>44925</v>
      </c>
      <c r="E1" t="s">
        <v>20</v>
      </c>
    </row>
    <row r="2" spans="1:15" x14ac:dyDescent="0.3">
      <c r="C2" s="2" t="s">
        <v>1</v>
      </c>
      <c r="D2" s="21">
        <v>0.35416666666666669</v>
      </c>
      <c r="E2" t="s">
        <v>21</v>
      </c>
    </row>
    <row r="3" spans="1:15" x14ac:dyDescent="0.3">
      <c r="C3" s="2" t="s">
        <v>37</v>
      </c>
      <c r="D3" s="23">
        <v>10</v>
      </c>
      <c r="E3" t="s">
        <v>38</v>
      </c>
    </row>
    <row r="4" spans="1:15" x14ac:dyDescent="0.3">
      <c r="D4" s="37" t="s">
        <v>12</v>
      </c>
      <c r="E4" s="38"/>
      <c r="F4" s="38"/>
      <c r="G4" s="39"/>
      <c r="H4" s="37" t="s">
        <v>32</v>
      </c>
      <c r="I4" s="38"/>
      <c r="J4" s="38"/>
      <c r="K4" s="39"/>
      <c r="L4" s="37" t="s">
        <v>33</v>
      </c>
      <c r="M4" s="38"/>
      <c r="N4" s="38"/>
      <c r="O4" s="39"/>
    </row>
    <row r="5" spans="1:15" x14ac:dyDescent="0.3">
      <c r="A5" s="1" t="s">
        <v>0</v>
      </c>
      <c r="B5" s="10" t="s">
        <v>14</v>
      </c>
      <c r="C5" s="1" t="s">
        <v>6</v>
      </c>
      <c r="D5" s="3" t="s">
        <v>2</v>
      </c>
      <c r="E5" s="3" t="s">
        <v>3</v>
      </c>
      <c r="F5" s="3" t="s">
        <v>4</v>
      </c>
      <c r="G5" s="3" t="s">
        <v>5</v>
      </c>
      <c r="H5" s="3" t="s">
        <v>2</v>
      </c>
      <c r="I5" s="3" t="s">
        <v>3</v>
      </c>
      <c r="J5" s="3" t="s">
        <v>4</v>
      </c>
      <c r="K5" s="3" t="s">
        <v>5</v>
      </c>
      <c r="L5" s="3" t="s">
        <v>2</v>
      </c>
      <c r="M5" s="3" t="s">
        <v>3</v>
      </c>
      <c r="N5" s="3" t="s">
        <v>4</v>
      </c>
      <c r="O5" s="3" t="s">
        <v>5</v>
      </c>
    </row>
    <row r="6" spans="1:15" x14ac:dyDescent="0.3">
      <c r="A6" s="4">
        <v>1</v>
      </c>
      <c r="B6" s="9">
        <f ca="1">D6</f>
        <v>44925.354166666664</v>
      </c>
      <c r="C6" s="5" t="str">
        <f ca="1">CHAR(RANDBETWEEN(97,100))</f>
        <v>a</v>
      </c>
      <c r="D6" s="7">
        <f ca="1">D2+D1</f>
        <v>44925.354166666664</v>
      </c>
      <c r="E6" s="8">
        <f ca="1">H6</f>
        <v>44925.624457482561</v>
      </c>
      <c r="F6" s="7" cm="1">
        <f t="array" aca="1" ref="F6" ca="1">E6+SUM(('Process Times'!$B$4:$B$19=$C6)*('Process Times'!$C$4:$C$19=2)*'Process Times'!$D$4:$D$19)</f>
        <v>44925.789414301442</v>
      </c>
      <c r="G6" s="8" cm="1">
        <f t="array" aca="1" ref="G6" ca="1">F6+SUM(('Process Times'!$B$4:$B$19=$C6)*('Process Times'!$C$4:$C$19=3)*'Process Times'!$D$4:$D$19)</f>
        <v>44925.853699980042</v>
      </c>
      <c r="H6" s="8" cm="1">
        <f t="array" aca="1" ref="H6" ca="1">D6+SUM(('Process Times'!$B$4:$B$19=$C6)*('Process Times'!$C$4:$C$19=COLUMN(H6)-7)*'Process Times'!$D$4:$D$19)</f>
        <v>44925.624457482561</v>
      </c>
      <c r="I6" s="8" cm="1">
        <f t="array" aca="1" ref="I6" ca="1">E6+SUM(('Process Times'!$B$4:$B$19=$C6)*('Process Times'!$C$4:$C$19=COLUMN(I6)-7)*'Process Times'!$D$4:$D$19)</f>
        <v>44925.789414301442</v>
      </c>
      <c r="J6" s="8" cm="1">
        <f t="array" aca="1" ref="J6" ca="1">F6+SUM(('Process Times'!$B$4:$B$19=$C6)*('Process Times'!$C$4:$C$19=COLUMN(J6)-7)*'Process Times'!$D$4:$D$19)</f>
        <v>44925.853699980042</v>
      </c>
      <c r="K6" s="8" cm="1">
        <f t="array" aca="1" ref="K6" ca="1">G6+SUM(('Process Times'!$B$4:$B$19=$C6)*('Process Times'!$C$4:$C$19=COLUMN(K6)-7)*'Process Times'!$D$4:$D$19)</f>
        <v>44925.961722192696</v>
      </c>
      <c r="L6" s="7" cm="1">
        <f t="array" aca="1" ref="L6" ca="1">D6+SUM(('Process Times'!$B$4:$B$19=$C6)*('Process Times'!$C$4:$C$19=COLUMN(L6)-11)*'Process Times'!$D$4:$E$19)</f>
        <v>44925.627805298936</v>
      </c>
      <c r="M6" s="7" cm="1">
        <f t="array" aca="1" ref="M6" ca="1">E6+SUM(('Process Times'!$B$4:$B$19=$C6)*('Process Times'!$C$4:$C$19=COLUMN(M6)-11)*'Process Times'!$D$4:$E$19)</f>
        <v>44925.794759671109</v>
      </c>
      <c r="N6" s="7" cm="1">
        <f t="array" aca="1" ref="N6" ca="1">F6+SUM(('Process Times'!$B$4:$B$19=$C6)*('Process Times'!$C$4:$C$19=COLUMN(N6)-11)*'Process Times'!$D$4:$E$19)</f>
        <v>44925.855251015113</v>
      </c>
      <c r="O6" s="7" cm="1">
        <f t="array" aca="1" ref="O6" ca="1">G6+SUM(('Process Times'!$B$4:$B$19=$C6)*('Process Times'!$C$4:$C$19=COLUMN(O6)-11)*'Process Times'!$D$4:$E$19)</f>
        <v>44925.969635132737</v>
      </c>
    </row>
    <row r="7" spans="1:15" x14ac:dyDescent="0.3">
      <c r="A7">
        <f>A6+1</f>
        <v>2</v>
      </c>
      <c r="B7" s="9">
        <f t="shared" ref="B7:B16" ca="1" si="0">D7</f>
        <v>44925.634749743382</v>
      </c>
      <c r="C7" s="6" t="str">
        <f ca="1">CHAR(RANDBETWEEN(97,100))</f>
        <v>a</v>
      </c>
      <c r="D7" s="7">
        <f ca="1">L6+$D$3/(24*60)</f>
        <v>44925.634749743382</v>
      </c>
      <c r="E7" s="7">
        <f ca="1">MAX(M6,D7)+$D$3/(24*60)</f>
        <v>44925.801704115554</v>
      </c>
      <c r="F7" s="7">
        <f ca="1">MAX(N6,E7)+$D$3/(24*60)</f>
        <v>44925.862195459558</v>
      </c>
      <c r="G7" s="7">
        <f ca="1">MAX(O6,F7)+$D$3/(24*60)</f>
        <v>44925.976579577182</v>
      </c>
      <c r="H7" s="8" cm="1">
        <f t="array" aca="1" ref="H7" ca="1">D7+SUM(('Process Times'!$B$4:$B$19=$C7)*('Process Times'!$C$4:$C$19=COLUMN(H7)-7)*'Process Times'!$D$4:$D$19)</f>
        <v>44925.905040559279</v>
      </c>
      <c r="I7" s="8" cm="1">
        <f t="array" aca="1" ref="I7" ca="1">E7+SUM(('Process Times'!$B$4:$B$19=$C7)*('Process Times'!$C$4:$C$19=COLUMN(I7)-7)*'Process Times'!$D$4:$D$19)</f>
        <v>44925.966660934435</v>
      </c>
      <c r="J7" s="8" cm="1">
        <f t="array" aca="1" ref="J7" ca="1">F7+SUM(('Process Times'!$B$4:$B$19=$C7)*('Process Times'!$C$4:$C$19=COLUMN(J7)-7)*'Process Times'!$D$4:$D$19)</f>
        <v>44925.926481138158</v>
      </c>
      <c r="K7" s="8" cm="1">
        <f t="array" aca="1" ref="K7" ca="1">G7+SUM(('Process Times'!$B$4:$B$19=$C7)*('Process Times'!$C$4:$C$19=COLUMN(K7)-7)*'Process Times'!$D$4:$D$19)</f>
        <v>44926.084601789837</v>
      </c>
      <c r="L7" s="7" cm="1">
        <f t="array" aca="1" ref="L7" ca="1">D7+SUM(('Process Times'!$B$4:$B$19=$C7)*('Process Times'!$C$4:$C$19=COLUMN(L7)-11)*'Process Times'!$D$4:$E$19)</f>
        <v>44925.908388375654</v>
      </c>
      <c r="M7" s="7" cm="1">
        <f t="array" aca="1" ref="M7" ca="1">E7+SUM(('Process Times'!$B$4:$B$19=$C7)*('Process Times'!$C$4:$C$19=COLUMN(M7)-11)*'Process Times'!$D$4:$E$19)</f>
        <v>44925.972006304102</v>
      </c>
      <c r="N7" s="7" cm="1">
        <f t="array" aca="1" ref="N7" ca="1">F7+SUM(('Process Times'!$B$4:$B$19=$C7)*('Process Times'!$C$4:$C$19=COLUMN(N7)-11)*'Process Times'!$D$4:$E$19)</f>
        <v>44925.928032173229</v>
      </c>
      <c r="O7" s="7" cm="1">
        <f t="array" aca="1" ref="O7" ca="1">G7+SUM(('Process Times'!$B$4:$B$19=$C7)*('Process Times'!$C$4:$C$19=COLUMN(O7)-11)*'Process Times'!$D$4:$E$19)</f>
        <v>44926.092514729877</v>
      </c>
    </row>
    <row r="8" spans="1:15" x14ac:dyDescent="0.3">
      <c r="A8">
        <f t="shared" ref="A8:A110" si="1">A7+1</f>
        <v>3</v>
      </c>
      <c r="B8" s="9">
        <f t="shared" ca="1" si="0"/>
        <v>44925.911985003724</v>
      </c>
      <c r="C8" s="6" t="str">
        <f t="shared" ref="C8:C71" ca="1" si="2">CHAR(RANDBETWEEN(97,100))</f>
        <v>c</v>
      </c>
      <c r="D8" s="7">
        <f ca="1">H7+$D$3/(24*60)</f>
        <v>44925.911985003724</v>
      </c>
      <c r="E8" s="7">
        <f t="shared" ref="E8:G8" ca="1" si="3">MAX(M7,D8)+$D$3/(24*60)</f>
        <v>44925.978950748548</v>
      </c>
      <c r="F8" s="7">
        <f t="shared" ca="1" si="3"/>
        <v>44925.985895192993</v>
      </c>
      <c r="G8" s="7">
        <f t="shared" ca="1" si="3"/>
        <v>44926.099459174322</v>
      </c>
      <c r="H8" s="8" cm="1">
        <f t="array" aca="1" ref="H8" ca="1">D8+SUM(('Process Times'!$B$4:$B$19=$C8)*('Process Times'!$C$4:$C$19=COLUMN(H8)-7)*'Process Times'!$D$4:$D$19)</f>
        <v>44926.032166696546</v>
      </c>
      <c r="I8" s="8" cm="1">
        <f t="array" aca="1" ref="I8" ca="1">E8+SUM(('Process Times'!$B$4:$B$19=$C8)*('Process Times'!$C$4:$C$19=COLUMN(I8)-7)*'Process Times'!$D$4:$D$19)</f>
        <v>44926.010264595367</v>
      </c>
      <c r="J8" s="8" cm="1">
        <f t="array" aca="1" ref="J8" ca="1">F8+SUM(('Process Times'!$B$4:$B$19=$C8)*('Process Times'!$C$4:$C$19=COLUMN(J8)-7)*'Process Times'!$D$4:$D$19)</f>
        <v>44926.012435344128</v>
      </c>
      <c r="K8" s="8" cm="1">
        <f t="array" aca="1" ref="K8" ca="1">G8+SUM(('Process Times'!$B$4:$B$19=$C8)*('Process Times'!$C$4:$C$19=COLUMN(K8)-7)*'Process Times'!$D$4:$D$19)</f>
        <v>44926.124017708316</v>
      </c>
      <c r="L8" s="7" cm="1">
        <f t="array" aca="1" ref="L8" ca="1">D8+SUM(('Process Times'!$B$4:$B$19=$C8)*('Process Times'!$C$4:$C$19=COLUMN(L8)-11)*'Process Times'!$D$4:$E$19)</f>
        <v>44926.038027162918</v>
      </c>
      <c r="M8" s="7" cm="1">
        <f t="array" aca="1" ref="M8" ca="1">E8+SUM(('Process Times'!$B$4:$B$19=$C8)*('Process Times'!$C$4:$C$19=COLUMN(M8)-11)*'Process Times'!$D$4:$E$19)</f>
        <v>44926.020496420191</v>
      </c>
      <c r="N8" s="7" cm="1">
        <f t="array" aca="1" ref="N8" ca="1">F8+SUM(('Process Times'!$B$4:$B$19=$C8)*('Process Times'!$C$4:$C$19=COLUMN(N8)-11)*'Process Times'!$D$4:$E$19)</f>
        <v>44926.013713582302</v>
      </c>
      <c r="O8" s="7" cm="1">
        <f t="array" aca="1" ref="O8" ca="1">G8+SUM(('Process Times'!$B$4:$B$19=$C8)*('Process Times'!$C$4:$C$19=COLUMN(O8)-11)*'Process Times'!$D$4:$E$19)</f>
        <v>44926.138580529907</v>
      </c>
    </row>
    <row r="9" spans="1:15" x14ac:dyDescent="0.3">
      <c r="A9">
        <f t="shared" si="1"/>
        <v>4</v>
      </c>
      <c r="B9" s="9">
        <f t="shared" ca="1" si="0"/>
        <v>44926.039111140992</v>
      </c>
      <c r="C9" s="6" t="str">
        <f t="shared" ca="1" si="2"/>
        <v>d</v>
      </c>
      <c r="D9" s="7">
        <f ca="1">H8+$D$3/(24*60)</f>
        <v>44926.039111140992</v>
      </c>
      <c r="E9" s="7">
        <f t="shared" ref="E9:G9" ca="1" si="4">MAX(M8,D9)+$D$3/(24*60)</f>
        <v>44926.046055585437</v>
      </c>
      <c r="F9" s="7">
        <f t="shared" ca="1" si="4"/>
        <v>44926.053000029882</v>
      </c>
      <c r="G9" s="7">
        <f t="shared" ca="1" si="4"/>
        <v>44926.145524974352</v>
      </c>
      <c r="H9" s="8" cm="1">
        <f t="array" aca="1" ref="H9" ca="1">D9+SUM(('Process Times'!$B$4:$B$19=$C9)*('Process Times'!$C$4:$C$19=COLUMN(H9)-7)*'Process Times'!$D$4:$D$19)</f>
        <v>44926.343375161327</v>
      </c>
      <c r="I9" s="8" cm="1">
        <f t="array" aca="1" ref="I9" ca="1">E9+SUM(('Process Times'!$B$4:$B$19=$C9)*('Process Times'!$C$4:$C$19=COLUMN(I9)-7)*'Process Times'!$D$4:$D$19)</f>
        <v>44926.328281519629</v>
      </c>
      <c r="J9" s="8" cm="1">
        <f t="array" aca="1" ref="J9" ca="1">F9+SUM(('Process Times'!$B$4:$B$19=$C9)*('Process Times'!$C$4:$C$19=COLUMN(J9)-7)*'Process Times'!$D$4:$D$19)</f>
        <v>44926.102467858087</v>
      </c>
      <c r="K9" s="8" cm="1">
        <f t="array" aca="1" ref="K9" ca="1">G9+SUM(('Process Times'!$B$4:$B$19=$C9)*('Process Times'!$C$4:$C$19=COLUMN(K9)-7)*'Process Times'!$D$4:$D$19)</f>
        <v>44926.172895523727</v>
      </c>
      <c r="L9" s="7" cm="1">
        <f t="array" aca="1" ref="L9" ca="1">D9+SUM(('Process Times'!$B$4:$B$19=$C9)*('Process Times'!$C$4:$C$19=COLUMN(L9)-11)*'Process Times'!$D$4:$E$19)</f>
        <v>44926.35603731453</v>
      </c>
      <c r="M9" s="7" cm="1">
        <f t="array" aca="1" ref="M9" ca="1">E9+SUM(('Process Times'!$B$4:$B$19=$C9)*('Process Times'!$C$4:$C$19=COLUMN(M9)-11)*'Process Times'!$D$4:$E$19)</f>
        <v>44926.334540805889</v>
      </c>
      <c r="N9" s="7" cm="1">
        <f t="array" aca="1" ref="N9" ca="1">F9+SUM(('Process Times'!$B$4:$B$19=$C9)*('Process Times'!$C$4:$C$19=COLUMN(N9)-11)*'Process Times'!$D$4:$E$19)</f>
        <v>44926.109660902519</v>
      </c>
      <c r="O9" s="7" cm="1">
        <f t="array" aca="1" ref="O9" ca="1">G9+SUM(('Process Times'!$B$4:$B$19=$C9)*('Process Times'!$C$4:$C$19=COLUMN(O9)-11)*'Process Times'!$D$4:$E$19)</f>
        <v>44926.175698916755</v>
      </c>
    </row>
    <row r="10" spans="1:15" x14ac:dyDescent="0.3">
      <c r="A10">
        <f t="shared" si="1"/>
        <v>5</v>
      </c>
      <c r="B10" s="9">
        <f t="shared" ca="1" si="0"/>
        <v>44926.350319605772</v>
      </c>
      <c r="C10" s="6" t="str">
        <f t="shared" ca="1" si="2"/>
        <v>b</v>
      </c>
      <c r="D10" s="7">
        <f t="shared" ref="D8:D71" ca="1" si="5">H9+$D$3/(24*60)</f>
        <v>44926.350319605772</v>
      </c>
      <c r="E10" s="7">
        <f t="shared" ref="E10:G10" ca="1" si="6">MAX(M9,D10)+$D$3/(24*60)</f>
        <v>44926.357264050217</v>
      </c>
      <c r="F10" s="7">
        <f t="shared" ca="1" si="6"/>
        <v>44926.364208494662</v>
      </c>
      <c r="G10" s="7">
        <f t="shared" ca="1" si="6"/>
        <v>44926.371152939108</v>
      </c>
      <c r="H10" s="8" cm="1">
        <f t="array" aca="1" ref="H10" ca="1">D10+SUM(('Process Times'!$B$4:$B$19=$C10)*('Process Times'!$C$4:$C$19=COLUMN(H10)-7)*'Process Times'!$D$4:$D$19)</f>
        <v>44926.363869164095</v>
      </c>
      <c r="I10" s="8" cm="1">
        <f t="array" aca="1" ref="I10" ca="1">E10+SUM(('Process Times'!$B$4:$B$19=$C10)*('Process Times'!$C$4:$C$19=COLUMN(I10)-7)*'Process Times'!$D$4:$D$19)</f>
        <v>44926.471332294044</v>
      </c>
      <c r="J10" s="8" cm="1">
        <f t="array" aca="1" ref="J10" ca="1">F10+SUM(('Process Times'!$B$4:$B$19=$C10)*('Process Times'!$C$4:$C$19=COLUMN(J10)-7)*'Process Times'!$D$4:$D$19)</f>
        <v>44926.524004647537</v>
      </c>
      <c r="K10" s="8" cm="1">
        <f t="array" aca="1" ref="K10" ca="1">G10+SUM(('Process Times'!$B$4:$B$19=$C10)*('Process Times'!$C$4:$C$19=COLUMN(K10)-7)*'Process Times'!$D$4:$D$19)</f>
        <v>44926.569529340617</v>
      </c>
      <c r="L10" s="7" cm="1">
        <f t="array" aca="1" ref="L10" ca="1">D10+SUM(('Process Times'!$B$4:$B$19=$C10)*('Process Times'!$C$4:$C$19=COLUMN(L10)-11)*'Process Times'!$D$4:$E$19)</f>
        <v>44926.370898394271</v>
      </c>
      <c r="M10" s="7" cm="1">
        <f t="array" aca="1" ref="M10" ca="1">E10+SUM(('Process Times'!$B$4:$B$19=$C10)*('Process Times'!$C$4:$C$19=COLUMN(M10)-11)*'Process Times'!$D$4:$E$19)</f>
        <v>44926.484344520439</v>
      </c>
      <c r="N10" s="7" cm="1">
        <f t="array" aca="1" ref="N10" ca="1">F10+SUM(('Process Times'!$B$4:$B$19=$C10)*('Process Times'!$C$4:$C$19=COLUMN(N10)-11)*'Process Times'!$D$4:$E$19)</f>
        <v>44926.529230889355</v>
      </c>
      <c r="O10" s="7" cm="1">
        <f t="array" aca="1" ref="O10" ca="1">G10+SUM(('Process Times'!$B$4:$B$19=$C10)*('Process Times'!$C$4:$C$19=COLUMN(O10)-11)*'Process Times'!$D$4:$E$19)</f>
        <v>44926.584948437456</v>
      </c>
    </row>
    <row r="11" spans="1:15" x14ac:dyDescent="0.3">
      <c r="A11">
        <f t="shared" si="1"/>
        <v>6</v>
      </c>
      <c r="B11" s="9">
        <f t="shared" ca="1" si="0"/>
        <v>44926.370813608541</v>
      </c>
      <c r="C11" s="6" t="str">
        <f t="shared" ca="1" si="2"/>
        <v>b</v>
      </c>
      <c r="D11" s="7">
        <f t="shared" ca="1" si="5"/>
        <v>44926.370813608541</v>
      </c>
      <c r="E11" s="7">
        <f t="shared" ref="E11:G11" ca="1" si="7">MAX(M10,D11)+$D$3/(24*60)</f>
        <v>44926.491288964884</v>
      </c>
      <c r="F11" s="7">
        <f t="shared" ca="1" si="7"/>
        <v>44926.5361753338</v>
      </c>
      <c r="G11" s="7">
        <f t="shared" ca="1" si="7"/>
        <v>44926.591892881901</v>
      </c>
      <c r="H11" s="8" cm="1">
        <f t="array" aca="1" ref="H11" ca="1">D11+SUM(('Process Times'!$B$4:$B$19=$C11)*('Process Times'!$C$4:$C$19=COLUMN(H11)-7)*'Process Times'!$D$4:$D$19)</f>
        <v>44926.384363166864</v>
      </c>
      <c r="I11" s="8" cm="1">
        <f t="array" aca="1" ref="I11" ca="1">E11+SUM(('Process Times'!$B$4:$B$19=$C11)*('Process Times'!$C$4:$C$19=COLUMN(I11)-7)*'Process Times'!$D$4:$D$19)</f>
        <v>44926.605357208711</v>
      </c>
      <c r="J11" s="8" cm="1">
        <f t="array" aca="1" ref="J11" ca="1">F11+SUM(('Process Times'!$B$4:$B$19=$C11)*('Process Times'!$C$4:$C$19=COLUMN(J11)-7)*'Process Times'!$D$4:$D$19)</f>
        <v>44926.695971486675</v>
      </c>
      <c r="K11" s="8" cm="1">
        <f t="array" aca="1" ref="K11" ca="1">G11+SUM(('Process Times'!$B$4:$B$19=$C11)*('Process Times'!$C$4:$C$19=COLUMN(K11)-7)*'Process Times'!$D$4:$D$19)</f>
        <v>44926.79026928341</v>
      </c>
      <c r="L11" s="7" cm="1">
        <f t="array" aca="1" ref="L11" ca="1">D11+SUM(('Process Times'!$B$4:$B$19=$C11)*('Process Times'!$C$4:$C$19=COLUMN(L11)-11)*'Process Times'!$D$4:$E$19)</f>
        <v>44926.391392397039</v>
      </c>
      <c r="M11" s="7" cm="1">
        <f t="array" aca="1" ref="M11" ca="1">E11+SUM(('Process Times'!$B$4:$B$19=$C11)*('Process Times'!$C$4:$C$19=COLUMN(M11)-11)*'Process Times'!$D$4:$E$19)</f>
        <v>44926.618369435106</v>
      </c>
      <c r="N11" s="7" cm="1">
        <f t="array" aca="1" ref="N11" ca="1">F11+SUM(('Process Times'!$B$4:$B$19=$C11)*('Process Times'!$C$4:$C$19=COLUMN(N11)-11)*'Process Times'!$D$4:$E$19)</f>
        <v>44926.701197728493</v>
      </c>
      <c r="O11" s="7" cm="1">
        <f t="array" aca="1" ref="O11" ca="1">G11+SUM(('Process Times'!$B$4:$B$19=$C11)*('Process Times'!$C$4:$C$19=COLUMN(O11)-11)*'Process Times'!$D$4:$E$19)</f>
        <v>44926.805688380249</v>
      </c>
    </row>
    <row r="12" spans="1:15" x14ac:dyDescent="0.3">
      <c r="A12">
        <f t="shared" si="1"/>
        <v>7</v>
      </c>
      <c r="B12" s="9">
        <f t="shared" ca="1" si="0"/>
        <v>44926.391307611309</v>
      </c>
      <c r="C12" s="6" t="str">
        <f t="shared" ca="1" si="2"/>
        <v>a</v>
      </c>
      <c r="D12" s="7">
        <f t="shared" ca="1" si="5"/>
        <v>44926.391307611309</v>
      </c>
      <c r="E12" s="7">
        <f t="shared" ref="E12:G12" ca="1" si="8">MAX(M11,D12)+$D$3/(24*60)</f>
        <v>44926.625313879551</v>
      </c>
      <c r="F12" s="7">
        <f t="shared" ca="1" si="8"/>
        <v>44926.708142172938</v>
      </c>
      <c r="G12" s="7">
        <f t="shared" ca="1" si="8"/>
        <v>44926.812632824694</v>
      </c>
      <c r="H12" s="8" cm="1">
        <f t="array" aca="1" ref="H12" ca="1">D12+SUM(('Process Times'!$B$4:$B$19=$C12)*('Process Times'!$C$4:$C$19=COLUMN(H12)-7)*'Process Times'!$D$4:$D$19)</f>
        <v>44926.661598427207</v>
      </c>
      <c r="I12" s="8" cm="1">
        <f t="array" aca="1" ref="I12" ca="1">E12+SUM(('Process Times'!$B$4:$B$19=$C12)*('Process Times'!$C$4:$C$19=COLUMN(I12)-7)*'Process Times'!$D$4:$D$19)</f>
        <v>44926.790270698431</v>
      </c>
      <c r="J12" s="8" cm="1">
        <f t="array" aca="1" ref="J12" ca="1">F12+SUM(('Process Times'!$B$4:$B$19=$C12)*('Process Times'!$C$4:$C$19=COLUMN(J12)-7)*'Process Times'!$D$4:$D$19)</f>
        <v>44926.772427851538</v>
      </c>
      <c r="K12" s="8" cm="1">
        <f t="array" aca="1" ref="K12" ca="1">G12+SUM(('Process Times'!$B$4:$B$19=$C12)*('Process Times'!$C$4:$C$19=COLUMN(K12)-7)*'Process Times'!$D$4:$D$19)</f>
        <v>44926.920655037349</v>
      </c>
      <c r="L12" s="7" cm="1">
        <f t="array" aca="1" ref="L12" ca="1">D12+SUM(('Process Times'!$B$4:$B$19=$C12)*('Process Times'!$C$4:$C$19=COLUMN(L12)-11)*'Process Times'!$D$4:$E$19)</f>
        <v>44926.664946243582</v>
      </c>
      <c r="M12" s="7" cm="1">
        <f t="array" aca="1" ref="M12" ca="1">E12+SUM(('Process Times'!$B$4:$B$19=$C12)*('Process Times'!$C$4:$C$19=COLUMN(M12)-11)*'Process Times'!$D$4:$E$19)</f>
        <v>44926.795616068099</v>
      </c>
      <c r="N12" s="7" cm="1">
        <f t="array" aca="1" ref="N12" ca="1">F12+SUM(('Process Times'!$B$4:$B$19=$C12)*('Process Times'!$C$4:$C$19=COLUMN(N12)-11)*'Process Times'!$D$4:$E$19)</f>
        <v>44926.773978886609</v>
      </c>
      <c r="O12" s="7" cm="1">
        <f t="array" aca="1" ref="O12" ca="1">G12+SUM(('Process Times'!$B$4:$B$19=$C12)*('Process Times'!$C$4:$C$19=COLUMN(O12)-11)*'Process Times'!$D$4:$E$19)</f>
        <v>44926.928567977389</v>
      </c>
    </row>
    <row r="13" spans="1:15" x14ac:dyDescent="0.3">
      <c r="A13">
        <f t="shared" si="1"/>
        <v>8</v>
      </c>
      <c r="B13" s="9">
        <f t="shared" ca="1" si="0"/>
        <v>44926.668542871652</v>
      </c>
      <c r="C13" s="6" t="str">
        <f t="shared" ca="1" si="2"/>
        <v>c</v>
      </c>
      <c r="D13" s="7">
        <f t="shared" ca="1" si="5"/>
        <v>44926.668542871652</v>
      </c>
      <c r="E13" s="7">
        <f t="shared" ref="E13:G13" ca="1" si="9">MAX(M12,D13)+$D$3/(24*60)</f>
        <v>44926.802560512544</v>
      </c>
      <c r="F13" s="7">
        <f t="shared" ca="1" si="9"/>
        <v>44926.809504956989</v>
      </c>
      <c r="G13" s="7">
        <f t="shared" ca="1" si="9"/>
        <v>44926.935512421835</v>
      </c>
      <c r="H13" s="8" cm="1">
        <f t="array" aca="1" ref="H13" ca="1">D13+SUM(('Process Times'!$B$4:$B$19=$C13)*('Process Times'!$C$4:$C$19=COLUMN(H13)-7)*'Process Times'!$D$4:$D$19)</f>
        <v>44926.788724564474</v>
      </c>
      <c r="I13" s="8" cm="1">
        <f t="array" aca="1" ref="I13" ca="1">E13+SUM(('Process Times'!$B$4:$B$19=$C13)*('Process Times'!$C$4:$C$19=COLUMN(I13)-7)*'Process Times'!$D$4:$D$19)</f>
        <v>44926.833874359363</v>
      </c>
      <c r="J13" s="8" cm="1">
        <f t="array" aca="1" ref="J13" ca="1">F13+SUM(('Process Times'!$B$4:$B$19=$C13)*('Process Times'!$C$4:$C$19=COLUMN(J13)-7)*'Process Times'!$D$4:$D$19)</f>
        <v>44926.836045108124</v>
      </c>
      <c r="K13" s="8" cm="1">
        <f t="array" aca="1" ref="K13" ca="1">G13+SUM(('Process Times'!$B$4:$B$19=$C13)*('Process Times'!$C$4:$C$19=COLUMN(K13)-7)*'Process Times'!$D$4:$D$19)</f>
        <v>44926.960070955829</v>
      </c>
      <c r="L13" s="7" cm="1">
        <f t="array" aca="1" ref="L13" ca="1">D13+SUM(('Process Times'!$B$4:$B$19=$C13)*('Process Times'!$C$4:$C$19=COLUMN(L13)-11)*'Process Times'!$D$4:$E$19)</f>
        <v>44926.794585030846</v>
      </c>
      <c r="M13" s="7" cm="1">
        <f t="array" aca="1" ref="M13" ca="1">E13+SUM(('Process Times'!$B$4:$B$19=$C13)*('Process Times'!$C$4:$C$19=COLUMN(M13)-11)*'Process Times'!$D$4:$E$19)</f>
        <v>44926.844106184188</v>
      </c>
      <c r="N13" s="7" cm="1">
        <f t="array" aca="1" ref="N13" ca="1">F13+SUM(('Process Times'!$B$4:$B$19=$C13)*('Process Times'!$C$4:$C$19=COLUMN(N13)-11)*'Process Times'!$D$4:$E$19)</f>
        <v>44926.837323346299</v>
      </c>
      <c r="O13" s="7" cm="1">
        <f t="array" aca="1" ref="O13" ca="1">G13+SUM(('Process Times'!$B$4:$B$19=$C13)*('Process Times'!$C$4:$C$19=COLUMN(O13)-11)*'Process Times'!$D$4:$E$19)</f>
        <v>44926.97463377742</v>
      </c>
    </row>
    <row r="14" spans="1:15" x14ac:dyDescent="0.3">
      <c r="A14">
        <f t="shared" si="1"/>
        <v>9</v>
      </c>
      <c r="B14" s="9">
        <f t="shared" ca="1" si="0"/>
        <v>44926.79566900892</v>
      </c>
      <c r="C14" s="6" t="str">
        <f t="shared" ca="1" si="2"/>
        <v>c</v>
      </c>
      <c r="D14" s="7">
        <f t="shared" ca="1" si="5"/>
        <v>44926.79566900892</v>
      </c>
      <c r="E14" s="7">
        <f t="shared" ref="E14:G14" ca="1" si="10">MAX(M13,D14)+$D$3/(24*60)</f>
        <v>44926.851050628633</v>
      </c>
      <c r="F14" s="7">
        <f t="shared" ca="1" si="10"/>
        <v>44926.857995073078</v>
      </c>
      <c r="G14" s="7">
        <f t="shared" ca="1" si="10"/>
        <v>44926.981578221865</v>
      </c>
      <c r="H14" s="8" cm="1">
        <f t="array" aca="1" ref="H14" ca="1">D14+SUM(('Process Times'!$B$4:$B$19=$C14)*('Process Times'!$C$4:$C$19=COLUMN(H14)-7)*'Process Times'!$D$4:$D$19)</f>
        <v>44926.915850701742</v>
      </c>
      <c r="I14" s="8" cm="1">
        <f t="array" aca="1" ref="I14" ca="1">E14+SUM(('Process Times'!$B$4:$B$19=$C14)*('Process Times'!$C$4:$C$19=COLUMN(I14)-7)*'Process Times'!$D$4:$D$19)</f>
        <v>44926.882364475452</v>
      </c>
      <c r="J14" s="8" cm="1">
        <f t="array" aca="1" ref="J14" ca="1">F14+SUM(('Process Times'!$B$4:$B$19=$C14)*('Process Times'!$C$4:$C$19=COLUMN(J14)-7)*'Process Times'!$D$4:$D$19)</f>
        <v>44926.884535224213</v>
      </c>
      <c r="K14" s="8" cm="1">
        <f t="array" aca="1" ref="K14" ca="1">G14+SUM(('Process Times'!$B$4:$B$19=$C14)*('Process Times'!$C$4:$C$19=COLUMN(K14)-7)*'Process Times'!$D$4:$D$19)</f>
        <v>44927.006136755859</v>
      </c>
      <c r="L14" s="7" cm="1">
        <f t="array" aca="1" ref="L14" ca="1">D14+SUM(('Process Times'!$B$4:$B$19=$C14)*('Process Times'!$C$4:$C$19=COLUMN(L14)-11)*'Process Times'!$D$4:$E$19)</f>
        <v>44926.921711168114</v>
      </c>
      <c r="M14" s="7" cm="1">
        <f t="array" aca="1" ref="M14" ca="1">E14+SUM(('Process Times'!$B$4:$B$19=$C14)*('Process Times'!$C$4:$C$19=COLUMN(M14)-11)*'Process Times'!$D$4:$E$19)</f>
        <v>44926.892596300277</v>
      </c>
      <c r="N14" s="7" cm="1">
        <f t="array" aca="1" ref="N14" ca="1">F14+SUM(('Process Times'!$B$4:$B$19=$C14)*('Process Times'!$C$4:$C$19=COLUMN(N14)-11)*'Process Times'!$D$4:$E$19)</f>
        <v>44926.885813462388</v>
      </c>
      <c r="O14" s="7" cm="1">
        <f t="array" aca="1" ref="O14" ca="1">G14+SUM(('Process Times'!$B$4:$B$19=$C14)*('Process Times'!$C$4:$C$19=COLUMN(O14)-11)*'Process Times'!$D$4:$E$19)</f>
        <v>44927.02069957745</v>
      </c>
    </row>
    <row r="15" spans="1:15" x14ac:dyDescent="0.3">
      <c r="A15">
        <f t="shared" si="1"/>
        <v>10</v>
      </c>
      <c r="B15" s="9">
        <f t="shared" ca="1" si="0"/>
        <v>44926.922795146187</v>
      </c>
      <c r="C15" s="6" t="str">
        <f t="shared" ca="1" si="2"/>
        <v>b</v>
      </c>
      <c r="D15" s="7">
        <f t="shared" ca="1" si="5"/>
        <v>44926.922795146187</v>
      </c>
      <c r="E15" s="7">
        <f t="shared" ref="E15:G15" ca="1" si="11">MAX(M14,D15)+$D$3/(24*60)</f>
        <v>44926.929739590632</v>
      </c>
      <c r="F15" s="7">
        <f t="shared" ca="1" si="11"/>
        <v>44926.936684035078</v>
      </c>
      <c r="G15" s="7">
        <f t="shared" ca="1" si="11"/>
        <v>44927.027644021895</v>
      </c>
      <c r="H15" s="8" cm="1">
        <f t="array" aca="1" ref="H15" ca="1">D15+SUM(('Process Times'!$B$4:$B$19=$C15)*('Process Times'!$C$4:$C$19=COLUMN(H15)-7)*'Process Times'!$D$4:$D$19)</f>
        <v>44926.936344704511</v>
      </c>
      <c r="I15" s="8" cm="1">
        <f t="array" aca="1" ref="I15" ca="1">E15+SUM(('Process Times'!$B$4:$B$19=$C15)*('Process Times'!$C$4:$C$19=COLUMN(I15)-7)*'Process Times'!$D$4:$D$19)</f>
        <v>44927.04380783446</v>
      </c>
      <c r="J15" s="8" cm="1">
        <f t="array" aca="1" ref="J15" ca="1">F15+SUM(('Process Times'!$B$4:$B$19=$C15)*('Process Times'!$C$4:$C$19=COLUMN(J15)-7)*'Process Times'!$D$4:$D$19)</f>
        <v>44927.096480187953</v>
      </c>
      <c r="K15" s="8" cm="1">
        <f t="array" aca="1" ref="K15" ca="1">G15+SUM(('Process Times'!$B$4:$B$19=$C15)*('Process Times'!$C$4:$C$19=COLUMN(K15)-7)*'Process Times'!$D$4:$D$19)</f>
        <v>44927.226020423404</v>
      </c>
      <c r="L15" s="7" cm="1">
        <f t="array" aca="1" ref="L15" ca="1">D15+SUM(('Process Times'!$B$4:$B$19=$C15)*('Process Times'!$C$4:$C$19=COLUMN(L15)-11)*'Process Times'!$D$4:$E$19)</f>
        <v>44926.943373934686</v>
      </c>
      <c r="M15" s="7" cm="1">
        <f t="array" aca="1" ref="M15" ca="1">E15+SUM(('Process Times'!$B$4:$B$19=$C15)*('Process Times'!$C$4:$C$19=COLUMN(M15)-11)*'Process Times'!$D$4:$E$19)</f>
        <v>44927.056820060854</v>
      </c>
      <c r="N15" s="7" cm="1">
        <f t="array" aca="1" ref="N15" ca="1">F15+SUM(('Process Times'!$B$4:$B$19=$C15)*('Process Times'!$C$4:$C$19=COLUMN(N15)-11)*'Process Times'!$D$4:$E$19)</f>
        <v>44927.10170642977</v>
      </c>
      <c r="O15" s="7" cm="1">
        <f t="array" aca="1" ref="O15" ca="1">G15+SUM(('Process Times'!$B$4:$B$19=$C15)*('Process Times'!$C$4:$C$19=COLUMN(O15)-11)*'Process Times'!$D$4:$E$19)</f>
        <v>44927.241439520243</v>
      </c>
    </row>
    <row r="16" spans="1:15" x14ac:dyDescent="0.3">
      <c r="A16">
        <f t="shared" si="1"/>
        <v>11</v>
      </c>
      <c r="B16" s="9">
        <f t="shared" ca="1" si="0"/>
        <v>44926.943289148956</v>
      </c>
      <c r="C16" s="6" t="str">
        <f t="shared" ca="1" si="2"/>
        <v>a</v>
      </c>
      <c r="D16" s="7">
        <f t="shared" ca="1" si="5"/>
        <v>44926.943289148956</v>
      </c>
      <c r="E16" s="7">
        <f t="shared" ref="E16:G16" ca="1" si="12">MAX(M15,D16)+$D$3/(24*60)</f>
        <v>44927.063764505299</v>
      </c>
      <c r="F16" s="7">
        <f t="shared" ca="1" si="12"/>
        <v>44927.108650874216</v>
      </c>
      <c r="G16" s="7">
        <f t="shared" ca="1" si="12"/>
        <v>44927.248383964688</v>
      </c>
      <c r="H16" s="8" cm="1">
        <f t="array" aca="1" ref="H16" ca="1">D16+SUM(('Process Times'!$B$4:$B$19=$C16)*('Process Times'!$C$4:$C$19=COLUMN(H16)-7)*'Process Times'!$D$4:$D$19)</f>
        <v>44927.213579964853</v>
      </c>
      <c r="I16" s="8" cm="1">
        <f t="array" aca="1" ref="I16" ca="1">E16+SUM(('Process Times'!$B$4:$B$19=$C16)*('Process Times'!$C$4:$C$19=COLUMN(I16)-7)*'Process Times'!$D$4:$D$19)</f>
        <v>44927.22872132418</v>
      </c>
      <c r="J16" s="8" cm="1">
        <f t="array" aca="1" ref="J16" ca="1">F16+SUM(('Process Times'!$B$4:$B$19=$C16)*('Process Times'!$C$4:$C$19=COLUMN(J16)-7)*'Process Times'!$D$4:$D$19)</f>
        <v>44927.172936552815</v>
      </c>
      <c r="K16" s="8" cm="1">
        <f t="array" aca="1" ref="K16" ca="1">G16+SUM(('Process Times'!$B$4:$B$19=$C16)*('Process Times'!$C$4:$C$19=COLUMN(K16)-7)*'Process Times'!$D$4:$D$19)</f>
        <v>44927.356406177343</v>
      </c>
      <c r="L16" s="7" cm="1">
        <f t="array" aca="1" ref="L16" ca="1">D16+SUM(('Process Times'!$B$4:$B$19=$C16)*('Process Times'!$C$4:$C$19=COLUMN(L16)-11)*'Process Times'!$D$4:$E$19)</f>
        <v>44927.216927781228</v>
      </c>
      <c r="M16" s="7" cm="1">
        <f t="array" aca="1" ref="M16" ca="1">E16+SUM(('Process Times'!$B$4:$B$19=$C16)*('Process Times'!$C$4:$C$19=COLUMN(M16)-11)*'Process Times'!$D$4:$E$19)</f>
        <v>44927.234066693847</v>
      </c>
      <c r="N16" s="7" cm="1">
        <f t="array" aca="1" ref="N16" ca="1">F16+SUM(('Process Times'!$B$4:$B$19=$C16)*('Process Times'!$C$4:$C$19=COLUMN(N16)-11)*'Process Times'!$D$4:$E$19)</f>
        <v>44927.174487587887</v>
      </c>
      <c r="O16" s="7" cm="1">
        <f t="array" aca="1" ref="O16" ca="1">G16+SUM(('Process Times'!$B$4:$B$19=$C16)*('Process Times'!$C$4:$C$19=COLUMN(O16)-11)*'Process Times'!$D$4:$E$19)</f>
        <v>44927.364319117383</v>
      </c>
    </row>
    <row r="17" spans="1:15" x14ac:dyDescent="0.3">
      <c r="A17">
        <f t="shared" si="1"/>
        <v>12</v>
      </c>
      <c r="B17" s="9">
        <f t="shared" ref="B17:B68" ca="1" si="13">D17</f>
        <v>44927.220524409298</v>
      </c>
      <c r="C17" s="6" t="str">
        <f t="shared" ca="1" si="2"/>
        <v>d</v>
      </c>
      <c r="D17" s="7">
        <f t="shared" ca="1" si="5"/>
        <v>44927.220524409298</v>
      </c>
      <c r="E17" s="7">
        <f t="shared" ref="E17:G17" ca="1" si="14">MAX(M16,D17)+$D$3/(24*60)</f>
        <v>44927.241011138292</v>
      </c>
      <c r="F17" s="7">
        <f t="shared" ca="1" si="14"/>
        <v>44927.247955582738</v>
      </c>
      <c r="G17" s="7">
        <f t="shared" ca="1" si="14"/>
        <v>44927.371263561829</v>
      </c>
      <c r="H17" s="8" cm="1">
        <f t="array" aca="1" ref="H17" ca="1">D17+SUM(('Process Times'!$B$4:$B$19=$C17)*('Process Times'!$C$4:$C$19=COLUMN(H17)-7)*'Process Times'!$D$4:$D$19)</f>
        <v>44927.524788429633</v>
      </c>
      <c r="I17" s="8" cm="1">
        <f t="array" aca="1" ref="I17" ca="1">E17+SUM(('Process Times'!$B$4:$B$19=$C17)*('Process Times'!$C$4:$C$19=COLUMN(I17)-7)*'Process Times'!$D$4:$D$19)</f>
        <v>44927.523237072484</v>
      </c>
      <c r="J17" s="8" cm="1">
        <f t="array" aca="1" ref="J17" ca="1">F17+SUM(('Process Times'!$B$4:$B$19=$C17)*('Process Times'!$C$4:$C$19=COLUMN(J17)-7)*'Process Times'!$D$4:$D$19)</f>
        <v>44927.297423410942</v>
      </c>
      <c r="K17" s="8" cm="1">
        <f t="array" aca="1" ref="K17" ca="1">G17+SUM(('Process Times'!$B$4:$B$19=$C17)*('Process Times'!$C$4:$C$19=COLUMN(K17)-7)*'Process Times'!$D$4:$D$19)</f>
        <v>44927.398634111203</v>
      </c>
      <c r="L17" s="7" cm="1">
        <f t="array" aca="1" ref="L17" ca="1">D17+SUM(('Process Times'!$B$4:$B$19=$C17)*('Process Times'!$C$4:$C$19=COLUMN(L17)-11)*'Process Times'!$D$4:$E$19)</f>
        <v>44927.537450582837</v>
      </c>
      <c r="M17" s="7" cm="1">
        <f t="array" aca="1" ref="M17" ca="1">E17+SUM(('Process Times'!$B$4:$B$19=$C17)*('Process Times'!$C$4:$C$19=COLUMN(M17)-11)*'Process Times'!$D$4:$E$19)</f>
        <v>44927.529496358744</v>
      </c>
      <c r="N17" s="7" cm="1">
        <f t="array" aca="1" ref="N17" ca="1">F17+SUM(('Process Times'!$B$4:$B$19=$C17)*('Process Times'!$C$4:$C$19=COLUMN(N17)-11)*'Process Times'!$D$4:$E$19)</f>
        <v>44927.304616455374</v>
      </c>
      <c r="O17" s="7" cm="1">
        <f t="array" aca="1" ref="O17" ca="1">G17+SUM(('Process Times'!$B$4:$B$19=$C17)*('Process Times'!$C$4:$C$19=COLUMN(O17)-11)*'Process Times'!$D$4:$E$19)</f>
        <v>44927.401437504232</v>
      </c>
    </row>
    <row r="18" spans="1:15" x14ac:dyDescent="0.3">
      <c r="A18">
        <f t="shared" si="1"/>
        <v>13</v>
      </c>
      <c r="B18" s="9">
        <f t="shared" ca="1" si="13"/>
        <v>44927.531732874078</v>
      </c>
      <c r="C18" s="6" t="str">
        <f t="shared" ca="1" si="2"/>
        <v>b</v>
      </c>
      <c r="D18" s="7">
        <f t="shared" ca="1" si="5"/>
        <v>44927.531732874078</v>
      </c>
      <c r="E18" s="7">
        <f t="shared" ref="E18:G18" ca="1" si="15">MAX(M17,D18)+$D$3/(24*60)</f>
        <v>44927.538677318524</v>
      </c>
      <c r="F18" s="7">
        <f t="shared" ca="1" si="15"/>
        <v>44927.545621762969</v>
      </c>
      <c r="G18" s="7">
        <f t="shared" ca="1" si="15"/>
        <v>44927.552566207414</v>
      </c>
      <c r="H18" s="8" cm="1">
        <f t="array" aca="1" ref="H18" ca="1">D18+SUM(('Process Times'!$B$4:$B$19=$C18)*('Process Times'!$C$4:$C$19=COLUMN(H18)-7)*'Process Times'!$D$4:$D$19)</f>
        <v>44927.545282432402</v>
      </c>
      <c r="I18" s="8" cm="1">
        <f t="array" aca="1" ref="I18" ca="1">E18+SUM(('Process Times'!$B$4:$B$19=$C18)*('Process Times'!$C$4:$C$19=COLUMN(I18)-7)*'Process Times'!$D$4:$D$19)</f>
        <v>44927.652745562351</v>
      </c>
      <c r="J18" s="8" cm="1">
        <f t="array" aca="1" ref="J18" ca="1">F18+SUM(('Process Times'!$B$4:$B$19=$C18)*('Process Times'!$C$4:$C$19=COLUMN(J18)-7)*'Process Times'!$D$4:$D$19)</f>
        <v>44927.705417915844</v>
      </c>
      <c r="K18" s="8" cm="1">
        <f t="array" aca="1" ref="K18" ca="1">G18+SUM(('Process Times'!$B$4:$B$19=$C18)*('Process Times'!$C$4:$C$19=COLUMN(K18)-7)*'Process Times'!$D$4:$D$19)</f>
        <v>44927.750942608924</v>
      </c>
      <c r="L18" s="7" cm="1">
        <f t="array" aca="1" ref="L18" ca="1">D18+SUM(('Process Times'!$B$4:$B$19=$C18)*('Process Times'!$C$4:$C$19=COLUMN(L18)-11)*'Process Times'!$D$4:$E$19)</f>
        <v>44927.552311662577</v>
      </c>
      <c r="M18" s="7" cm="1">
        <f t="array" aca="1" ref="M18" ca="1">E18+SUM(('Process Times'!$B$4:$B$19=$C18)*('Process Times'!$C$4:$C$19=COLUMN(M18)-11)*'Process Times'!$D$4:$E$19)</f>
        <v>44927.665757788745</v>
      </c>
      <c r="N18" s="7" cm="1">
        <f t="array" aca="1" ref="N18" ca="1">F18+SUM(('Process Times'!$B$4:$B$19=$C18)*('Process Times'!$C$4:$C$19=COLUMN(N18)-11)*'Process Times'!$D$4:$E$19)</f>
        <v>44927.710644157662</v>
      </c>
      <c r="O18" s="7" cm="1">
        <f t="array" aca="1" ref="O18" ca="1">G18+SUM(('Process Times'!$B$4:$B$19=$C18)*('Process Times'!$C$4:$C$19=COLUMN(O18)-11)*'Process Times'!$D$4:$E$19)</f>
        <v>44927.766361705762</v>
      </c>
    </row>
    <row r="19" spans="1:15" x14ac:dyDescent="0.3">
      <c r="A19">
        <f t="shared" si="1"/>
        <v>14</v>
      </c>
      <c r="B19" s="9">
        <f t="shared" ca="1" si="13"/>
        <v>44927.552226876847</v>
      </c>
      <c r="C19" s="6" t="str">
        <f t="shared" ca="1" si="2"/>
        <v>d</v>
      </c>
      <c r="D19" s="7">
        <f t="shared" ca="1" si="5"/>
        <v>44927.552226876847</v>
      </c>
      <c r="E19" s="7">
        <f t="shared" ref="E19:G19" ca="1" si="16">MAX(M18,D19)+$D$3/(24*60)</f>
        <v>44927.672702233191</v>
      </c>
      <c r="F19" s="7">
        <f t="shared" ca="1" si="16"/>
        <v>44927.717588602107</v>
      </c>
      <c r="G19" s="7">
        <f t="shared" ca="1" si="16"/>
        <v>44927.773306150208</v>
      </c>
      <c r="H19" s="8" cm="1">
        <f t="array" aca="1" ref="H19" ca="1">D19+SUM(('Process Times'!$B$4:$B$19=$C19)*('Process Times'!$C$4:$C$19=COLUMN(H19)-7)*'Process Times'!$D$4:$D$19)</f>
        <v>44927.856490897182</v>
      </c>
      <c r="I19" s="8" cm="1">
        <f t="array" aca="1" ref="I19" ca="1">E19+SUM(('Process Times'!$B$4:$B$19=$C19)*('Process Times'!$C$4:$C$19=COLUMN(I19)-7)*'Process Times'!$D$4:$D$19)</f>
        <v>44927.954928167383</v>
      </c>
      <c r="J19" s="8" cm="1">
        <f t="array" aca="1" ref="J19" ca="1">F19+SUM(('Process Times'!$B$4:$B$19=$C19)*('Process Times'!$C$4:$C$19=COLUMN(J19)-7)*'Process Times'!$D$4:$D$19)</f>
        <v>44927.767056430312</v>
      </c>
      <c r="K19" s="8" cm="1">
        <f t="array" aca="1" ref="K19" ca="1">G19+SUM(('Process Times'!$B$4:$B$19=$C19)*('Process Times'!$C$4:$C$19=COLUMN(K19)-7)*'Process Times'!$D$4:$D$19)</f>
        <v>44927.800676699582</v>
      </c>
      <c r="L19" s="7" cm="1">
        <f t="array" aca="1" ref="L19" ca="1">D19+SUM(('Process Times'!$B$4:$B$19=$C19)*('Process Times'!$C$4:$C$19=COLUMN(L19)-11)*'Process Times'!$D$4:$E$19)</f>
        <v>44927.869153050386</v>
      </c>
      <c r="M19" s="7" cm="1">
        <f t="array" aca="1" ref="M19" ca="1">E19+SUM(('Process Times'!$B$4:$B$19=$C19)*('Process Times'!$C$4:$C$19=COLUMN(M19)-11)*'Process Times'!$D$4:$E$19)</f>
        <v>44927.961187453642</v>
      </c>
      <c r="N19" s="7" cm="1">
        <f t="array" aca="1" ref="N19" ca="1">F19+SUM(('Process Times'!$B$4:$B$19=$C19)*('Process Times'!$C$4:$C$19=COLUMN(N19)-11)*'Process Times'!$D$4:$E$19)</f>
        <v>44927.774249474744</v>
      </c>
      <c r="O19" s="7" cm="1">
        <f t="array" aca="1" ref="O19" ca="1">G19+SUM(('Process Times'!$B$4:$B$19=$C19)*('Process Times'!$C$4:$C$19=COLUMN(O19)-11)*'Process Times'!$D$4:$E$19)</f>
        <v>44927.803480092611</v>
      </c>
    </row>
    <row r="20" spans="1:15" x14ac:dyDescent="0.3">
      <c r="A20">
        <f t="shared" si="1"/>
        <v>15</v>
      </c>
      <c r="B20" s="9">
        <f t="shared" ca="1" si="13"/>
        <v>44927.863435341627</v>
      </c>
      <c r="C20" s="6" t="str">
        <f t="shared" ca="1" si="2"/>
        <v>b</v>
      </c>
      <c r="D20" s="7">
        <f t="shared" ca="1" si="5"/>
        <v>44927.863435341627</v>
      </c>
      <c r="E20" s="7">
        <f t="shared" ref="E20:G20" ca="1" si="17">MAX(M19,D20)+$D$3/(24*60)</f>
        <v>44927.968131898087</v>
      </c>
      <c r="F20" s="7">
        <f t="shared" ca="1" si="17"/>
        <v>44927.975076342533</v>
      </c>
      <c r="G20" s="7">
        <f t="shared" ca="1" si="17"/>
        <v>44927.982020786978</v>
      </c>
      <c r="H20" s="8" cm="1">
        <f t="array" aca="1" ref="H20" ca="1">D20+SUM(('Process Times'!$B$4:$B$19=$C20)*('Process Times'!$C$4:$C$19=COLUMN(H20)-7)*'Process Times'!$D$4:$D$19)</f>
        <v>44927.876984899951</v>
      </c>
      <c r="I20" s="8" cm="1">
        <f t="array" aca="1" ref="I20" ca="1">E20+SUM(('Process Times'!$B$4:$B$19=$C20)*('Process Times'!$C$4:$C$19=COLUMN(I20)-7)*'Process Times'!$D$4:$D$19)</f>
        <v>44928.082200141915</v>
      </c>
      <c r="J20" s="8" cm="1">
        <f t="array" aca="1" ref="J20" ca="1">F20+SUM(('Process Times'!$B$4:$B$19=$C20)*('Process Times'!$C$4:$C$19=COLUMN(J20)-7)*'Process Times'!$D$4:$D$19)</f>
        <v>44928.134872495408</v>
      </c>
      <c r="K20" s="8" cm="1">
        <f t="array" aca="1" ref="K20" ca="1">G20+SUM(('Process Times'!$B$4:$B$19=$C20)*('Process Times'!$C$4:$C$19=COLUMN(K20)-7)*'Process Times'!$D$4:$D$19)</f>
        <v>44928.180397188487</v>
      </c>
      <c r="L20" s="7" cm="1">
        <f t="array" aca="1" ref="L20" ca="1">D20+SUM(('Process Times'!$B$4:$B$19=$C20)*('Process Times'!$C$4:$C$19=COLUMN(L20)-11)*'Process Times'!$D$4:$E$19)</f>
        <v>44927.884014130126</v>
      </c>
      <c r="M20" s="7" cm="1">
        <f t="array" aca="1" ref="M20" ca="1">E20+SUM(('Process Times'!$B$4:$B$19=$C20)*('Process Times'!$C$4:$C$19=COLUMN(M20)-11)*'Process Times'!$D$4:$E$19)</f>
        <v>44928.095212368309</v>
      </c>
      <c r="N20" s="7" cm="1">
        <f t="array" aca="1" ref="N20" ca="1">F20+SUM(('Process Times'!$B$4:$B$19=$C20)*('Process Times'!$C$4:$C$19=COLUMN(N20)-11)*'Process Times'!$D$4:$E$19)</f>
        <v>44928.140098737225</v>
      </c>
      <c r="O20" s="7" cm="1">
        <f t="array" aca="1" ref="O20" ca="1">G20+SUM(('Process Times'!$B$4:$B$19=$C20)*('Process Times'!$C$4:$C$19=COLUMN(O20)-11)*'Process Times'!$D$4:$E$19)</f>
        <v>44928.195816285326</v>
      </c>
    </row>
    <row r="21" spans="1:15" x14ac:dyDescent="0.3">
      <c r="A21">
        <f t="shared" si="1"/>
        <v>16</v>
      </c>
      <c r="B21" s="9">
        <f t="shared" ca="1" si="13"/>
        <v>44927.883929344396</v>
      </c>
      <c r="C21" s="6" t="str">
        <f t="shared" ca="1" si="2"/>
        <v>c</v>
      </c>
      <c r="D21" s="7">
        <f t="shared" ca="1" si="5"/>
        <v>44927.883929344396</v>
      </c>
      <c r="E21" s="7">
        <f t="shared" ref="E21:G21" ca="1" si="18">MAX(M20,D21)+$D$3/(24*60)</f>
        <v>44928.102156812754</v>
      </c>
      <c r="F21" s="7">
        <f t="shared" ca="1" si="18"/>
        <v>44928.147043181671</v>
      </c>
      <c r="G21" s="7">
        <f t="shared" ca="1" si="18"/>
        <v>44928.202760729771</v>
      </c>
      <c r="H21" s="8" cm="1">
        <f t="array" aca="1" ref="H21" ca="1">D21+SUM(('Process Times'!$B$4:$B$19=$C21)*('Process Times'!$C$4:$C$19=COLUMN(H21)-7)*'Process Times'!$D$4:$D$19)</f>
        <v>44928.004111037219</v>
      </c>
      <c r="I21" s="8" cm="1">
        <f t="array" aca="1" ref="I21" ca="1">E21+SUM(('Process Times'!$B$4:$B$19=$C21)*('Process Times'!$C$4:$C$19=COLUMN(I21)-7)*'Process Times'!$D$4:$D$19)</f>
        <v>44928.133470659574</v>
      </c>
      <c r="J21" s="8" cm="1">
        <f t="array" aca="1" ref="J21" ca="1">F21+SUM(('Process Times'!$B$4:$B$19=$C21)*('Process Times'!$C$4:$C$19=COLUMN(J21)-7)*'Process Times'!$D$4:$D$19)</f>
        <v>44928.173583332806</v>
      </c>
      <c r="K21" s="8" cm="1">
        <f t="array" aca="1" ref="K21" ca="1">G21+SUM(('Process Times'!$B$4:$B$19=$C21)*('Process Times'!$C$4:$C$19=COLUMN(K21)-7)*'Process Times'!$D$4:$D$19)</f>
        <v>44928.227319263766</v>
      </c>
      <c r="L21" s="7" cm="1">
        <f t="array" aca="1" ref="L21" ca="1">D21+SUM(('Process Times'!$B$4:$B$19=$C21)*('Process Times'!$C$4:$C$19=COLUMN(L21)-11)*'Process Times'!$D$4:$E$19)</f>
        <v>44928.00997150359</v>
      </c>
      <c r="M21" s="7" cm="1">
        <f t="array" aca="1" ref="M21" ca="1">E21+SUM(('Process Times'!$B$4:$B$19=$C21)*('Process Times'!$C$4:$C$19=COLUMN(M21)-11)*'Process Times'!$D$4:$E$19)</f>
        <v>44928.143702484398</v>
      </c>
      <c r="N21" s="7" cm="1">
        <f t="array" aca="1" ref="N21" ca="1">F21+SUM(('Process Times'!$B$4:$B$19=$C21)*('Process Times'!$C$4:$C$19=COLUMN(N21)-11)*'Process Times'!$D$4:$E$19)</f>
        <v>44928.17486157098</v>
      </c>
      <c r="O21" s="7" cm="1">
        <f t="array" aca="1" ref="O21" ca="1">G21+SUM(('Process Times'!$B$4:$B$19=$C21)*('Process Times'!$C$4:$C$19=COLUMN(O21)-11)*'Process Times'!$D$4:$E$19)</f>
        <v>44928.241882085356</v>
      </c>
    </row>
    <row r="22" spans="1:15" x14ac:dyDescent="0.3">
      <c r="A22">
        <f t="shared" si="1"/>
        <v>17</v>
      </c>
      <c r="B22" s="9">
        <f t="shared" ca="1" si="13"/>
        <v>44928.011055481664</v>
      </c>
      <c r="C22" s="6" t="str">
        <f t="shared" ca="1" si="2"/>
        <v>b</v>
      </c>
      <c r="D22" s="7">
        <f t="shared" ca="1" si="5"/>
        <v>44928.011055481664</v>
      </c>
      <c r="E22" s="7">
        <f t="shared" ref="E22:G22" ca="1" si="19">MAX(M21,D22)+$D$3/(24*60)</f>
        <v>44928.150646928843</v>
      </c>
      <c r="F22" s="7">
        <f t="shared" ca="1" si="19"/>
        <v>44928.181806015426</v>
      </c>
      <c r="G22" s="7">
        <f t="shared" ca="1" si="19"/>
        <v>44928.248826529802</v>
      </c>
      <c r="H22" s="8" cm="1">
        <f t="array" aca="1" ref="H22" ca="1">D22+SUM(('Process Times'!$B$4:$B$19=$C22)*('Process Times'!$C$4:$C$19=COLUMN(H22)-7)*'Process Times'!$D$4:$D$19)</f>
        <v>44928.024605039987</v>
      </c>
      <c r="I22" s="8" cm="1">
        <f t="array" aca="1" ref="I22" ca="1">E22+SUM(('Process Times'!$B$4:$B$19=$C22)*('Process Times'!$C$4:$C$19=COLUMN(I22)-7)*'Process Times'!$D$4:$D$19)</f>
        <v>44928.264715172671</v>
      </c>
      <c r="J22" s="8" cm="1">
        <f t="array" aca="1" ref="J22" ca="1">F22+SUM(('Process Times'!$B$4:$B$19=$C22)*('Process Times'!$C$4:$C$19=COLUMN(J22)-7)*'Process Times'!$D$4:$D$19)</f>
        <v>44928.341602168301</v>
      </c>
      <c r="K22" s="8" cm="1">
        <f t="array" aca="1" ref="K22" ca="1">G22+SUM(('Process Times'!$B$4:$B$19=$C22)*('Process Times'!$C$4:$C$19=COLUMN(K22)-7)*'Process Times'!$D$4:$D$19)</f>
        <v>44928.447202931311</v>
      </c>
      <c r="L22" s="7" cm="1">
        <f t="array" aca="1" ref="L22" ca="1">D22+SUM(('Process Times'!$B$4:$B$19=$C22)*('Process Times'!$C$4:$C$19=COLUMN(L22)-11)*'Process Times'!$D$4:$E$19)</f>
        <v>44928.031634270163</v>
      </c>
      <c r="M22" s="7" cm="1">
        <f t="array" aca="1" ref="M22" ca="1">E22+SUM(('Process Times'!$B$4:$B$19=$C22)*('Process Times'!$C$4:$C$19=COLUMN(M22)-11)*'Process Times'!$D$4:$E$19)</f>
        <v>44928.277727399065</v>
      </c>
      <c r="N22" s="7" cm="1">
        <f t="array" aca="1" ref="N22" ca="1">F22+SUM(('Process Times'!$B$4:$B$19=$C22)*('Process Times'!$C$4:$C$19=COLUMN(N22)-11)*'Process Times'!$D$4:$E$19)</f>
        <v>44928.346828410118</v>
      </c>
      <c r="O22" s="7" cm="1">
        <f t="array" aca="1" ref="O22" ca="1">G22+SUM(('Process Times'!$B$4:$B$19=$C22)*('Process Times'!$C$4:$C$19=COLUMN(O22)-11)*'Process Times'!$D$4:$E$19)</f>
        <v>44928.46262202815</v>
      </c>
    </row>
    <row r="23" spans="1:15" x14ac:dyDescent="0.3">
      <c r="A23">
        <f t="shared" si="1"/>
        <v>18</v>
      </c>
      <c r="B23" s="9">
        <f t="shared" ca="1" si="13"/>
        <v>44928.031549484433</v>
      </c>
      <c r="C23" s="6" t="str">
        <f t="shared" ca="1" si="2"/>
        <v>c</v>
      </c>
      <c r="D23" s="7">
        <f t="shared" ca="1" si="5"/>
        <v>44928.031549484433</v>
      </c>
      <c r="E23" s="7">
        <f t="shared" ref="E23:G23" ca="1" si="20">MAX(M22,D23)+$D$3/(24*60)</f>
        <v>44928.28467184351</v>
      </c>
      <c r="F23" s="7">
        <f t="shared" ca="1" si="20"/>
        <v>44928.353772854563</v>
      </c>
      <c r="G23" s="7">
        <f t="shared" ca="1" si="20"/>
        <v>44928.469566472595</v>
      </c>
      <c r="H23" s="8" cm="1">
        <f t="array" aca="1" ref="H23" ca="1">D23+SUM(('Process Times'!$B$4:$B$19=$C23)*('Process Times'!$C$4:$C$19=COLUMN(H23)-7)*'Process Times'!$D$4:$D$19)</f>
        <v>44928.151731177255</v>
      </c>
      <c r="I23" s="8" cm="1">
        <f t="array" aca="1" ref="I23" ca="1">E23+SUM(('Process Times'!$B$4:$B$19=$C23)*('Process Times'!$C$4:$C$19=COLUMN(I23)-7)*'Process Times'!$D$4:$D$19)</f>
        <v>44928.315985690329</v>
      </c>
      <c r="J23" s="8" cm="1">
        <f t="array" aca="1" ref="J23" ca="1">F23+SUM(('Process Times'!$B$4:$B$19=$C23)*('Process Times'!$C$4:$C$19=COLUMN(J23)-7)*'Process Times'!$D$4:$D$19)</f>
        <v>44928.380313005699</v>
      </c>
      <c r="K23" s="8" cm="1">
        <f t="array" aca="1" ref="K23" ca="1">G23+SUM(('Process Times'!$B$4:$B$19=$C23)*('Process Times'!$C$4:$C$19=COLUMN(K23)-7)*'Process Times'!$D$4:$D$19)</f>
        <v>44928.494125006589</v>
      </c>
      <c r="L23" s="7" cm="1">
        <f t="array" aca="1" ref="L23" ca="1">D23+SUM(('Process Times'!$B$4:$B$19=$C23)*('Process Times'!$C$4:$C$19=COLUMN(L23)-11)*'Process Times'!$D$4:$E$19)</f>
        <v>44928.157591643627</v>
      </c>
      <c r="M23" s="7" cm="1">
        <f t="array" aca="1" ref="M23" ca="1">E23+SUM(('Process Times'!$B$4:$B$19=$C23)*('Process Times'!$C$4:$C$19=COLUMN(M23)-11)*'Process Times'!$D$4:$E$19)</f>
        <v>44928.326217515154</v>
      </c>
      <c r="N23" s="7" cm="1">
        <f t="array" aca="1" ref="N23" ca="1">F23+SUM(('Process Times'!$B$4:$B$19=$C23)*('Process Times'!$C$4:$C$19=COLUMN(N23)-11)*'Process Times'!$D$4:$E$19)</f>
        <v>44928.381591243873</v>
      </c>
      <c r="O23" s="7" cm="1">
        <f t="array" aca="1" ref="O23" ca="1">G23+SUM(('Process Times'!$B$4:$B$19=$C23)*('Process Times'!$C$4:$C$19=COLUMN(O23)-11)*'Process Times'!$D$4:$E$19)</f>
        <v>44928.50868782818</v>
      </c>
    </row>
    <row r="24" spans="1:15" x14ac:dyDescent="0.3">
      <c r="A24">
        <f t="shared" si="1"/>
        <v>19</v>
      </c>
      <c r="B24" s="9">
        <f t="shared" ca="1" si="13"/>
        <v>44928.1586756217</v>
      </c>
      <c r="C24" s="6" t="str">
        <f t="shared" ca="1" si="2"/>
        <v>c</v>
      </c>
      <c r="D24" s="7">
        <f t="shared" ca="1" si="5"/>
        <v>44928.1586756217</v>
      </c>
      <c r="E24" s="7">
        <f t="shared" ref="E24:G24" ca="1" si="21">MAX(M23,D24)+$D$3/(24*60)</f>
        <v>44928.333161959599</v>
      </c>
      <c r="F24" s="7">
        <f t="shared" ca="1" si="21"/>
        <v>44928.388535688318</v>
      </c>
      <c r="G24" s="7">
        <f t="shared" ca="1" si="21"/>
        <v>44928.515632272625</v>
      </c>
      <c r="H24" s="8" cm="1">
        <f t="array" aca="1" ref="H24" ca="1">D24+SUM(('Process Times'!$B$4:$B$19=$C24)*('Process Times'!$C$4:$C$19=COLUMN(H24)-7)*'Process Times'!$D$4:$D$19)</f>
        <v>44928.278857314523</v>
      </c>
      <c r="I24" s="8" cm="1">
        <f t="array" aca="1" ref="I24" ca="1">E24+SUM(('Process Times'!$B$4:$B$19=$C24)*('Process Times'!$C$4:$C$19=COLUMN(I24)-7)*'Process Times'!$D$4:$D$19)</f>
        <v>44928.364475806418</v>
      </c>
      <c r="J24" s="8" cm="1">
        <f t="array" aca="1" ref="J24" ca="1">F24+SUM(('Process Times'!$B$4:$B$19=$C24)*('Process Times'!$C$4:$C$19=COLUMN(J24)-7)*'Process Times'!$D$4:$D$19)</f>
        <v>44928.415075839453</v>
      </c>
      <c r="K24" s="8" cm="1">
        <f t="array" aca="1" ref="K24" ca="1">G24+SUM(('Process Times'!$B$4:$B$19=$C24)*('Process Times'!$C$4:$C$19=COLUMN(K24)-7)*'Process Times'!$D$4:$D$19)</f>
        <v>44928.54019080662</v>
      </c>
      <c r="L24" s="7" cm="1">
        <f t="array" aca="1" ref="L24" ca="1">D24+SUM(('Process Times'!$B$4:$B$19=$C24)*('Process Times'!$C$4:$C$19=COLUMN(L24)-11)*'Process Times'!$D$4:$E$19)</f>
        <v>44928.284717780894</v>
      </c>
      <c r="M24" s="7" cm="1">
        <f t="array" aca="1" ref="M24" ca="1">E24+SUM(('Process Times'!$B$4:$B$19=$C24)*('Process Times'!$C$4:$C$19=COLUMN(M24)-11)*'Process Times'!$D$4:$E$19)</f>
        <v>44928.374707631243</v>
      </c>
      <c r="N24" s="7" cm="1">
        <f t="array" aca="1" ref="N24" ca="1">F24+SUM(('Process Times'!$B$4:$B$19=$C24)*('Process Times'!$C$4:$C$19=COLUMN(N24)-11)*'Process Times'!$D$4:$E$19)</f>
        <v>44928.416354077628</v>
      </c>
      <c r="O24" s="7" cm="1">
        <f t="array" aca="1" ref="O24" ca="1">G24+SUM(('Process Times'!$B$4:$B$19=$C24)*('Process Times'!$C$4:$C$19=COLUMN(O24)-11)*'Process Times'!$D$4:$E$19)</f>
        <v>44928.55475362821</v>
      </c>
    </row>
    <row r="25" spans="1:15" x14ac:dyDescent="0.3">
      <c r="A25">
        <f t="shared" si="1"/>
        <v>20</v>
      </c>
      <c r="B25" s="9">
        <f t="shared" ca="1" si="13"/>
        <v>44928.285801758968</v>
      </c>
      <c r="C25" s="6" t="str">
        <f t="shared" ca="1" si="2"/>
        <v>a</v>
      </c>
      <c r="D25" s="7">
        <f t="shared" ca="1" si="5"/>
        <v>44928.285801758968</v>
      </c>
      <c r="E25" s="7">
        <f t="shared" ref="E25:G25" ca="1" si="22">MAX(M24,D25)+$D$3/(24*60)</f>
        <v>44928.381652075688</v>
      </c>
      <c r="F25" s="7">
        <f t="shared" ca="1" si="22"/>
        <v>44928.423298522073</v>
      </c>
      <c r="G25" s="7">
        <f t="shared" ca="1" si="22"/>
        <v>44928.561698072655</v>
      </c>
      <c r="H25" s="8" cm="1">
        <f t="array" aca="1" ref="H25" ca="1">D25+SUM(('Process Times'!$B$4:$B$19=$C25)*('Process Times'!$C$4:$C$19=COLUMN(H25)-7)*'Process Times'!$D$4:$D$19)</f>
        <v>44928.556092574865</v>
      </c>
      <c r="I25" s="8" cm="1">
        <f t="array" aca="1" ref="I25" ca="1">E25+SUM(('Process Times'!$B$4:$B$19=$C25)*('Process Times'!$C$4:$C$19=COLUMN(I25)-7)*'Process Times'!$D$4:$D$19)</f>
        <v>44928.546608894569</v>
      </c>
      <c r="J25" s="8" cm="1">
        <f t="array" aca="1" ref="J25" ca="1">F25+SUM(('Process Times'!$B$4:$B$19=$C25)*('Process Times'!$C$4:$C$19=COLUMN(J25)-7)*'Process Times'!$D$4:$D$19)</f>
        <v>44928.487584200673</v>
      </c>
      <c r="K25" s="8" cm="1">
        <f t="array" aca="1" ref="K25" ca="1">G25+SUM(('Process Times'!$B$4:$B$19=$C25)*('Process Times'!$C$4:$C$19=COLUMN(K25)-7)*'Process Times'!$D$4:$D$19)</f>
        <v>44928.66972028531</v>
      </c>
      <c r="L25" s="7" cm="1">
        <f t="array" aca="1" ref="L25" ca="1">D25+SUM(('Process Times'!$B$4:$B$19=$C25)*('Process Times'!$C$4:$C$19=COLUMN(L25)-11)*'Process Times'!$D$4:$E$19)</f>
        <v>44928.55944039124</v>
      </c>
      <c r="M25" s="7" cm="1">
        <f t="array" aca="1" ref="M25" ca="1">E25+SUM(('Process Times'!$B$4:$B$19=$C25)*('Process Times'!$C$4:$C$19=COLUMN(M25)-11)*'Process Times'!$D$4:$E$19)</f>
        <v>44928.551954264236</v>
      </c>
      <c r="N25" s="7" cm="1">
        <f t="array" aca="1" ref="N25" ca="1">F25+SUM(('Process Times'!$B$4:$B$19=$C25)*('Process Times'!$C$4:$C$19=COLUMN(N25)-11)*'Process Times'!$D$4:$E$19)</f>
        <v>44928.489135235744</v>
      </c>
      <c r="O25" s="7" cm="1">
        <f t="array" aca="1" ref="O25" ca="1">G25+SUM(('Process Times'!$B$4:$B$19=$C25)*('Process Times'!$C$4:$C$19=COLUMN(O25)-11)*'Process Times'!$D$4:$E$19)</f>
        <v>44928.67763322535</v>
      </c>
    </row>
    <row r="26" spans="1:15" x14ac:dyDescent="0.3">
      <c r="A26">
        <f t="shared" si="1"/>
        <v>21</v>
      </c>
      <c r="B26" s="9">
        <f t="shared" ca="1" si="13"/>
        <v>44928.56303701931</v>
      </c>
      <c r="C26" s="6" t="str">
        <f t="shared" ca="1" si="2"/>
        <v>c</v>
      </c>
      <c r="D26" s="7">
        <f t="shared" ca="1" si="5"/>
        <v>44928.56303701931</v>
      </c>
      <c r="E26" s="7">
        <f t="shared" ref="E26:G26" ca="1" si="23">MAX(M25,D26)+$D$3/(24*60)</f>
        <v>44928.569981463756</v>
      </c>
      <c r="F26" s="7">
        <f t="shared" ca="1" si="23"/>
        <v>44928.576925908201</v>
      </c>
      <c r="G26" s="7">
        <f t="shared" ca="1" si="23"/>
        <v>44928.684577669796</v>
      </c>
      <c r="H26" s="8" cm="1">
        <f t="array" aca="1" ref="H26" ca="1">D26+SUM(('Process Times'!$B$4:$B$19=$C26)*('Process Times'!$C$4:$C$19=COLUMN(H26)-7)*'Process Times'!$D$4:$D$19)</f>
        <v>44928.683218712133</v>
      </c>
      <c r="I26" s="8" cm="1">
        <f t="array" aca="1" ref="I26" ca="1">E26+SUM(('Process Times'!$B$4:$B$19=$C26)*('Process Times'!$C$4:$C$19=COLUMN(I26)-7)*'Process Times'!$D$4:$D$19)</f>
        <v>44928.601295310575</v>
      </c>
      <c r="J26" s="8" cm="1">
        <f t="array" aca="1" ref="J26" ca="1">F26+SUM(('Process Times'!$B$4:$B$19=$C26)*('Process Times'!$C$4:$C$19=COLUMN(J26)-7)*'Process Times'!$D$4:$D$19)</f>
        <v>44928.603466059336</v>
      </c>
      <c r="K26" s="8" cm="1">
        <f t="array" aca="1" ref="K26" ca="1">G26+SUM(('Process Times'!$B$4:$B$19=$C26)*('Process Times'!$C$4:$C$19=COLUMN(K26)-7)*'Process Times'!$D$4:$D$19)</f>
        <v>44928.70913620379</v>
      </c>
      <c r="L26" s="7" cm="1">
        <f t="array" aca="1" ref="L26" ca="1">D26+SUM(('Process Times'!$B$4:$B$19=$C26)*('Process Times'!$C$4:$C$19=COLUMN(L26)-11)*'Process Times'!$D$4:$E$19)</f>
        <v>44928.689079178504</v>
      </c>
      <c r="M26" s="7" cm="1">
        <f t="array" aca="1" ref="M26" ca="1">E26+SUM(('Process Times'!$B$4:$B$19=$C26)*('Process Times'!$C$4:$C$19=COLUMN(M26)-11)*'Process Times'!$D$4:$E$19)</f>
        <v>44928.611527135399</v>
      </c>
      <c r="N26" s="7" cm="1">
        <f t="array" aca="1" ref="N26" ca="1">F26+SUM(('Process Times'!$B$4:$B$19=$C26)*('Process Times'!$C$4:$C$19=COLUMN(N26)-11)*'Process Times'!$D$4:$E$19)</f>
        <v>44928.60474429751</v>
      </c>
      <c r="O26" s="7" cm="1">
        <f t="array" aca="1" ref="O26" ca="1">G26+SUM(('Process Times'!$B$4:$B$19=$C26)*('Process Times'!$C$4:$C$19=COLUMN(O26)-11)*'Process Times'!$D$4:$E$19)</f>
        <v>44928.72369902538</v>
      </c>
    </row>
    <row r="27" spans="1:15" x14ac:dyDescent="0.3">
      <c r="A27">
        <f t="shared" si="1"/>
        <v>22</v>
      </c>
      <c r="B27" s="9">
        <f t="shared" ca="1" si="13"/>
        <v>44928.690163156578</v>
      </c>
      <c r="C27" s="6" t="str">
        <f t="shared" ca="1" si="2"/>
        <v>d</v>
      </c>
      <c r="D27" s="7">
        <f t="shared" ca="1" si="5"/>
        <v>44928.690163156578</v>
      </c>
      <c r="E27" s="7">
        <f t="shared" ref="E27:G27" ca="1" si="24">MAX(M26,D27)+$D$3/(24*60)</f>
        <v>44928.697107601023</v>
      </c>
      <c r="F27" s="7">
        <f t="shared" ca="1" si="24"/>
        <v>44928.704052045468</v>
      </c>
      <c r="G27" s="7">
        <f t="shared" ca="1" si="24"/>
        <v>44928.730643469826</v>
      </c>
      <c r="H27" s="8" cm="1">
        <f t="array" aca="1" ref="H27" ca="1">D27+SUM(('Process Times'!$B$4:$B$19=$C27)*('Process Times'!$C$4:$C$19=COLUMN(H27)-7)*'Process Times'!$D$4:$D$19)</f>
        <v>44928.994427176913</v>
      </c>
      <c r="I27" s="8" cm="1">
        <f t="array" aca="1" ref="I27" ca="1">E27+SUM(('Process Times'!$B$4:$B$19=$C27)*('Process Times'!$C$4:$C$19=COLUMN(I27)-7)*'Process Times'!$D$4:$D$19)</f>
        <v>44928.979333535215</v>
      </c>
      <c r="J27" s="8" cm="1">
        <f t="array" aca="1" ref="J27" ca="1">F27+SUM(('Process Times'!$B$4:$B$19=$C27)*('Process Times'!$C$4:$C$19=COLUMN(J27)-7)*'Process Times'!$D$4:$D$19)</f>
        <v>44928.753519873673</v>
      </c>
      <c r="K27" s="8" cm="1">
        <f t="array" aca="1" ref="K27" ca="1">G27+SUM(('Process Times'!$B$4:$B$19=$C27)*('Process Times'!$C$4:$C$19=COLUMN(K27)-7)*'Process Times'!$D$4:$D$19)</f>
        <v>44928.7580140192</v>
      </c>
      <c r="L27" s="7" cm="1">
        <f t="array" aca="1" ref="L27" ca="1">D27+SUM(('Process Times'!$B$4:$B$19=$C27)*('Process Times'!$C$4:$C$19=COLUMN(L27)-11)*'Process Times'!$D$4:$E$19)</f>
        <v>44929.007089330116</v>
      </c>
      <c r="M27" s="7" cm="1">
        <f t="array" aca="1" ref="M27" ca="1">E27+SUM(('Process Times'!$B$4:$B$19=$C27)*('Process Times'!$C$4:$C$19=COLUMN(M27)-11)*'Process Times'!$D$4:$E$19)</f>
        <v>44928.985592821475</v>
      </c>
      <c r="N27" s="7" cm="1">
        <f t="array" aca="1" ref="N27" ca="1">F27+SUM(('Process Times'!$B$4:$B$19=$C27)*('Process Times'!$C$4:$C$19=COLUMN(N27)-11)*'Process Times'!$D$4:$E$19)</f>
        <v>44928.760712918105</v>
      </c>
      <c r="O27" s="7" cm="1">
        <f t="array" aca="1" ref="O27" ca="1">G27+SUM(('Process Times'!$B$4:$B$19=$C27)*('Process Times'!$C$4:$C$19=COLUMN(O27)-11)*'Process Times'!$D$4:$E$19)</f>
        <v>44928.760817412229</v>
      </c>
    </row>
    <row r="28" spans="1:15" x14ac:dyDescent="0.3">
      <c r="A28">
        <f t="shared" si="1"/>
        <v>23</v>
      </c>
      <c r="B28" s="9">
        <f t="shared" ca="1" si="13"/>
        <v>44929.001371621358</v>
      </c>
      <c r="C28" s="6" t="str">
        <f t="shared" ca="1" si="2"/>
        <v>b</v>
      </c>
      <c r="D28" s="7">
        <f t="shared" ca="1" si="5"/>
        <v>44929.001371621358</v>
      </c>
      <c r="E28" s="7">
        <f t="shared" ref="E28:G28" ca="1" si="25">MAX(M27,D28)+$D$3/(24*60)</f>
        <v>44929.008316065803</v>
      </c>
      <c r="F28" s="7">
        <f t="shared" ca="1" si="25"/>
        <v>44929.015260510248</v>
      </c>
      <c r="G28" s="7">
        <f t="shared" ca="1" si="25"/>
        <v>44929.022204954694</v>
      </c>
      <c r="H28" s="8" cm="1">
        <f t="array" aca="1" ref="H28" ca="1">D28+SUM(('Process Times'!$B$4:$B$19=$C28)*('Process Times'!$C$4:$C$19=COLUMN(H28)-7)*'Process Times'!$D$4:$D$19)</f>
        <v>44929.014921179682</v>
      </c>
      <c r="I28" s="8" cm="1">
        <f t="array" aca="1" ref="I28" ca="1">E28+SUM(('Process Times'!$B$4:$B$19=$C28)*('Process Times'!$C$4:$C$19=COLUMN(I28)-7)*'Process Times'!$D$4:$D$19)</f>
        <v>44929.12238430963</v>
      </c>
      <c r="J28" s="8" cm="1">
        <f t="array" aca="1" ref="J28" ca="1">F28+SUM(('Process Times'!$B$4:$B$19=$C28)*('Process Times'!$C$4:$C$19=COLUMN(J28)-7)*'Process Times'!$D$4:$D$19)</f>
        <v>44929.175056663124</v>
      </c>
      <c r="K28" s="8" cm="1">
        <f t="array" aca="1" ref="K28" ca="1">G28+SUM(('Process Times'!$B$4:$B$19=$C28)*('Process Times'!$C$4:$C$19=COLUMN(K28)-7)*'Process Times'!$D$4:$D$19)</f>
        <v>44929.220581356203</v>
      </c>
      <c r="L28" s="7" cm="1">
        <f t="array" aca="1" ref="L28" ca="1">D28+SUM(('Process Times'!$B$4:$B$19=$C28)*('Process Times'!$C$4:$C$19=COLUMN(L28)-11)*'Process Times'!$D$4:$E$19)</f>
        <v>44929.021950409857</v>
      </c>
      <c r="M28" s="7" cm="1">
        <f t="array" aca="1" ref="M28" ca="1">E28+SUM(('Process Times'!$B$4:$B$19=$C28)*('Process Times'!$C$4:$C$19=COLUMN(M28)-11)*'Process Times'!$D$4:$E$19)</f>
        <v>44929.135396536025</v>
      </c>
      <c r="N28" s="7" cm="1">
        <f t="array" aca="1" ref="N28" ca="1">F28+SUM(('Process Times'!$B$4:$B$19=$C28)*('Process Times'!$C$4:$C$19=COLUMN(N28)-11)*'Process Times'!$D$4:$E$19)</f>
        <v>44929.180282904941</v>
      </c>
      <c r="O28" s="7" cm="1">
        <f t="array" aca="1" ref="O28" ca="1">G28+SUM(('Process Times'!$B$4:$B$19=$C28)*('Process Times'!$C$4:$C$19=COLUMN(O28)-11)*'Process Times'!$D$4:$E$19)</f>
        <v>44929.236000453042</v>
      </c>
    </row>
    <row r="29" spans="1:15" x14ac:dyDescent="0.3">
      <c r="A29">
        <f t="shared" si="1"/>
        <v>24</v>
      </c>
      <c r="B29" s="9">
        <f t="shared" ca="1" si="13"/>
        <v>44929.021865624127</v>
      </c>
      <c r="C29" s="6" t="str">
        <f t="shared" ca="1" si="2"/>
        <v>d</v>
      </c>
      <c r="D29" s="7">
        <f t="shared" ca="1" si="5"/>
        <v>44929.021865624127</v>
      </c>
      <c r="E29" s="7">
        <f t="shared" ref="E29:G29" ca="1" si="26">MAX(M28,D29)+$D$3/(24*60)</f>
        <v>44929.14234098047</v>
      </c>
      <c r="F29" s="7">
        <f t="shared" ca="1" si="26"/>
        <v>44929.187227349386</v>
      </c>
      <c r="G29" s="7">
        <f t="shared" ca="1" si="26"/>
        <v>44929.242944897487</v>
      </c>
      <c r="H29" s="8" cm="1">
        <f t="array" aca="1" ref="H29" ca="1">D29+SUM(('Process Times'!$B$4:$B$19=$C29)*('Process Times'!$C$4:$C$19=COLUMN(H29)-7)*'Process Times'!$D$4:$D$19)</f>
        <v>44929.326129644462</v>
      </c>
      <c r="I29" s="8" cm="1">
        <f t="array" aca="1" ref="I29" ca="1">E29+SUM(('Process Times'!$B$4:$B$19=$C29)*('Process Times'!$C$4:$C$19=COLUMN(I29)-7)*'Process Times'!$D$4:$D$19)</f>
        <v>44929.424566914662</v>
      </c>
      <c r="J29" s="8" cm="1">
        <f t="array" aca="1" ref="J29" ca="1">F29+SUM(('Process Times'!$B$4:$B$19=$C29)*('Process Times'!$C$4:$C$19=COLUMN(J29)-7)*'Process Times'!$D$4:$D$19)</f>
        <v>44929.236695177591</v>
      </c>
      <c r="K29" s="8" cm="1">
        <f t="array" aca="1" ref="K29" ca="1">G29+SUM(('Process Times'!$B$4:$B$19=$C29)*('Process Times'!$C$4:$C$19=COLUMN(K29)-7)*'Process Times'!$D$4:$D$19)</f>
        <v>44929.270315446862</v>
      </c>
      <c r="L29" s="7" cm="1">
        <f t="array" aca="1" ref="L29" ca="1">D29+SUM(('Process Times'!$B$4:$B$19=$C29)*('Process Times'!$C$4:$C$19=COLUMN(L29)-11)*'Process Times'!$D$4:$E$19)</f>
        <v>44929.338791797665</v>
      </c>
      <c r="M29" s="7" cm="1">
        <f t="array" aca="1" ref="M29" ca="1">E29+SUM(('Process Times'!$B$4:$B$19=$C29)*('Process Times'!$C$4:$C$19=COLUMN(M29)-11)*'Process Times'!$D$4:$E$19)</f>
        <v>44929.430826200922</v>
      </c>
      <c r="N29" s="7" cm="1">
        <f t="array" aca="1" ref="N29" ca="1">F29+SUM(('Process Times'!$B$4:$B$19=$C29)*('Process Times'!$C$4:$C$19=COLUMN(N29)-11)*'Process Times'!$D$4:$E$19)</f>
        <v>44929.243888222023</v>
      </c>
      <c r="O29" s="7" cm="1">
        <f t="array" aca="1" ref="O29" ca="1">G29+SUM(('Process Times'!$B$4:$B$19=$C29)*('Process Times'!$C$4:$C$19=COLUMN(O29)-11)*'Process Times'!$D$4:$E$19)</f>
        <v>44929.27311883989</v>
      </c>
    </row>
    <row r="30" spans="1:15" x14ac:dyDescent="0.3">
      <c r="A30">
        <f t="shared" si="1"/>
        <v>25</v>
      </c>
      <c r="B30" s="9">
        <f t="shared" ca="1" si="13"/>
        <v>44929.333074088907</v>
      </c>
      <c r="C30" s="6" t="str">
        <f t="shared" ca="1" si="2"/>
        <v>a</v>
      </c>
      <c r="D30" s="7">
        <f t="shared" ca="1" si="5"/>
        <v>44929.333074088907</v>
      </c>
      <c r="E30" s="7">
        <f t="shared" ref="E30:G30" ca="1" si="27">MAX(M29,D30)+$D$3/(24*60)</f>
        <v>44929.437770645367</v>
      </c>
      <c r="F30" s="7">
        <f t="shared" ca="1" si="27"/>
        <v>44929.444715089812</v>
      </c>
      <c r="G30" s="7">
        <f t="shared" ca="1" si="27"/>
        <v>44929.451659534257</v>
      </c>
      <c r="H30" s="8" cm="1">
        <f t="array" aca="1" ref="H30" ca="1">D30+SUM(('Process Times'!$B$4:$B$19=$C30)*('Process Times'!$C$4:$C$19=COLUMN(H30)-7)*'Process Times'!$D$4:$D$19)</f>
        <v>44929.603364904804</v>
      </c>
      <c r="I30" s="8" cm="1">
        <f t="array" aca="1" ref="I30" ca="1">E30+SUM(('Process Times'!$B$4:$B$19=$C30)*('Process Times'!$C$4:$C$19=COLUMN(I30)-7)*'Process Times'!$D$4:$D$19)</f>
        <v>44929.602727464247</v>
      </c>
      <c r="J30" s="8" cm="1">
        <f t="array" aca="1" ref="J30" ca="1">F30+SUM(('Process Times'!$B$4:$B$19=$C30)*('Process Times'!$C$4:$C$19=COLUMN(J30)-7)*'Process Times'!$D$4:$D$19)</f>
        <v>44929.509000768412</v>
      </c>
      <c r="K30" s="8" cm="1">
        <f t="array" aca="1" ref="K30" ca="1">G30+SUM(('Process Times'!$B$4:$B$19=$C30)*('Process Times'!$C$4:$C$19=COLUMN(K30)-7)*'Process Times'!$D$4:$D$19)</f>
        <v>44929.559681746912</v>
      </c>
      <c r="L30" s="7" cm="1">
        <f t="array" aca="1" ref="L30" ca="1">D30+SUM(('Process Times'!$B$4:$B$19=$C30)*('Process Times'!$C$4:$C$19=COLUMN(L30)-11)*'Process Times'!$D$4:$E$19)</f>
        <v>44929.606712721179</v>
      </c>
      <c r="M30" s="7" cm="1">
        <f t="array" aca="1" ref="M30" ca="1">E30+SUM(('Process Times'!$B$4:$B$19=$C30)*('Process Times'!$C$4:$C$19=COLUMN(M30)-11)*'Process Times'!$D$4:$E$19)</f>
        <v>44929.608072833915</v>
      </c>
      <c r="N30" s="7" cm="1">
        <f t="array" aca="1" ref="N30" ca="1">F30+SUM(('Process Times'!$B$4:$B$19=$C30)*('Process Times'!$C$4:$C$19=COLUMN(N30)-11)*'Process Times'!$D$4:$E$19)</f>
        <v>44929.510551803483</v>
      </c>
      <c r="O30" s="7" cm="1">
        <f t="array" aca="1" ref="O30" ca="1">G30+SUM(('Process Times'!$B$4:$B$19=$C30)*('Process Times'!$C$4:$C$19=COLUMN(O30)-11)*'Process Times'!$D$4:$E$19)</f>
        <v>44929.567594686952</v>
      </c>
    </row>
    <row r="31" spans="1:15" x14ac:dyDescent="0.3">
      <c r="A31">
        <f t="shared" si="1"/>
        <v>26</v>
      </c>
      <c r="B31" s="9">
        <f t="shared" ca="1" si="13"/>
        <v>44929.610309349249</v>
      </c>
      <c r="C31" s="6" t="str">
        <f t="shared" ca="1" si="2"/>
        <v>c</v>
      </c>
      <c r="D31" s="7">
        <f t="shared" ca="1" si="5"/>
        <v>44929.610309349249</v>
      </c>
      <c r="E31" s="7">
        <f t="shared" ref="E31:G31" ca="1" si="28">MAX(M30,D31)+$D$3/(24*60)</f>
        <v>44929.617253793695</v>
      </c>
      <c r="F31" s="7">
        <f t="shared" ca="1" si="28"/>
        <v>44929.62419823814</v>
      </c>
      <c r="G31" s="7">
        <f t="shared" ca="1" si="28"/>
        <v>44929.631142682585</v>
      </c>
      <c r="H31" s="8" cm="1">
        <f t="array" aca="1" ref="H31" ca="1">D31+SUM(('Process Times'!$B$4:$B$19=$C31)*('Process Times'!$C$4:$C$19=COLUMN(H31)-7)*'Process Times'!$D$4:$D$19)</f>
        <v>44929.730491042072</v>
      </c>
      <c r="I31" s="8" cm="1">
        <f t="array" aca="1" ref="I31" ca="1">E31+SUM(('Process Times'!$B$4:$B$19=$C31)*('Process Times'!$C$4:$C$19=COLUMN(I31)-7)*'Process Times'!$D$4:$D$19)</f>
        <v>44929.648567640514</v>
      </c>
      <c r="J31" s="8" cm="1">
        <f t="array" aca="1" ref="J31" ca="1">F31+SUM(('Process Times'!$B$4:$B$19=$C31)*('Process Times'!$C$4:$C$19=COLUMN(J31)-7)*'Process Times'!$D$4:$D$19)</f>
        <v>44929.650738389275</v>
      </c>
      <c r="K31" s="8" cm="1">
        <f t="array" aca="1" ref="K31" ca="1">G31+SUM(('Process Times'!$B$4:$B$19=$C31)*('Process Times'!$C$4:$C$19=COLUMN(K31)-7)*'Process Times'!$D$4:$D$19)</f>
        <v>44929.655701216579</v>
      </c>
      <c r="L31" s="7" cm="1">
        <f t="array" aca="1" ref="L31" ca="1">D31+SUM(('Process Times'!$B$4:$B$19=$C31)*('Process Times'!$C$4:$C$19=COLUMN(L31)-11)*'Process Times'!$D$4:$E$19)</f>
        <v>44929.736351508443</v>
      </c>
      <c r="M31" s="7" cm="1">
        <f t="array" aca="1" ref="M31" ca="1">E31+SUM(('Process Times'!$B$4:$B$19=$C31)*('Process Times'!$C$4:$C$19=COLUMN(M31)-11)*'Process Times'!$D$4:$E$19)</f>
        <v>44929.658799465338</v>
      </c>
      <c r="N31" s="7" cm="1">
        <f t="array" aca="1" ref="N31" ca="1">F31+SUM(('Process Times'!$B$4:$B$19=$C31)*('Process Times'!$C$4:$C$19=COLUMN(N31)-11)*'Process Times'!$D$4:$E$19)</f>
        <v>44929.652016627449</v>
      </c>
      <c r="O31" s="7" cm="1">
        <f t="array" aca="1" ref="O31" ca="1">G31+SUM(('Process Times'!$B$4:$B$19=$C31)*('Process Times'!$C$4:$C$19=COLUMN(O31)-11)*'Process Times'!$D$4:$E$19)</f>
        <v>44929.67026403817</v>
      </c>
    </row>
    <row r="32" spans="1:15" x14ac:dyDescent="0.3">
      <c r="A32">
        <f t="shared" si="1"/>
        <v>27</v>
      </c>
      <c r="B32" s="9">
        <f t="shared" ca="1" si="13"/>
        <v>44929.737435486517</v>
      </c>
      <c r="C32" s="6" t="str">
        <f t="shared" ca="1" si="2"/>
        <v>c</v>
      </c>
      <c r="D32" s="7">
        <f t="shared" ca="1" si="5"/>
        <v>44929.737435486517</v>
      </c>
      <c r="E32" s="7">
        <f t="shared" ref="E32:G32" ca="1" si="29">MAX(M31,D32)+$D$3/(24*60)</f>
        <v>44929.744379930962</v>
      </c>
      <c r="F32" s="7">
        <f t="shared" ca="1" si="29"/>
        <v>44929.751324375407</v>
      </c>
      <c r="G32" s="7">
        <f t="shared" ca="1" si="29"/>
        <v>44929.758268819853</v>
      </c>
      <c r="H32" s="8" cm="1">
        <f t="array" aca="1" ref="H32" ca="1">D32+SUM(('Process Times'!$B$4:$B$19=$C32)*('Process Times'!$C$4:$C$19=COLUMN(H32)-7)*'Process Times'!$D$4:$D$19)</f>
        <v>44929.857617179339</v>
      </c>
      <c r="I32" s="8" cm="1">
        <f t="array" aca="1" ref="I32" ca="1">E32+SUM(('Process Times'!$B$4:$B$19=$C32)*('Process Times'!$C$4:$C$19=COLUMN(I32)-7)*'Process Times'!$D$4:$D$19)</f>
        <v>44929.775693777781</v>
      </c>
      <c r="J32" s="8" cm="1">
        <f t="array" aca="1" ref="J32" ca="1">F32+SUM(('Process Times'!$B$4:$B$19=$C32)*('Process Times'!$C$4:$C$19=COLUMN(J32)-7)*'Process Times'!$D$4:$D$19)</f>
        <v>44929.777864526543</v>
      </c>
      <c r="K32" s="8" cm="1">
        <f t="array" aca="1" ref="K32" ca="1">G32+SUM(('Process Times'!$B$4:$B$19=$C32)*('Process Times'!$C$4:$C$19=COLUMN(K32)-7)*'Process Times'!$D$4:$D$19)</f>
        <v>44929.782827353847</v>
      </c>
      <c r="L32" s="7" cm="1">
        <f t="array" aca="1" ref="L32" ca="1">D32+SUM(('Process Times'!$B$4:$B$19=$C32)*('Process Times'!$C$4:$C$19=COLUMN(L32)-11)*'Process Times'!$D$4:$E$19)</f>
        <v>44929.863477645711</v>
      </c>
      <c r="M32" s="7" cm="1">
        <f t="array" aca="1" ref="M32" ca="1">E32+SUM(('Process Times'!$B$4:$B$19=$C32)*('Process Times'!$C$4:$C$19=COLUMN(M32)-11)*'Process Times'!$D$4:$E$19)</f>
        <v>44929.785925602606</v>
      </c>
      <c r="N32" s="7" cm="1">
        <f t="array" aca="1" ref="N32" ca="1">F32+SUM(('Process Times'!$B$4:$B$19=$C32)*('Process Times'!$C$4:$C$19=COLUMN(N32)-11)*'Process Times'!$D$4:$E$19)</f>
        <v>44929.779142764717</v>
      </c>
      <c r="O32" s="7" cm="1">
        <f t="array" aca="1" ref="O32" ca="1">G32+SUM(('Process Times'!$B$4:$B$19=$C32)*('Process Times'!$C$4:$C$19=COLUMN(O32)-11)*'Process Times'!$D$4:$E$19)</f>
        <v>44929.797390175438</v>
      </c>
    </row>
    <row r="33" spans="1:15" x14ac:dyDescent="0.3">
      <c r="A33">
        <f t="shared" si="1"/>
        <v>28</v>
      </c>
      <c r="B33" s="9">
        <f t="shared" ca="1" si="13"/>
        <v>44929.864561623785</v>
      </c>
      <c r="C33" s="6" t="str">
        <f t="shared" ca="1" si="2"/>
        <v>a</v>
      </c>
      <c r="D33" s="7">
        <f t="shared" ca="1" si="5"/>
        <v>44929.864561623785</v>
      </c>
      <c r="E33" s="7">
        <f t="shared" ref="E33:G33" ca="1" si="30">MAX(M32,D33)+$D$3/(24*60)</f>
        <v>44929.87150606823</v>
      </c>
      <c r="F33" s="7">
        <f t="shared" ca="1" si="30"/>
        <v>44929.878450512675</v>
      </c>
      <c r="G33" s="7">
        <f t="shared" ca="1" si="30"/>
        <v>44929.88539495712</v>
      </c>
      <c r="H33" s="8" cm="1">
        <f t="array" aca="1" ref="H33" ca="1">D33+SUM(('Process Times'!$B$4:$B$19=$C33)*('Process Times'!$C$4:$C$19=COLUMN(H33)-7)*'Process Times'!$D$4:$D$19)</f>
        <v>44930.134852439682</v>
      </c>
      <c r="I33" s="8" cm="1">
        <f t="array" aca="1" ref="I33" ca="1">E33+SUM(('Process Times'!$B$4:$B$19=$C33)*('Process Times'!$C$4:$C$19=COLUMN(I33)-7)*'Process Times'!$D$4:$D$19)</f>
        <v>44930.03646288711</v>
      </c>
      <c r="J33" s="8" cm="1">
        <f t="array" aca="1" ref="J33" ca="1">F33+SUM(('Process Times'!$B$4:$B$19=$C33)*('Process Times'!$C$4:$C$19=COLUMN(J33)-7)*'Process Times'!$D$4:$D$19)</f>
        <v>44929.942736191275</v>
      </c>
      <c r="K33" s="8" cm="1">
        <f t="array" aca="1" ref="K33" ca="1">G33+SUM(('Process Times'!$B$4:$B$19=$C33)*('Process Times'!$C$4:$C$19=COLUMN(K33)-7)*'Process Times'!$D$4:$D$19)</f>
        <v>44929.993417169775</v>
      </c>
      <c r="L33" s="7" cm="1">
        <f t="array" aca="1" ref="L33" ca="1">D33+SUM(('Process Times'!$B$4:$B$19=$C33)*('Process Times'!$C$4:$C$19=COLUMN(L33)-11)*'Process Times'!$D$4:$E$19)</f>
        <v>44930.138200256057</v>
      </c>
      <c r="M33" s="7" cm="1">
        <f t="array" aca="1" ref="M33" ca="1">E33+SUM(('Process Times'!$B$4:$B$19=$C33)*('Process Times'!$C$4:$C$19=COLUMN(M33)-11)*'Process Times'!$D$4:$E$19)</f>
        <v>44930.041808256778</v>
      </c>
      <c r="N33" s="7" cm="1">
        <f t="array" aca="1" ref="N33" ca="1">F33+SUM(('Process Times'!$B$4:$B$19=$C33)*('Process Times'!$C$4:$C$19=COLUMN(N33)-11)*'Process Times'!$D$4:$E$19)</f>
        <v>44929.944287226346</v>
      </c>
      <c r="O33" s="7" cm="1">
        <f t="array" aca="1" ref="O33" ca="1">G33+SUM(('Process Times'!$B$4:$B$19=$C33)*('Process Times'!$C$4:$C$19=COLUMN(O33)-11)*'Process Times'!$D$4:$E$19)</f>
        <v>44930.001330109815</v>
      </c>
    </row>
    <row r="34" spans="1:15" x14ac:dyDescent="0.3">
      <c r="A34">
        <f t="shared" si="1"/>
        <v>29</v>
      </c>
      <c r="B34" s="9">
        <f t="shared" ca="1" si="13"/>
        <v>44930.141796884127</v>
      </c>
      <c r="C34" s="6" t="str">
        <f t="shared" ca="1" si="2"/>
        <v>c</v>
      </c>
      <c r="D34" s="7">
        <f t="shared" ca="1" si="5"/>
        <v>44930.141796884127</v>
      </c>
      <c r="E34" s="7">
        <f t="shared" ref="E34:G34" ca="1" si="31">MAX(M33,D34)+$D$3/(24*60)</f>
        <v>44930.148741328572</v>
      </c>
      <c r="F34" s="7">
        <f t="shared" ca="1" si="31"/>
        <v>44930.155685773017</v>
      </c>
      <c r="G34" s="7">
        <f t="shared" ca="1" si="31"/>
        <v>44930.162630217463</v>
      </c>
      <c r="H34" s="8" cm="1">
        <f t="array" aca="1" ref="H34" ca="1">D34+SUM(('Process Times'!$B$4:$B$19=$C34)*('Process Times'!$C$4:$C$19=COLUMN(H34)-7)*'Process Times'!$D$4:$D$19)</f>
        <v>44930.261978576949</v>
      </c>
      <c r="I34" s="8" cm="1">
        <f t="array" aca="1" ref="I34" ca="1">E34+SUM(('Process Times'!$B$4:$B$19=$C34)*('Process Times'!$C$4:$C$19=COLUMN(I34)-7)*'Process Times'!$D$4:$D$19)</f>
        <v>44930.180055175391</v>
      </c>
      <c r="J34" s="8" cm="1">
        <f t="array" aca="1" ref="J34" ca="1">F34+SUM(('Process Times'!$B$4:$B$19=$C34)*('Process Times'!$C$4:$C$19=COLUMN(J34)-7)*'Process Times'!$D$4:$D$19)</f>
        <v>44930.182225924153</v>
      </c>
      <c r="K34" s="8" cm="1">
        <f t="array" aca="1" ref="K34" ca="1">G34+SUM(('Process Times'!$B$4:$B$19=$C34)*('Process Times'!$C$4:$C$19=COLUMN(K34)-7)*'Process Times'!$D$4:$D$19)</f>
        <v>44930.187188751457</v>
      </c>
      <c r="L34" s="7" cm="1">
        <f t="array" aca="1" ref="L34" ca="1">D34+SUM(('Process Times'!$B$4:$B$19=$C34)*('Process Times'!$C$4:$C$19=COLUMN(L34)-11)*'Process Times'!$D$4:$E$19)</f>
        <v>44930.267839043321</v>
      </c>
      <c r="M34" s="7" cm="1">
        <f t="array" aca="1" ref="M34" ca="1">E34+SUM(('Process Times'!$B$4:$B$19=$C34)*('Process Times'!$C$4:$C$19=COLUMN(M34)-11)*'Process Times'!$D$4:$E$19)</f>
        <v>44930.190287000216</v>
      </c>
      <c r="N34" s="7" cm="1">
        <f t="array" aca="1" ref="N34" ca="1">F34+SUM(('Process Times'!$B$4:$B$19=$C34)*('Process Times'!$C$4:$C$19=COLUMN(N34)-11)*'Process Times'!$D$4:$E$19)</f>
        <v>44930.183504162327</v>
      </c>
      <c r="O34" s="7" cm="1">
        <f t="array" aca="1" ref="O34" ca="1">G34+SUM(('Process Times'!$B$4:$B$19=$C34)*('Process Times'!$C$4:$C$19=COLUMN(O34)-11)*'Process Times'!$D$4:$E$19)</f>
        <v>44930.201751573048</v>
      </c>
    </row>
    <row r="35" spans="1:15" x14ac:dyDescent="0.3">
      <c r="A35">
        <f t="shared" si="1"/>
        <v>30</v>
      </c>
      <c r="B35" s="9">
        <f t="shared" ca="1" si="13"/>
        <v>44930.268923021395</v>
      </c>
      <c r="C35" s="6" t="str">
        <f t="shared" ca="1" si="2"/>
        <v>d</v>
      </c>
      <c r="D35" s="7">
        <f t="shared" ca="1" si="5"/>
        <v>44930.268923021395</v>
      </c>
      <c r="E35" s="7">
        <f t="shared" ref="E35:G35" ca="1" si="32">MAX(M34,D35)+$D$3/(24*60)</f>
        <v>44930.27586746584</v>
      </c>
      <c r="F35" s="7">
        <f t="shared" ca="1" si="32"/>
        <v>44930.282811910285</v>
      </c>
      <c r="G35" s="7">
        <f t="shared" ca="1" si="32"/>
        <v>44930.28975635473</v>
      </c>
      <c r="H35" s="8" cm="1">
        <f t="array" aca="1" ref="H35" ca="1">D35+SUM(('Process Times'!$B$4:$B$19=$C35)*('Process Times'!$C$4:$C$19=COLUMN(H35)-7)*'Process Times'!$D$4:$D$19)</f>
        <v>44930.573187041729</v>
      </c>
      <c r="I35" s="8" cm="1">
        <f t="array" aca="1" ref="I35" ca="1">E35+SUM(('Process Times'!$B$4:$B$19=$C35)*('Process Times'!$C$4:$C$19=COLUMN(I35)-7)*'Process Times'!$D$4:$D$19)</f>
        <v>44930.558093400032</v>
      </c>
      <c r="J35" s="8" cm="1">
        <f t="array" aca="1" ref="J35" ca="1">F35+SUM(('Process Times'!$B$4:$B$19=$C35)*('Process Times'!$C$4:$C$19=COLUMN(J35)-7)*'Process Times'!$D$4:$D$19)</f>
        <v>44930.33227973849</v>
      </c>
      <c r="K35" s="8" cm="1">
        <f t="array" aca="1" ref="K35" ca="1">G35+SUM(('Process Times'!$B$4:$B$19=$C35)*('Process Times'!$C$4:$C$19=COLUMN(K35)-7)*'Process Times'!$D$4:$D$19)</f>
        <v>44930.317126904105</v>
      </c>
      <c r="L35" s="7" cm="1">
        <f t="array" aca="1" ref="L35" ca="1">D35+SUM(('Process Times'!$B$4:$B$19=$C35)*('Process Times'!$C$4:$C$19=COLUMN(L35)-11)*'Process Times'!$D$4:$E$19)</f>
        <v>44930.585849194933</v>
      </c>
      <c r="M35" s="7" cm="1">
        <f t="array" aca="1" ref="M35" ca="1">E35+SUM(('Process Times'!$B$4:$B$19=$C35)*('Process Times'!$C$4:$C$19=COLUMN(M35)-11)*'Process Times'!$D$4:$E$19)</f>
        <v>44930.564352686291</v>
      </c>
      <c r="N35" s="7" cm="1">
        <f t="array" aca="1" ref="N35" ca="1">F35+SUM(('Process Times'!$B$4:$B$19=$C35)*('Process Times'!$C$4:$C$19=COLUMN(N35)-11)*'Process Times'!$D$4:$E$19)</f>
        <v>44930.339472782922</v>
      </c>
      <c r="O35" s="7" cm="1">
        <f t="array" aca="1" ref="O35" ca="1">G35+SUM(('Process Times'!$B$4:$B$19=$C35)*('Process Times'!$C$4:$C$19=COLUMN(O35)-11)*'Process Times'!$D$4:$E$19)</f>
        <v>44930.319930297133</v>
      </c>
    </row>
    <row r="36" spans="1:15" x14ac:dyDescent="0.3">
      <c r="A36">
        <f t="shared" si="1"/>
        <v>31</v>
      </c>
      <c r="B36" s="9">
        <f t="shared" ca="1" si="13"/>
        <v>44930.580131486175</v>
      </c>
      <c r="C36" s="6" t="str">
        <f t="shared" ca="1" si="2"/>
        <v>c</v>
      </c>
      <c r="D36" s="7">
        <f t="shared" ca="1" si="5"/>
        <v>44930.580131486175</v>
      </c>
      <c r="E36" s="7">
        <f t="shared" ref="E36:G36" ca="1" si="33">MAX(M35,D36)+$D$3/(24*60)</f>
        <v>44930.58707593062</v>
      </c>
      <c r="F36" s="7">
        <f t="shared" ca="1" si="33"/>
        <v>44930.594020375065</v>
      </c>
      <c r="G36" s="7">
        <f t="shared" ca="1" si="33"/>
        <v>44930.60096481951</v>
      </c>
      <c r="H36" s="8" cm="1">
        <f t="array" aca="1" ref="H36" ca="1">D36+SUM(('Process Times'!$B$4:$B$19=$C36)*('Process Times'!$C$4:$C$19=COLUMN(H36)-7)*'Process Times'!$D$4:$D$19)</f>
        <v>44930.700313178997</v>
      </c>
      <c r="I36" s="8" cm="1">
        <f t="array" aca="1" ref="I36" ca="1">E36+SUM(('Process Times'!$B$4:$B$19=$C36)*('Process Times'!$C$4:$C$19=COLUMN(I36)-7)*'Process Times'!$D$4:$D$19)</f>
        <v>44930.618389777439</v>
      </c>
      <c r="J36" s="8" cm="1">
        <f t="array" aca="1" ref="J36" ca="1">F36+SUM(('Process Times'!$B$4:$B$19=$C36)*('Process Times'!$C$4:$C$19=COLUMN(J36)-7)*'Process Times'!$D$4:$D$19)</f>
        <v>44930.6205605262</v>
      </c>
      <c r="K36" s="8" cm="1">
        <f t="array" aca="1" ref="K36" ca="1">G36+SUM(('Process Times'!$B$4:$B$19=$C36)*('Process Times'!$C$4:$C$19=COLUMN(K36)-7)*'Process Times'!$D$4:$D$19)</f>
        <v>44930.625523353505</v>
      </c>
      <c r="L36" s="7" cm="1">
        <f t="array" aca="1" ref="L36" ca="1">D36+SUM(('Process Times'!$B$4:$B$19=$C36)*('Process Times'!$C$4:$C$19=COLUMN(L36)-11)*'Process Times'!$D$4:$E$19)</f>
        <v>44930.706173645369</v>
      </c>
      <c r="M36" s="7" cm="1">
        <f t="array" aca="1" ref="M36" ca="1">E36+SUM(('Process Times'!$B$4:$B$19=$C36)*('Process Times'!$C$4:$C$19=COLUMN(M36)-11)*'Process Times'!$D$4:$E$19)</f>
        <v>44930.628621602264</v>
      </c>
      <c r="N36" s="7" cm="1">
        <f t="array" aca="1" ref="N36" ca="1">F36+SUM(('Process Times'!$B$4:$B$19=$C36)*('Process Times'!$C$4:$C$19=COLUMN(N36)-11)*'Process Times'!$D$4:$E$19)</f>
        <v>44930.621838764375</v>
      </c>
      <c r="O36" s="7" cm="1">
        <f t="array" aca="1" ref="O36" ca="1">G36+SUM(('Process Times'!$B$4:$B$19=$C36)*('Process Times'!$C$4:$C$19=COLUMN(O36)-11)*'Process Times'!$D$4:$E$19)</f>
        <v>44930.640086175095</v>
      </c>
    </row>
    <row r="37" spans="1:15" x14ac:dyDescent="0.3">
      <c r="A37">
        <f t="shared" si="1"/>
        <v>32</v>
      </c>
      <c r="B37" s="9">
        <f t="shared" ca="1" si="13"/>
        <v>44930.707257623442</v>
      </c>
      <c r="C37" s="6" t="str">
        <f t="shared" ca="1" si="2"/>
        <v>c</v>
      </c>
      <c r="D37" s="7">
        <f t="shared" ca="1" si="5"/>
        <v>44930.707257623442</v>
      </c>
      <c r="E37" s="7">
        <f t="shared" ref="E37:G37" ca="1" si="34">MAX(M36,D37)+$D$3/(24*60)</f>
        <v>44930.714202067888</v>
      </c>
      <c r="F37" s="7">
        <f t="shared" ca="1" si="34"/>
        <v>44930.721146512333</v>
      </c>
      <c r="G37" s="7">
        <f t="shared" ca="1" si="34"/>
        <v>44930.728090956778</v>
      </c>
      <c r="H37" s="8" cm="1">
        <f t="array" aca="1" ref="H37" ca="1">D37+SUM(('Process Times'!$B$4:$B$19=$C37)*('Process Times'!$C$4:$C$19=COLUMN(H37)-7)*'Process Times'!$D$4:$D$19)</f>
        <v>44930.827439316265</v>
      </c>
      <c r="I37" s="8" cm="1">
        <f t="array" aca="1" ref="I37" ca="1">E37+SUM(('Process Times'!$B$4:$B$19=$C37)*('Process Times'!$C$4:$C$19=COLUMN(I37)-7)*'Process Times'!$D$4:$D$19)</f>
        <v>44930.745515914707</v>
      </c>
      <c r="J37" s="8" cm="1">
        <f t="array" aca="1" ref="J37" ca="1">F37+SUM(('Process Times'!$B$4:$B$19=$C37)*('Process Times'!$C$4:$C$19=COLUMN(J37)-7)*'Process Times'!$D$4:$D$19)</f>
        <v>44930.747686663468</v>
      </c>
      <c r="K37" s="8" cm="1">
        <f t="array" aca="1" ref="K37" ca="1">G37+SUM(('Process Times'!$B$4:$B$19=$C37)*('Process Times'!$C$4:$C$19=COLUMN(K37)-7)*'Process Times'!$D$4:$D$19)</f>
        <v>44930.752649490772</v>
      </c>
      <c r="L37" s="7" cm="1">
        <f t="array" aca="1" ref="L37" ca="1">D37+SUM(('Process Times'!$B$4:$B$19=$C37)*('Process Times'!$C$4:$C$19=COLUMN(L37)-11)*'Process Times'!$D$4:$E$19)</f>
        <v>44930.833299782636</v>
      </c>
      <c r="M37" s="7" cm="1">
        <f t="array" aca="1" ref="M37" ca="1">E37+SUM(('Process Times'!$B$4:$B$19=$C37)*('Process Times'!$C$4:$C$19=COLUMN(M37)-11)*'Process Times'!$D$4:$E$19)</f>
        <v>44930.755747739531</v>
      </c>
      <c r="N37" s="7" cm="1">
        <f t="array" aca="1" ref="N37" ca="1">F37+SUM(('Process Times'!$B$4:$B$19=$C37)*('Process Times'!$C$4:$C$19=COLUMN(N37)-11)*'Process Times'!$D$4:$E$19)</f>
        <v>44930.748964901642</v>
      </c>
      <c r="O37" s="7" cm="1">
        <f t="array" aca="1" ref="O37" ca="1">G37+SUM(('Process Times'!$B$4:$B$19=$C37)*('Process Times'!$C$4:$C$19=COLUMN(O37)-11)*'Process Times'!$D$4:$E$19)</f>
        <v>44930.767212312363</v>
      </c>
    </row>
    <row r="38" spans="1:15" x14ac:dyDescent="0.3">
      <c r="A38">
        <f t="shared" si="1"/>
        <v>33</v>
      </c>
      <c r="B38" s="9">
        <f t="shared" ca="1" si="13"/>
        <v>44930.83438376071</v>
      </c>
      <c r="C38" s="6" t="str">
        <f t="shared" ca="1" si="2"/>
        <v>d</v>
      </c>
      <c r="D38" s="7">
        <f t="shared" ca="1" si="5"/>
        <v>44930.83438376071</v>
      </c>
      <c r="E38" s="7">
        <f t="shared" ref="E38:G38" ca="1" si="35">MAX(M37,D38)+$D$3/(24*60)</f>
        <v>44930.841328205155</v>
      </c>
      <c r="F38" s="7">
        <f t="shared" ca="1" si="35"/>
        <v>44930.8482726496</v>
      </c>
      <c r="G38" s="7">
        <f t="shared" ca="1" si="35"/>
        <v>44930.855217094046</v>
      </c>
      <c r="H38" s="8" cm="1">
        <f t="array" aca="1" ref="H38" ca="1">D38+SUM(('Process Times'!$B$4:$B$19=$C38)*('Process Times'!$C$4:$C$19=COLUMN(H38)-7)*'Process Times'!$D$4:$D$19)</f>
        <v>44931.138647781045</v>
      </c>
      <c r="I38" s="8" cm="1">
        <f t="array" aca="1" ref="I38" ca="1">E38+SUM(('Process Times'!$B$4:$B$19=$C38)*('Process Times'!$C$4:$C$19=COLUMN(I38)-7)*'Process Times'!$D$4:$D$19)</f>
        <v>44931.123554139347</v>
      </c>
      <c r="J38" s="8" cm="1">
        <f t="array" aca="1" ref="J38" ca="1">F38+SUM(('Process Times'!$B$4:$B$19=$C38)*('Process Times'!$C$4:$C$19=COLUMN(J38)-7)*'Process Times'!$D$4:$D$19)</f>
        <v>44930.897740477805</v>
      </c>
      <c r="K38" s="8" cm="1">
        <f t="array" aca="1" ref="K38" ca="1">G38+SUM(('Process Times'!$B$4:$B$19=$C38)*('Process Times'!$C$4:$C$19=COLUMN(K38)-7)*'Process Times'!$D$4:$D$19)</f>
        <v>44930.88258764342</v>
      </c>
      <c r="L38" s="7" cm="1">
        <f t="array" aca="1" ref="L38" ca="1">D38+SUM(('Process Times'!$B$4:$B$19=$C38)*('Process Times'!$C$4:$C$19=COLUMN(L38)-11)*'Process Times'!$D$4:$E$19)</f>
        <v>44931.151309934248</v>
      </c>
      <c r="M38" s="7" cm="1">
        <f t="array" aca="1" ref="M38" ca="1">E38+SUM(('Process Times'!$B$4:$B$19=$C38)*('Process Times'!$C$4:$C$19=COLUMN(M38)-11)*'Process Times'!$D$4:$E$19)</f>
        <v>44931.129813425607</v>
      </c>
      <c r="N38" s="7" cm="1">
        <f t="array" aca="1" ref="N38" ca="1">F38+SUM(('Process Times'!$B$4:$B$19=$C38)*('Process Times'!$C$4:$C$19=COLUMN(N38)-11)*'Process Times'!$D$4:$E$19)</f>
        <v>44930.904933522237</v>
      </c>
      <c r="O38" s="7" cm="1">
        <f t="array" aca="1" ref="O38" ca="1">G38+SUM(('Process Times'!$B$4:$B$19=$C38)*('Process Times'!$C$4:$C$19=COLUMN(O38)-11)*'Process Times'!$D$4:$E$19)</f>
        <v>44930.885391036449</v>
      </c>
    </row>
    <row r="39" spans="1:15" x14ac:dyDescent="0.3">
      <c r="A39">
        <f t="shared" si="1"/>
        <v>34</v>
      </c>
      <c r="B39" s="9">
        <f t="shared" ca="1" si="13"/>
        <v>44931.14559222549</v>
      </c>
      <c r="C39" s="6" t="str">
        <f t="shared" ca="1" si="2"/>
        <v>b</v>
      </c>
      <c r="D39" s="7">
        <f t="shared" ca="1" si="5"/>
        <v>44931.14559222549</v>
      </c>
      <c r="E39" s="7">
        <f t="shared" ref="E39:G39" ca="1" si="36">MAX(M38,D39)+$D$3/(24*60)</f>
        <v>44931.152536669935</v>
      </c>
      <c r="F39" s="7">
        <f t="shared" ca="1" si="36"/>
        <v>44931.15948111438</v>
      </c>
      <c r="G39" s="7">
        <f t="shared" ca="1" si="36"/>
        <v>44931.166425558826</v>
      </c>
      <c r="H39" s="8" cm="1">
        <f t="array" aca="1" ref="H39" ca="1">D39+SUM(('Process Times'!$B$4:$B$19=$C39)*('Process Times'!$C$4:$C$19=COLUMN(H39)-7)*'Process Times'!$D$4:$D$19)</f>
        <v>44931.159141783814</v>
      </c>
      <c r="I39" s="8" cm="1">
        <f t="array" aca="1" ref="I39" ca="1">E39+SUM(('Process Times'!$B$4:$B$19=$C39)*('Process Times'!$C$4:$C$19=COLUMN(I39)-7)*'Process Times'!$D$4:$D$19)</f>
        <v>44931.266604913762</v>
      </c>
      <c r="J39" s="8" cm="1">
        <f t="array" aca="1" ref="J39" ca="1">F39+SUM(('Process Times'!$B$4:$B$19=$C39)*('Process Times'!$C$4:$C$19=COLUMN(J39)-7)*'Process Times'!$D$4:$D$19)</f>
        <v>44931.319277267256</v>
      </c>
      <c r="K39" s="8" cm="1">
        <f t="array" aca="1" ref="K39" ca="1">G39+SUM(('Process Times'!$B$4:$B$19=$C39)*('Process Times'!$C$4:$C$19=COLUMN(K39)-7)*'Process Times'!$D$4:$D$19)</f>
        <v>44931.364801960335</v>
      </c>
      <c r="L39" s="7" cm="1">
        <f t="array" aca="1" ref="L39" ca="1">D39+SUM(('Process Times'!$B$4:$B$19=$C39)*('Process Times'!$C$4:$C$19=COLUMN(L39)-11)*'Process Times'!$D$4:$E$19)</f>
        <v>44931.166171013989</v>
      </c>
      <c r="M39" s="7" cm="1">
        <f t="array" aca="1" ref="M39" ca="1">E39+SUM(('Process Times'!$B$4:$B$19=$C39)*('Process Times'!$C$4:$C$19=COLUMN(M39)-11)*'Process Times'!$D$4:$E$19)</f>
        <v>44931.279617140157</v>
      </c>
      <c r="N39" s="7" cm="1">
        <f t="array" aca="1" ref="N39" ca="1">F39+SUM(('Process Times'!$B$4:$B$19=$C39)*('Process Times'!$C$4:$C$19=COLUMN(N39)-11)*'Process Times'!$D$4:$E$19)</f>
        <v>44931.324503509073</v>
      </c>
      <c r="O39" s="7" cm="1">
        <f t="array" aca="1" ref="O39" ca="1">G39+SUM(('Process Times'!$B$4:$B$19=$C39)*('Process Times'!$C$4:$C$19=COLUMN(O39)-11)*'Process Times'!$D$4:$E$19)</f>
        <v>44931.380221057174</v>
      </c>
    </row>
    <row r="40" spans="1:15" x14ac:dyDescent="0.3">
      <c r="A40">
        <f t="shared" si="1"/>
        <v>35</v>
      </c>
      <c r="B40" s="9">
        <f t="shared" ca="1" si="13"/>
        <v>44931.166086228259</v>
      </c>
      <c r="C40" s="6" t="str">
        <f t="shared" ca="1" si="2"/>
        <v>b</v>
      </c>
      <c r="D40" s="7">
        <f t="shared" ca="1" si="5"/>
        <v>44931.166086228259</v>
      </c>
      <c r="E40" s="7">
        <f t="shared" ref="E40:G40" ca="1" si="37">MAX(M39,D40)+$D$3/(24*60)</f>
        <v>44931.286561584602</v>
      </c>
      <c r="F40" s="7">
        <f t="shared" ca="1" si="37"/>
        <v>44931.331447953518</v>
      </c>
      <c r="G40" s="7">
        <f t="shared" ca="1" si="37"/>
        <v>44931.387165501619</v>
      </c>
      <c r="H40" s="8" cm="1">
        <f t="array" aca="1" ref="H40" ca="1">D40+SUM(('Process Times'!$B$4:$B$19=$C40)*('Process Times'!$C$4:$C$19=COLUMN(H40)-7)*'Process Times'!$D$4:$D$19)</f>
        <v>44931.179635786582</v>
      </c>
      <c r="I40" s="8" cm="1">
        <f t="array" aca="1" ref="I40" ca="1">E40+SUM(('Process Times'!$B$4:$B$19=$C40)*('Process Times'!$C$4:$C$19=COLUMN(I40)-7)*'Process Times'!$D$4:$D$19)</f>
        <v>44931.400629828429</v>
      </c>
      <c r="J40" s="8" cm="1">
        <f t="array" aca="1" ref="J40" ca="1">F40+SUM(('Process Times'!$B$4:$B$19=$C40)*('Process Times'!$C$4:$C$19=COLUMN(J40)-7)*'Process Times'!$D$4:$D$19)</f>
        <v>44931.491244106393</v>
      </c>
      <c r="K40" s="8" cm="1">
        <f t="array" aca="1" ref="K40" ca="1">G40+SUM(('Process Times'!$B$4:$B$19=$C40)*('Process Times'!$C$4:$C$19=COLUMN(K40)-7)*'Process Times'!$D$4:$D$19)</f>
        <v>44931.585541903129</v>
      </c>
      <c r="L40" s="7" cm="1">
        <f t="array" aca="1" ref="L40" ca="1">D40+SUM(('Process Times'!$B$4:$B$19=$C40)*('Process Times'!$C$4:$C$19=COLUMN(L40)-11)*'Process Times'!$D$4:$E$19)</f>
        <v>44931.186665016758</v>
      </c>
      <c r="M40" s="7" cm="1">
        <f t="array" aca="1" ref="M40" ca="1">E40+SUM(('Process Times'!$B$4:$B$19=$C40)*('Process Times'!$C$4:$C$19=COLUMN(M40)-11)*'Process Times'!$D$4:$E$19)</f>
        <v>44931.413642054824</v>
      </c>
      <c r="N40" s="7" cm="1">
        <f t="array" aca="1" ref="N40" ca="1">F40+SUM(('Process Times'!$B$4:$B$19=$C40)*('Process Times'!$C$4:$C$19=COLUMN(N40)-11)*'Process Times'!$D$4:$E$19)</f>
        <v>44931.496470348211</v>
      </c>
      <c r="O40" s="7" cm="1">
        <f t="array" aca="1" ref="O40" ca="1">G40+SUM(('Process Times'!$B$4:$B$19=$C40)*('Process Times'!$C$4:$C$19=COLUMN(O40)-11)*'Process Times'!$D$4:$E$19)</f>
        <v>44931.600960999967</v>
      </c>
    </row>
    <row r="41" spans="1:15" x14ac:dyDescent="0.3">
      <c r="A41">
        <f t="shared" si="1"/>
        <v>36</v>
      </c>
      <c r="B41" s="9">
        <f t="shared" ca="1" si="13"/>
        <v>44931.186580231028</v>
      </c>
      <c r="C41" s="6" t="str">
        <f t="shared" ca="1" si="2"/>
        <v>b</v>
      </c>
      <c r="D41" s="7">
        <f t="shared" ca="1" si="5"/>
        <v>44931.186580231028</v>
      </c>
      <c r="E41" s="7">
        <f t="shared" ref="E41:G41" ca="1" si="38">MAX(M40,D41)+$D$3/(24*60)</f>
        <v>44931.420586499269</v>
      </c>
      <c r="F41" s="7">
        <f t="shared" ca="1" si="38"/>
        <v>44931.503414792656</v>
      </c>
      <c r="G41" s="7">
        <f t="shared" ca="1" si="38"/>
        <v>44931.607905444413</v>
      </c>
      <c r="H41" s="8" cm="1">
        <f t="array" aca="1" ref="H41" ca="1">D41+SUM(('Process Times'!$B$4:$B$19=$C41)*('Process Times'!$C$4:$C$19=COLUMN(H41)-7)*'Process Times'!$D$4:$D$19)</f>
        <v>44931.200129789351</v>
      </c>
      <c r="I41" s="8" cm="1">
        <f t="array" aca="1" ref="I41" ca="1">E41+SUM(('Process Times'!$B$4:$B$19=$C41)*('Process Times'!$C$4:$C$19=COLUMN(I41)-7)*'Process Times'!$D$4:$D$19)</f>
        <v>44931.534654743096</v>
      </c>
      <c r="J41" s="8" cm="1">
        <f t="array" aca="1" ref="J41" ca="1">F41+SUM(('Process Times'!$B$4:$B$19=$C41)*('Process Times'!$C$4:$C$19=COLUMN(J41)-7)*'Process Times'!$D$4:$D$19)</f>
        <v>44931.663210945531</v>
      </c>
      <c r="K41" s="8" cm="1">
        <f t="array" aca="1" ref="K41" ca="1">G41+SUM(('Process Times'!$B$4:$B$19=$C41)*('Process Times'!$C$4:$C$19=COLUMN(K41)-7)*'Process Times'!$D$4:$D$19)</f>
        <v>44931.806281845922</v>
      </c>
      <c r="L41" s="7" cm="1">
        <f t="array" aca="1" ref="L41" ca="1">D41+SUM(('Process Times'!$B$4:$B$19=$C41)*('Process Times'!$C$4:$C$19=COLUMN(L41)-11)*'Process Times'!$D$4:$E$19)</f>
        <v>44931.207159019526</v>
      </c>
      <c r="M41" s="7" cm="1">
        <f t="array" aca="1" ref="M41" ca="1">E41+SUM(('Process Times'!$B$4:$B$19=$C41)*('Process Times'!$C$4:$C$19=COLUMN(M41)-11)*'Process Times'!$D$4:$E$19)</f>
        <v>44931.547666969491</v>
      </c>
      <c r="N41" s="7" cm="1">
        <f t="array" aca="1" ref="N41" ca="1">F41+SUM(('Process Times'!$B$4:$B$19=$C41)*('Process Times'!$C$4:$C$19=COLUMN(N41)-11)*'Process Times'!$D$4:$E$19)</f>
        <v>44931.668437187349</v>
      </c>
      <c r="O41" s="7" cm="1">
        <f t="array" aca="1" ref="O41" ca="1">G41+SUM(('Process Times'!$B$4:$B$19=$C41)*('Process Times'!$C$4:$C$19=COLUMN(O41)-11)*'Process Times'!$D$4:$E$19)</f>
        <v>44931.821700942761</v>
      </c>
    </row>
    <row r="42" spans="1:15" x14ac:dyDescent="0.3">
      <c r="A42">
        <f t="shared" si="1"/>
        <v>37</v>
      </c>
      <c r="B42" s="9">
        <f t="shared" ca="1" si="13"/>
        <v>44931.207074233796</v>
      </c>
      <c r="C42" s="6" t="str">
        <f t="shared" ca="1" si="2"/>
        <v>d</v>
      </c>
      <c r="D42" s="7">
        <f t="shared" ca="1" si="5"/>
        <v>44931.207074233796</v>
      </c>
      <c r="E42" s="7">
        <f t="shared" ref="E42:G42" ca="1" si="39">MAX(M41,D42)+$D$3/(24*60)</f>
        <v>44931.554611413936</v>
      </c>
      <c r="F42" s="7">
        <f t="shared" ca="1" si="39"/>
        <v>44931.675381631794</v>
      </c>
      <c r="G42" s="7">
        <f t="shared" ca="1" si="39"/>
        <v>44931.828645387206</v>
      </c>
      <c r="H42" s="8" cm="1">
        <f t="array" aca="1" ref="H42" ca="1">D42+SUM(('Process Times'!$B$4:$B$19=$C42)*('Process Times'!$C$4:$C$19=COLUMN(H42)-7)*'Process Times'!$D$4:$D$19)</f>
        <v>44931.511338254131</v>
      </c>
      <c r="I42" s="8" cm="1">
        <f t="array" aca="1" ref="I42" ca="1">E42+SUM(('Process Times'!$B$4:$B$19=$C42)*('Process Times'!$C$4:$C$19=COLUMN(I42)-7)*'Process Times'!$D$4:$D$19)</f>
        <v>44931.836837348128</v>
      </c>
      <c r="J42" s="8" cm="1">
        <f t="array" aca="1" ref="J42" ca="1">F42+SUM(('Process Times'!$B$4:$B$19=$C42)*('Process Times'!$C$4:$C$19=COLUMN(J42)-7)*'Process Times'!$D$4:$D$19)</f>
        <v>44931.724849459999</v>
      </c>
      <c r="K42" s="8" cm="1">
        <f t="array" aca="1" ref="K42" ca="1">G42+SUM(('Process Times'!$B$4:$B$19=$C42)*('Process Times'!$C$4:$C$19=COLUMN(K42)-7)*'Process Times'!$D$4:$D$19)</f>
        <v>44931.856015936581</v>
      </c>
      <c r="L42" s="7" cm="1">
        <f t="array" aca="1" ref="L42" ca="1">D42+SUM(('Process Times'!$B$4:$B$19=$C42)*('Process Times'!$C$4:$C$19=COLUMN(L42)-11)*'Process Times'!$D$4:$E$19)</f>
        <v>44931.524000407335</v>
      </c>
      <c r="M42" s="7" cm="1">
        <f t="array" aca="1" ref="M42" ca="1">E42+SUM(('Process Times'!$B$4:$B$19=$C42)*('Process Times'!$C$4:$C$19=COLUMN(M42)-11)*'Process Times'!$D$4:$E$19)</f>
        <v>44931.843096634388</v>
      </c>
      <c r="N42" s="7" cm="1">
        <f t="array" aca="1" ref="N42" ca="1">F42+SUM(('Process Times'!$B$4:$B$19=$C42)*('Process Times'!$C$4:$C$19=COLUMN(N42)-11)*'Process Times'!$D$4:$E$19)</f>
        <v>44931.732042504431</v>
      </c>
      <c r="O42" s="7" cm="1">
        <f t="array" aca="1" ref="O42" ca="1">G42+SUM(('Process Times'!$B$4:$B$19=$C42)*('Process Times'!$C$4:$C$19=COLUMN(O42)-11)*'Process Times'!$D$4:$E$19)</f>
        <v>44931.858819329609</v>
      </c>
    </row>
    <row r="43" spans="1:15" x14ac:dyDescent="0.3">
      <c r="A43">
        <f t="shared" si="1"/>
        <v>38</v>
      </c>
      <c r="B43" s="9">
        <f t="shared" ca="1" si="13"/>
        <v>44931.518282698577</v>
      </c>
      <c r="C43" s="6" t="str">
        <f t="shared" ca="1" si="2"/>
        <v>b</v>
      </c>
      <c r="D43" s="7">
        <f t="shared" ca="1" si="5"/>
        <v>44931.518282698577</v>
      </c>
      <c r="E43" s="7">
        <f t="shared" ref="E43:G43" ca="1" si="40">MAX(M42,D43)+$D$3/(24*60)</f>
        <v>44931.850041078833</v>
      </c>
      <c r="F43" s="7">
        <f t="shared" ca="1" si="40"/>
        <v>44931.856985523278</v>
      </c>
      <c r="G43" s="7">
        <f t="shared" ca="1" si="40"/>
        <v>44931.865763774054</v>
      </c>
      <c r="H43" s="8" cm="1">
        <f t="array" aca="1" ref="H43" ca="1">D43+SUM(('Process Times'!$B$4:$B$19=$C43)*('Process Times'!$C$4:$C$19=COLUMN(H43)-7)*'Process Times'!$D$4:$D$19)</f>
        <v>44931.5318322569</v>
      </c>
      <c r="I43" s="8" cm="1">
        <f t="array" aca="1" ref="I43" ca="1">E43+SUM(('Process Times'!$B$4:$B$19=$C43)*('Process Times'!$C$4:$C$19=COLUMN(I43)-7)*'Process Times'!$D$4:$D$19)</f>
        <v>44931.96410932266</v>
      </c>
      <c r="J43" s="8" cm="1">
        <f t="array" aca="1" ref="J43" ca="1">F43+SUM(('Process Times'!$B$4:$B$19=$C43)*('Process Times'!$C$4:$C$19=COLUMN(J43)-7)*'Process Times'!$D$4:$D$19)</f>
        <v>44932.016781676153</v>
      </c>
      <c r="K43" s="8" cm="1">
        <f t="array" aca="1" ref="K43" ca="1">G43+SUM(('Process Times'!$B$4:$B$19=$C43)*('Process Times'!$C$4:$C$19=COLUMN(K43)-7)*'Process Times'!$D$4:$D$19)</f>
        <v>44932.064140175564</v>
      </c>
      <c r="L43" s="7" cm="1">
        <f t="array" aca="1" ref="L43" ca="1">D43+SUM(('Process Times'!$B$4:$B$19=$C43)*('Process Times'!$C$4:$C$19=COLUMN(L43)-11)*'Process Times'!$D$4:$E$19)</f>
        <v>44931.538861487075</v>
      </c>
      <c r="M43" s="7" cm="1">
        <f t="array" aca="1" ref="M43" ca="1">E43+SUM(('Process Times'!$B$4:$B$19=$C43)*('Process Times'!$C$4:$C$19=COLUMN(M43)-11)*'Process Times'!$D$4:$E$19)</f>
        <v>44931.977121549055</v>
      </c>
      <c r="N43" s="7" cm="1">
        <f t="array" aca="1" ref="N43" ca="1">F43+SUM(('Process Times'!$B$4:$B$19=$C43)*('Process Times'!$C$4:$C$19=COLUMN(N43)-11)*'Process Times'!$D$4:$E$19)</f>
        <v>44932.022007917971</v>
      </c>
      <c r="O43" s="7" cm="1">
        <f t="array" aca="1" ref="O43" ca="1">G43+SUM(('Process Times'!$B$4:$B$19=$C43)*('Process Times'!$C$4:$C$19=COLUMN(O43)-11)*'Process Times'!$D$4:$E$19)</f>
        <v>44932.079559272403</v>
      </c>
    </row>
    <row r="44" spans="1:15" x14ac:dyDescent="0.3">
      <c r="A44">
        <f t="shared" si="1"/>
        <v>39</v>
      </c>
      <c r="B44" s="9">
        <f t="shared" ca="1" si="13"/>
        <v>44931.538776701345</v>
      </c>
      <c r="C44" s="6" t="str">
        <f t="shared" ca="1" si="2"/>
        <v>a</v>
      </c>
      <c r="D44" s="7">
        <f t="shared" ca="1" si="5"/>
        <v>44931.538776701345</v>
      </c>
      <c r="E44" s="7">
        <f t="shared" ref="E44:G44" ca="1" si="41">MAX(M43,D44)+$D$3/(24*60)</f>
        <v>44931.9840659935</v>
      </c>
      <c r="F44" s="7">
        <f t="shared" ca="1" si="41"/>
        <v>44932.028952362416</v>
      </c>
      <c r="G44" s="7">
        <f t="shared" ca="1" si="41"/>
        <v>44932.086503716848</v>
      </c>
      <c r="H44" s="8" cm="1">
        <f t="array" aca="1" ref="H44" ca="1">D44+SUM(('Process Times'!$B$4:$B$19=$C44)*('Process Times'!$C$4:$C$19=COLUMN(H44)-7)*'Process Times'!$D$4:$D$19)</f>
        <v>44931.809067517243</v>
      </c>
      <c r="I44" s="8" cm="1">
        <f t="array" aca="1" ref="I44" ca="1">E44+SUM(('Process Times'!$B$4:$B$19=$C44)*('Process Times'!$C$4:$C$19=COLUMN(I44)-7)*'Process Times'!$D$4:$D$19)</f>
        <v>44932.14902281238</v>
      </c>
      <c r="J44" s="8" cm="1">
        <f t="array" aca="1" ref="J44" ca="1">F44+SUM(('Process Times'!$B$4:$B$19=$C44)*('Process Times'!$C$4:$C$19=COLUMN(J44)-7)*'Process Times'!$D$4:$D$19)</f>
        <v>44932.093238041016</v>
      </c>
      <c r="K44" s="8" cm="1">
        <f t="array" aca="1" ref="K44" ca="1">G44+SUM(('Process Times'!$B$4:$B$19=$C44)*('Process Times'!$C$4:$C$19=COLUMN(K44)-7)*'Process Times'!$D$4:$D$19)</f>
        <v>44932.194525929503</v>
      </c>
      <c r="L44" s="7" cm="1">
        <f t="array" aca="1" ref="L44" ca="1">D44+SUM(('Process Times'!$B$4:$B$19=$C44)*('Process Times'!$C$4:$C$19=COLUMN(L44)-11)*'Process Times'!$D$4:$E$19)</f>
        <v>44931.812415333618</v>
      </c>
      <c r="M44" s="7" cm="1">
        <f t="array" aca="1" ref="M44" ca="1">E44+SUM(('Process Times'!$B$4:$B$19=$C44)*('Process Times'!$C$4:$C$19=COLUMN(M44)-11)*'Process Times'!$D$4:$E$19)</f>
        <v>44932.154368182048</v>
      </c>
      <c r="N44" s="7" cm="1">
        <f t="array" aca="1" ref="N44" ca="1">F44+SUM(('Process Times'!$B$4:$B$19=$C44)*('Process Times'!$C$4:$C$19=COLUMN(N44)-11)*'Process Times'!$D$4:$E$19)</f>
        <v>44932.094789076087</v>
      </c>
      <c r="O44" s="7" cm="1">
        <f t="array" aca="1" ref="O44" ca="1">G44+SUM(('Process Times'!$B$4:$B$19=$C44)*('Process Times'!$C$4:$C$19=COLUMN(O44)-11)*'Process Times'!$D$4:$E$19)</f>
        <v>44932.202438869543</v>
      </c>
    </row>
    <row r="45" spans="1:15" x14ac:dyDescent="0.3">
      <c r="A45">
        <f t="shared" si="1"/>
        <v>40</v>
      </c>
      <c r="B45" s="9">
        <f t="shared" ca="1" si="13"/>
        <v>44931.816011961688</v>
      </c>
      <c r="C45" s="6" t="str">
        <f t="shared" ca="1" si="2"/>
        <v>c</v>
      </c>
      <c r="D45" s="7">
        <f t="shared" ca="1" si="5"/>
        <v>44931.816011961688</v>
      </c>
      <c r="E45" s="7">
        <f t="shared" ref="E45:G45" ca="1" si="42">MAX(M44,D45)+$D$3/(24*60)</f>
        <v>44932.161312626493</v>
      </c>
      <c r="F45" s="7">
        <f t="shared" ca="1" si="42"/>
        <v>44932.168257070938</v>
      </c>
      <c r="G45" s="7">
        <f t="shared" ca="1" si="42"/>
        <v>44932.209383313988</v>
      </c>
      <c r="H45" s="8" cm="1">
        <f t="array" aca="1" ref="H45" ca="1">D45+SUM(('Process Times'!$B$4:$B$19=$C45)*('Process Times'!$C$4:$C$19=COLUMN(H45)-7)*'Process Times'!$D$4:$D$19)</f>
        <v>44931.93619365451</v>
      </c>
      <c r="I45" s="8" cm="1">
        <f t="array" aca="1" ref="I45" ca="1">E45+SUM(('Process Times'!$B$4:$B$19=$C45)*('Process Times'!$C$4:$C$19=COLUMN(I45)-7)*'Process Times'!$D$4:$D$19)</f>
        <v>44932.192626473312</v>
      </c>
      <c r="J45" s="8" cm="1">
        <f t="array" aca="1" ref="J45" ca="1">F45+SUM(('Process Times'!$B$4:$B$19=$C45)*('Process Times'!$C$4:$C$19=COLUMN(J45)-7)*'Process Times'!$D$4:$D$19)</f>
        <v>44932.194797222073</v>
      </c>
      <c r="K45" s="8" cm="1">
        <f t="array" aca="1" ref="K45" ca="1">G45+SUM(('Process Times'!$B$4:$B$19=$C45)*('Process Times'!$C$4:$C$19=COLUMN(K45)-7)*'Process Times'!$D$4:$D$19)</f>
        <v>44932.233941847982</v>
      </c>
      <c r="L45" s="7" cm="1">
        <f t="array" aca="1" ref="L45" ca="1">D45+SUM(('Process Times'!$B$4:$B$19=$C45)*('Process Times'!$C$4:$C$19=COLUMN(L45)-11)*'Process Times'!$D$4:$E$19)</f>
        <v>44931.942054120882</v>
      </c>
      <c r="M45" s="7" cm="1">
        <f t="array" aca="1" ref="M45" ca="1">E45+SUM(('Process Times'!$B$4:$B$19=$C45)*('Process Times'!$C$4:$C$19=COLUMN(M45)-11)*'Process Times'!$D$4:$E$19)</f>
        <v>44932.202858298137</v>
      </c>
      <c r="N45" s="7" cm="1">
        <f t="array" aca="1" ref="N45" ca="1">F45+SUM(('Process Times'!$B$4:$B$19=$C45)*('Process Times'!$C$4:$C$19=COLUMN(N45)-11)*'Process Times'!$D$4:$E$19)</f>
        <v>44932.196075460248</v>
      </c>
      <c r="O45" s="7" cm="1">
        <f t="array" aca="1" ref="O45" ca="1">G45+SUM(('Process Times'!$B$4:$B$19=$C45)*('Process Times'!$C$4:$C$19=COLUMN(O45)-11)*'Process Times'!$D$4:$E$19)</f>
        <v>44932.248504669573</v>
      </c>
    </row>
    <row r="46" spans="1:15" x14ac:dyDescent="0.3">
      <c r="A46">
        <f t="shared" si="1"/>
        <v>41</v>
      </c>
      <c r="B46" s="9">
        <f t="shared" ca="1" si="13"/>
        <v>44931.943138098955</v>
      </c>
      <c r="C46" s="6" t="str">
        <f t="shared" ca="1" si="2"/>
        <v>c</v>
      </c>
      <c r="D46" s="7">
        <f t="shared" ca="1" si="5"/>
        <v>44931.943138098955</v>
      </c>
      <c r="E46" s="7">
        <f t="shared" ref="E46:G46" ca="1" si="43">MAX(M45,D46)+$D$3/(24*60)</f>
        <v>44932.209802742582</v>
      </c>
      <c r="F46" s="7">
        <f t="shared" ca="1" si="43"/>
        <v>44932.216747187027</v>
      </c>
      <c r="G46" s="7">
        <f t="shared" ca="1" si="43"/>
        <v>44932.255449114018</v>
      </c>
      <c r="H46" s="8" cm="1">
        <f t="array" aca="1" ref="H46" ca="1">D46+SUM(('Process Times'!$B$4:$B$19=$C46)*('Process Times'!$C$4:$C$19=COLUMN(H46)-7)*'Process Times'!$D$4:$D$19)</f>
        <v>44932.063319791778</v>
      </c>
      <c r="I46" s="8" cm="1">
        <f t="array" aca="1" ref="I46" ca="1">E46+SUM(('Process Times'!$B$4:$B$19=$C46)*('Process Times'!$C$4:$C$19=COLUMN(I46)-7)*'Process Times'!$D$4:$D$19)</f>
        <v>44932.241116589401</v>
      </c>
      <c r="J46" s="8" cm="1">
        <f t="array" aca="1" ref="J46" ca="1">F46+SUM(('Process Times'!$B$4:$B$19=$C46)*('Process Times'!$C$4:$C$19=COLUMN(J46)-7)*'Process Times'!$D$4:$D$19)</f>
        <v>44932.243287338162</v>
      </c>
      <c r="K46" s="8" cm="1">
        <f t="array" aca="1" ref="K46" ca="1">G46+SUM(('Process Times'!$B$4:$B$19=$C46)*('Process Times'!$C$4:$C$19=COLUMN(K46)-7)*'Process Times'!$D$4:$D$19)</f>
        <v>44932.280007648013</v>
      </c>
      <c r="L46" s="7" cm="1">
        <f t="array" aca="1" ref="L46" ca="1">D46+SUM(('Process Times'!$B$4:$B$19=$C46)*('Process Times'!$C$4:$C$19=COLUMN(L46)-11)*'Process Times'!$D$4:$E$19)</f>
        <v>44932.06918025815</v>
      </c>
      <c r="M46" s="7" cm="1">
        <f t="array" aca="1" ref="M46" ca="1">E46+SUM(('Process Times'!$B$4:$B$19=$C46)*('Process Times'!$C$4:$C$19=COLUMN(M46)-11)*'Process Times'!$D$4:$E$19)</f>
        <v>44932.251348414226</v>
      </c>
      <c r="N46" s="7" cm="1">
        <f t="array" aca="1" ref="N46" ca="1">F46+SUM(('Process Times'!$B$4:$B$19=$C46)*('Process Times'!$C$4:$C$19=COLUMN(N46)-11)*'Process Times'!$D$4:$E$19)</f>
        <v>44932.244565576337</v>
      </c>
      <c r="O46" s="7" cm="1">
        <f t="array" aca="1" ref="O46" ca="1">G46+SUM(('Process Times'!$B$4:$B$19=$C46)*('Process Times'!$C$4:$C$19=COLUMN(O46)-11)*'Process Times'!$D$4:$E$19)</f>
        <v>44932.294570469603</v>
      </c>
    </row>
    <row r="47" spans="1:15" x14ac:dyDescent="0.3">
      <c r="A47">
        <f t="shared" si="1"/>
        <v>42</v>
      </c>
      <c r="B47" s="9">
        <f t="shared" ca="1" si="13"/>
        <v>44932.070264236223</v>
      </c>
      <c r="C47" s="6" t="str">
        <f t="shared" ca="1" si="2"/>
        <v>a</v>
      </c>
      <c r="D47" s="7">
        <f t="shared" ca="1" si="5"/>
        <v>44932.070264236223</v>
      </c>
      <c r="E47" s="7">
        <f t="shared" ref="E47:G47" ca="1" si="44">MAX(M46,D47)+$D$3/(24*60)</f>
        <v>44932.258292858671</v>
      </c>
      <c r="F47" s="7">
        <f t="shared" ca="1" si="44"/>
        <v>44932.265237303116</v>
      </c>
      <c r="G47" s="7">
        <f t="shared" ca="1" si="44"/>
        <v>44932.301514914048</v>
      </c>
      <c r="H47" s="8" cm="1">
        <f t="array" aca="1" ref="H47" ca="1">D47+SUM(('Process Times'!$B$4:$B$19=$C47)*('Process Times'!$C$4:$C$19=COLUMN(H47)-7)*'Process Times'!$D$4:$D$19)</f>
        <v>44932.34055505212</v>
      </c>
      <c r="I47" s="8" cm="1">
        <f t="array" aca="1" ref="I47" ca="1">E47+SUM(('Process Times'!$B$4:$B$19=$C47)*('Process Times'!$C$4:$C$19=COLUMN(I47)-7)*'Process Times'!$D$4:$D$19)</f>
        <v>44932.423249677551</v>
      </c>
      <c r="J47" s="8" cm="1">
        <f t="array" aca="1" ref="J47" ca="1">F47+SUM(('Process Times'!$B$4:$B$19=$C47)*('Process Times'!$C$4:$C$19=COLUMN(J47)-7)*'Process Times'!$D$4:$D$19)</f>
        <v>44932.329522981716</v>
      </c>
      <c r="K47" s="8" cm="1">
        <f t="array" aca="1" ref="K47" ca="1">G47+SUM(('Process Times'!$B$4:$B$19=$C47)*('Process Times'!$C$4:$C$19=COLUMN(K47)-7)*'Process Times'!$D$4:$D$19)</f>
        <v>44932.409537126703</v>
      </c>
      <c r="L47" s="7" cm="1">
        <f t="array" aca="1" ref="L47" ca="1">D47+SUM(('Process Times'!$B$4:$B$19=$C47)*('Process Times'!$C$4:$C$19=COLUMN(L47)-11)*'Process Times'!$D$4:$E$19)</f>
        <v>44932.343902868495</v>
      </c>
      <c r="M47" s="7" cm="1">
        <f t="array" aca="1" ref="M47" ca="1">E47+SUM(('Process Times'!$B$4:$B$19=$C47)*('Process Times'!$C$4:$C$19=COLUMN(M47)-11)*'Process Times'!$D$4:$E$19)</f>
        <v>44932.428595047219</v>
      </c>
      <c r="N47" s="7" cm="1">
        <f t="array" aca="1" ref="N47" ca="1">F47+SUM(('Process Times'!$B$4:$B$19=$C47)*('Process Times'!$C$4:$C$19=COLUMN(N47)-11)*'Process Times'!$D$4:$E$19)</f>
        <v>44932.331074016787</v>
      </c>
      <c r="O47" s="7" cm="1">
        <f t="array" aca="1" ref="O47" ca="1">G47+SUM(('Process Times'!$B$4:$B$19=$C47)*('Process Times'!$C$4:$C$19=COLUMN(O47)-11)*'Process Times'!$D$4:$E$19)</f>
        <v>44932.417450066743</v>
      </c>
    </row>
    <row r="48" spans="1:15" x14ac:dyDescent="0.3">
      <c r="A48">
        <f t="shared" si="1"/>
        <v>43</v>
      </c>
      <c r="B48" s="9">
        <f t="shared" ca="1" si="13"/>
        <v>44932.347499496565</v>
      </c>
      <c r="C48" s="6" t="str">
        <f t="shared" ca="1" si="2"/>
        <v>a</v>
      </c>
      <c r="D48" s="7">
        <f t="shared" ca="1" si="5"/>
        <v>44932.347499496565</v>
      </c>
      <c r="E48" s="7">
        <f t="shared" ref="E48:G48" ca="1" si="45">MAX(M47,D48)+$D$3/(24*60)</f>
        <v>44932.435539491664</v>
      </c>
      <c r="F48" s="7">
        <f t="shared" ca="1" si="45"/>
        <v>44932.442483936109</v>
      </c>
      <c r="G48" s="7">
        <f t="shared" ca="1" si="45"/>
        <v>44932.449428380554</v>
      </c>
      <c r="H48" s="8" cm="1">
        <f t="array" aca="1" ref="H48" ca="1">D48+SUM(('Process Times'!$B$4:$B$19=$C48)*('Process Times'!$C$4:$C$19=COLUMN(H48)-7)*'Process Times'!$D$4:$D$19)</f>
        <v>44932.617790312463</v>
      </c>
      <c r="I48" s="8" cm="1">
        <f t="array" aca="1" ref="I48" ca="1">E48+SUM(('Process Times'!$B$4:$B$19=$C48)*('Process Times'!$C$4:$C$19=COLUMN(I48)-7)*'Process Times'!$D$4:$D$19)</f>
        <v>44932.600496310544</v>
      </c>
      <c r="J48" s="8" cm="1">
        <f t="array" aca="1" ref="J48" ca="1">F48+SUM(('Process Times'!$B$4:$B$19=$C48)*('Process Times'!$C$4:$C$19=COLUMN(J48)-7)*'Process Times'!$D$4:$D$19)</f>
        <v>44932.506769614709</v>
      </c>
      <c r="K48" s="8" cm="1">
        <f t="array" aca="1" ref="K48" ca="1">G48+SUM(('Process Times'!$B$4:$B$19=$C48)*('Process Times'!$C$4:$C$19=COLUMN(K48)-7)*'Process Times'!$D$4:$D$19)</f>
        <v>44932.557450593209</v>
      </c>
      <c r="L48" s="7" cm="1">
        <f t="array" aca="1" ref="L48" ca="1">D48+SUM(('Process Times'!$B$4:$B$19=$C48)*('Process Times'!$C$4:$C$19=COLUMN(L48)-11)*'Process Times'!$D$4:$E$19)</f>
        <v>44932.621138128838</v>
      </c>
      <c r="M48" s="7" cm="1">
        <f t="array" aca="1" ref="M48" ca="1">E48+SUM(('Process Times'!$B$4:$B$19=$C48)*('Process Times'!$C$4:$C$19=COLUMN(M48)-11)*'Process Times'!$D$4:$E$19)</f>
        <v>44932.605841680212</v>
      </c>
      <c r="N48" s="7" cm="1">
        <f t="array" aca="1" ref="N48" ca="1">F48+SUM(('Process Times'!$B$4:$B$19=$C48)*('Process Times'!$C$4:$C$19=COLUMN(N48)-11)*'Process Times'!$D$4:$E$19)</f>
        <v>44932.50832064978</v>
      </c>
      <c r="O48" s="7" cm="1">
        <f t="array" aca="1" ref="O48" ca="1">G48+SUM(('Process Times'!$B$4:$B$19=$C48)*('Process Times'!$C$4:$C$19=COLUMN(O48)-11)*'Process Times'!$D$4:$E$19)</f>
        <v>44932.565363533249</v>
      </c>
    </row>
    <row r="49" spans="1:15" x14ac:dyDescent="0.3">
      <c r="A49">
        <f t="shared" si="1"/>
        <v>44</v>
      </c>
      <c r="B49" s="9">
        <f t="shared" ca="1" si="13"/>
        <v>44932.624734756908</v>
      </c>
      <c r="C49" s="6" t="str">
        <f t="shared" ca="1" si="2"/>
        <v>c</v>
      </c>
      <c r="D49" s="7">
        <f t="shared" ca="1" si="5"/>
        <v>44932.624734756908</v>
      </c>
      <c r="E49" s="7">
        <f t="shared" ref="E49:G49" ca="1" si="46">MAX(M48,D49)+$D$3/(24*60)</f>
        <v>44932.631679201353</v>
      </c>
      <c r="F49" s="7">
        <f t="shared" ca="1" si="46"/>
        <v>44932.638623645798</v>
      </c>
      <c r="G49" s="7">
        <f t="shared" ca="1" si="46"/>
        <v>44932.645568090244</v>
      </c>
      <c r="H49" s="8" cm="1">
        <f t="array" aca="1" ref="H49" ca="1">D49+SUM(('Process Times'!$B$4:$B$19=$C49)*('Process Times'!$C$4:$C$19=COLUMN(H49)-7)*'Process Times'!$D$4:$D$19)</f>
        <v>44932.74491644973</v>
      </c>
      <c r="I49" s="8" cm="1">
        <f t="array" aca="1" ref="I49" ca="1">E49+SUM(('Process Times'!$B$4:$B$19=$C49)*('Process Times'!$C$4:$C$19=COLUMN(I49)-7)*'Process Times'!$D$4:$D$19)</f>
        <v>44932.662993048172</v>
      </c>
      <c r="J49" s="8" cm="1">
        <f t="array" aca="1" ref="J49" ca="1">F49+SUM(('Process Times'!$B$4:$B$19=$C49)*('Process Times'!$C$4:$C$19=COLUMN(J49)-7)*'Process Times'!$D$4:$D$19)</f>
        <v>44932.665163796933</v>
      </c>
      <c r="K49" s="8" cm="1">
        <f t="array" aca="1" ref="K49" ca="1">G49+SUM(('Process Times'!$B$4:$B$19=$C49)*('Process Times'!$C$4:$C$19=COLUMN(K49)-7)*'Process Times'!$D$4:$D$19)</f>
        <v>44932.670126624238</v>
      </c>
      <c r="L49" s="7" cm="1">
        <f t="array" aca="1" ref="L49" ca="1">D49+SUM(('Process Times'!$B$4:$B$19=$C49)*('Process Times'!$C$4:$C$19=COLUMN(L49)-11)*'Process Times'!$D$4:$E$19)</f>
        <v>44932.750776916102</v>
      </c>
      <c r="M49" s="7" cm="1">
        <f t="array" aca="1" ref="M49" ca="1">E49+SUM(('Process Times'!$B$4:$B$19=$C49)*('Process Times'!$C$4:$C$19=COLUMN(M49)-11)*'Process Times'!$D$4:$E$19)</f>
        <v>44932.673224872997</v>
      </c>
      <c r="N49" s="7" cm="1">
        <f t="array" aca="1" ref="N49" ca="1">F49+SUM(('Process Times'!$B$4:$B$19=$C49)*('Process Times'!$C$4:$C$19=COLUMN(N49)-11)*'Process Times'!$D$4:$E$19)</f>
        <v>44932.666442035108</v>
      </c>
      <c r="O49" s="7" cm="1">
        <f t="array" aca="1" ref="O49" ca="1">G49+SUM(('Process Times'!$B$4:$B$19=$C49)*('Process Times'!$C$4:$C$19=COLUMN(O49)-11)*'Process Times'!$D$4:$E$19)</f>
        <v>44932.684689445829</v>
      </c>
    </row>
    <row r="50" spans="1:15" x14ac:dyDescent="0.3">
      <c r="A50">
        <f t="shared" si="1"/>
        <v>45</v>
      </c>
      <c r="B50" s="9">
        <f t="shared" ca="1" si="13"/>
        <v>44932.751860894175</v>
      </c>
      <c r="C50" s="6" t="str">
        <f t="shared" ca="1" si="2"/>
        <v>c</v>
      </c>
      <c r="D50" s="7">
        <f t="shared" ca="1" si="5"/>
        <v>44932.751860894175</v>
      </c>
      <c r="E50" s="7">
        <f t="shared" ref="E50:G50" ca="1" si="47">MAX(M49,D50)+$D$3/(24*60)</f>
        <v>44932.758805338621</v>
      </c>
      <c r="F50" s="7">
        <f t="shared" ca="1" si="47"/>
        <v>44932.765749783066</v>
      </c>
      <c r="G50" s="7">
        <f t="shared" ca="1" si="47"/>
        <v>44932.772694227511</v>
      </c>
      <c r="H50" s="8" cm="1">
        <f t="array" aca="1" ref="H50" ca="1">D50+SUM(('Process Times'!$B$4:$B$19=$C50)*('Process Times'!$C$4:$C$19=COLUMN(H50)-7)*'Process Times'!$D$4:$D$19)</f>
        <v>44932.872042586998</v>
      </c>
      <c r="I50" s="8" cm="1">
        <f t="array" aca="1" ref="I50" ca="1">E50+SUM(('Process Times'!$B$4:$B$19=$C50)*('Process Times'!$C$4:$C$19=COLUMN(I50)-7)*'Process Times'!$D$4:$D$19)</f>
        <v>44932.79011918544</v>
      </c>
      <c r="J50" s="8" cm="1">
        <f t="array" aca="1" ref="J50" ca="1">F50+SUM(('Process Times'!$B$4:$B$19=$C50)*('Process Times'!$C$4:$C$19=COLUMN(J50)-7)*'Process Times'!$D$4:$D$19)</f>
        <v>44932.792289934201</v>
      </c>
      <c r="K50" s="8" cm="1">
        <f t="array" aca="1" ref="K50" ca="1">G50+SUM(('Process Times'!$B$4:$B$19=$C50)*('Process Times'!$C$4:$C$19=COLUMN(K50)-7)*'Process Times'!$D$4:$D$19)</f>
        <v>44932.797252761506</v>
      </c>
      <c r="L50" s="7" cm="1">
        <f t="array" aca="1" ref="L50" ca="1">D50+SUM(('Process Times'!$B$4:$B$19=$C50)*('Process Times'!$C$4:$C$19=COLUMN(L50)-11)*'Process Times'!$D$4:$E$19)</f>
        <v>44932.87790305337</v>
      </c>
      <c r="M50" s="7" cm="1">
        <f t="array" aca="1" ref="M50" ca="1">E50+SUM(('Process Times'!$B$4:$B$19=$C50)*('Process Times'!$C$4:$C$19=COLUMN(M50)-11)*'Process Times'!$D$4:$E$19)</f>
        <v>44932.800351010264</v>
      </c>
      <c r="N50" s="7" cm="1">
        <f t="array" aca="1" ref="N50" ca="1">F50+SUM(('Process Times'!$B$4:$B$19=$C50)*('Process Times'!$C$4:$C$19=COLUMN(N50)-11)*'Process Times'!$D$4:$E$19)</f>
        <v>44932.793568172376</v>
      </c>
      <c r="O50" s="7" cm="1">
        <f t="array" aca="1" ref="O50" ca="1">G50+SUM(('Process Times'!$B$4:$B$19=$C50)*('Process Times'!$C$4:$C$19=COLUMN(O50)-11)*'Process Times'!$D$4:$E$19)</f>
        <v>44932.811815583096</v>
      </c>
    </row>
    <row r="51" spans="1:15" x14ac:dyDescent="0.3">
      <c r="A51">
        <f t="shared" si="1"/>
        <v>46</v>
      </c>
      <c r="B51" s="9">
        <f t="shared" ca="1" si="13"/>
        <v>44932.878987031443</v>
      </c>
      <c r="C51" s="6" t="str">
        <f t="shared" ca="1" si="2"/>
        <v>a</v>
      </c>
      <c r="D51" s="7">
        <f t="shared" ca="1" si="5"/>
        <v>44932.878987031443</v>
      </c>
      <c r="E51" s="7">
        <f t="shared" ref="E51:G51" ca="1" si="48">MAX(M50,D51)+$D$3/(24*60)</f>
        <v>44932.885931475888</v>
      </c>
      <c r="F51" s="7">
        <f t="shared" ca="1" si="48"/>
        <v>44932.892875920334</v>
      </c>
      <c r="G51" s="7">
        <f t="shared" ca="1" si="48"/>
        <v>44932.899820364779</v>
      </c>
      <c r="H51" s="8" cm="1">
        <f t="array" aca="1" ref="H51" ca="1">D51+SUM(('Process Times'!$B$4:$B$19=$C51)*('Process Times'!$C$4:$C$19=COLUMN(H51)-7)*'Process Times'!$D$4:$D$19)</f>
        <v>44933.14927784734</v>
      </c>
      <c r="I51" s="8" cm="1">
        <f t="array" aca="1" ref="I51" ca="1">E51+SUM(('Process Times'!$B$4:$B$19=$C51)*('Process Times'!$C$4:$C$19=COLUMN(I51)-7)*'Process Times'!$D$4:$D$19)</f>
        <v>44933.050888294769</v>
      </c>
      <c r="J51" s="8" cm="1">
        <f t="array" aca="1" ref="J51" ca="1">F51+SUM(('Process Times'!$B$4:$B$19=$C51)*('Process Times'!$C$4:$C$19=COLUMN(J51)-7)*'Process Times'!$D$4:$D$19)</f>
        <v>44932.957161598933</v>
      </c>
      <c r="K51" s="8" cm="1">
        <f t="array" aca="1" ref="K51" ca="1">G51+SUM(('Process Times'!$B$4:$B$19=$C51)*('Process Times'!$C$4:$C$19=COLUMN(K51)-7)*'Process Times'!$D$4:$D$19)</f>
        <v>44933.007842577434</v>
      </c>
      <c r="L51" s="7" cm="1">
        <f t="array" aca="1" ref="L51" ca="1">D51+SUM(('Process Times'!$B$4:$B$19=$C51)*('Process Times'!$C$4:$C$19=COLUMN(L51)-11)*'Process Times'!$D$4:$E$19)</f>
        <v>44933.152625663715</v>
      </c>
      <c r="M51" s="7" cm="1">
        <f t="array" aca="1" ref="M51" ca="1">E51+SUM(('Process Times'!$B$4:$B$19=$C51)*('Process Times'!$C$4:$C$19=COLUMN(M51)-11)*'Process Times'!$D$4:$E$19)</f>
        <v>44933.056233664436</v>
      </c>
      <c r="N51" s="7" cm="1">
        <f t="array" aca="1" ref="N51" ca="1">F51+SUM(('Process Times'!$B$4:$B$19=$C51)*('Process Times'!$C$4:$C$19=COLUMN(N51)-11)*'Process Times'!$D$4:$E$19)</f>
        <v>44932.958712634005</v>
      </c>
      <c r="O51" s="7" cm="1">
        <f t="array" aca="1" ref="O51" ca="1">G51+SUM(('Process Times'!$B$4:$B$19=$C51)*('Process Times'!$C$4:$C$19=COLUMN(O51)-11)*'Process Times'!$D$4:$E$19)</f>
        <v>44933.015755517474</v>
      </c>
    </row>
    <row r="52" spans="1:15" x14ac:dyDescent="0.3">
      <c r="A52">
        <f t="shared" si="1"/>
        <v>47</v>
      </c>
      <c r="B52" s="9">
        <f t="shared" ca="1" si="13"/>
        <v>44933.156222291786</v>
      </c>
      <c r="C52" s="6" t="str">
        <f t="shared" ca="1" si="2"/>
        <v>d</v>
      </c>
      <c r="D52" s="7">
        <f t="shared" ca="1" si="5"/>
        <v>44933.156222291786</v>
      </c>
      <c r="E52" s="7">
        <f t="shared" ref="E52:G52" ca="1" si="49">MAX(M51,D52)+$D$3/(24*60)</f>
        <v>44933.163166736231</v>
      </c>
      <c r="F52" s="7">
        <f t="shared" ca="1" si="49"/>
        <v>44933.170111180676</v>
      </c>
      <c r="G52" s="7">
        <f t="shared" ca="1" si="49"/>
        <v>44933.177055625121</v>
      </c>
      <c r="H52" s="8" cm="1">
        <f t="array" aca="1" ref="H52" ca="1">D52+SUM(('Process Times'!$B$4:$B$19=$C52)*('Process Times'!$C$4:$C$19=COLUMN(H52)-7)*'Process Times'!$D$4:$D$19)</f>
        <v>44933.46048631212</v>
      </c>
      <c r="I52" s="8" cm="1">
        <f t="array" aca="1" ref="I52" ca="1">E52+SUM(('Process Times'!$B$4:$B$19=$C52)*('Process Times'!$C$4:$C$19=COLUMN(I52)-7)*'Process Times'!$D$4:$D$19)</f>
        <v>44933.445392670423</v>
      </c>
      <c r="J52" s="8" cm="1">
        <f t="array" aca="1" ref="J52" ca="1">F52+SUM(('Process Times'!$B$4:$B$19=$C52)*('Process Times'!$C$4:$C$19=COLUMN(J52)-7)*'Process Times'!$D$4:$D$19)</f>
        <v>44933.219579008881</v>
      </c>
      <c r="K52" s="8" cm="1">
        <f t="array" aca="1" ref="K52" ca="1">G52+SUM(('Process Times'!$B$4:$B$19=$C52)*('Process Times'!$C$4:$C$19=COLUMN(K52)-7)*'Process Times'!$D$4:$D$19)</f>
        <v>44933.204426174496</v>
      </c>
      <c r="L52" s="7" cm="1">
        <f t="array" aca="1" ref="L52" ca="1">D52+SUM(('Process Times'!$B$4:$B$19=$C52)*('Process Times'!$C$4:$C$19=COLUMN(L52)-11)*'Process Times'!$D$4:$E$19)</f>
        <v>44933.473148465324</v>
      </c>
      <c r="M52" s="7" cm="1">
        <f t="array" aca="1" ref="M52" ca="1">E52+SUM(('Process Times'!$B$4:$B$19=$C52)*('Process Times'!$C$4:$C$19=COLUMN(M52)-11)*'Process Times'!$D$4:$E$19)</f>
        <v>44933.451651956682</v>
      </c>
      <c r="N52" s="7" cm="1">
        <f t="array" aca="1" ref="N52" ca="1">F52+SUM(('Process Times'!$B$4:$B$19=$C52)*('Process Times'!$C$4:$C$19=COLUMN(N52)-11)*'Process Times'!$D$4:$E$19)</f>
        <v>44933.226772053313</v>
      </c>
      <c r="O52" s="7" cm="1">
        <f t="array" aca="1" ref="O52" ca="1">G52+SUM(('Process Times'!$B$4:$B$19=$C52)*('Process Times'!$C$4:$C$19=COLUMN(O52)-11)*'Process Times'!$D$4:$E$19)</f>
        <v>44933.207229567524</v>
      </c>
    </row>
    <row r="53" spans="1:15" x14ac:dyDescent="0.3">
      <c r="A53">
        <f t="shared" si="1"/>
        <v>48</v>
      </c>
      <c r="B53" s="9">
        <f t="shared" ca="1" si="13"/>
        <v>44933.467430756566</v>
      </c>
      <c r="C53" s="6" t="str">
        <f t="shared" ca="1" si="2"/>
        <v>c</v>
      </c>
      <c r="D53" s="7">
        <f t="shared" ca="1" si="5"/>
        <v>44933.467430756566</v>
      </c>
      <c r="E53" s="7">
        <f t="shared" ref="E53:G53" ca="1" si="50">MAX(M52,D53)+$D$3/(24*60)</f>
        <v>44933.474375201011</v>
      </c>
      <c r="F53" s="7">
        <f t="shared" ca="1" si="50"/>
        <v>44933.481319645456</v>
      </c>
      <c r="G53" s="7">
        <f t="shared" ca="1" si="50"/>
        <v>44933.488264089901</v>
      </c>
      <c r="H53" s="8" cm="1">
        <f t="array" aca="1" ref="H53" ca="1">D53+SUM(('Process Times'!$B$4:$B$19=$C53)*('Process Times'!$C$4:$C$19=COLUMN(H53)-7)*'Process Times'!$D$4:$D$19)</f>
        <v>44933.587612449388</v>
      </c>
      <c r="I53" s="8" cm="1">
        <f t="array" aca="1" ref="I53" ca="1">E53+SUM(('Process Times'!$B$4:$B$19=$C53)*('Process Times'!$C$4:$C$19=COLUMN(I53)-7)*'Process Times'!$D$4:$D$19)</f>
        <v>44933.50568904783</v>
      </c>
      <c r="J53" s="8" cm="1">
        <f t="array" aca="1" ref="J53" ca="1">F53+SUM(('Process Times'!$B$4:$B$19=$C53)*('Process Times'!$C$4:$C$19=COLUMN(J53)-7)*'Process Times'!$D$4:$D$19)</f>
        <v>44933.507859796591</v>
      </c>
      <c r="K53" s="8" cm="1">
        <f t="array" aca="1" ref="K53" ca="1">G53+SUM(('Process Times'!$B$4:$B$19=$C53)*('Process Times'!$C$4:$C$19=COLUMN(K53)-7)*'Process Times'!$D$4:$D$19)</f>
        <v>44933.512822623896</v>
      </c>
      <c r="L53" s="7" cm="1">
        <f t="array" aca="1" ref="L53" ca="1">D53+SUM(('Process Times'!$B$4:$B$19=$C53)*('Process Times'!$C$4:$C$19=COLUMN(L53)-11)*'Process Times'!$D$4:$E$19)</f>
        <v>44933.59347291576</v>
      </c>
      <c r="M53" s="7" cm="1">
        <f t="array" aca="1" ref="M53" ca="1">E53+SUM(('Process Times'!$B$4:$B$19=$C53)*('Process Times'!$C$4:$C$19=COLUMN(M53)-11)*'Process Times'!$D$4:$E$19)</f>
        <v>44933.515920872655</v>
      </c>
      <c r="N53" s="7" cm="1">
        <f t="array" aca="1" ref="N53" ca="1">F53+SUM(('Process Times'!$B$4:$B$19=$C53)*('Process Times'!$C$4:$C$19=COLUMN(N53)-11)*'Process Times'!$D$4:$E$19)</f>
        <v>44933.509138034766</v>
      </c>
      <c r="O53" s="7" cm="1">
        <f t="array" aca="1" ref="O53" ca="1">G53+SUM(('Process Times'!$B$4:$B$19=$C53)*('Process Times'!$C$4:$C$19=COLUMN(O53)-11)*'Process Times'!$D$4:$E$19)</f>
        <v>44933.527385445486</v>
      </c>
    </row>
    <row r="54" spans="1:15" x14ac:dyDescent="0.3">
      <c r="A54">
        <f t="shared" si="1"/>
        <v>49</v>
      </c>
      <c r="B54" s="9">
        <f t="shared" ca="1" si="13"/>
        <v>44933.594556893833</v>
      </c>
      <c r="C54" s="6" t="str">
        <f t="shared" ca="1" si="2"/>
        <v>b</v>
      </c>
      <c r="D54" s="7">
        <f t="shared" ca="1" si="5"/>
        <v>44933.594556893833</v>
      </c>
      <c r="E54" s="7">
        <f t="shared" ref="E54:G54" ca="1" si="51">MAX(M53,D54)+$D$3/(24*60)</f>
        <v>44933.601501338278</v>
      </c>
      <c r="F54" s="7">
        <f t="shared" ca="1" si="51"/>
        <v>44933.608445782724</v>
      </c>
      <c r="G54" s="7">
        <f t="shared" ca="1" si="51"/>
        <v>44933.615390227169</v>
      </c>
      <c r="H54" s="8" cm="1">
        <f t="array" aca="1" ref="H54" ca="1">D54+SUM(('Process Times'!$B$4:$B$19=$C54)*('Process Times'!$C$4:$C$19=COLUMN(H54)-7)*'Process Times'!$D$4:$D$19)</f>
        <v>44933.608106452157</v>
      </c>
      <c r="I54" s="8" cm="1">
        <f t="array" aca="1" ref="I54" ca="1">E54+SUM(('Process Times'!$B$4:$B$19=$C54)*('Process Times'!$C$4:$C$19=COLUMN(I54)-7)*'Process Times'!$D$4:$D$19)</f>
        <v>44933.715569582106</v>
      </c>
      <c r="J54" s="8" cm="1">
        <f t="array" aca="1" ref="J54" ca="1">F54+SUM(('Process Times'!$B$4:$B$19=$C54)*('Process Times'!$C$4:$C$19=COLUMN(J54)-7)*'Process Times'!$D$4:$D$19)</f>
        <v>44933.768241935599</v>
      </c>
      <c r="K54" s="8" cm="1">
        <f t="array" aca="1" ref="K54" ca="1">G54+SUM(('Process Times'!$B$4:$B$19=$C54)*('Process Times'!$C$4:$C$19=COLUMN(K54)-7)*'Process Times'!$D$4:$D$19)</f>
        <v>44933.813766628678</v>
      </c>
      <c r="L54" s="7" cm="1">
        <f t="array" aca="1" ref="L54" ca="1">D54+SUM(('Process Times'!$B$4:$B$19=$C54)*('Process Times'!$C$4:$C$19=COLUMN(L54)-11)*'Process Times'!$D$4:$E$19)</f>
        <v>44933.615135682332</v>
      </c>
      <c r="M54" s="7" cm="1">
        <f t="array" aca="1" ref="M54" ca="1">E54+SUM(('Process Times'!$B$4:$B$19=$C54)*('Process Times'!$C$4:$C$19=COLUMN(M54)-11)*'Process Times'!$D$4:$E$19)</f>
        <v>44933.7285818085</v>
      </c>
      <c r="N54" s="7" cm="1">
        <f t="array" aca="1" ref="N54" ca="1">F54+SUM(('Process Times'!$B$4:$B$19=$C54)*('Process Times'!$C$4:$C$19=COLUMN(N54)-11)*'Process Times'!$D$4:$E$19)</f>
        <v>44933.773468177416</v>
      </c>
      <c r="O54" s="7" cm="1">
        <f t="array" aca="1" ref="O54" ca="1">G54+SUM(('Process Times'!$B$4:$B$19=$C54)*('Process Times'!$C$4:$C$19=COLUMN(O54)-11)*'Process Times'!$D$4:$E$19)</f>
        <v>44933.829185725517</v>
      </c>
    </row>
    <row r="55" spans="1:15" x14ac:dyDescent="0.3">
      <c r="A55">
        <f t="shared" si="1"/>
        <v>50</v>
      </c>
      <c r="B55" s="9">
        <f t="shared" ca="1" si="13"/>
        <v>44933.615050896602</v>
      </c>
      <c r="C55" s="6" t="str">
        <f t="shared" ca="1" si="2"/>
        <v>b</v>
      </c>
      <c r="D55" s="7">
        <f t="shared" ca="1" si="5"/>
        <v>44933.615050896602</v>
      </c>
      <c r="E55" s="7">
        <f t="shared" ref="E55:G55" ca="1" si="52">MAX(M54,D55)+$D$3/(24*60)</f>
        <v>44933.735526252945</v>
      </c>
      <c r="F55" s="7">
        <f t="shared" ca="1" si="52"/>
        <v>44933.780412621862</v>
      </c>
      <c r="G55" s="7">
        <f t="shared" ca="1" si="52"/>
        <v>44933.836130169962</v>
      </c>
      <c r="H55" s="8" cm="1">
        <f t="array" aca="1" ref="H55" ca="1">D55+SUM(('Process Times'!$B$4:$B$19=$C55)*('Process Times'!$C$4:$C$19=COLUMN(H55)-7)*'Process Times'!$D$4:$D$19)</f>
        <v>44933.628600454926</v>
      </c>
      <c r="I55" s="8" cm="1">
        <f t="array" aca="1" ref="I55" ca="1">E55+SUM(('Process Times'!$B$4:$B$19=$C55)*('Process Times'!$C$4:$C$19=COLUMN(I55)-7)*'Process Times'!$D$4:$D$19)</f>
        <v>44933.849594496773</v>
      </c>
      <c r="J55" s="8" cm="1">
        <f t="array" aca="1" ref="J55" ca="1">F55+SUM(('Process Times'!$B$4:$B$19=$C55)*('Process Times'!$C$4:$C$19=COLUMN(J55)-7)*'Process Times'!$D$4:$D$19)</f>
        <v>44933.940208774737</v>
      </c>
      <c r="K55" s="8" cm="1">
        <f t="array" aca="1" ref="K55" ca="1">G55+SUM(('Process Times'!$B$4:$B$19=$C55)*('Process Times'!$C$4:$C$19=COLUMN(K55)-7)*'Process Times'!$D$4:$D$19)</f>
        <v>44934.034506571472</v>
      </c>
      <c r="L55" s="7" cm="1">
        <f t="array" aca="1" ref="L55" ca="1">D55+SUM(('Process Times'!$B$4:$B$19=$C55)*('Process Times'!$C$4:$C$19=COLUMN(L55)-11)*'Process Times'!$D$4:$E$19)</f>
        <v>44933.635629685101</v>
      </c>
      <c r="M55" s="7" cm="1">
        <f t="array" aca="1" ref="M55" ca="1">E55+SUM(('Process Times'!$B$4:$B$19=$C55)*('Process Times'!$C$4:$C$19=COLUMN(M55)-11)*'Process Times'!$D$4:$E$19)</f>
        <v>44933.862606723167</v>
      </c>
      <c r="N55" s="7" cm="1">
        <f t="array" aca="1" ref="N55" ca="1">F55+SUM(('Process Times'!$B$4:$B$19=$C55)*('Process Times'!$C$4:$C$19=COLUMN(N55)-11)*'Process Times'!$D$4:$E$19)</f>
        <v>44933.945435016554</v>
      </c>
      <c r="O55" s="7" cm="1">
        <f t="array" aca="1" ref="O55" ca="1">G55+SUM(('Process Times'!$B$4:$B$19=$C55)*('Process Times'!$C$4:$C$19=COLUMN(O55)-11)*'Process Times'!$D$4:$E$19)</f>
        <v>44934.049925668311</v>
      </c>
    </row>
    <row r="56" spans="1:15" x14ac:dyDescent="0.3">
      <c r="A56">
        <f t="shared" si="1"/>
        <v>51</v>
      </c>
      <c r="B56" s="9">
        <f t="shared" ca="1" si="13"/>
        <v>44933.635544899371</v>
      </c>
      <c r="C56" s="6" t="str">
        <f t="shared" ca="1" si="2"/>
        <v>b</v>
      </c>
      <c r="D56" s="7">
        <f t="shared" ca="1" si="5"/>
        <v>44933.635544899371</v>
      </c>
      <c r="E56" s="7">
        <f t="shared" ref="E56:G56" ca="1" si="53">MAX(M55,D56)+$D$3/(24*60)</f>
        <v>44933.869551167612</v>
      </c>
      <c r="F56" s="7">
        <f t="shared" ca="1" si="53"/>
        <v>44933.952379461</v>
      </c>
      <c r="G56" s="7">
        <f t="shared" ca="1" si="53"/>
        <v>44934.056870112756</v>
      </c>
      <c r="H56" s="8" cm="1">
        <f t="array" aca="1" ref="H56" ca="1">D56+SUM(('Process Times'!$B$4:$B$19=$C56)*('Process Times'!$C$4:$C$19=COLUMN(H56)-7)*'Process Times'!$D$4:$D$19)</f>
        <v>44933.649094457694</v>
      </c>
      <c r="I56" s="8" cm="1">
        <f t="array" aca="1" ref="I56" ca="1">E56+SUM(('Process Times'!$B$4:$B$19=$C56)*('Process Times'!$C$4:$C$19=COLUMN(I56)-7)*'Process Times'!$D$4:$D$19)</f>
        <v>44933.98361941144</v>
      </c>
      <c r="J56" s="8" cm="1">
        <f t="array" aca="1" ref="J56" ca="1">F56+SUM(('Process Times'!$B$4:$B$19=$C56)*('Process Times'!$C$4:$C$19=COLUMN(J56)-7)*'Process Times'!$D$4:$D$19)</f>
        <v>44934.112175613875</v>
      </c>
      <c r="K56" s="8" cm="1">
        <f t="array" aca="1" ref="K56" ca="1">G56+SUM(('Process Times'!$B$4:$B$19=$C56)*('Process Times'!$C$4:$C$19=COLUMN(K56)-7)*'Process Times'!$D$4:$D$19)</f>
        <v>44934.255246514265</v>
      </c>
      <c r="L56" s="7" cm="1">
        <f t="array" aca="1" ref="L56" ca="1">D56+SUM(('Process Times'!$B$4:$B$19=$C56)*('Process Times'!$C$4:$C$19=COLUMN(L56)-11)*'Process Times'!$D$4:$E$19)</f>
        <v>44933.65612368787</v>
      </c>
      <c r="M56" s="7" cm="1">
        <f t="array" aca="1" ref="M56" ca="1">E56+SUM(('Process Times'!$B$4:$B$19=$C56)*('Process Times'!$C$4:$C$19=COLUMN(M56)-11)*'Process Times'!$D$4:$E$19)</f>
        <v>44933.996631637834</v>
      </c>
      <c r="N56" s="7" cm="1">
        <f t="array" aca="1" ref="N56" ca="1">F56+SUM(('Process Times'!$B$4:$B$19=$C56)*('Process Times'!$C$4:$C$19=COLUMN(N56)-11)*'Process Times'!$D$4:$E$19)</f>
        <v>44934.117401855692</v>
      </c>
      <c r="O56" s="7" cm="1">
        <f t="array" aca="1" ref="O56" ca="1">G56+SUM(('Process Times'!$B$4:$B$19=$C56)*('Process Times'!$C$4:$C$19=COLUMN(O56)-11)*'Process Times'!$D$4:$E$19)</f>
        <v>44934.270665611104</v>
      </c>
    </row>
    <row r="57" spans="1:15" x14ac:dyDescent="0.3">
      <c r="A57">
        <f t="shared" si="1"/>
        <v>52</v>
      </c>
      <c r="B57" s="9">
        <f t="shared" ca="1" si="13"/>
        <v>44933.65603890214</v>
      </c>
      <c r="C57" s="6" t="str">
        <f t="shared" ca="1" si="2"/>
        <v>c</v>
      </c>
      <c r="D57" s="7">
        <f t="shared" ca="1" si="5"/>
        <v>44933.65603890214</v>
      </c>
      <c r="E57" s="7">
        <f t="shared" ref="E57:G57" ca="1" si="54">MAX(M56,D57)+$D$3/(24*60)</f>
        <v>44934.003576082279</v>
      </c>
      <c r="F57" s="7">
        <f t="shared" ca="1" si="54"/>
        <v>44934.124346300137</v>
      </c>
      <c r="G57" s="7">
        <f t="shared" ca="1" si="54"/>
        <v>44934.277610055549</v>
      </c>
      <c r="H57" s="8" cm="1">
        <f t="array" aca="1" ref="H57" ca="1">D57+SUM(('Process Times'!$B$4:$B$19=$C57)*('Process Times'!$C$4:$C$19=COLUMN(H57)-7)*'Process Times'!$D$4:$D$19)</f>
        <v>44933.776220594962</v>
      </c>
      <c r="I57" s="8" cm="1">
        <f t="array" aca="1" ref="I57" ca="1">E57+SUM(('Process Times'!$B$4:$B$19=$C57)*('Process Times'!$C$4:$C$19=COLUMN(I57)-7)*'Process Times'!$D$4:$D$19)</f>
        <v>44934.034889929098</v>
      </c>
      <c r="J57" s="8" cm="1">
        <f t="array" aca="1" ref="J57" ca="1">F57+SUM(('Process Times'!$B$4:$B$19=$C57)*('Process Times'!$C$4:$C$19=COLUMN(J57)-7)*'Process Times'!$D$4:$D$19)</f>
        <v>44934.150886451273</v>
      </c>
      <c r="K57" s="8" cm="1">
        <f t="array" aca="1" ref="K57" ca="1">G57+SUM(('Process Times'!$B$4:$B$19=$C57)*('Process Times'!$C$4:$C$19=COLUMN(K57)-7)*'Process Times'!$D$4:$D$19)</f>
        <v>44934.302168589544</v>
      </c>
      <c r="L57" s="7" cm="1">
        <f t="array" aca="1" ref="L57" ca="1">D57+SUM(('Process Times'!$B$4:$B$19=$C57)*('Process Times'!$C$4:$C$19=COLUMN(L57)-11)*'Process Times'!$D$4:$E$19)</f>
        <v>44933.782081061334</v>
      </c>
      <c r="M57" s="7" cm="1">
        <f t="array" aca="1" ref="M57" ca="1">E57+SUM(('Process Times'!$B$4:$B$19=$C57)*('Process Times'!$C$4:$C$19=COLUMN(M57)-11)*'Process Times'!$D$4:$E$19)</f>
        <v>44934.045121753923</v>
      </c>
      <c r="N57" s="7" cm="1">
        <f t="array" aca="1" ref="N57" ca="1">F57+SUM(('Process Times'!$B$4:$B$19=$C57)*('Process Times'!$C$4:$C$19=COLUMN(N57)-11)*'Process Times'!$D$4:$E$19)</f>
        <v>44934.152164689447</v>
      </c>
      <c r="O57" s="7" cm="1">
        <f t="array" aca="1" ref="O57" ca="1">G57+SUM(('Process Times'!$B$4:$B$19=$C57)*('Process Times'!$C$4:$C$19=COLUMN(O57)-11)*'Process Times'!$D$4:$E$19)</f>
        <v>44934.316731411134</v>
      </c>
    </row>
    <row r="58" spans="1:15" x14ac:dyDescent="0.3">
      <c r="A58">
        <f t="shared" si="1"/>
        <v>53</v>
      </c>
      <c r="B58" s="9">
        <f t="shared" ca="1" si="13"/>
        <v>44933.783165039407</v>
      </c>
      <c r="C58" s="6" t="str">
        <f t="shared" ca="1" si="2"/>
        <v>b</v>
      </c>
      <c r="D58" s="7">
        <f t="shared" ca="1" si="5"/>
        <v>44933.783165039407</v>
      </c>
      <c r="E58" s="7">
        <f t="shared" ref="E58:G58" ca="1" si="55">MAX(M57,D58)+$D$3/(24*60)</f>
        <v>44934.052066198368</v>
      </c>
      <c r="F58" s="7">
        <f t="shared" ca="1" si="55"/>
        <v>44934.159109133892</v>
      </c>
      <c r="G58" s="7">
        <f t="shared" ca="1" si="55"/>
        <v>44934.323675855579</v>
      </c>
      <c r="H58" s="8" cm="1">
        <f t="array" aca="1" ref="H58" ca="1">D58+SUM(('Process Times'!$B$4:$B$19=$C58)*('Process Times'!$C$4:$C$19=COLUMN(H58)-7)*'Process Times'!$D$4:$D$19)</f>
        <v>44933.796714597731</v>
      </c>
      <c r="I58" s="8" cm="1">
        <f t="array" aca="1" ref="I58" ca="1">E58+SUM(('Process Times'!$B$4:$B$19=$C58)*('Process Times'!$C$4:$C$19=COLUMN(I58)-7)*'Process Times'!$D$4:$D$19)</f>
        <v>44934.166134442195</v>
      </c>
      <c r="J58" s="8" cm="1">
        <f t="array" aca="1" ref="J58" ca="1">F58+SUM(('Process Times'!$B$4:$B$19=$C58)*('Process Times'!$C$4:$C$19=COLUMN(J58)-7)*'Process Times'!$D$4:$D$19)</f>
        <v>44934.318905286767</v>
      </c>
      <c r="K58" s="8" cm="1">
        <f t="array" aca="1" ref="K58" ca="1">G58+SUM(('Process Times'!$B$4:$B$19=$C58)*('Process Times'!$C$4:$C$19=COLUMN(K58)-7)*'Process Times'!$D$4:$D$19)</f>
        <v>44934.522052257089</v>
      </c>
      <c r="L58" s="7" cm="1">
        <f t="array" aca="1" ref="L58" ca="1">D58+SUM(('Process Times'!$B$4:$B$19=$C58)*('Process Times'!$C$4:$C$19=COLUMN(L58)-11)*'Process Times'!$D$4:$E$19)</f>
        <v>44933.803743827906</v>
      </c>
      <c r="M58" s="7" cm="1">
        <f t="array" aca="1" ref="M58" ca="1">E58+SUM(('Process Times'!$B$4:$B$19=$C58)*('Process Times'!$C$4:$C$19=COLUMN(M58)-11)*'Process Times'!$D$4:$E$19)</f>
        <v>44934.17914666859</v>
      </c>
      <c r="N58" s="7" cm="1">
        <f t="array" aca="1" ref="N58" ca="1">F58+SUM(('Process Times'!$B$4:$B$19=$C58)*('Process Times'!$C$4:$C$19=COLUMN(N58)-11)*'Process Times'!$D$4:$E$19)</f>
        <v>44934.324131528585</v>
      </c>
      <c r="O58" s="7" cm="1">
        <f t="array" aca="1" ref="O58" ca="1">G58+SUM(('Process Times'!$B$4:$B$19=$C58)*('Process Times'!$C$4:$C$19=COLUMN(O58)-11)*'Process Times'!$D$4:$E$19)</f>
        <v>44934.537471353928</v>
      </c>
    </row>
    <row r="59" spans="1:15" x14ac:dyDescent="0.3">
      <c r="A59">
        <f t="shared" si="1"/>
        <v>54</v>
      </c>
      <c r="B59" s="9">
        <f t="shared" ca="1" si="13"/>
        <v>44933.803659042176</v>
      </c>
      <c r="C59" s="6" t="str">
        <f t="shared" ca="1" si="2"/>
        <v>d</v>
      </c>
      <c r="D59" s="7">
        <f t="shared" ca="1" si="5"/>
        <v>44933.803659042176</v>
      </c>
      <c r="E59" s="7">
        <f t="shared" ref="E59:G59" ca="1" si="56">MAX(M58,D59)+$D$3/(24*60)</f>
        <v>44934.186091113035</v>
      </c>
      <c r="F59" s="7">
        <f t="shared" ca="1" si="56"/>
        <v>44934.33107597303</v>
      </c>
      <c r="G59" s="7">
        <f t="shared" ca="1" si="56"/>
        <v>44934.544415798373</v>
      </c>
      <c r="H59" s="8" cm="1">
        <f t="array" aca="1" ref="H59" ca="1">D59+SUM(('Process Times'!$B$4:$B$19=$C59)*('Process Times'!$C$4:$C$19=COLUMN(H59)-7)*'Process Times'!$D$4:$D$19)</f>
        <v>44934.107923062511</v>
      </c>
      <c r="I59" s="8" cm="1">
        <f t="array" aca="1" ref="I59" ca="1">E59+SUM(('Process Times'!$B$4:$B$19=$C59)*('Process Times'!$C$4:$C$19=COLUMN(I59)-7)*'Process Times'!$D$4:$D$19)</f>
        <v>44934.468317047227</v>
      </c>
      <c r="J59" s="8" cm="1">
        <f t="array" aca="1" ref="J59" ca="1">F59+SUM(('Process Times'!$B$4:$B$19=$C59)*('Process Times'!$C$4:$C$19=COLUMN(J59)-7)*'Process Times'!$D$4:$D$19)</f>
        <v>44934.380543801235</v>
      </c>
      <c r="K59" s="8" cm="1">
        <f t="array" aca="1" ref="K59" ca="1">G59+SUM(('Process Times'!$B$4:$B$19=$C59)*('Process Times'!$C$4:$C$19=COLUMN(K59)-7)*'Process Times'!$D$4:$D$19)</f>
        <v>44934.571786347748</v>
      </c>
      <c r="L59" s="7" cm="1">
        <f t="array" aca="1" ref="L59" ca="1">D59+SUM(('Process Times'!$B$4:$B$19=$C59)*('Process Times'!$C$4:$C$19=COLUMN(L59)-11)*'Process Times'!$D$4:$E$19)</f>
        <v>44934.120585215715</v>
      </c>
      <c r="M59" s="7" cm="1">
        <f t="array" aca="1" ref="M59" ca="1">E59+SUM(('Process Times'!$B$4:$B$19=$C59)*('Process Times'!$C$4:$C$19=COLUMN(M59)-11)*'Process Times'!$D$4:$E$19)</f>
        <v>44934.474576333487</v>
      </c>
      <c r="N59" s="7" cm="1">
        <f t="array" aca="1" ref="N59" ca="1">F59+SUM(('Process Times'!$B$4:$B$19=$C59)*('Process Times'!$C$4:$C$19=COLUMN(N59)-11)*'Process Times'!$D$4:$E$19)</f>
        <v>44934.387736845667</v>
      </c>
      <c r="O59" s="7" cm="1">
        <f t="array" aca="1" ref="O59" ca="1">G59+SUM(('Process Times'!$B$4:$B$19=$C59)*('Process Times'!$C$4:$C$19=COLUMN(O59)-11)*'Process Times'!$D$4:$E$19)</f>
        <v>44934.574589740776</v>
      </c>
    </row>
    <row r="60" spans="1:15" x14ac:dyDescent="0.3">
      <c r="A60">
        <f t="shared" si="1"/>
        <v>55</v>
      </c>
      <c r="B60" s="9">
        <f t="shared" ca="1" si="13"/>
        <v>44934.114867506956</v>
      </c>
      <c r="C60" s="6" t="str">
        <f t="shared" ca="1" si="2"/>
        <v>a</v>
      </c>
      <c r="D60" s="7">
        <f t="shared" ca="1" si="5"/>
        <v>44934.114867506956</v>
      </c>
      <c r="E60" s="7">
        <f t="shared" ref="E60:G60" ca="1" si="57">MAX(M59,D60)+$D$3/(24*60)</f>
        <v>44934.481520777932</v>
      </c>
      <c r="F60" s="7">
        <f t="shared" ca="1" si="57"/>
        <v>44934.488465222377</v>
      </c>
      <c r="G60" s="7">
        <f t="shared" ca="1" si="57"/>
        <v>44934.581534185221</v>
      </c>
      <c r="H60" s="8" cm="1">
        <f t="array" aca="1" ref="H60" ca="1">D60+SUM(('Process Times'!$B$4:$B$19=$C60)*('Process Times'!$C$4:$C$19=COLUMN(H60)-7)*'Process Times'!$D$4:$D$19)</f>
        <v>44934.385158322853</v>
      </c>
      <c r="I60" s="8" cm="1">
        <f t="array" aca="1" ref="I60" ca="1">E60+SUM(('Process Times'!$B$4:$B$19=$C60)*('Process Times'!$C$4:$C$19=COLUMN(I60)-7)*'Process Times'!$D$4:$D$19)</f>
        <v>44934.646477596812</v>
      </c>
      <c r="J60" s="8" cm="1">
        <f t="array" aca="1" ref="J60" ca="1">F60+SUM(('Process Times'!$B$4:$B$19=$C60)*('Process Times'!$C$4:$C$19=COLUMN(J60)-7)*'Process Times'!$D$4:$D$19)</f>
        <v>44934.552750900977</v>
      </c>
      <c r="K60" s="8" cm="1">
        <f t="array" aca="1" ref="K60" ca="1">G60+SUM(('Process Times'!$B$4:$B$19=$C60)*('Process Times'!$C$4:$C$19=COLUMN(K60)-7)*'Process Times'!$D$4:$D$19)</f>
        <v>44934.689556397876</v>
      </c>
      <c r="L60" s="7" cm="1">
        <f t="array" aca="1" ref="L60" ca="1">D60+SUM(('Process Times'!$B$4:$B$19=$C60)*('Process Times'!$C$4:$C$19=COLUMN(L60)-11)*'Process Times'!$D$4:$E$19)</f>
        <v>44934.388506139228</v>
      </c>
      <c r="M60" s="7" cm="1">
        <f t="array" aca="1" ref="M60" ca="1">E60+SUM(('Process Times'!$B$4:$B$19=$C60)*('Process Times'!$C$4:$C$19=COLUMN(M60)-11)*'Process Times'!$D$4:$E$19)</f>
        <v>44934.65182296648</v>
      </c>
      <c r="N60" s="7" cm="1">
        <f t="array" aca="1" ref="N60" ca="1">F60+SUM(('Process Times'!$B$4:$B$19=$C60)*('Process Times'!$C$4:$C$19=COLUMN(N60)-11)*'Process Times'!$D$4:$E$19)</f>
        <v>44934.554301936048</v>
      </c>
      <c r="O60" s="7" cm="1">
        <f t="array" aca="1" ref="O60" ca="1">G60+SUM(('Process Times'!$B$4:$B$19=$C60)*('Process Times'!$C$4:$C$19=COLUMN(O60)-11)*'Process Times'!$D$4:$E$19)</f>
        <v>44934.697469337916</v>
      </c>
    </row>
    <row r="61" spans="1:15" x14ac:dyDescent="0.3">
      <c r="A61">
        <f t="shared" si="1"/>
        <v>56</v>
      </c>
      <c r="B61" s="9">
        <f t="shared" ca="1" si="13"/>
        <v>44934.392102767299</v>
      </c>
      <c r="C61" s="6" t="str">
        <f t="shared" ca="1" si="2"/>
        <v>b</v>
      </c>
      <c r="D61" s="7">
        <f t="shared" ca="1" si="5"/>
        <v>44934.392102767299</v>
      </c>
      <c r="E61" s="7">
        <f t="shared" ref="E61:G61" ca="1" si="58">MAX(M60,D61)+$D$3/(24*60)</f>
        <v>44934.658767410925</v>
      </c>
      <c r="F61" s="7">
        <f t="shared" ca="1" si="58"/>
        <v>44934.66571185537</v>
      </c>
      <c r="G61" s="7">
        <f t="shared" ca="1" si="58"/>
        <v>44934.704413782361</v>
      </c>
      <c r="H61" s="8" cm="1">
        <f t="array" aca="1" ref="H61" ca="1">D61+SUM(('Process Times'!$B$4:$B$19=$C61)*('Process Times'!$C$4:$C$19=COLUMN(H61)-7)*'Process Times'!$D$4:$D$19)</f>
        <v>44934.405652325622</v>
      </c>
      <c r="I61" s="8" cm="1">
        <f t="array" aca="1" ref="I61" ca="1">E61+SUM(('Process Times'!$B$4:$B$19=$C61)*('Process Times'!$C$4:$C$19=COLUMN(I61)-7)*'Process Times'!$D$4:$D$19)</f>
        <v>44934.772835654752</v>
      </c>
      <c r="J61" s="8" cm="1">
        <f t="array" aca="1" ref="J61" ca="1">F61+SUM(('Process Times'!$B$4:$B$19=$C61)*('Process Times'!$C$4:$C$19=COLUMN(J61)-7)*'Process Times'!$D$4:$D$19)</f>
        <v>44934.825508008245</v>
      </c>
      <c r="K61" s="8" cm="1">
        <f t="array" aca="1" ref="K61" ca="1">G61+SUM(('Process Times'!$B$4:$B$19=$C61)*('Process Times'!$C$4:$C$19=COLUMN(K61)-7)*'Process Times'!$D$4:$D$19)</f>
        <v>44934.902790183871</v>
      </c>
      <c r="L61" s="7" cm="1">
        <f t="array" aca="1" ref="L61" ca="1">D61+SUM(('Process Times'!$B$4:$B$19=$C61)*('Process Times'!$C$4:$C$19=COLUMN(L61)-11)*'Process Times'!$D$4:$E$19)</f>
        <v>44934.412681555797</v>
      </c>
      <c r="M61" s="7" cm="1">
        <f t="array" aca="1" ref="M61" ca="1">E61+SUM(('Process Times'!$B$4:$B$19=$C61)*('Process Times'!$C$4:$C$19=COLUMN(M61)-11)*'Process Times'!$D$4:$E$19)</f>
        <v>44934.785847881147</v>
      </c>
      <c r="N61" s="7" cm="1">
        <f t="array" aca="1" ref="N61" ca="1">F61+SUM(('Process Times'!$B$4:$B$19=$C61)*('Process Times'!$C$4:$C$19=COLUMN(N61)-11)*'Process Times'!$D$4:$E$19)</f>
        <v>44934.830734250063</v>
      </c>
      <c r="O61" s="7" cm="1">
        <f t="array" aca="1" ref="O61" ca="1">G61+SUM(('Process Times'!$B$4:$B$19=$C61)*('Process Times'!$C$4:$C$19=COLUMN(O61)-11)*'Process Times'!$D$4:$E$19)</f>
        <v>44934.91820928071</v>
      </c>
    </row>
    <row r="62" spans="1:15" x14ac:dyDescent="0.3">
      <c r="A62">
        <f t="shared" si="1"/>
        <v>57</v>
      </c>
      <c r="B62" s="9">
        <f t="shared" ca="1" si="13"/>
        <v>44934.412596770067</v>
      </c>
      <c r="C62" s="6" t="str">
        <f t="shared" ca="1" si="2"/>
        <v>b</v>
      </c>
      <c r="D62" s="7">
        <f t="shared" ca="1" si="5"/>
        <v>44934.412596770067</v>
      </c>
      <c r="E62" s="7">
        <f t="shared" ref="E62:G62" ca="1" si="59">MAX(M61,D62)+$D$3/(24*60)</f>
        <v>44934.792792325592</v>
      </c>
      <c r="F62" s="7">
        <f t="shared" ca="1" si="59"/>
        <v>44934.837678694508</v>
      </c>
      <c r="G62" s="7">
        <f t="shared" ca="1" si="59"/>
        <v>44934.925153725155</v>
      </c>
      <c r="H62" s="8" cm="1">
        <f t="array" aca="1" ref="H62" ca="1">D62+SUM(('Process Times'!$B$4:$B$19=$C62)*('Process Times'!$C$4:$C$19=COLUMN(H62)-7)*'Process Times'!$D$4:$D$19)</f>
        <v>44934.426146328391</v>
      </c>
      <c r="I62" s="8" cm="1">
        <f t="array" aca="1" ref="I62" ca="1">E62+SUM(('Process Times'!$B$4:$B$19=$C62)*('Process Times'!$C$4:$C$19=COLUMN(I62)-7)*'Process Times'!$D$4:$D$19)</f>
        <v>44934.906860569419</v>
      </c>
      <c r="J62" s="8" cm="1">
        <f t="array" aca="1" ref="J62" ca="1">F62+SUM(('Process Times'!$B$4:$B$19=$C62)*('Process Times'!$C$4:$C$19=COLUMN(J62)-7)*'Process Times'!$D$4:$D$19)</f>
        <v>44934.997474847383</v>
      </c>
      <c r="K62" s="8" cm="1">
        <f t="array" aca="1" ref="K62" ca="1">G62+SUM(('Process Times'!$B$4:$B$19=$C62)*('Process Times'!$C$4:$C$19=COLUMN(K62)-7)*'Process Times'!$D$4:$D$19)</f>
        <v>44935.123530126664</v>
      </c>
      <c r="L62" s="7" cm="1">
        <f t="array" aca="1" ref="L62" ca="1">D62+SUM(('Process Times'!$B$4:$B$19=$C62)*('Process Times'!$C$4:$C$19=COLUMN(L62)-11)*'Process Times'!$D$4:$E$19)</f>
        <v>44934.433175558566</v>
      </c>
      <c r="M62" s="7" cm="1">
        <f t="array" aca="1" ref="M62" ca="1">E62+SUM(('Process Times'!$B$4:$B$19=$C62)*('Process Times'!$C$4:$C$19=COLUMN(M62)-11)*'Process Times'!$D$4:$E$19)</f>
        <v>44934.919872795814</v>
      </c>
      <c r="N62" s="7" cm="1">
        <f t="array" aca="1" ref="N62" ca="1">F62+SUM(('Process Times'!$B$4:$B$19=$C62)*('Process Times'!$C$4:$C$19=COLUMN(N62)-11)*'Process Times'!$D$4:$E$19)</f>
        <v>44935.002701089201</v>
      </c>
      <c r="O62" s="7" cm="1">
        <f t="array" aca="1" ref="O62" ca="1">G62+SUM(('Process Times'!$B$4:$B$19=$C62)*('Process Times'!$C$4:$C$19=COLUMN(O62)-11)*'Process Times'!$D$4:$E$19)</f>
        <v>44935.138949223503</v>
      </c>
    </row>
    <row r="63" spans="1:15" x14ac:dyDescent="0.3">
      <c r="A63">
        <f t="shared" si="1"/>
        <v>58</v>
      </c>
      <c r="B63" s="9">
        <f t="shared" ca="1" si="13"/>
        <v>44934.433090772836</v>
      </c>
      <c r="C63" s="6" t="str">
        <f t="shared" ca="1" si="2"/>
        <v>c</v>
      </c>
      <c r="D63" s="7">
        <f t="shared" ca="1" si="5"/>
        <v>44934.433090772836</v>
      </c>
      <c r="E63" s="7">
        <f t="shared" ref="E63:G63" ca="1" si="60">MAX(M62,D63)+$D$3/(24*60)</f>
        <v>44934.926817240259</v>
      </c>
      <c r="F63" s="7">
        <f t="shared" ca="1" si="60"/>
        <v>44935.009645533646</v>
      </c>
      <c r="G63" s="7">
        <f t="shared" ca="1" si="60"/>
        <v>44935.145893667948</v>
      </c>
      <c r="H63" s="8" cm="1">
        <f t="array" aca="1" ref="H63" ca="1">D63+SUM(('Process Times'!$B$4:$B$19=$C63)*('Process Times'!$C$4:$C$19=COLUMN(H63)-7)*'Process Times'!$D$4:$D$19)</f>
        <v>44934.553272465659</v>
      </c>
      <c r="I63" s="8" cm="1">
        <f t="array" aca="1" ref="I63" ca="1">E63+SUM(('Process Times'!$B$4:$B$19=$C63)*('Process Times'!$C$4:$C$19=COLUMN(I63)-7)*'Process Times'!$D$4:$D$19)</f>
        <v>44934.958131087078</v>
      </c>
      <c r="J63" s="8" cm="1">
        <f t="array" aca="1" ref="J63" ca="1">F63+SUM(('Process Times'!$B$4:$B$19=$C63)*('Process Times'!$C$4:$C$19=COLUMN(J63)-7)*'Process Times'!$D$4:$D$19)</f>
        <v>44935.036185684781</v>
      </c>
      <c r="K63" s="8" cm="1">
        <f t="array" aca="1" ref="K63" ca="1">G63+SUM(('Process Times'!$B$4:$B$19=$C63)*('Process Times'!$C$4:$C$19=COLUMN(K63)-7)*'Process Times'!$D$4:$D$19)</f>
        <v>44935.170452201943</v>
      </c>
      <c r="L63" s="7" cm="1">
        <f t="array" aca="1" ref="L63" ca="1">D63+SUM(('Process Times'!$B$4:$B$19=$C63)*('Process Times'!$C$4:$C$19=COLUMN(L63)-11)*'Process Times'!$D$4:$E$19)</f>
        <v>44934.55913293203</v>
      </c>
      <c r="M63" s="7" cm="1">
        <f t="array" aca="1" ref="M63" ca="1">E63+SUM(('Process Times'!$B$4:$B$19=$C63)*('Process Times'!$C$4:$C$19=COLUMN(M63)-11)*'Process Times'!$D$4:$E$19)</f>
        <v>44934.968362911903</v>
      </c>
      <c r="N63" s="7" cm="1">
        <f t="array" aca="1" ref="N63" ca="1">F63+SUM(('Process Times'!$B$4:$B$19=$C63)*('Process Times'!$C$4:$C$19=COLUMN(N63)-11)*'Process Times'!$D$4:$E$19)</f>
        <v>44935.037463922956</v>
      </c>
      <c r="O63" s="7" cm="1">
        <f t="array" aca="1" ref="O63" ca="1">G63+SUM(('Process Times'!$B$4:$B$19=$C63)*('Process Times'!$C$4:$C$19=COLUMN(O63)-11)*'Process Times'!$D$4:$E$19)</f>
        <v>44935.185015023533</v>
      </c>
    </row>
    <row r="64" spans="1:15" x14ac:dyDescent="0.3">
      <c r="A64">
        <f t="shared" si="1"/>
        <v>59</v>
      </c>
      <c r="B64" s="9">
        <f t="shared" ca="1" si="13"/>
        <v>44934.560216910104</v>
      </c>
      <c r="C64" s="6" t="str">
        <f t="shared" ca="1" si="2"/>
        <v>b</v>
      </c>
      <c r="D64" s="7">
        <f t="shared" ca="1" si="5"/>
        <v>44934.560216910104</v>
      </c>
      <c r="E64" s="7">
        <f t="shared" ref="E64:G64" ca="1" si="61">MAX(M63,D64)+$D$3/(24*60)</f>
        <v>44934.975307356348</v>
      </c>
      <c r="F64" s="7">
        <f t="shared" ca="1" si="61"/>
        <v>44935.044408367401</v>
      </c>
      <c r="G64" s="7">
        <f t="shared" ca="1" si="61"/>
        <v>44935.191959467978</v>
      </c>
      <c r="H64" s="8" cm="1">
        <f t="array" aca="1" ref="H64" ca="1">D64+SUM(('Process Times'!$B$4:$B$19=$C64)*('Process Times'!$C$4:$C$19=COLUMN(H64)-7)*'Process Times'!$D$4:$D$19)</f>
        <v>44934.573766468427</v>
      </c>
      <c r="I64" s="8" cm="1">
        <f t="array" aca="1" ref="I64" ca="1">E64+SUM(('Process Times'!$B$4:$B$19=$C64)*('Process Times'!$C$4:$C$19=COLUMN(I64)-7)*'Process Times'!$D$4:$D$19)</f>
        <v>44935.089375600175</v>
      </c>
      <c r="J64" s="8" cm="1">
        <f t="array" aca="1" ref="J64" ca="1">F64+SUM(('Process Times'!$B$4:$B$19=$C64)*('Process Times'!$C$4:$C$19=COLUMN(J64)-7)*'Process Times'!$D$4:$D$19)</f>
        <v>44935.204204520276</v>
      </c>
      <c r="K64" s="8" cm="1">
        <f t="array" aca="1" ref="K64" ca="1">G64+SUM(('Process Times'!$B$4:$B$19=$C64)*('Process Times'!$C$4:$C$19=COLUMN(K64)-7)*'Process Times'!$D$4:$D$19)</f>
        <v>44935.390335869488</v>
      </c>
      <c r="L64" s="7" cm="1">
        <f t="array" aca="1" ref="L64" ca="1">D64+SUM(('Process Times'!$B$4:$B$19=$C64)*('Process Times'!$C$4:$C$19=COLUMN(L64)-11)*'Process Times'!$D$4:$E$19)</f>
        <v>44934.580795698603</v>
      </c>
      <c r="M64" s="7" cm="1">
        <f t="array" aca="1" ref="M64" ca="1">E64+SUM(('Process Times'!$B$4:$B$19=$C64)*('Process Times'!$C$4:$C$19=COLUMN(M64)-11)*'Process Times'!$D$4:$E$19)</f>
        <v>44935.10238782657</v>
      </c>
      <c r="N64" s="7" cm="1">
        <f t="array" aca="1" ref="N64" ca="1">F64+SUM(('Process Times'!$B$4:$B$19=$C64)*('Process Times'!$C$4:$C$19=COLUMN(N64)-11)*'Process Times'!$D$4:$E$19)</f>
        <v>44935.209430762094</v>
      </c>
      <c r="O64" s="7" cm="1">
        <f t="array" aca="1" ref="O64" ca="1">G64+SUM(('Process Times'!$B$4:$B$19=$C64)*('Process Times'!$C$4:$C$19=COLUMN(O64)-11)*'Process Times'!$D$4:$E$19)</f>
        <v>44935.405754966327</v>
      </c>
    </row>
    <row r="65" spans="1:15" x14ac:dyDescent="0.3">
      <c r="A65">
        <f t="shared" si="1"/>
        <v>60</v>
      </c>
      <c r="B65" s="9">
        <f t="shared" ca="1" si="13"/>
        <v>44934.580710912873</v>
      </c>
      <c r="C65" s="6" t="str">
        <f t="shared" ca="1" si="2"/>
        <v>c</v>
      </c>
      <c r="D65" s="7">
        <f t="shared" ca="1" si="5"/>
        <v>44934.580710912873</v>
      </c>
      <c r="E65" s="7">
        <f t="shared" ref="E65:G65" ca="1" si="62">MAX(M64,D65)+$D$3/(24*60)</f>
        <v>44935.109332271015</v>
      </c>
      <c r="F65" s="7">
        <f t="shared" ca="1" si="62"/>
        <v>44935.216375206539</v>
      </c>
      <c r="G65" s="7">
        <f t="shared" ca="1" si="62"/>
        <v>44935.412699410772</v>
      </c>
      <c r="H65" s="8" cm="1">
        <f t="array" aca="1" ref="H65" ca="1">D65+SUM(('Process Times'!$B$4:$B$19=$C65)*('Process Times'!$C$4:$C$19=COLUMN(H65)-7)*'Process Times'!$D$4:$D$19)</f>
        <v>44934.700892605695</v>
      </c>
      <c r="I65" s="8" cm="1">
        <f t="array" aca="1" ref="I65" ca="1">E65+SUM(('Process Times'!$B$4:$B$19=$C65)*('Process Times'!$C$4:$C$19=COLUMN(I65)-7)*'Process Times'!$D$4:$D$19)</f>
        <v>44935.140646117834</v>
      </c>
      <c r="J65" s="8" cm="1">
        <f t="array" aca="1" ref="J65" ca="1">F65+SUM(('Process Times'!$B$4:$B$19=$C65)*('Process Times'!$C$4:$C$19=COLUMN(J65)-7)*'Process Times'!$D$4:$D$19)</f>
        <v>44935.242915357674</v>
      </c>
      <c r="K65" s="8" cm="1">
        <f t="array" aca="1" ref="K65" ca="1">G65+SUM(('Process Times'!$B$4:$B$19=$C65)*('Process Times'!$C$4:$C$19=COLUMN(K65)-7)*'Process Times'!$D$4:$D$19)</f>
        <v>44935.437257944766</v>
      </c>
      <c r="L65" s="7" cm="1">
        <f t="array" aca="1" ref="L65" ca="1">D65+SUM(('Process Times'!$B$4:$B$19=$C65)*('Process Times'!$C$4:$C$19=COLUMN(L65)-11)*'Process Times'!$D$4:$E$19)</f>
        <v>44934.706753072067</v>
      </c>
      <c r="M65" s="7" cm="1">
        <f t="array" aca="1" ref="M65" ca="1">E65+SUM(('Process Times'!$B$4:$B$19=$C65)*('Process Times'!$C$4:$C$19=COLUMN(M65)-11)*'Process Times'!$D$4:$E$19)</f>
        <v>44935.150877942659</v>
      </c>
      <c r="N65" s="7" cm="1">
        <f t="array" aca="1" ref="N65" ca="1">F65+SUM(('Process Times'!$B$4:$B$19=$C65)*('Process Times'!$C$4:$C$19=COLUMN(N65)-11)*'Process Times'!$D$4:$E$19)</f>
        <v>44935.244193595849</v>
      </c>
      <c r="O65" s="7" cm="1">
        <f t="array" aca="1" ref="O65" ca="1">G65+SUM(('Process Times'!$B$4:$B$19=$C65)*('Process Times'!$C$4:$C$19=COLUMN(O65)-11)*'Process Times'!$D$4:$E$19)</f>
        <v>44935.451820766357</v>
      </c>
    </row>
    <row r="66" spans="1:15" x14ac:dyDescent="0.3">
      <c r="A66">
        <f t="shared" si="1"/>
        <v>61</v>
      </c>
      <c r="B66" s="9">
        <f t="shared" ca="1" si="13"/>
        <v>44934.70783705014</v>
      </c>
      <c r="C66" s="6" t="str">
        <f t="shared" ca="1" si="2"/>
        <v>c</v>
      </c>
      <c r="D66" s="7">
        <f t="shared" ca="1" si="5"/>
        <v>44934.70783705014</v>
      </c>
      <c r="E66" s="7">
        <f t="shared" ref="E66:G66" ca="1" si="63">MAX(M65,D66)+$D$3/(24*60)</f>
        <v>44935.157822387104</v>
      </c>
      <c r="F66" s="7">
        <f t="shared" ca="1" si="63"/>
        <v>44935.251138040294</v>
      </c>
      <c r="G66" s="7">
        <f t="shared" ca="1" si="63"/>
        <v>44935.458765210802</v>
      </c>
      <c r="H66" s="8" cm="1">
        <f t="array" aca="1" ref="H66" ca="1">D66+SUM(('Process Times'!$B$4:$B$19=$C66)*('Process Times'!$C$4:$C$19=COLUMN(H66)-7)*'Process Times'!$D$4:$D$19)</f>
        <v>44934.828018742963</v>
      </c>
      <c r="I66" s="8" cm="1">
        <f t="array" aca="1" ref="I66" ca="1">E66+SUM(('Process Times'!$B$4:$B$19=$C66)*('Process Times'!$C$4:$C$19=COLUMN(I66)-7)*'Process Times'!$D$4:$D$19)</f>
        <v>44935.189136233923</v>
      </c>
      <c r="J66" s="8" cm="1">
        <f t="array" aca="1" ref="J66" ca="1">F66+SUM(('Process Times'!$B$4:$B$19=$C66)*('Process Times'!$C$4:$C$19=COLUMN(J66)-7)*'Process Times'!$D$4:$D$19)</f>
        <v>44935.277678191429</v>
      </c>
      <c r="K66" s="8" cm="1">
        <f t="array" aca="1" ref="K66" ca="1">G66+SUM(('Process Times'!$B$4:$B$19=$C66)*('Process Times'!$C$4:$C$19=COLUMN(K66)-7)*'Process Times'!$D$4:$D$19)</f>
        <v>44935.483323744797</v>
      </c>
      <c r="L66" s="7" cm="1">
        <f t="array" aca="1" ref="L66" ca="1">D66+SUM(('Process Times'!$B$4:$B$19=$C66)*('Process Times'!$C$4:$C$19=COLUMN(L66)-11)*'Process Times'!$D$4:$E$19)</f>
        <v>44934.833879209335</v>
      </c>
      <c r="M66" s="7" cm="1">
        <f t="array" aca="1" ref="M66" ca="1">E66+SUM(('Process Times'!$B$4:$B$19=$C66)*('Process Times'!$C$4:$C$19=COLUMN(M66)-11)*'Process Times'!$D$4:$E$19)</f>
        <v>44935.199368058747</v>
      </c>
      <c r="N66" s="7" cm="1">
        <f t="array" aca="1" ref="N66" ca="1">F66+SUM(('Process Times'!$B$4:$B$19=$C66)*('Process Times'!$C$4:$C$19=COLUMN(N66)-11)*'Process Times'!$D$4:$E$19)</f>
        <v>44935.278956429604</v>
      </c>
      <c r="O66" s="7" cm="1">
        <f t="array" aca="1" ref="O66" ca="1">G66+SUM(('Process Times'!$B$4:$B$19=$C66)*('Process Times'!$C$4:$C$19=COLUMN(O66)-11)*'Process Times'!$D$4:$E$19)</f>
        <v>44935.497886566387</v>
      </c>
    </row>
    <row r="67" spans="1:15" x14ac:dyDescent="0.3">
      <c r="A67">
        <f t="shared" si="1"/>
        <v>62</v>
      </c>
      <c r="B67" s="9">
        <f t="shared" ca="1" si="13"/>
        <v>44934.834963187408</v>
      </c>
      <c r="C67" s="6" t="str">
        <f t="shared" ca="1" si="2"/>
        <v>d</v>
      </c>
      <c r="D67" s="7">
        <f t="shared" ca="1" si="5"/>
        <v>44934.834963187408</v>
      </c>
      <c r="E67" s="7">
        <f t="shared" ref="E67:G67" ca="1" si="64">MAX(M66,D67)+$D$3/(24*60)</f>
        <v>44935.206312503193</v>
      </c>
      <c r="F67" s="7">
        <f t="shared" ca="1" si="64"/>
        <v>44935.285900874049</v>
      </c>
      <c r="G67" s="7">
        <f t="shared" ca="1" si="64"/>
        <v>44935.504831010832</v>
      </c>
      <c r="H67" s="8" cm="1">
        <f t="array" aca="1" ref="H67" ca="1">D67+SUM(('Process Times'!$B$4:$B$19=$C67)*('Process Times'!$C$4:$C$19=COLUMN(H67)-7)*'Process Times'!$D$4:$D$19)</f>
        <v>44935.139227207743</v>
      </c>
      <c r="I67" s="8" cm="1">
        <f t="array" aca="1" ref="I67" ca="1">E67+SUM(('Process Times'!$B$4:$B$19=$C67)*('Process Times'!$C$4:$C$19=COLUMN(I67)-7)*'Process Times'!$D$4:$D$19)</f>
        <v>44935.488538437385</v>
      </c>
      <c r="J67" s="8" cm="1">
        <f t="array" aca="1" ref="J67" ca="1">F67+SUM(('Process Times'!$B$4:$B$19=$C67)*('Process Times'!$C$4:$C$19=COLUMN(J67)-7)*'Process Times'!$D$4:$D$19)</f>
        <v>44935.335368702254</v>
      </c>
      <c r="K67" s="8" cm="1">
        <f t="array" aca="1" ref="K67" ca="1">G67+SUM(('Process Times'!$B$4:$B$19=$C67)*('Process Times'!$C$4:$C$19=COLUMN(K67)-7)*'Process Times'!$D$4:$D$19)</f>
        <v>44935.532201560207</v>
      </c>
      <c r="L67" s="7" cm="1">
        <f t="array" aca="1" ref="L67" ca="1">D67+SUM(('Process Times'!$B$4:$B$19=$C67)*('Process Times'!$C$4:$C$19=COLUMN(L67)-11)*'Process Times'!$D$4:$E$19)</f>
        <v>44935.151889360946</v>
      </c>
      <c r="M67" s="7" cm="1">
        <f t="array" aca="1" ref="M67" ca="1">E67+SUM(('Process Times'!$B$4:$B$19=$C67)*('Process Times'!$C$4:$C$19=COLUMN(M67)-11)*'Process Times'!$D$4:$E$19)</f>
        <v>44935.494797723644</v>
      </c>
      <c r="N67" s="7" cm="1">
        <f t="array" aca="1" ref="N67" ca="1">F67+SUM(('Process Times'!$B$4:$B$19=$C67)*('Process Times'!$C$4:$C$19=COLUMN(N67)-11)*'Process Times'!$D$4:$E$19)</f>
        <v>44935.342561746686</v>
      </c>
      <c r="O67" s="7" cm="1">
        <f t="array" aca="1" ref="O67" ca="1">G67+SUM(('Process Times'!$B$4:$B$19=$C67)*('Process Times'!$C$4:$C$19=COLUMN(O67)-11)*'Process Times'!$D$4:$E$19)</f>
        <v>44935.535004953235</v>
      </c>
    </row>
    <row r="68" spans="1:15" x14ac:dyDescent="0.3">
      <c r="A68">
        <f t="shared" si="1"/>
        <v>63</v>
      </c>
      <c r="B68" s="9">
        <f t="shared" ca="1" si="13"/>
        <v>44935.146171652188</v>
      </c>
      <c r="C68" s="6" t="str">
        <f t="shared" ca="1" si="2"/>
        <v>b</v>
      </c>
      <c r="D68" s="7">
        <f t="shared" ca="1" si="5"/>
        <v>44935.146171652188</v>
      </c>
      <c r="E68" s="7">
        <f t="shared" ref="E68:G68" ca="1" si="65">MAX(M67,D68)+$D$3/(24*60)</f>
        <v>44935.50174216809</v>
      </c>
      <c r="F68" s="7">
        <f t="shared" ca="1" si="65"/>
        <v>44935.508686612535</v>
      </c>
      <c r="G68" s="7">
        <f t="shared" ca="1" si="65"/>
        <v>44935.541949397681</v>
      </c>
      <c r="H68" s="8" cm="1">
        <f t="array" aca="1" ref="H68" ca="1">D68+SUM(('Process Times'!$B$4:$B$19=$C68)*('Process Times'!$C$4:$C$19=COLUMN(H68)-7)*'Process Times'!$D$4:$D$19)</f>
        <v>44935.159721210512</v>
      </c>
      <c r="I68" s="8" cm="1">
        <f t="array" aca="1" ref="I68" ca="1">E68+SUM(('Process Times'!$B$4:$B$19=$C68)*('Process Times'!$C$4:$C$19=COLUMN(I68)-7)*'Process Times'!$D$4:$D$19)</f>
        <v>44935.615810411917</v>
      </c>
      <c r="J68" s="8" cm="1">
        <f t="array" aca="1" ref="J68" ca="1">F68+SUM(('Process Times'!$B$4:$B$19=$C68)*('Process Times'!$C$4:$C$19=COLUMN(J68)-7)*'Process Times'!$D$4:$D$19)</f>
        <v>44935.66848276541</v>
      </c>
      <c r="K68" s="8" cm="1">
        <f t="array" aca="1" ref="K68" ca="1">G68+SUM(('Process Times'!$B$4:$B$19=$C68)*('Process Times'!$C$4:$C$19=COLUMN(K68)-7)*'Process Times'!$D$4:$D$19)</f>
        <v>44935.74032579919</v>
      </c>
      <c r="L68" s="7" cm="1">
        <f t="array" aca="1" ref="L68" ca="1">D68+SUM(('Process Times'!$B$4:$B$19=$C68)*('Process Times'!$C$4:$C$19=COLUMN(L68)-11)*'Process Times'!$D$4:$E$19)</f>
        <v>44935.166750440687</v>
      </c>
      <c r="M68" s="7" cm="1">
        <f t="array" aca="1" ref="M68" ca="1">E68+SUM(('Process Times'!$B$4:$B$19=$C68)*('Process Times'!$C$4:$C$19=COLUMN(M68)-11)*'Process Times'!$D$4:$E$19)</f>
        <v>44935.628822638311</v>
      </c>
      <c r="N68" s="7" cm="1">
        <f t="array" aca="1" ref="N68" ca="1">F68+SUM(('Process Times'!$B$4:$B$19=$C68)*('Process Times'!$C$4:$C$19=COLUMN(N68)-11)*'Process Times'!$D$4:$E$19)</f>
        <v>44935.673709007227</v>
      </c>
      <c r="O68" s="7" cm="1">
        <f t="array" aca="1" ref="O68" ca="1">G68+SUM(('Process Times'!$B$4:$B$19=$C68)*('Process Times'!$C$4:$C$19=COLUMN(O68)-11)*'Process Times'!$D$4:$E$19)</f>
        <v>44935.755744896029</v>
      </c>
    </row>
    <row r="69" spans="1:15" x14ac:dyDescent="0.3">
      <c r="A69">
        <f t="shared" si="1"/>
        <v>64</v>
      </c>
      <c r="B69" s="9">
        <f t="shared" ref="B69:B110" ca="1" si="66">D69</f>
        <v>44935.166665654957</v>
      </c>
      <c r="C69" s="6" t="str">
        <f t="shared" ca="1" si="2"/>
        <v>a</v>
      </c>
      <c r="D69" s="7">
        <f t="shared" ca="1" si="5"/>
        <v>44935.166665654957</v>
      </c>
      <c r="E69" s="7">
        <f t="shared" ref="E69:G69" ca="1" si="67">MAX(M68,D69)+$D$3/(24*60)</f>
        <v>44935.635767082757</v>
      </c>
      <c r="F69" s="7">
        <f t="shared" ca="1" si="67"/>
        <v>44935.680653451673</v>
      </c>
      <c r="G69" s="7">
        <f t="shared" ca="1" si="67"/>
        <v>44935.762689340474</v>
      </c>
      <c r="H69" s="8" cm="1">
        <f t="array" aca="1" ref="H69" ca="1">D69+SUM(('Process Times'!$B$4:$B$19=$C69)*('Process Times'!$C$4:$C$19=COLUMN(H69)-7)*'Process Times'!$D$4:$D$19)</f>
        <v>44935.436956470854</v>
      </c>
      <c r="I69" s="8" cm="1">
        <f t="array" aca="1" ref="I69" ca="1">E69+SUM(('Process Times'!$B$4:$B$19=$C69)*('Process Times'!$C$4:$C$19=COLUMN(I69)-7)*'Process Times'!$D$4:$D$19)</f>
        <v>44935.800723901637</v>
      </c>
      <c r="J69" s="8" cm="1">
        <f t="array" aca="1" ref="J69" ca="1">F69+SUM(('Process Times'!$B$4:$B$19=$C69)*('Process Times'!$C$4:$C$19=COLUMN(J69)-7)*'Process Times'!$D$4:$D$19)</f>
        <v>44935.744939130273</v>
      </c>
      <c r="K69" s="8" cm="1">
        <f t="array" aca="1" ref="K69" ca="1">G69+SUM(('Process Times'!$B$4:$B$19=$C69)*('Process Times'!$C$4:$C$19=COLUMN(K69)-7)*'Process Times'!$D$4:$D$19)</f>
        <v>44935.870711553129</v>
      </c>
      <c r="L69" s="7" cm="1">
        <f t="array" aca="1" ref="L69" ca="1">D69+SUM(('Process Times'!$B$4:$B$19=$C69)*('Process Times'!$C$4:$C$19=COLUMN(L69)-11)*'Process Times'!$D$4:$E$19)</f>
        <v>44935.440304287229</v>
      </c>
      <c r="M69" s="7" cm="1">
        <f t="array" aca="1" ref="M69" ca="1">E69+SUM(('Process Times'!$B$4:$B$19=$C69)*('Process Times'!$C$4:$C$19=COLUMN(M69)-11)*'Process Times'!$D$4:$E$19)</f>
        <v>44935.806069271304</v>
      </c>
      <c r="N69" s="7" cm="1">
        <f t="array" aca="1" ref="N69" ca="1">F69+SUM(('Process Times'!$B$4:$B$19=$C69)*('Process Times'!$C$4:$C$19=COLUMN(N69)-11)*'Process Times'!$D$4:$E$19)</f>
        <v>44935.746490165344</v>
      </c>
      <c r="O69" s="7" cm="1">
        <f t="array" aca="1" ref="O69" ca="1">G69+SUM(('Process Times'!$B$4:$B$19=$C69)*('Process Times'!$C$4:$C$19=COLUMN(O69)-11)*'Process Times'!$D$4:$E$19)</f>
        <v>44935.878624493169</v>
      </c>
    </row>
    <row r="70" spans="1:15" x14ac:dyDescent="0.3">
      <c r="A70">
        <f t="shared" si="1"/>
        <v>65</v>
      </c>
      <c r="B70" s="9">
        <f t="shared" ca="1" si="66"/>
        <v>44935.443900915299</v>
      </c>
      <c r="C70" s="6" t="str">
        <f t="shared" ca="1" si="2"/>
        <v>c</v>
      </c>
      <c r="D70" s="7">
        <f t="shared" ca="1" si="5"/>
        <v>44935.443900915299</v>
      </c>
      <c r="E70" s="7">
        <f t="shared" ref="E70:G70" ca="1" si="68">MAX(M69,D70)+$D$3/(24*60)</f>
        <v>44935.81301371575</v>
      </c>
      <c r="F70" s="7">
        <f t="shared" ca="1" si="68"/>
        <v>44935.819958160195</v>
      </c>
      <c r="G70" s="7">
        <f t="shared" ca="1" si="68"/>
        <v>44935.885568937614</v>
      </c>
      <c r="H70" s="8" cm="1">
        <f t="array" aca="1" ref="H70" ca="1">D70+SUM(('Process Times'!$B$4:$B$19=$C70)*('Process Times'!$C$4:$C$19=COLUMN(H70)-7)*'Process Times'!$D$4:$D$19)</f>
        <v>44935.564082608122</v>
      </c>
      <c r="I70" s="8" cm="1">
        <f t="array" aca="1" ref="I70" ca="1">E70+SUM(('Process Times'!$B$4:$B$19=$C70)*('Process Times'!$C$4:$C$19=COLUMN(I70)-7)*'Process Times'!$D$4:$D$19)</f>
        <v>44935.844327562569</v>
      </c>
      <c r="J70" s="8" cm="1">
        <f t="array" aca="1" ref="J70" ca="1">F70+SUM(('Process Times'!$B$4:$B$19=$C70)*('Process Times'!$C$4:$C$19=COLUMN(J70)-7)*'Process Times'!$D$4:$D$19)</f>
        <v>44935.84649831133</v>
      </c>
      <c r="K70" s="8" cm="1">
        <f t="array" aca="1" ref="K70" ca="1">G70+SUM(('Process Times'!$B$4:$B$19=$C70)*('Process Times'!$C$4:$C$19=COLUMN(K70)-7)*'Process Times'!$D$4:$D$19)</f>
        <v>44935.910127471609</v>
      </c>
      <c r="L70" s="7" cm="1">
        <f t="array" aca="1" ref="L70" ca="1">D70+SUM(('Process Times'!$B$4:$B$19=$C70)*('Process Times'!$C$4:$C$19=COLUMN(L70)-11)*'Process Times'!$D$4:$E$19)</f>
        <v>44935.569943074493</v>
      </c>
      <c r="M70" s="7" cm="1">
        <f t="array" aca="1" ref="M70" ca="1">E70+SUM(('Process Times'!$B$4:$B$19=$C70)*('Process Times'!$C$4:$C$19=COLUMN(M70)-11)*'Process Times'!$D$4:$E$19)</f>
        <v>44935.854559387393</v>
      </c>
      <c r="N70" s="7" cm="1">
        <f t="array" aca="1" ref="N70" ca="1">F70+SUM(('Process Times'!$B$4:$B$19=$C70)*('Process Times'!$C$4:$C$19=COLUMN(N70)-11)*'Process Times'!$D$4:$E$19)</f>
        <v>44935.847776549504</v>
      </c>
      <c r="O70" s="7" cm="1">
        <f t="array" aca="1" ref="O70" ca="1">G70+SUM(('Process Times'!$B$4:$B$19=$C70)*('Process Times'!$C$4:$C$19=COLUMN(O70)-11)*'Process Times'!$D$4:$E$19)</f>
        <v>44935.924690293199</v>
      </c>
    </row>
    <row r="71" spans="1:15" x14ac:dyDescent="0.3">
      <c r="A71">
        <f t="shared" si="1"/>
        <v>66</v>
      </c>
      <c r="B71" s="9">
        <f t="shared" ca="1" si="66"/>
        <v>44935.571027052567</v>
      </c>
      <c r="C71" s="6" t="str">
        <f t="shared" ca="1" si="2"/>
        <v>c</v>
      </c>
      <c r="D71" s="7">
        <f t="shared" ca="1" si="5"/>
        <v>44935.571027052567</v>
      </c>
      <c r="E71" s="7">
        <f t="shared" ref="E71:G71" ca="1" si="69">MAX(M70,D71)+$D$3/(24*60)</f>
        <v>44935.861503831838</v>
      </c>
      <c r="F71" s="7">
        <f t="shared" ca="1" si="69"/>
        <v>44935.868448276284</v>
      </c>
      <c r="G71" s="7">
        <f t="shared" ca="1" si="69"/>
        <v>44935.931634737644</v>
      </c>
      <c r="H71" s="8" cm="1">
        <f t="array" aca="1" ref="H71" ca="1">D71+SUM(('Process Times'!$B$4:$B$19=$C71)*('Process Times'!$C$4:$C$19=COLUMN(H71)-7)*'Process Times'!$D$4:$D$19)</f>
        <v>44935.691208745389</v>
      </c>
      <c r="I71" s="8" cm="1">
        <f t="array" aca="1" ref="I71" ca="1">E71+SUM(('Process Times'!$B$4:$B$19=$C71)*('Process Times'!$C$4:$C$19=COLUMN(I71)-7)*'Process Times'!$D$4:$D$19)</f>
        <v>44935.892817678658</v>
      </c>
      <c r="J71" s="8" cm="1">
        <f t="array" aca="1" ref="J71" ca="1">F71+SUM(('Process Times'!$B$4:$B$19=$C71)*('Process Times'!$C$4:$C$19=COLUMN(J71)-7)*'Process Times'!$D$4:$D$19)</f>
        <v>44935.894988427419</v>
      </c>
      <c r="K71" s="8" cm="1">
        <f t="array" aca="1" ref="K71" ca="1">G71+SUM(('Process Times'!$B$4:$B$19=$C71)*('Process Times'!$C$4:$C$19=COLUMN(K71)-7)*'Process Times'!$D$4:$D$19)</f>
        <v>44935.956193271639</v>
      </c>
      <c r="L71" s="7" cm="1">
        <f t="array" aca="1" ref="L71" ca="1">D71+SUM(('Process Times'!$B$4:$B$19=$C71)*('Process Times'!$C$4:$C$19=COLUMN(L71)-11)*'Process Times'!$D$4:$E$19)</f>
        <v>44935.697069211761</v>
      </c>
      <c r="M71" s="7" cm="1">
        <f t="array" aca="1" ref="M71" ca="1">E71+SUM(('Process Times'!$B$4:$B$19=$C71)*('Process Times'!$C$4:$C$19=COLUMN(M71)-11)*'Process Times'!$D$4:$E$19)</f>
        <v>44935.903049503482</v>
      </c>
      <c r="N71" s="7" cm="1">
        <f t="array" aca="1" ref="N71" ca="1">F71+SUM(('Process Times'!$B$4:$B$19=$C71)*('Process Times'!$C$4:$C$19=COLUMN(N71)-11)*'Process Times'!$D$4:$E$19)</f>
        <v>44935.896266665593</v>
      </c>
      <c r="O71" s="7" cm="1">
        <f t="array" aca="1" ref="O71" ca="1">G71+SUM(('Process Times'!$B$4:$B$19=$C71)*('Process Times'!$C$4:$C$19=COLUMN(O71)-11)*'Process Times'!$D$4:$E$19)</f>
        <v>44935.970756093229</v>
      </c>
    </row>
    <row r="72" spans="1:15" x14ac:dyDescent="0.3">
      <c r="A72">
        <f t="shared" si="1"/>
        <v>67</v>
      </c>
      <c r="B72" s="9">
        <f t="shared" ca="1" si="66"/>
        <v>44935.698153189835</v>
      </c>
      <c r="C72" s="6" t="str">
        <f t="shared" ref="C72:C109" ca="1" si="70">CHAR(RANDBETWEEN(97,100))</f>
        <v>d</v>
      </c>
      <c r="D72" s="7">
        <f t="shared" ref="D72:D109" ca="1" si="71">H71+$D$3/(24*60)</f>
        <v>44935.698153189835</v>
      </c>
      <c r="E72" s="7">
        <f t="shared" ref="E72:G72" ca="1" si="72">MAX(M71,D72)+$D$3/(24*60)</f>
        <v>44935.909993947927</v>
      </c>
      <c r="F72" s="7">
        <f t="shared" ca="1" si="72"/>
        <v>44935.916938392373</v>
      </c>
      <c r="G72" s="7">
        <f t="shared" ca="1" si="72"/>
        <v>44935.977700537675</v>
      </c>
      <c r="H72" s="8" cm="1">
        <f t="array" aca="1" ref="H72" ca="1">D72+SUM(('Process Times'!$B$4:$B$19=$C72)*('Process Times'!$C$4:$C$19=COLUMN(H72)-7)*'Process Times'!$D$4:$D$19)</f>
        <v>44936.002417210169</v>
      </c>
      <c r="I72" s="8" cm="1">
        <f t="array" aca="1" ref="I72" ca="1">E72+SUM(('Process Times'!$B$4:$B$19=$C72)*('Process Times'!$C$4:$C$19=COLUMN(I72)-7)*'Process Times'!$D$4:$D$19)</f>
        <v>44936.192219882119</v>
      </c>
      <c r="J72" s="8" cm="1">
        <f t="array" aca="1" ref="J72" ca="1">F72+SUM(('Process Times'!$B$4:$B$19=$C72)*('Process Times'!$C$4:$C$19=COLUMN(J72)-7)*'Process Times'!$D$4:$D$19)</f>
        <v>44935.966406220577</v>
      </c>
      <c r="K72" s="8" cm="1">
        <f t="array" aca="1" ref="K72" ca="1">G72+SUM(('Process Times'!$B$4:$B$19=$C72)*('Process Times'!$C$4:$C$19=COLUMN(K72)-7)*'Process Times'!$D$4:$D$19)</f>
        <v>44936.005071087049</v>
      </c>
      <c r="L72" s="7" cm="1">
        <f t="array" aca="1" ref="L72" ca="1">D72+SUM(('Process Times'!$B$4:$B$19=$C72)*('Process Times'!$C$4:$C$19=COLUMN(L72)-11)*'Process Times'!$D$4:$E$19)</f>
        <v>44936.015079363373</v>
      </c>
      <c r="M72" s="7" cm="1">
        <f t="array" aca="1" ref="M72" ca="1">E72+SUM(('Process Times'!$B$4:$B$19=$C72)*('Process Times'!$C$4:$C$19=COLUMN(M72)-11)*'Process Times'!$D$4:$E$19)</f>
        <v>44936.198479168379</v>
      </c>
      <c r="N72" s="7" cm="1">
        <f t="array" aca="1" ref="N72" ca="1">F72+SUM(('Process Times'!$B$4:$B$19=$C72)*('Process Times'!$C$4:$C$19=COLUMN(N72)-11)*'Process Times'!$D$4:$E$19)</f>
        <v>44935.973599265009</v>
      </c>
      <c r="O72" s="7" cm="1">
        <f t="array" aca="1" ref="O72" ca="1">G72+SUM(('Process Times'!$B$4:$B$19=$C72)*('Process Times'!$C$4:$C$19=COLUMN(O72)-11)*'Process Times'!$D$4:$E$19)</f>
        <v>44936.007874480078</v>
      </c>
    </row>
    <row r="73" spans="1:15" x14ac:dyDescent="0.3">
      <c r="A73">
        <f t="shared" si="1"/>
        <v>68</v>
      </c>
      <c r="B73" s="9">
        <f t="shared" ca="1" si="66"/>
        <v>44936.009361654615</v>
      </c>
      <c r="C73" s="6" t="str">
        <f t="shared" ca="1" si="70"/>
        <v>d</v>
      </c>
      <c r="D73" s="7">
        <f t="shared" ca="1" si="71"/>
        <v>44936.009361654615</v>
      </c>
      <c r="E73" s="7">
        <f t="shared" ref="E73:G73" ca="1" si="73">MAX(M72,D73)+$D$3/(24*60)</f>
        <v>44936.205423612824</v>
      </c>
      <c r="F73" s="7">
        <f t="shared" ca="1" si="73"/>
        <v>44936.212368057269</v>
      </c>
      <c r="G73" s="7">
        <f t="shared" ca="1" si="73"/>
        <v>44936.219312501715</v>
      </c>
      <c r="H73" s="8" cm="1">
        <f t="array" aca="1" ref="H73" ca="1">D73+SUM(('Process Times'!$B$4:$B$19=$C73)*('Process Times'!$C$4:$C$19=COLUMN(H73)-7)*'Process Times'!$D$4:$D$19)</f>
        <v>44936.313625674949</v>
      </c>
      <c r="I73" s="8" cm="1">
        <f t="array" aca="1" ref="I73" ca="1">E73+SUM(('Process Times'!$B$4:$B$19=$C73)*('Process Times'!$C$4:$C$19=COLUMN(I73)-7)*'Process Times'!$D$4:$D$19)</f>
        <v>44936.487649547016</v>
      </c>
      <c r="J73" s="8" cm="1">
        <f t="array" aca="1" ref="J73" ca="1">F73+SUM(('Process Times'!$B$4:$B$19=$C73)*('Process Times'!$C$4:$C$19=COLUMN(J73)-7)*'Process Times'!$D$4:$D$19)</f>
        <v>44936.261835885474</v>
      </c>
      <c r="K73" s="8" cm="1">
        <f t="array" aca="1" ref="K73" ca="1">G73+SUM(('Process Times'!$B$4:$B$19=$C73)*('Process Times'!$C$4:$C$19=COLUMN(K73)-7)*'Process Times'!$D$4:$D$19)</f>
        <v>44936.246683051089</v>
      </c>
      <c r="L73" s="7" cm="1">
        <f t="array" aca="1" ref="L73" ca="1">D73+SUM(('Process Times'!$B$4:$B$19=$C73)*('Process Times'!$C$4:$C$19=COLUMN(L73)-11)*'Process Times'!$D$4:$E$19)</f>
        <v>44936.326287828153</v>
      </c>
      <c r="M73" s="7" cm="1">
        <f t="array" aca="1" ref="M73" ca="1">E73+SUM(('Process Times'!$B$4:$B$19=$C73)*('Process Times'!$C$4:$C$19=COLUMN(M73)-11)*'Process Times'!$D$4:$E$19)</f>
        <v>44936.493908833276</v>
      </c>
      <c r="N73" s="7" cm="1">
        <f t="array" aca="1" ref="N73" ca="1">F73+SUM(('Process Times'!$B$4:$B$19=$C73)*('Process Times'!$C$4:$C$19=COLUMN(N73)-11)*'Process Times'!$D$4:$E$19)</f>
        <v>44936.269028929906</v>
      </c>
      <c r="O73" s="7" cm="1">
        <f t="array" aca="1" ref="O73" ca="1">G73+SUM(('Process Times'!$B$4:$B$19=$C73)*('Process Times'!$C$4:$C$19=COLUMN(O73)-11)*'Process Times'!$D$4:$E$19)</f>
        <v>44936.249486444118</v>
      </c>
    </row>
    <row r="74" spans="1:15" x14ac:dyDescent="0.3">
      <c r="A74">
        <f t="shared" si="1"/>
        <v>69</v>
      </c>
      <c r="B74" s="9">
        <f t="shared" ca="1" si="66"/>
        <v>44936.320570119395</v>
      </c>
      <c r="C74" s="6" t="str">
        <f t="shared" ca="1" si="70"/>
        <v>b</v>
      </c>
      <c r="D74" s="7">
        <f t="shared" ca="1" si="71"/>
        <v>44936.320570119395</v>
      </c>
      <c r="E74" s="7">
        <f t="shared" ref="E74:G74" ca="1" si="74">MAX(M73,D74)+$D$3/(24*60)</f>
        <v>44936.500853277721</v>
      </c>
      <c r="F74" s="7">
        <f t="shared" ca="1" si="74"/>
        <v>44936.507797722166</v>
      </c>
      <c r="G74" s="7">
        <f t="shared" ca="1" si="74"/>
        <v>44936.514742166612</v>
      </c>
      <c r="H74" s="8" cm="1">
        <f t="array" aca="1" ref="H74" ca="1">D74+SUM(('Process Times'!$B$4:$B$19=$C74)*('Process Times'!$C$4:$C$19=COLUMN(H74)-7)*'Process Times'!$D$4:$D$19)</f>
        <v>44936.334119677718</v>
      </c>
      <c r="I74" s="8" cm="1">
        <f t="array" aca="1" ref="I74" ca="1">E74+SUM(('Process Times'!$B$4:$B$19=$C74)*('Process Times'!$C$4:$C$19=COLUMN(I74)-7)*'Process Times'!$D$4:$D$19)</f>
        <v>44936.614921521548</v>
      </c>
      <c r="J74" s="8" cm="1">
        <f t="array" aca="1" ref="J74" ca="1">F74+SUM(('Process Times'!$B$4:$B$19=$C74)*('Process Times'!$C$4:$C$19=COLUMN(J74)-7)*'Process Times'!$D$4:$D$19)</f>
        <v>44936.667593875041</v>
      </c>
      <c r="K74" s="8" cm="1">
        <f t="array" aca="1" ref="K74" ca="1">G74+SUM(('Process Times'!$B$4:$B$19=$C74)*('Process Times'!$C$4:$C$19=COLUMN(K74)-7)*'Process Times'!$D$4:$D$19)</f>
        <v>44936.713118568121</v>
      </c>
      <c r="L74" s="7" cm="1">
        <f t="array" aca="1" ref="L74" ca="1">D74+SUM(('Process Times'!$B$4:$B$19=$C74)*('Process Times'!$C$4:$C$19=COLUMN(L74)-11)*'Process Times'!$D$4:$E$19)</f>
        <v>44936.341148907894</v>
      </c>
      <c r="M74" s="7" cm="1">
        <f t="array" aca="1" ref="M74" ca="1">E74+SUM(('Process Times'!$B$4:$B$19=$C74)*('Process Times'!$C$4:$C$19=COLUMN(M74)-11)*'Process Times'!$D$4:$E$19)</f>
        <v>44936.627933747943</v>
      </c>
      <c r="N74" s="7" cm="1">
        <f t="array" aca="1" ref="N74" ca="1">F74+SUM(('Process Times'!$B$4:$B$19=$C74)*('Process Times'!$C$4:$C$19=COLUMN(N74)-11)*'Process Times'!$D$4:$E$19)</f>
        <v>44936.672820116859</v>
      </c>
      <c r="O74" s="7" cm="1">
        <f t="array" aca="1" ref="O74" ca="1">G74+SUM(('Process Times'!$B$4:$B$19=$C74)*('Process Times'!$C$4:$C$19=COLUMN(O74)-11)*'Process Times'!$D$4:$E$19)</f>
        <v>44936.72853766496</v>
      </c>
    </row>
    <row r="75" spans="1:15" x14ac:dyDescent="0.3">
      <c r="A75">
        <f t="shared" si="1"/>
        <v>70</v>
      </c>
      <c r="B75" s="9">
        <f t="shared" ca="1" si="66"/>
        <v>44936.341064122164</v>
      </c>
      <c r="C75" s="6" t="str">
        <f t="shared" ca="1" si="70"/>
        <v>b</v>
      </c>
      <c r="D75" s="7">
        <f t="shared" ca="1" si="71"/>
        <v>44936.341064122164</v>
      </c>
      <c r="E75" s="7">
        <f t="shared" ref="E75:G75" ca="1" si="75">MAX(M74,D75)+$D$3/(24*60)</f>
        <v>44936.634878192388</v>
      </c>
      <c r="F75" s="7">
        <f t="shared" ca="1" si="75"/>
        <v>44936.679764561304</v>
      </c>
      <c r="G75" s="7">
        <f t="shared" ca="1" si="75"/>
        <v>44936.735482109405</v>
      </c>
      <c r="H75" s="8" cm="1">
        <f t="array" aca="1" ref="H75" ca="1">D75+SUM(('Process Times'!$B$4:$B$19=$C75)*('Process Times'!$C$4:$C$19=COLUMN(H75)-7)*'Process Times'!$D$4:$D$19)</f>
        <v>44936.354613680487</v>
      </c>
      <c r="I75" s="8" cm="1">
        <f t="array" aca="1" ref="I75" ca="1">E75+SUM(('Process Times'!$B$4:$B$19=$C75)*('Process Times'!$C$4:$C$19=COLUMN(I75)-7)*'Process Times'!$D$4:$D$19)</f>
        <v>44936.748946436215</v>
      </c>
      <c r="J75" s="8" cm="1">
        <f t="array" aca="1" ref="J75" ca="1">F75+SUM(('Process Times'!$B$4:$B$19=$C75)*('Process Times'!$C$4:$C$19=COLUMN(J75)-7)*'Process Times'!$D$4:$D$19)</f>
        <v>44936.839560714179</v>
      </c>
      <c r="K75" s="8" cm="1">
        <f t="array" aca="1" ref="K75" ca="1">G75+SUM(('Process Times'!$B$4:$B$19=$C75)*('Process Times'!$C$4:$C$19=COLUMN(K75)-7)*'Process Times'!$D$4:$D$19)</f>
        <v>44936.933858510914</v>
      </c>
      <c r="L75" s="7" cm="1">
        <f t="array" aca="1" ref="L75" ca="1">D75+SUM(('Process Times'!$B$4:$B$19=$C75)*('Process Times'!$C$4:$C$19=COLUMN(L75)-11)*'Process Times'!$D$4:$E$19)</f>
        <v>44936.361642910662</v>
      </c>
      <c r="M75" s="7" cm="1">
        <f t="array" aca="1" ref="M75" ca="1">E75+SUM(('Process Times'!$B$4:$B$19=$C75)*('Process Times'!$C$4:$C$19=COLUMN(M75)-11)*'Process Times'!$D$4:$E$19)</f>
        <v>44936.76195866261</v>
      </c>
      <c r="N75" s="7" cm="1">
        <f t="array" aca="1" ref="N75" ca="1">F75+SUM(('Process Times'!$B$4:$B$19=$C75)*('Process Times'!$C$4:$C$19=COLUMN(N75)-11)*'Process Times'!$D$4:$E$19)</f>
        <v>44936.844786955997</v>
      </c>
      <c r="O75" s="7" cm="1">
        <f t="array" aca="1" ref="O75" ca="1">G75+SUM(('Process Times'!$B$4:$B$19=$C75)*('Process Times'!$C$4:$C$19=COLUMN(O75)-11)*'Process Times'!$D$4:$E$19)</f>
        <v>44936.949277607753</v>
      </c>
    </row>
    <row r="76" spans="1:15" x14ac:dyDescent="0.3">
      <c r="A76">
        <f t="shared" si="1"/>
        <v>71</v>
      </c>
      <c r="B76" s="9">
        <f t="shared" ca="1" si="66"/>
        <v>44936.361558124932</v>
      </c>
      <c r="C76" s="6" t="str">
        <f t="shared" ca="1" si="70"/>
        <v>b</v>
      </c>
      <c r="D76" s="7">
        <f t="shared" ca="1" si="71"/>
        <v>44936.361558124932</v>
      </c>
      <c r="E76" s="7">
        <f t="shared" ref="E76:G76" ca="1" si="76">MAX(M75,D76)+$D$3/(24*60)</f>
        <v>44936.768903107055</v>
      </c>
      <c r="F76" s="7">
        <f t="shared" ca="1" si="76"/>
        <v>44936.851731400442</v>
      </c>
      <c r="G76" s="7">
        <f t="shared" ca="1" si="76"/>
        <v>44936.956222052198</v>
      </c>
      <c r="H76" s="8" cm="1">
        <f t="array" aca="1" ref="H76" ca="1">D76+SUM(('Process Times'!$B$4:$B$19=$C76)*('Process Times'!$C$4:$C$19=COLUMN(H76)-7)*'Process Times'!$D$4:$D$19)</f>
        <v>44936.375107683256</v>
      </c>
      <c r="I76" s="8" cm="1">
        <f t="array" aca="1" ref="I76" ca="1">E76+SUM(('Process Times'!$B$4:$B$19=$C76)*('Process Times'!$C$4:$C$19=COLUMN(I76)-7)*'Process Times'!$D$4:$D$19)</f>
        <v>44936.882971350882</v>
      </c>
      <c r="J76" s="8" cm="1">
        <f t="array" aca="1" ref="J76" ca="1">F76+SUM(('Process Times'!$B$4:$B$19=$C76)*('Process Times'!$C$4:$C$19=COLUMN(J76)-7)*'Process Times'!$D$4:$D$19)</f>
        <v>44937.011527553317</v>
      </c>
      <c r="K76" s="8" cm="1">
        <f t="array" aca="1" ref="K76" ca="1">G76+SUM(('Process Times'!$B$4:$B$19=$C76)*('Process Times'!$C$4:$C$19=COLUMN(K76)-7)*'Process Times'!$D$4:$D$19)</f>
        <v>44937.154598453708</v>
      </c>
      <c r="L76" s="7" cm="1">
        <f t="array" aca="1" ref="L76" ca="1">D76+SUM(('Process Times'!$B$4:$B$19=$C76)*('Process Times'!$C$4:$C$19=COLUMN(L76)-11)*'Process Times'!$D$4:$E$19)</f>
        <v>44936.382136913431</v>
      </c>
      <c r="M76" s="7" cm="1">
        <f t="array" aca="1" ref="M76" ca="1">E76+SUM(('Process Times'!$B$4:$B$19=$C76)*('Process Times'!$C$4:$C$19=COLUMN(M76)-11)*'Process Times'!$D$4:$E$19)</f>
        <v>44936.895983577277</v>
      </c>
      <c r="N76" s="7" cm="1">
        <f t="array" aca="1" ref="N76" ca="1">F76+SUM(('Process Times'!$B$4:$B$19=$C76)*('Process Times'!$C$4:$C$19=COLUMN(N76)-11)*'Process Times'!$D$4:$E$19)</f>
        <v>44937.016753795135</v>
      </c>
      <c r="O76" s="7" cm="1">
        <f t="array" aca="1" ref="O76" ca="1">G76+SUM(('Process Times'!$B$4:$B$19=$C76)*('Process Times'!$C$4:$C$19=COLUMN(O76)-11)*'Process Times'!$D$4:$E$19)</f>
        <v>44937.170017550547</v>
      </c>
    </row>
    <row r="77" spans="1:15" x14ac:dyDescent="0.3">
      <c r="A77">
        <f t="shared" si="1"/>
        <v>72</v>
      </c>
      <c r="B77" s="9">
        <f t="shared" ca="1" si="66"/>
        <v>44936.382052127701</v>
      </c>
      <c r="C77" s="6" t="str">
        <f t="shared" ca="1" si="70"/>
        <v>b</v>
      </c>
      <c r="D77" s="7">
        <f t="shared" ca="1" si="71"/>
        <v>44936.382052127701</v>
      </c>
      <c r="E77" s="7">
        <f t="shared" ref="E77:G77" ca="1" si="77">MAX(M76,D77)+$D$3/(24*60)</f>
        <v>44936.902928021722</v>
      </c>
      <c r="F77" s="7">
        <f t="shared" ca="1" si="77"/>
        <v>44937.02369823958</v>
      </c>
      <c r="G77" s="7">
        <f t="shared" ca="1" si="77"/>
        <v>44937.176961994992</v>
      </c>
      <c r="H77" s="8" cm="1">
        <f t="array" aca="1" ref="H77" ca="1">D77+SUM(('Process Times'!$B$4:$B$19=$C77)*('Process Times'!$C$4:$C$19=COLUMN(H77)-7)*'Process Times'!$D$4:$D$19)</f>
        <v>44936.395601686025</v>
      </c>
      <c r="I77" s="8" cm="1">
        <f t="array" aca="1" ref="I77" ca="1">E77+SUM(('Process Times'!$B$4:$B$19=$C77)*('Process Times'!$C$4:$C$19=COLUMN(I77)-7)*'Process Times'!$D$4:$D$19)</f>
        <v>44937.016996265549</v>
      </c>
      <c r="J77" s="8" cm="1">
        <f t="array" aca="1" ref="J77" ca="1">F77+SUM(('Process Times'!$B$4:$B$19=$C77)*('Process Times'!$C$4:$C$19=COLUMN(J77)-7)*'Process Times'!$D$4:$D$19)</f>
        <v>44937.183494392455</v>
      </c>
      <c r="K77" s="8" cm="1">
        <f t="array" aca="1" ref="K77" ca="1">G77+SUM(('Process Times'!$B$4:$B$19=$C77)*('Process Times'!$C$4:$C$19=COLUMN(K77)-7)*'Process Times'!$D$4:$D$19)</f>
        <v>44937.375338396501</v>
      </c>
      <c r="L77" s="7" cm="1">
        <f t="array" aca="1" ref="L77" ca="1">D77+SUM(('Process Times'!$B$4:$B$19=$C77)*('Process Times'!$C$4:$C$19=COLUMN(L77)-11)*'Process Times'!$D$4:$E$19)</f>
        <v>44936.4026309162</v>
      </c>
      <c r="M77" s="7" cm="1">
        <f t="array" aca="1" ref="M77" ca="1">E77+SUM(('Process Times'!$B$4:$B$19=$C77)*('Process Times'!$C$4:$C$19=COLUMN(M77)-11)*'Process Times'!$D$4:$E$19)</f>
        <v>44937.030008491944</v>
      </c>
      <c r="N77" s="7" cm="1">
        <f t="array" aca="1" ref="N77" ca="1">F77+SUM(('Process Times'!$B$4:$B$19=$C77)*('Process Times'!$C$4:$C$19=COLUMN(N77)-11)*'Process Times'!$D$4:$E$19)</f>
        <v>44937.188720634273</v>
      </c>
      <c r="O77" s="7" cm="1">
        <f t="array" aca="1" ref="O77" ca="1">G77+SUM(('Process Times'!$B$4:$B$19=$C77)*('Process Times'!$C$4:$C$19=COLUMN(O77)-11)*'Process Times'!$D$4:$E$19)</f>
        <v>44937.39075749334</v>
      </c>
    </row>
    <row r="78" spans="1:15" x14ac:dyDescent="0.3">
      <c r="A78">
        <f t="shared" si="1"/>
        <v>73</v>
      </c>
      <c r="B78" s="9">
        <f t="shared" ca="1" si="66"/>
        <v>44936.40254613047</v>
      </c>
      <c r="C78" s="6" t="str">
        <f t="shared" ca="1" si="70"/>
        <v>d</v>
      </c>
      <c r="D78" s="7">
        <f t="shared" ca="1" si="71"/>
        <v>44936.40254613047</v>
      </c>
      <c r="E78" s="7">
        <f t="shared" ref="E78:G78" ca="1" si="78">MAX(M77,D78)+$D$3/(24*60)</f>
        <v>44937.036952936389</v>
      </c>
      <c r="F78" s="7">
        <f t="shared" ca="1" si="78"/>
        <v>44937.195665078718</v>
      </c>
      <c r="G78" s="7">
        <f t="shared" ca="1" si="78"/>
        <v>44937.397701937785</v>
      </c>
      <c r="H78" s="8" cm="1">
        <f t="array" aca="1" ref="H78" ca="1">D78+SUM(('Process Times'!$B$4:$B$19=$C78)*('Process Times'!$C$4:$C$19=COLUMN(H78)-7)*'Process Times'!$D$4:$D$19)</f>
        <v>44936.706810150805</v>
      </c>
      <c r="I78" s="8" cm="1">
        <f t="array" aca="1" ref="I78" ca="1">E78+SUM(('Process Times'!$B$4:$B$19=$C78)*('Process Times'!$C$4:$C$19=COLUMN(I78)-7)*'Process Times'!$D$4:$D$19)</f>
        <v>44937.319178870581</v>
      </c>
      <c r="J78" s="8" cm="1">
        <f t="array" aca="1" ref="J78" ca="1">F78+SUM(('Process Times'!$B$4:$B$19=$C78)*('Process Times'!$C$4:$C$19=COLUMN(J78)-7)*'Process Times'!$D$4:$D$19)</f>
        <v>44937.245132906923</v>
      </c>
      <c r="K78" s="8" cm="1">
        <f t="array" aca="1" ref="K78" ca="1">G78+SUM(('Process Times'!$B$4:$B$19=$C78)*('Process Times'!$C$4:$C$19=COLUMN(K78)-7)*'Process Times'!$D$4:$D$19)</f>
        <v>44937.42507248716</v>
      </c>
      <c r="L78" s="7" cm="1">
        <f t="array" aca="1" ref="L78" ca="1">D78+SUM(('Process Times'!$B$4:$B$19=$C78)*('Process Times'!$C$4:$C$19=COLUMN(L78)-11)*'Process Times'!$D$4:$E$19)</f>
        <v>44936.719472304008</v>
      </c>
      <c r="M78" s="7" cm="1">
        <f t="array" aca="1" ref="M78" ca="1">E78+SUM(('Process Times'!$B$4:$B$19=$C78)*('Process Times'!$C$4:$C$19=COLUMN(M78)-11)*'Process Times'!$D$4:$E$19)</f>
        <v>44937.32543815684</v>
      </c>
      <c r="N78" s="7" cm="1">
        <f t="array" aca="1" ref="N78" ca="1">F78+SUM(('Process Times'!$B$4:$B$19=$C78)*('Process Times'!$C$4:$C$19=COLUMN(N78)-11)*'Process Times'!$D$4:$E$19)</f>
        <v>44937.252325951355</v>
      </c>
      <c r="O78" s="7" cm="1">
        <f t="array" aca="1" ref="O78" ca="1">G78+SUM(('Process Times'!$B$4:$B$19=$C78)*('Process Times'!$C$4:$C$19=COLUMN(O78)-11)*'Process Times'!$D$4:$E$19)</f>
        <v>44937.427875880188</v>
      </c>
    </row>
    <row r="79" spans="1:15" x14ac:dyDescent="0.3">
      <c r="A79">
        <f t="shared" si="1"/>
        <v>74</v>
      </c>
      <c r="B79" s="9">
        <f t="shared" ca="1" si="66"/>
        <v>44936.71375459525</v>
      </c>
      <c r="C79" s="6" t="str">
        <f t="shared" ca="1" si="70"/>
        <v>b</v>
      </c>
      <c r="D79" s="7">
        <f t="shared" ca="1" si="71"/>
        <v>44936.71375459525</v>
      </c>
      <c r="E79" s="7">
        <f t="shared" ref="E79:G79" ca="1" si="79">MAX(M78,D79)+$D$3/(24*60)</f>
        <v>44937.332382601286</v>
      </c>
      <c r="F79" s="7">
        <f t="shared" ca="1" si="79"/>
        <v>44937.339327045731</v>
      </c>
      <c r="G79" s="7">
        <f t="shared" ca="1" si="79"/>
        <v>44937.434820324634</v>
      </c>
      <c r="H79" s="8" cm="1">
        <f t="array" aca="1" ref="H79" ca="1">D79+SUM(('Process Times'!$B$4:$B$19=$C79)*('Process Times'!$C$4:$C$19=COLUMN(H79)-7)*'Process Times'!$D$4:$D$19)</f>
        <v>44936.727304153574</v>
      </c>
      <c r="I79" s="8" cm="1">
        <f t="array" aca="1" ref="I79" ca="1">E79+SUM(('Process Times'!$B$4:$B$19=$C79)*('Process Times'!$C$4:$C$19=COLUMN(I79)-7)*'Process Times'!$D$4:$D$19)</f>
        <v>44937.446450845113</v>
      </c>
      <c r="J79" s="8" cm="1">
        <f t="array" aca="1" ref="J79" ca="1">F79+SUM(('Process Times'!$B$4:$B$19=$C79)*('Process Times'!$C$4:$C$19=COLUMN(J79)-7)*'Process Times'!$D$4:$D$19)</f>
        <v>44937.499123198606</v>
      </c>
      <c r="K79" s="8" cm="1">
        <f t="array" aca="1" ref="K79" ca="1">G79+SUM(('Process Times'!$B$4:$B$19=$C79)*('Process Times'!$C$4:$C$19=COLUMN(K79)-7)*'Process Times'!$D$4:$D$19)</f>
        <v>44937.633196726143</v>
      </c>
      <c r="L79" s="7" cm="1">
        <f t="array" aca="1" ref="L79" ca="1">D79+SUM(('Process Times'!$B$4:$B$19=$C79)*('Process Times'!$C$4:$C$19=COLUMN(L79)-11)*'Process Times'!$D$4:$E$19)</f>
        <v>44936.734333383749</v>
      </c>
      <c r="M79" s="7" cm="1">
        <f t="array" aca="1" ref="M79" ca="1">E79+SUM(('Process Times'!$B$4:$B$19=$C79)*('Process Times'!$C$4:$C$19=COLUMN(M79)-11)*'Process Times'!$D$4:$E$19)</f>
        <v>44937.459463071507</v>
      </c>
      <c r="N79" s="7" cm="1">
        <f t="array" aca="1" ref="N79" ca="1">F79+SUM(('Process Times'!$B$4:$B$19=$C79)*('Process Times'!$C$4:$C$19=COLUMN(N79)-11)*'Process Times'!$D$4:$E$19)</f>
        <v>44937.504349440424</v>
      </c>
      <c r="O79" s="7" cm="1">
        <f t="array" aca="1" ref="O79" ca="1">G79+SUM(('Process Times'!$B$4:$B$19=$C79)*('Process Times'!$C$4:$C$19=COLUMN(O79)-11)*'Process Times'!$D$4:$E$19)</f>
        <v>44937.648615822982</v>
      </c>
    </row>
    <row r="80" spans="1:15" x14ac:dyDescent="0.3">
      <c r="A80">
        <f t="shared" si="1"/>
        <v>75</v>
      </c>
      <c r="B80" s="9">
        <f t="shared" ca="1" si="66"/>
        <v>44936.734248598019</v>
      </c>
      <c r="C80" s="6" t="str">
        <f t="shared" ca="1" si="70"/>
        <v>c</v>
      </c>
      <c r="D80" s="7">
        <f t="shared" ca="1" si="71"/>
        <v>44936.734248598019</v>
      </c>
      <c r="E80" s="7">
        <f t="shared" ref="E80:G80" ca="1" si="80">MAX(M79,D80)+$D$3/(24*60)</f>
        <v>44937.466407515953</v>
      </c>
      <c r="F80" s="7">
        <f t="shared" ca="1" si="80"/>
        <v>44937.511293884869</v>
      </c>
      <c r="G80" s="7">
        <f t="shared" ca="1" si="80"/>
        <v>44937.655560267427</v>
      </c>
      <c r="H80" s="8" cm="1">
        <f t="array" aca="1" ref="H80" ca="1">D80+SUM(('Process Times'!$B$4:$B$19=$C80)*('Process Times'!$C$4:$C$19=COLUMN(H80)-7)*'Process Times'!$D$4:$D$19)</f>
        <v>44936.854430290841</v>
      </c>
      <c r="I80" s="8" cm="1">
        <f t="array" aca="1" ref="I80" ca="1">E80+SUM(('Process Times'!$B$4:$B$19=$C80)*('Process Times'!$C$4:$C$19=COLUMN(I80)-7)*'Process Times'!$D$4:$D$19)</f>
        <v>44937.497721362772</v>
      </c>
      <c r="J80" s="8" cm="1">
        <f t="array" aca="1" ref="J80" ca="1">F80+SUM(('Process Times'!$B$4:$B$19=$C80)*('Process Times'!$C$4:$C$19=COLUMN(J80)-7)*'Process Times'!$D$4:$D$19)</f>
        <v>44937.537834036004</v>
      </c>
      <c r="K80" s="8" cm="1">
        <f t="array" aca="1" ref="K80" ca="1">G80+SUM(('Process Times'!$B$4:$B$19=$C80)*('Process Times'!$C$4:$C$19=COLUMN(K80)-7)*'Process Times'!$D$4:$D$19)</f>
        <v>44937.680118801421</v>
      </c>
      <c r="L80" s="7" cm="1">
        <f t="array" aca="1" ref="L80" ca="1">D80+SUM(('Process Times'!$B$4:$B$19=$C80)*('Process Times'!$C$4:$C$19=COLUMN(L80)-11)*'Process Times'!$D$4:$E$19)</f>
        <v>44936.860290757213</v>
      </c>
      <c r="M80" s="7" cm="1">
        <f t="array" aca="1" ref="M80" ca="1">E80+SUM(('Process Times'!$B$4:$B$19=$C80)*('Process Times'!$C$4:$C$19=COLUMN(M80)-11)*'Process Times'!$D$4:$E$19)</f>
        <v>44937.507953187596</v>
      </c>
      <c r="N80" s="7" cm="1">
        <f t="array" aca="1" ref="N80" ca="1">F80+SUM(('Process Times'!$B$4:$B$19=$C80)*('Process Times'!$C$4:$C$19=COLUMN(N80)-11)*'Process Times'!$D$4:$E$19)</f>
        <v>44937.539112274178</v>
      </c>
      <c r="O80" s="7" cm="1">
        <f t="array" aca="1" ref="O80" ca="1">G80+SUM(('Process Times'!$B$4:$B$19=$C80)*('Process Times'!$C$4:$C$19=COLUMN(O80)-11)*'Process Times'!$D$4:$E$19)</f>
        <v>44937.694681623012</v>
      </c>
    </row>
    <row r="81" spans="1:15" x14ac:dyDescent="0.3">
      <c r="A81">
        <f t="shared" si="1"/>
        <v>76</v>
      </c>
      <c r="B81" s="9">
        <f t="shared" ca="1" si="66"/>
        <v>44936.861374735287</v>
      </c>
      <c r="C81" s="6" t="str">
        <f t="shared" ca="1" si="70"/>
        <v>d</v>
      </c>
      <c r="D81" s="7">
        <f t="shared" ca="1" si="71"/>
        <v>44936.861374735287</v>
      </c>
      <c r="E81" s="7">
        <f t="shared" ref="E81:G81" ca="1" si="81">MAX(M80,D81)+$D$3/(24*60)</f>
        <v>44937.514897632042</v>
      </c>
      <c r="F81" s="7">
        <f t="shared" ca="1" si="81"/>
        <v>44937.546056718624</v>
      </c>
      <c r="G81" s="7">
        <f t="shared" ca="1" si="81"/>
        <v>44937.701626067457</v>
      </c>
      <c r="H81" s="8" cm="1">
        <f t="array" aca="1" ref="H81" ca="1">D81+SUM(('Process Times'!$B$4:$B$19=$C81)*('Process Times'!$C$4:$C$19=COLUMN(H81)-7)*'Process Times'!$D$4:$D$19)</f>
        <v>44937.165638755621</v>
      </c>
      <c r="I81" s="8" cm="1">
        <f t="array" aca="1" ref="I81" ca="1">E81+SUM(('Process Times'!$B$4:$B$19=$C81)*('Process Times'!$C$4:$C$19=COLUMN(I81)-7)*'Process Times'!$D$4:$D$19)</f>
        <v>44937.797123566233</v>
      </c>
      <c r="J81" s="8" cm="1">
        <f t="array" aca="1" ref="J81" ca="1">F81+SUM(('Process Times'!$B$4:$B$19=$C81)*('Process Times'!$C$4:$C$19=COLUMN(J81)-7)*'Process Times'!$D$4:$D$19)</f>
        <v>44937.595524546829</v>
      </c>
      <c r="K81" s="8" cm="1">
        <f t="array" aca="1" ref="K81" ca="1">G81+SUM(('Process Times'!$B$4:$B$19=$C81)*('Process Times'!$C$4:$C$19=COLUMN(K81)-7)*'Process Times'!$D$4:$D$19)</f>
        <v>44937.728996616832</v>
      </c>
      <c r="L81" s="7" cm="1">
        <f t="array" aca="1" ref="L81" ca="1">D81+SUM(('Process Times'!$B$4:$B$19=$C81)*('Process Times'!$C$4:$C$19=COLUMN(L81)-11)*'Process Times'!$D$4:$E$19)</f>
        <v>44937.178300908825</v>
      </c>
      <c r="M81" s="7" cm="1">
        <f t="array" aca="1" ref="M81" ca="1">E81+SUM(('Process Times'!$B$4:$B$19=$C81)*('Process Times'!$C$4:$C$19=COLUMN(M81)-11)*'Process Times'!$D$4:$E$19)</f>
        <v>44937.803382852493</v>
      </c>
      <c r="N81" s="7" cm="1">
        <f t="array" aca="1" ref="N81" ca="1">F81+SUM(('Process Times'!$B$4:$B$19=$C81)*('Process Times'!$C$4:$C$19=COLUMN(N81)-11)*'Process Times'!$D$4:$E$19)</f>
        <v>44937.60271759126</v>
      </c>
      <c r="O81" s="7" cm="1">
        <f t="array" aca="1" ref="O81" ca="1">G81+SUM(('Process Times'!$B$4:$B$19=$C81)*('Process Times'!$C$4:$C$19=COLUMN(O81)-11)*'Process Times'!$D$4:$E$19)</f>
        <v>44937.73180000986</v>
      </c>
    </row>
    <row r="82" spans="1:15" x14ac:dyDescent="0.3">
      <c r="A82">
        <f t="shared" si="1"/>
        <v>77</v>
      </c>
      <c r="B82" s="9">
        <f t="shared" ca="1" si="66"/>
        <v>44937.172583200067</v>
      </c>
      <c r="C82" s="6" t="str">
        <f t="shared" ca="1" si="70"/>
        <v>d</v>
      </c>
      <c r="D82" s="7">
        <f t="shared" ca="1" si="71"/>
        <v>44937.172583200067</v>
      </c>
      <c r="E82" s="7">
        <f t="shared" ref="E82:G82" ca="1" si="82">MAX(M81,D82)+$D$3/(24*60)</f>
        <v>44937.810327296938</v>
      </c>
      <c r="F82" s="7">
        <f t="shared" ca="1" si="82"/>
        <v>44937.817271741384</v>
      </c>
      <c r="G82" s="7">
        <f t="shared" ca="1" si="82"/>
        <v>44937.824216185829</v>
      </c>
      <c r="H82" s="8" cm="1">
        <f t="array" aca="1" ref="H82" ca="1">D82+SUM(('Process Times'!$B$4:$B$19=$C82)*('Process Times'!$C$4:$C$19=COLUMN(H82)-7)*'Process Times'!$D$4:$D$19)</f>
        <v>44937.476847220401</v>
      </c>
      <c r="I82" s="8" cm="1">
        <f t="array" aca="1" ref="I82" ca="1">E82+SUM(('Process Times'!$B$4:$B$19=$C82)*('Process Times'!$C$4:$C$19=COLUMN(I82)-7)*'Process Times'!$D$4:$D$19)</f>
        <v>44938.09255323113</v>
      </c>
      <c r="J82" s="8" cm="1">
        <f t="array" aca="1" ref="J82" ca="1">F82+SUM(('Process Times'!$B$4:$B$19=$C82)*('Process Times'!$C$4:$C$19=COLUMN(J82)-7)*'Process Times'!$D$4:$D$19)</f>
        <v>44937.866739569588</v>
      </c>
      <c r="K82" s="8" cm="1">
        <f t="array" aca="1" ref="K82" ca="1">G82+SUM(('Process Times'!$B$4:$B$19=$C82)*('Process Times'!$C$4:$C$19=COLUMN(K82)-7)*'Process Times'!$D$4:$D$19)</f>
        <v>44937.851586735203</v>
      </c>
      <c r="L82" s="7" cm="1">
        <f t="array" aca="1" ref="L82" ca="1">D82+SUM(('Process Times'!$B$4:$B$19=$C82)*('Process Times'!$C$4:$C$19=COLUMN(L82)-11)*'Process Times'!$D$4:$E$19)</f>
        <v>44937.489509373605</v>
      </c>
      <c r="M82" s="7" cm="1">
        <f t="array" aca="1" ref="M82" ca="1">E82+SUM(('Process Times'!$B$4:$B$19=$C82)*('Process Times'!$C$4:$C$19=COLUMN(M82)-11)*'Process Times'!$D$4:$E$19)</f>
        <v>44938.09881251739</v>
      </c>
      <c r="N82" s="7" cm="1">
        <f t="array" aca="1" ref="N82" ca="1">F82+SUM(('Process Times'!$B$4:$B$19=$C82)*('Process Times'!$C$4:$C$19=COLUMN(N82)-11)*'Process Times'!$D$4:$E$19)</f>
        <v>44937.87393261402</v>
      </c>
      <c r="O82" s="7" cm="1">
        <f t="array" aca="1" ref="O82" ca="1">G82+SUM(('Process Times'!$B$4:$B$19=$C82)*('Process Times'!$C$4:$C$19=COLUMN(O82)-11)*'Process Times'!$D$4:$E$19)</f>
        <v>44937.854390128232</v>
      </c>
    </row>
    <row r="83" spans="1:15" x14ac:dyDescent="0.3">
      <c r="A83">
        <f t="shared" si="1"/>
        <v>78</v>
      </c>
      <c r="B83" s="9">
        <f t="shared" ca="1" si="66"/>
        <v>44937.483791664847</v>
      </c>
      <c r="C83" s="6" t="str">
        <f t="shared" ca="1" si="70"/>
        <v>a</v>
      </c>
      <c r="D83" s="7">
        <f t="shared" ca="1" si="71"/>
        <v>44937.483791664847</v>
      </c>
      <c r="E83" s="7">
        <f t="shared" ref="E83:G83" ca="1" si="83">MAX(M82,D83)+$D$3/(24*60)</f>
        <v>44938.105756961835</v>
      </c>
      <c r="F83" s="7">
        <f t="shared" ca="1" si="83"/>
        <v>44938.11270140628</v>
      </c>
      <c r="G83" s="7">
        <f t="shared" ca="1" si="83"/>
        <v>44938.119645850726</v>
      </c>
      <c r="H83" s="8" cm="1">
        <f t="array" aca="1" ref="H83" ca="1">D83+SUM(('Process Times'!$B$4:$B$19=$C83)*('Process Times'!$C$4:$C$19=COLUMN(H83)-7)*'Process Times'!$D$4:$D$19)</f>
        <v>44937.754082480744</v>
      </c>
      <c r="I83" s="8" cm="1">
        <f t="array" aca="1" ref="I83" ca="1">E83+SUM(('Process Times'!$B$4:$B$19=$C83)*('Process Times'!$C$4:$C$19=COLUMN(I83)-7)*'Process Times'!$D$4:$D$19)</f>
        <v>44938.270713780716</v>
      </c>
      <c r="J83" s="8" cm="1">
        <f t="array" aca="1" ref="J83" ca="1">F83+SUM(('Process Times'!$B$4:$B$19=$C83)*('Process Times'!$C$4:$C$19=COLUMN(J83)-7)*'Process Times'!$D$4:$D$19)</f>
        <v>44938.17698708488</v>
      </c>
      <c r="K83" s="8" cm="1">
        <f t="array" aca="1" ref="K83" ca="1">G83+SUM(('Process Times'!$B$4:$B$19=$C83)*('Process Times'!$C$4:$C$19=COLUMN(K83)-7)*'Process Times'!$D$4:$D$19)</f>
        <v>44938.22766806338</v>
      </c>
      <c r="L83" s="7" cm="1">
        <f t="array" aca="1" ref="L83" ca="1">D83+SUM(('Process Times'!$B$4:$B$19=$C83)*('Process Times'!$C$4:$C$19=COLUMN(L83)-11)*'Process Times'!$D$4:$E$19)</f>
        <v>44937.757430297119</v>
      </c>
      <c r="M83" s="7" cm="1">
        <f t="array" aca="1" ref="M83" ca="1">E83+SUM(('Process Times'!$B$4:$B$19=$C83)*('Process Times'!$C$4:$C$19=COLUMN(M83)-11)*'Process Times'!$D$4:$E$19)</f>
        <v>44938.276059150383</v>
      </c>
      <c r="N83" s="7" cm="1">
        <f t="array" aca="1" ref="N83" ca="1">F83+SUM(('Process Times'!$B$4:$B$19=$C83)*('Process Times'!$C$4:$C$19=COLUMN(N83)-11)*'Process Times'!$D$4:$E$19)</f>
        <v>44938.178538119952</v>
      </c>
      <c r="O83" s="7" cm="1">
        <f t="array" aca="1" ref="O83" ca="1">G83+SUM(('Process Times'!$B$4:$B$19=$C83)*('Process Times'!$C$4:$C$19=COLUMN(O83)-11)*'Process Times'!$D$4:$E$19)</f>
        <v>44938.235581003421</v>
      </c>
    </row>
    <row r="84" spans="1:15" x14ac:dyDescent="0.3">
      <c r="A84">
        <f t="shared" si="1"/>
        <v>79</v>
      </c>
      <c r="B84" s="9">
        <f t="shared" ca="1" si="66"/>
        <v>44937.761026925189</v>
      </c>
      <c r="C84" s="6" t="str">
        <f t="shared" ca="1" si="70"/>
        <v>d</v>
      </c>
      <c r="D84" s="7">
        <f t="shared" ca="1" si="71"/>
        <v>44937.761026925189</v>
      </c>
      <c r="E84" s="7">
        <f t="shared" ref="E84:G84" ca="1" si="84">MAX(M83,D84)+$D$3/(24*60)</f>
        <v>44938.283003594828</v>
      </c>
      <c r="F84" s="7">
        <f t="shared" ca="1" si="84"/>
        <v>44938.289948039273</v>
      </c>
      <c r="G84" s="7">
        <f t="shared" ca="1" si="84"/>
        <v>44938.296892483719</v>
      </c>
      <c r="H84" s="8" cm="1">
        <f t="array" aca="1" ref="H84" ca="1">D84+SUM(('Process Times'!$B$4:$B$19=$C84)*('Process Times'!$C$4:$C$19=COLUMN(H84)-7)*'Process Times'!$D$4:$D$19)</f>
        <v>44938.065290945524</v>
      </c>
      <c r="I84" s="8" cm="1">
        <f t="array" aca="1" ref="I84" ca="1">E84+SUM(('Process Times'!$B$4:$B$19=$C84)*('Process Times'!$C$4:$C$19=COLUMN(I84)-7)*'Process Times'!$D$4:$D$19)</f>
        <v>44938.56522952902</v>
      </c>
      <c r="J84" s="8" cm="1">
        <f t="array" aca="1" ref="J84" ca="1">F84+SUM(('Process Times'!$B$4:$B$19=$C84)*('Process Times'!$C$4:$C$19=COLUMN(J84)-7)*'Process Times'!$D$4:$D$19)</f>
        <v>44938.339415867478</v>
      </c>
      <c r="K84" s="8" cm="1">
        <f t="array" aca="1" ref="K84" ca="1">G84+SUM(('Process Times'!$B$4:$B$19=$C84)*('Process Times'!$C$4:$C$19=COLUMN(K84)-7)*'Process Times'!$D$4:$D$19)</f>
        <v>44938.324263033093</v>
      </c>
      <c r="L84" s="7" cm="1">
        <f t="array" aca="1" ref="L84" ca="1">D84+SUM(('Process Times'!$B$4:$B$19=$C84)*('Process Times'!$C$4:$C$19=COLUMN(L84)-11)*'Process Times'!$D$4:$E$19)</f>
        <v>44938.077953098727</v>
      </c>
      <c r="M84" s="7" cm="1">
        <f t="array" aca="1" ref="M84" ca="1">E84+SUM(('Process Times'!$B$4:$B$19=$C84)*('Process Times'!$C$4:$C$19=COLUMN(M84)-11)*'Process Times'!$D$4:$E$19)</f>
        <v>44938.57148881528</v>
      </c>
      <c r="N84" s="7" cm="1">
        <f t="array" aca="1" ref="N84" ca="1">F84+SUM(('Process Times'!$B$4:$B$19=$C84)*('Process Times'!$C$4:$C$19=COLUMN(N84)-11)*'Process Times'!$D$4:$E$19)</f>
        <v>44938.34660891191</v>
      </c>
      <c r="O84" s="7" cm="1">
        <f t="array" aca="1" ref="O84" ca="1">G84+SUM(('Process Times'!$B$4:$B$19=$C84)*('Process Times'!$C$4:$C$19=COLUMN(O84)-11)*'Process Times'!$D$4:$E$19)</f>
        <v>44938.327066426122</v>
      </c>
    </row>
    <row r="85" spans="1:15" x14ac:dyDescent="0.3">
      <c r="A85">
        <f t="shared" si="1"/>
        <v>80</v>
      </c>
      <c r="B85" s="9">
        <f t="shared" ca="1" si="66"/>
        <v>44938.072235389969</v>
      </c>
      <c r="C85" s="6" t="str">
        <f t="shared" ca="1" si="70"/>
        <v>b</v>
      </c>
      <c r="D85" s="7">
        <f t="shared" ca="1" si="71"/>
        <v>44938.072235389969</v>
      </c>
      <c r="E85" s="7">
        <f t="shared" ref="E85:G85" ca="1" si="85">MAX(M84,D85)+$D$3/(24*60)</f>
        <v>44938.578433259725</v>
      </c>
      <c r="F85" s="7">
        <f t="shared" ca="1" si="85"/>
        <v>44938.58537770417</v>
      </c>
      <c r="G85" s="7">
        <f t="shared" ca="1" si="85"/>
        <v>44938.592322148615</v>
      </c>
      <c r="H85" s="8" cm="1">
        <f t="array" aca="1" ref="H85" ca="1">D85+SUM(('Process Times'!$B$4:$B$19=$C85)*('Process Times'!$C$4:$C$19=COLUMN(H85)-7)*'Process Times'!$D$4:$D$19)</f>
        <v>44938.085784948293</v>
      </c>
      <c r="I85" s="8" cm="1">
        <f t="array" aca="1" ref="I85" ca="1">E85+SUM(('Process Times'!$B$4:$B$19=$C85)*('Process Times'!$C$4:$C$19=COLUMN(I85)-7)*'Process Times'!$D$4:$D$19)</f>
        <v>44938.692501503552</v>
      </c>
      <c r="J85" s="8" cm="1">
        <f t="array" aca="1" ref="J85" ca="1">F85+SUM(('Process Times'!$B$4:$B$19=$C85)*('Process Times'!$C$4:$C$19=COLUMN(J85)-7)*'Process Times'!$D$4:$D$19)</f>
        <v>44938.745173857045</v>
      </c>
      <c r="K85" s="8" cm="1">
        <f t="array" aca="1" ref="K85" ca="1">G85+SUM(('Process Times'!$B$4:$B$19=$C85)*('Process Times'!$C$4:$C$19=COLUMN(K85)-7)*'Process Times'!$D$4:$D$19)</f>
        <v>44938.790698550125</v>
      </c>
      <c r="L85" s="7" cm="1">
        <f t="array" aca="1" ref="L85" ca="1">D85+SUM(('Process Times'!$B$4:$B$19=$C85)*('Process Times'!$C$4:$C$19=COLUMN(L85)-11)*'Process Times'!$D$4:$E$19)</f>
        <v>44938.092814178468</v>
      </c>
      <c r="M85" s="7" cm="1">
        <f t="array" aca="1" ref="M85" ca="1">E85+SUM(('Process Times'!$B$4:$B$19=$C85)*('Process Times'!$C$4:$C$19=COLUMN(M85)-11)*'Process Times'!$D$4:$E$19)</f>
        <v>44938.705513729947</v>
      </c>
      <c r="N85" s="7" cm="1">
        <f t="array" aca="1" ref="N85" ca="1">F85+SUM(('Process Times'!$B$4:$B$19=$C85)*('Process Times'!$C$4:$C$19=COLUMN(N85)-11)*'Process Times'!$D$4:$E$19)</f>
        <v>44938.750400098863</v>
      </c>
      <c r="O85" s="7" cm="1">
        <f t="array" aca="1" ref="O85" ca="1">G85+SUM(('Process Times'!$B$4:$B$19=$C85)*('Process Times'!$C$4:$C$19=COLUMN(O85)-11)*'Process Times'!$D$4:$E$19)</f>
        <v>44938.806117646964</v>
      </c>
    </row>
    <row r="86" spans="1:15" x14ac:dyDescent="0.3">
      <c r="A86">
        <f t="shared" si="1"/>
        <v>81</v>
      </c>
      <c r="B86" s="9">
        <f t="shared" ca="1" si="66"/>
        <v>44938.092729392738</v>
      </c>
      <c r="C86" s="6" t="str">
        <f t="shared" ca="1" si="70"/>
        <v>d</v>
      </c>
      <c r="D86" s="7">
        <f t="shared" ca="1" si="71"/>
        <v>44938.092729392738</v>
      </c>
      <c r="E86" s="7">
        <f t="shared" ref="E86:G86" ca="1" si="86">MAX(M85,D86)+$D$3/(24*60)</f>
        <v>44938.712458174392</v>
      </c>
      <c r="F86" s="7">
        <f t="shared" ca="1" si="86"/>
        <v>44938.757344543308</v>
      </c>
      <c r="G86" s="7">
        <f t="shared" ca="1" si="86"/>
        <v>44938.813062091409</v>
      </c>
      <c r="H86" s="8" cm="1">
        <f t="array" aca="1" ref="H86" ca="1">D86+SUM(('Process Times'!$B$4:$B$19=$C86)*('Process Times'!$C$4:$C$19=COLUMN(H86)-7)*'Process Times'!$D$4:$D$19)</f>
        <v>44938.396993413073</v>
      </c>
      <c r="I86" s="8" cm="1">
        <f t="array" aca="1" ref="I86" ca="1">E86+SUM(('Process Times'!$B$4:$B$19=$C86)*('Process Times'!$C$4:$C$19=COLUMN(I86)-7)*'Process Times'!$D$4:$D$19)</f>
        <v>44938.994684108584</v>
      </c>
      <c r="J86" s="8" cm="1">
        <f t="array" aca="1" ref="J86" ca="1">F86+SUM(('Process Times'!$B$4:$B$19=$C86)*('Process Times'!$C$4:$C$19=COLUMN(J86)-7)*'Process Times'!$D$4:$D$19)</f>
        <v>44938.806812371513</v>
      </c>
      <c r="K86" s="8" cm="1">
        <f t="array" aca="1" ref="K86" ca="1">G86+SUM(('Process Times'!$B$4:$B$19=$C86)*('Process Times'!$C$4:$C$19=COLUMN(K86)-7)*'Process Times'!$D$4:$D$19)</f>
        <v>44938.840432640784</v>
      </c>
      <c r="L86" s="7" cm="1">
        <f t="array" aca="1" ref="L86" ca="1">D86+SUM(('Process Times'!$B$4:$B$19=$C86)*('Process Times'!$C$4:$C$19=COLUMN(L86)-11)*'Process Times'!$D$4:$E$19)</f>
        <v>44938.409655566276</v>
      </c>
      <c r="M86" s="7" cm="1">
        <f t="array" aca="1" ref="M86" ca="1">E86+SUM(('Process Times'!$B$4:$B$19=$C86)*('Process Times'!$C$4:$C$19=COLUMN(M86)-11)*'Process Times'!$D$4:$E$19)</f>
        <v>44939.000943394843</v>
      </c>
      <c r="N86" s="7" cm="1">
        <f t="array" aca="1" ref="N86" ca="1">F86+SUM(('Process Times'!$B$4:$B$19=$C86)*('Process Times'!$C$4:$C$19=COLUMN(N86)-11)*'Process Times'!$D$4:$E$19)</f>
        <v>44938.814005415945</v>
      </c>
      <c r="O86" s="7" cm="1">
        <f t="array" aca="1" ref="O86" ca="1">G86+SUM(('Process Times'!$B$4:$B$19=$C86)*('Process Times'!$C$4:$C$19=COLUMN(O86)-11)*'Process Times'!$D$4:$E$19)</f>
        <v>44938.843236033812</v>
      </c>
    </row>
    <row r="87" spans="1:15" x14ac:dyDescent="0.3">
      <c r="A87">
        <f t="shared" si="1"/>
        <v>82</v>
      </c>
      <c r="B87" s="9">
        <f t="shared" ca="1" si="66"/>
        <v>44938.403937857518</v>
      </c>
      <c r="C87" s="6" t="str">
        <f t="shared" ca="1" si="70"/>
        <v>b</v>
      </c>
      <c r="D87" s="7">
        <f t="shared" ca="1" si="71"/>
        <v>44938.403937857518</v>
      </c>
      <c r="E87" s="7">
        <f t="shared" ref="E87:G87" ca="1" si="87">MAX(M86,D87)+$D$3/(24*60)</f>
        <v>44939.007887839289</v>
      </c>
      <c r="F87" s="7">
        <f t="shared" ca="1" si="87"/>
        <v>44939.014832283734</v>
      </c>
      <c r="G87" s="7">
        <f t="shared" ca="1" si="87"/>
        <v>44939.021776728179</v>
      </c>
      <c r="H87" s="8" cm="1">
        <f t="array" aca="1" ref="H87" ca="1">D87+SUM(('Process Times'!$B$4:$B$19=$C87)*('Process Times'!$C$4:$C$19=COLUMN(H87)-7)*'Process Times'!$D$4:$D$19)</f>
        <v>44938.417487415842</v>
      </c>
      <c r="I87" s="8" cm="1">
        <f t="array" aca="1" ref="I87" ca="1">E87+SUM(('Process Times'!$B$4:$B$19=$C87)*('Process Times'!$C$4:$C$19=COLUMN(I87)-7)*'Process Times'!$D$4:$D$19)</f>
        <v>44939.121956083116</v>
      </c>
      <c r="J87" s="8" cm="1">
        <f t="array" aca="1" ref="J87" ca="1">F87+SUM(('Process Times'!$B$4:$B$19=$C87)*('Process Times'!$C$4:$C$19=COLUMN(J87)-7)*'Process Times'!$D$4:$D$19)</f>
        <v>44939.174628436609</v>
      </c>
      <c r="K87" s="8" cm="1">
        <f t="array" aca="1" ref="K87" ca="1">G87+SUM(('Process Times'!$B$4:$B$19=$C87)*('Process Times'!$C$4:$C$19=COLUMN(K87)-7)*'Process Times'!$D$4:$D$19)</f>
        <v>44939.220153129689</v>
      </c>
      <c r="L87" s="7" cm="1">
        <f t="array" aca="1" ref="L87" ca="1">D87+SUM(('Process Times'!$B$4:$B$19=$C87)*('Process Times'!$C$4:$C$19=COLUMN(L87)-11)*'Process Times'!$D$4:$E$19)</f>
        <v>44938.424516646017</v>
      </c>
      <c r="M87" s="7" cm="1">
        <f t="array" aca="1" ref="M87" ca="1">E87+SUM(('Process Times'!$B$4:$B$19=$C87)*('Process Times'!$C$4:$C$19=COLUMN(M87)-11)*'Process Times'!$D$4:$E$19)</f>
        <v>44939.13496830951</v>
      </c>
      <c r="N87" s="7" cm="1">
        <f t="array" aca="1" ref="N87" ca="1">F87+SUM(('Process Times'!$B$4:$B$19=$C87)*('Process Times'!$C$4:$C$19=COLUMN(N87)-11)*'Process Times'!$D$4:$E$19)</f>
        <v>44939.179854678427</v>
      </c>
      <c r="O87" s="7" cm="1">
        <f t="array" aca="1" ref="O87" ca="1">G87+SUM(('Process Times'!$B$4:$B$19=$C87)*('Process Times'!$C$4:$C$19=COLUMN(O87)-11)*'Process Times'!$D$4:$E$19)</f>
        <v>44939.235572226527</v>
      </c>
    </row>
    <row r="88" spans="1:15" x14ac:dyDescent="0.3">
      <c r="A88">
        <f t="shared" si="1"/>
        <v>83</v>
      </c>
      <c r="B88" s="9">
        <f t="shared" ca="1" si="66"/>
        <v>44938.424431860287</v>
      </c>
      <c r="C88" s="6" t="str">
        <f t="shared" ca="1" si="70"/>
        <v>b</v>
      </c>
      <c r="D88" s="7">
        <f t="shared" ca="1" si="71"/>
        <v>44938.424431860287</v>
      </c>
      <c r="E88" s="7">
        <f t="shared" ref="E88:G88" ca="1" si="88">MAX(M87,D88)+$D$3/(24*60)</f>
        <v>44939.141912753956</v>
      </c>
      <c r="F88" s="7">
        <f t="shared" ca="1" si="88"/>
        <v>44939.186799122872</v>
      </c>
      <c r="G88" s="7">
        <f t="shared" ca="1" si="88"/>
        <v>44939.242516670973</v>
      </c>
      <c r="H88" s="8" cm="1">
        <f t="array" aca="1" ref="H88" ca="1">D88+SUM(('Process Times'!$B$4:$B$19=$C88)*('Process Times'!$C$4:$C$19=COLUMN(H88)-7)*'Process Times'!$D$4:$D$19)</f>
        <v>44938.43798141861</v>
      </c>
      <c r="I88" s="8" cm="1">
        <f t="array" aca="1" ref="I88" ca="1">E88+SUM(('Process Times'!$B$4:$B$19=$C88)*('Process Times'!$C$4:$C$19=COLUMN(I88)-7)*'Process Times'!$D$4:$D$19)</f>
        <v>44939.255980997783</v>
      </c>
      <c r="J88" s="8" cm="1">
        <f t="array" aca="1" ref="J88" ca="1">F88+SUM(('Process Times'!$B$4:$B$19=$C88)*('Process Times'!$C$4:$C$19=COLUMN(J88)-7)*'Process Times'!$D$4:$D$19)</f>
        <v>44939.346595275747</v>
      </c>
      <c r="K88" s="8" cm="1">
        <f t="array" aca="1" ref="K88" ca="1">G88+SUM(('Process Times'!$B$4:$B$19=$C88)*('Process Times'!$C$4:$C$19=COLUMN(K88)-7)*'Process Times'!$D$4:$D$19)</f>
        <v>44939.440893072482</v>
      </c>
      <c r="L88" s="7" cm="1">
        <f t="array" aca="1" ref="L88" ca="1">D88+SUM(('Process Times'!$B$4:$B$19=$C88)*('Process Times'!$C$4:$C$19=COLUMN(L88)-11)*'Process Times'!$D$4:$E$19)</f>
        <v>44938.445010648786</v>
      </c>
      <c r="M88" s="7" cm="1">
        <f t="array" aca="1" ref="M88" ca="1">E88+SUM(('Process Times'!$B$4:$B$19=$C88)*('Process Times'!$C$4:$C$19=COLUMN(M88)-11)*'Process Times'!$D$4:$E$19)</f>
        <v>44939.268993224177</v>
      </c>
      <c r="N88" s="7" cm="1">
        <f t="array" aca="1" ref="N88" ca="1">F88+SUM(('Process Times'!$B$4:$B$19=$C88)*('Process Times'!$C$4:$C$19=COLUMN(N88)-11)*'Process Times'!$D$4:$E$19)</f>
        <v>44939.351821517565</v>
      </c>
      <c r="O88" s="7" cm="1">
        <f t="array" aca="1" ref="O88" ca="1">G88+SUM(('Process Times'!$B$4:$B$19=$C88)*('Process Times'!$C$4:$C$19=COLUMN(O88)-11)*'Process Times'!$D$4:$E$19)</f>
        <v>44939.456312169321</v>
      </c>
    </row>
    <row r="89" spans="1:15" x14ac:dyDescent="0.3">
      <c r="A89">
        <f t="shared" si="1"/>
        <v>84</v>
      </c>
      <c r="B89" s="9">
        <f t="shared" ca="1" si="66"/>
        <v>44938.444925863056</v>
      </c>
      <c r="C89" s="6" t="str">
        <f t="shared" ca="1" si="70"/>
        <v>a</v>
      </c>
      <c r="D89" s="7">
        <f t="shared" ca="1" si="71"/>
        <v>44938.444925863056</v>
      </c>
      <c r="E89" s="7">
        <f t="shared" ref="E89:G89" ca="1" si="89">MAX(M88,D89)+$D$3/(24*60)</f>
        <v>44939.275937668623</v>
      </c>
      <c r="F89" s="7">
        <f t="shared" ca="1" si="89"/>
        <v>44939.35876596201</v>
      </c>
      <c r="G89" s="7">
        <f t="shared" ca="1" si="89"/>
        <v>44939.463256613766</v>
      </c>
      <c r="H89" s="8" cm="1">
        <f t="array" aca="1" ref="H89" ca="1">D89+SUM(('Process Times'!$B$4:$B$19=$C89)*('Process Times'!$C$4:$C$19=COLUMN(H89)-7)*'Process Times'!$D$4:$D$19)</f>
        <v>44938.715216678953</v>
      </c>
      <c r="I89" s="8" cm="1">
        <f t="array" aca="1" ref="I89" ca="1">E89+SUM(('Process Times'!$B$4:$B$19=$C89)*('Process Times'!$C$4:$C$19=COLUMN(I89)-7)*'Process Times'!$D$4:$D$19)</f>
        <v>44939.440894487503</v>
      </c>
      <c r="J89" s="8" cm="1">
        <f t="array" aca="1" ref="J89" ca="1">F89+SUM(('Process Times'!$B$4:$B$19=$C89)*('Process Times'!$C$4:$C$19=COLUMN(J89)-7)*'Process Times'!$D$4:$D$19)</f>
        <v>44939.42305164061</v>
      </c>
      <c r="K89" s="8" cm="1">
        <f t="array" aca="1" ref="K89" ca="1">G89+SUM(('Process Times'!$B$4:$B$19=$C89)*('Process Times'!$C$4:$C$19=COLUMN(K89)-7)*'Process Times'!$D$4:$D$19)</f>
        <v>44939.571278826421</v>
      </c>
      <c r="L89" s="7" cm="1">
        <f t="array" aca="1" ref="L89" ca="1">D89+SUM(('Process Times'!$B$4:$B$19=$C89)*('Process Times'!$C$4:$C$19=COLUMN(L89)-11)*'Process Times'!$D$4:$E$19)</f>
        <v>44938.718564495328</v>
      </c>
      <c r="M89" s="7" cm="1">
        <f t="array" aca="1" ref="M89" ca="1">E89+SUM(('Process Times'!$B$4:$B$19=$C89)*('Process Times'!$C$4:$C$19=COLUMN(M89)-11)*'Process Times'!$D$4:$E$19)</f>
        <v>44939.44623985717</v>
      </c>
      <c r="N89" s="7" cm="1">
        <f t="array" aca="1" ref="N89" ca="1">F89+SUM(('Process Times'!$B$4:$B$19=$C89)*('Process Times'!$C$4:$C$19=COLUMN(N89)-11)*'Process Times'!$D$4:$E$19)</f>
        <v>44939.424602675681</v>
      </c>
      <c r="O89" s="7" cm="1">
        <f t="array" aca="1" ref="O89" ca="1">G89+SUM(('Process Times'!$B$4:$B$19=$C89)*('Process Times'!$C$4:$C$19=COLUMN(O89)-11)*'Process Times'!$D$4:$E$19)</f>
        <v>44939.579191766461</v>
      </c>
    </row>
    <row r="90" spans="1:15" x14ac:dyDescent="0.3">
      <c r="A90">
        <f t="shared" si="1"/>
        <v>85</v>
      </c>
      <c r="B90" s="9">
        <f t="shared" ca="1" si="66"/>
        <v>44938.722161123398</v>
      </c>
      <c r="C90" s="6" t="str">
        <f t="shared" ca="1" si="70"/>
        <v>a</v>
      </c>
      <c r="D90" s="7">
        <f t="shared" ca="1" si="71"/>
        <v>44938.722161123398</v>
      </c>
      <c r="E90" s="7">
        <f t="shared" ref="E90:G90" ca="1" si="90">MAX(M89,D90)+$D$3/(24*60)</f>
        <v>44939.453184301616</v>
      </c>
      <c r="F90" s="7">
        <f t="shared" ca="1" si="90"/>
        <v>44939.460128746061</v>
      </c>
      <c r="G90" s="7">
        <f t="shared" ca="1" si="90"/>
        <v>44939.586136210906</v>
      </c>
      <c r="H90" s="8" cm="1">
        <f t="array" aca="1" ref="H90" ca="1">D90+SUM(('Process Times'!$B$4:$B$19=$C90)*('Process Times'!$C$4:$C$19=COLUMN(H90)-7)*'Process Times'!$D$4:$D$19)</f>
        <v>44938.992451939295</v>
      </c>
      <c r="I90" s="8" cm="1">
        <f t="array" aca="1" ref="I90" ca="1">E90+SUM(('Process Times'!$B$4:$B$19=$C90)*('Process Times'!$C$4:$C$19=COLUMN(I90)-7)*'Process Times'!$D$4:$D$19)</f>
        <v>44939.618141120496</v>
      </c>
      <c r="J90" s="8" cm="1">
        <f t="array" aca="1" ref="J90" ca="1">F90+SUM(('Process Times'!$B$4:$B$19=$C90)*('Process Times'!$C$4:$C$19=COLUMN(J90)-7)*'Process Times'!$D$4:$D$19)</f>
        <v>44939.524414424661</v>
      </c>
      <c r="K90" s="8" cm="1">
        <f t="array" aca="1" ref="K90" ca="1">G90+SUM(('Process Times'!$B$4:$B$19=$C90)*('Process Times'!$C$4:$C$19=COLUMN(K90)-7)*'Process Times'!$D$4:$D$19)</f>
        <v>44939.694158423561</v>
      </c>
      <c r="L90" s="7" cm="1">
        <f t="array" aca="1" ref="L90" ca="1">D90+SUM(('Process Times'!$B$4:$B$19=$C90)*('Process Times'!$C$4:$C$19=COLUMN(L90)-11)*'Process Times'!$D$4:$E$19)</f>
        <v>44938.99579975567</v>
      </c>
      <c r="M90" s="7" cm="1">
        <f t="array" aca="1" ref="M90" ca="1">E90+SUM(('Process Times'!$B$4:$B$19=$C90)*('Process Times'!$C$4:$C$19=COLUMN(M90)-11)*'Process Times'!$D$4:$E$19)</f>
        <v>44939.623486490163</v>
      </c>
      <c r="N90" s="7" cm="1">
        <f t="array" aca="1" ref="N90" ca="1">F90+SUM(('Process Times'!$B$4:$B$19=$C90)*('Process Times'!$C$4:$C$19=COLUMN(N90)-11)*'Process Times'!$D$4:$E$19)</f>
        <v>44939.525965459732</v>
      </c>
      <c r="O90" s="7" cm="1">
        <f t="array" aca="1" ref="O90" ca="1">G90+SUM(('Process Times'!$B$4:$B$19=$C90)*('Process Times'!$C$4:$C$19=COLUMN(O90)-11)*'Process Times'!$D$4:$E$19)</f>
        <v>44939.702071363601</v>
      </c>
    </row>
    <row r="91" spans="1:15" x14ac:dyDescent="0.3">
      <c r="A91">
        <f t="shared" si="1"/>
        <v>86</v>
      </c>
      <c r="B91" s="9">
        <f t="shared" ca="1" si="66"/>
        <v>44938.999396383741</v>
      </c>
      <c r="C91" s="6" t="str">
        <f t="shared" ca="1" si="70"/>
        <v>c</v>
      </c>
      <c r="D91" s="7">
        <f t="shared" ca="1" si="71"/>
        <v>44938.999396383741</v>
      </c>
      <c r="E91" s="7">
        <f t="shared" ref="E91:G91" ca="1" si="91">MAX(M90,D91)+$D$3/(24*60)</f>
        <v>44939.630430934609</v>
      </c>
      <c r="F91" s="7">
        <f t="shared" ca="1" si="91"/>
        <v>44939.637375379054</v>
      </c>
      <c r="G91" s="7">
        <f t="shared" ca="1" si="91"/>
        <v>44939.709015808046</v>
      </c>
      <c r="H91" s="8" cm="1">
        <f t="array" aca="1" ref="H91" ca="1">D91+SUM(('Process Times'!$B$4:$B$19=$C91)*('Process Times'!$C$4:$C$19=COLUMN(H91)-7)*'Process Times'!$D$4:$D$19)</f>
        <v>44939.119578076563</v>
      </c>
      <c r="I91" s="8" cm="1">
        <f t="array" aca="1" ref="I91" ca="1">E91+SUM(('Process Times'!$B$4:$B$19=$C91)*('Process Times'!$C$4:$C$19=COLUMN(I91)-7)*'Process Times'!$D$4:$D$19)</f>
        <v>44939.661744781428</v>
      </c>
      <c r="J91" s="8" cm="1">
        <f t="array" aca="1" ref="J91" ca="1">F91+SUM(('Process Times'!$B$4:$B$19=$C91)*('Process Times'!$C$4:$C$19=COLUMN(J91)-7)*'Process Times'!$D$4:$D$19)</f>
        <v>44939.663915530189</v>
      </c>
      <c r="K91" s="8" cm="1">
        <f t="array" aca="1" ref="K91" ca="1">G91+SUM(('Process Times'!$B$4:$B$19=$C91)*('Process Times'!$C$4:$C$19=COLUMN(K91)-7)*'Process Times'!$D$4:$D$19)</f>
        <v>44939.733574342041</v>
      </c>
      <c r="L91" s="7" cm="1">
        <f t="array" aca="1" ref="L91" ca="1">D91+SUM(('Process Times'!$B$4:$B$19=$C91)*('Process Times'!$C$4:$C$19=COLUMN(L91)-11)*'Process Times'!$D$4:$E$19)</f>
        <v>44939.125438542935</v>
      </c>
      <c r="M91" s="7" cm="1">
        <f t="array" aca="1" ref="M91" ca="1">E91+SUM(('Process Times'!$B$4:$B$19=$C91)*('Process Times'!$C$4:$C$19=COLUMN(M91)-11)*'Process Times'!$D$4:$E$19)</f>
        <v>44939.671976606252</v>
      </c>
      <c r="N91" s="7" cm="1">
        <f t="array" aca="1" ref="N91" ca="1">F91+SUM(('Process Times'!$B$4:$B$19=$C91)*('Process Times'!$C$4:$C$19=COLUMN(N91)-11)*'Process Times'!$D$4:$E$19)</f>
        <v>44939.665193768364</v>
      </c>
      <c r="O91" s="7" cm="1">
        <f t="array" aca="1" ref="O91" ca="1">G91+SUM(('Process Times'!$B$4:$B$19=$C91)*('Process Times'!$C$4:$C$19=COLUMN(O91)-11)*'Process Times'!$D$4:$E$19)</f>
        <v>44939.748137163631</v>
      </c>
    </row>
    <row r="92" spans="1:15" x14ac:dyDescent="0.3">
      <c r="A92">
        <f t="shared" si="1"/>
        <v>87</v>
      </c>
      <c r="B92" s="9">
        <f t="shared" ca="1" si="66"/>
        <v>44939.126522521008</v>
      </c>
      <c r="C92" s="6" t="str">
        <f t="shared" ca="1" si="70"/>
        <v>a</v>
      </c>
      <c r="D92" s="7">
        <f t="shared" ca="1" si="71"/>
        <v>44939.126522521008</v>
      </c>
      <c r="E92" s="7">
        <f t="shared" ref="E92:G92" ca="1" si="92">MAX(M91,D92)+$D$3/(24*60)</f>
        <v>44939.678921050698</v>
      </c>
      <c r="F92" s="7">
        <f t="shared" ca="1" si="92"/>
        <v>44939.685865495143</v>
      </c>
      <c r="G92" s="7">
        <f t="shared" ca="1" si="92"/>
        <v>44939.755081608077</v>
      </c>
      <c r="H92" s="8" cm="1">
        <f t="array" aca="1" ref="H92" ca="1">D92+SUM(('Process Times'!$B$4:$B$19=$C92)*('Process Times'!$C$4:$C$19=COLUMN(H92)-7)*'Process Times'!$D$4:$D$19)</f>
        <v>44939.396813336905</v>
      </c>
      <c r="I92" s="8" cm="1">
        <f t="array" aca="1" ref="I92" ca="1">E92+SUM(('Process Times'!$B$4:$B$19=$C92)*('Process Times'!$C$4:$C$19=COLUMN(I92)-7)*'Process Times'!$D$4:$D$19)</f>
        <v>44939.843877869578</v>
      </c>
      <c r="J92" s="8" cm="1">
        <f t="array" aca="1" ref="J92" ca="1">F92+SUM(('Process Times'!$B$4:$B$19=$C92)*('Process Times'!$C$4:$C$19=COLUMN(J92)-7)*'Process Times'!$D$4:$D$19)</f>
        <v>44939.750151173743</v>
      </c>
      <c r="K92" s="8" cm="1">
        <f t="array" aca="1" ref="K92" ca="1">G92+SUM(('Process Times'!$B$4:$B$19=$C92)*('Process Times'!$C$4:$C$19=COLUMN(K92)-7)*'Process Times'!$D$4:$D$19)</f>
        <v>44939.863103820731</v>
      </c>
      <c r="L92" s="7" cm="1">
        <f t="array" aca="1" ref="L92" ca="1">D92+SUM(('Process Times'!$B$4:$B$19=$C92)*('Process Times'!$C$4:$C$19=COLUMN(L92)-11)*'Process Times'!$D$4:$E$19)</f>
        <v>44939.40016115328</v>
      </c>
      <c r="M92" s="7" cm="1">
        <f t="array" aca="1" ref="M92" ca="1">E92+SUM(('Process Times'!$B$4:$B$19=$C92)*('Process Times'!$C$4:$C$19=COLUMN(M92)-11)*'Process Times'!$D$4:$E$19)</f>
        <v>44939.849223239245</v>
      </c>
      <c r="N92" s="7" cm="1">
        <f t="array" aca="1" ref="N92" ca="1">F92+SUM(('Process Times'!$B$4:$B$19=$C92)*('Process Times'!$C$4:$C$19=COLUMN(N92)-11)*'Process Times'!$D$4:$E$19)</f>
        <v>44939.751702208814</v>
      </c>
      <c r="O92" s="7" cm="1">
        <f t="array" aca="1" ref="O92" ca="1">G92+SUM(('Process Times'!$B$4:$B$19=$C92)*('Process Times'!$C$4:$C$19=COLUMN(O92)-11)*'Process Times'!$D$4:$E$19)</f>
        <v>44939.871016760771</v>
      </c>
    </row>
    <row r="93" spans="1:15" x14ac:dyDescent="0.3">
      <c r="A93">
        <f t="shared" si="1"/>
        <v>88</v>
      </c>
      <c r="B93" s="9">
        <f t="shared" ca="1" si="66"/>
        <v>44939.403757781351</v>
      </c>
      <c r="C93" s="6" t="str">
        <f t="shared" ca="1" si="70"/>
        <v>a</v>
      </c>
      <c r="D93" s="7">
        <f t="shared" ca="1" si="71"/>
        <v>44939.403757781351</v>
      </c>
      <c r="E93" s="7">
        <f t="shared" ref="E93:G93" ca="1" si="93">MAX(M92,D93)+$D$3/(24*60)</f>
        <v>44939.856167683691</v>
      </c>
      <c r="F93" s="7">
        <f t="shared" ca="1" si="93"/>
        <v>44939.863112128136</v>
      </c>
      <c r="G93" s="7">
        <f t="shared" ca="1" si="93"/>
        <v>44939.877961205217</v>
      </c>
      <c r="H93" s="8" cm="1">
        <f t="array" aca="1" ref="H93" ca="1">D93+SUM(('Process Times'!$B$4:$B$19=$C93)*('Process Times'!$C$4:$C$19=COLUMN(H93)-7)*'Process Times'!$D$4:$D$19)</f>
        <v>44939.674048597248</v>
      </c>
      <c r="I93" s="8" cm="1">
        <f t="array" aca="1" ref="I93" ca="1">E93+SUM(('Process Times'!$B$4:$B$19=$C93)*('Process Times'!$C$4:$C$19=COLUMN(I93)-7)*'Process Times'!$D$4:$D$19)</f>
        <v>44940.021124502571</v>
      </c>
      <c r="J93" s="8" cm="1">
        <f t="array" aca="1" ref="J93" ca="1">F93+SUM(('Process Times'!$B$4:$B$19=$C93)*('Process Times'!$C$4:$C$19=COLUMN(J93)-7)*'Process Times'!$D$4:$D$19)</f>
        <v>44939.927397806736</v>
      </c>
      <c r="K93" s="8" cm="1">
        <f t="array" aca="1" ref="K93" ca="1">G93+SUM(('Process Times'!$B$4:$B$19=$C93)*('Process Times'!$C$4:$C$19=COLUMN(K93)-7)*'Process Times'!$D$4:$D$19)</f>
        <v>44939.985983417871</v>
      </c>
      <c r="L93" s="7" cm="1">
        <f t="array" aca="1" ref="L93" ca="1">D93+SUM(('Process Times'!$B$4:$B$19=$C93)*('Process Times'!$C$4:$C$19=COLUMN(L93)-11)*'Process Times'!$D$4:$E$19)</f>
        <v>44939.677396413623</v>
      </c>
      <c r="M93" s="7" cm="1">
        <f t="array" aca="1" ref="M93" ca="1">E93+SUM(('Process Times'!$B$4:$B$19=$C93)*('Process Times'!$C$4:$C$19=COLUMN(M93)-11)*'Process Times'!$D$4:$E$19)</f>
        <v>44940.026469872239</v>
      </c>
      <c r="N93" s="7" cm="1">
        <f t="array" aca="1" ref="N93" ca="1">F93+SUM(('Process Times'!$B$4:$B$19=$C93)*('Process Times'!$C$4:$C$19=COLUMN(N93)-11)*'Process Times'!$D$4:$E$19)</f>
        <v>44939.928948841807</v>
      </c>
      <c r="O93" s="7" cm="1">
        <f t="array" aca="1" ref="O93" ca="1">G93+SUM(('Process Times'!$B$4:$B$19=$C93)*('Process Times'!$C$4:$C$19=COLUMN(O93)-11)*'Process Times'!$D$4:$E$19)</f>
        <v>44939.993896357912</v>
      </c>
    </row>
    <row r="94" spans="1:15" x14ac:dyDescent="0.3">
      <c r="A94">
        <f t="shared" si="1"/>
        <v>89</v>
      </c>
      <c r="B94" s="9">
        <f t="shared" ca="1" si="66"/>
        <v>44939.680993041693</v>
      </c>
      <c r="C94" s="6" t="str">
        <f t="shared" ca="1" si="70"/>
        <v>d</v>
      </c>
      <c r="D94" s="7">
        <f t="shared" ca="1" si="71"/>
        <v>44939.680993041693</v>
      </c>
      <c r="E94" s="7">
        <f t="shared" ref="E94:G94" ca="1" si="94">MAX(M93,D94)+$D$3/(24*60)</f>
        <v>44940.033414316684</v>
      </c>
      <c r="F94" s="7">
        <f t="shared" ca="1" si="94"/>
        <v>44940.040358761129</v>
      </c>
      <c r="G94" s="7">
        <f t="shared" ca="1" si="94"/>
        <v>44940.047303205574</v>
      </c>
      <c r="H94" s="8" cm="1">
        <f t="array" aca="1" ref="H94" ca="1">D94+SUM(('Process Times'!$B$4:$B$19=$C94)*('Process Times'!$C$4:$C$19=COLUMN(H94)-7)*'Process Times'!$D$4:$D$19)</f>
        <v>44939.985257062028</v>
      </c>
      <c r="I94" s="8" cm="1">
        <f t="array" aca="1" ref="I94" ca="1">E94+SUM(('Process Times'!$B$4:$B$19=$C94)*('Process Times'!$C$4:$C$19=COLUMN(I94)-7)*'Process Times'!$D$4:$D$19)</f>
        <v>44940.315640250876</v>
      </c>
      <c r="J94" s="8" cm="1">
        <f t="array" aca="1" ref="J94" ca="1">F94+SUM(('Process Times'!$B$4:$B$19=$C94)*('Process Times'!$C$4:$C$19=COLUMN(J94)-7)*'Process Times'!$D$4:$D$19)</f>
        <v>44940.089826589334</v>
      </c>
      <c r="K94" s="8" cm="1">
        <f t="array" aca="1" ref="K94" ca="1">G94+SUM(('Process Times'!$B$4:$B$19=$C94)*('Process Times'!$C$4:$C$19=COLUMN(K94)-7)*'Process Times'!$D$4:$D$19)</f>
        <v>44940.074673754949</v>
      </c>
      <c r="L94" s="7" cm="1">
        <f t="array" aca="1" ref="L94" ca="1">D94+SUM(('Process Times'!$B$4:$B$19=$C94)*('Process Times'!$C$4:$C$19=COLUMN(L94)-11)*'Process Times'!$D$4:$E$19)</f>
        <v>44939.997919215231</v>
      </c>
      <c r="M94" s="7" cm="1">
        <f t="array" aca="1" ref="M94" ca="1">E94+SUM(('Process Times'!$B$4:$B$19=$C94)*('Process Times'!$C$4:$C$19=COLUMN(M94)-11)*'Process Times'!$D$4:$E$19)</f>
        <v>44940.321899537135</v>
      </c>
      <c r="N94" s="7" cm="1">
        <f t="array" aca="1" ref="N94" ca="1">F94+SUM(('Process Times'!$B$4:$B$19=$C94)*('Process Times'!$C$4:$C$19=COLUMN(N94)-11)*'Process Times'!$D$4:$E$19)</f>
        <v>44940.097019633766</v>
      </c>
      <c r="O94" s="7" cm="1">
        <f t="array" aca="1" ref="O94" ca="1">G94+SUM(('Process Times'!$B$4:$B$19=$C94)*('Process Times'!$C$4:$C$19=COLUMN(O94)-11)*'Process Times'!$D$4:$E$19)</f>
        <v>44940.077477147977</v>
      </c>
    </row>
    <row r="95" spans="1:15" x14ac:dyDescent="0.3">
      <c r="A95">
        <f t="shared" si="1"/>
        <v>90</v>
      </c>
      <c r="B95" s="9">
        <f t="shared" ca="1" si="66"/>
        <v>44939.992201506473</v>
      </c>
      <c r="C95" s="6" t="str">
        <f t="shared" ca="1" si="70"/>
        <v>c</v>
      </c>
      <c r="D95" s="7">
        <f t="shared" ca="1" si="71"/>
        <v>44939.992201506473</v>
      </c>
      <c r="E95" s="7">
        <f t="shared" ref="E95:G95" ca="1" si="95">MAX(M94,D95)+$D$3/(24*60)</f>
        <v>44940.328843981581</v>
      </c>
      <c r="F95" s="7">
        <f t="shared" ca="1" si="95"/>
        <v>44940.335788426026</v>
      </c>
      <c r="G95" s="7">
        <f t="shared" ca="1" si="95"/>
        <v>44940.342732870471</v>
      </c>
      <c r="H95" s="8" cm="1">
        <f t="array" aca="1" ref="H95" ca="1">D95+SUM(('Process Times'!$B$4:$B$19=$C95)*('Process Times'!$C$4:$C$19=COLUMN(H95)-7)*'Process Times'!$D$4:$D$19)</f>
        <v>44940.112383199295</v>
      </c>
      <c r="I95" s="8" cm="1">
        <f t="array" aca="1" ref="I95" ca="1">E95+SUM(('Process Times'!$B$4:$B$19=$C95)*('Process Times'!$C$4:$C$19=COLUMN(I95)-7)*'Process Times'!$D$4:$D$19)</f>
        <v>44940.3601578284</v>
      </c>
      <c r="J95" s="8" cm="1">
        <f t="array" aca="1" ref="J95" ca="1">F95+SUM(('Process Times'!$B$4:$B$19=$C95)*('Process Times'!$C$4:$C$19=COLUMN(J95)-7)*'Process Times'!$D$4:$D$19)</f>
        <v>44940.362328577161</v>
      </c>
      <c r="K95" s="8" cm="1">
        <f t="array" aca="1" ref="K95" ca="1">G95+SUM(('Process Times'!$B$4:$B$19=$C95)*('Process Times'!$C$4:$C$19=COLUMN(K95)-7)*'Process Times'!$D$4:$D$19)</f>
        <v>44940.367291404466</v>
      </c>
      <c r="L95" s="7" cm="1">
        <f t="array" aca="1" ref="L95" ca="1">D95+SUM(('Process Times'!$B$4:$B$19=$C95)*('Process Times'!$C$4:$C$19=COLUMN(L95)-11)*'Process Times'!$D$4:$E$19)</f>
        <v>44940.118243665667</v>
      </c>
      <c r="M95" s="7" cm="1">
        <f t="array" aca="1" ref="M95" ca="1">E95+SUM(('Process Times'!$B$4:$B$19=$C95)*('Process Times'!$C$4:$C$19=COLUMN(M95)-11)*'Process Times'!$D$4:$E$19)</f>
        <v>44940.370389653224</v>
      </c>
      <c r="N95" s="7" cm="1">
        <f t="array" aca="1" ref="N95" ca="1">F95+SUM(('Process Times'!$B$4:$B$19=$C95)*('Process Times'!$C$4:$C$19=COLUMN(N95)-11)*'Process Times'!$D$4:$E$19)</f>
        <v>44940.363606815336</v>
      </c>
      <c r="O95" s="7" cm="1">
        <f t="array" aca="1" ref="O95" ca="1">G95+SUM(('Process Times'!$B$4:$B$19=$C95)*('Process Times'!$C$4:$C$19=COLUMN(O95)-11)*'Process Times'!$D$4:$E$19)</f>
        <v>44940.381854226056</v>
      </c>
    </row>
    <row r="96" spans="1:15" x14ac:dyDescent="0.3">
      <c r="A96">
        <f t="shared" si="1"/>
        <v>91</v>
      </c>
      <c r="B96" s="9">
        <f t="shared" ca="1" si="66"/>
        <v>44940.119327643741</v>
      </c>
      <c r="C96" s="6" t="str">
        <f t="shared" ca="1" si="70"/>
        <v>c</v>
      </c>
      <c r="D96" s="7">
        <f t="shared" ca="1" si="71"/>
        <v>44940.119327643741</v>
      </c>
      <c r="E96" s="7">
        <f t="shared" ref="E96:G96" ca="1" si="96">MAX(M95,D96)+$D$3/(24*60)</f>
        <v>44940.37733409767</v>
      </c>
      <c r="F96" s="7">
        <f t="shared" ca="1" si="96"/>
        <v>44940.384278542115</v>
      </c>
      <c r="G96" s="7">
        <f t="shared" ca="1" si="96"/>
        <v>44940.39122298656</v>
      </c>
      <c r="H96" s="8" cm="1">
        <f t="array" aca="1" ref="H96" ca="1">D96+SUM(('Process Times'!$B$4:$B$19=$C96)*('Process Times'!$C$4:$C$19=COLUMN(H96)-7)*'Process Times'!$D$4:$D$19)</f>
        <v>44940.239509336563</v>
      </c>
      <c r="I96" s="8" cm="1">
        <f t="array" aca="1" ref="I96" ca="1">E96+SUM(('Process Times'!$B$4:$B$19=$C96)*('Process Times'!$C$4:$C$19=COLUMN(I96)-7)*'Process Times'!$D$4:$D$19)</f>
        <v>44940.408647944489</v>
      </c>
      <c r="J96" s="8" cm="1">
        <f t="array" aca="1" ref="J96" ca="1">F96+SUM(('Process Times'!$B$4:$B$19=$C96)*('Process Times'!$C$4:$C$19=COLUMN(J96)-7)*'Process Times'!$D$4:$D$19)</f>
        <v>44940.41081869325</v>
      </c>
      <c r="K96" s="8" cm="1">
        <f t="array" aca="1" ref="K96" ca="1">G96+SUM(('Process Times'!$B$4:$B$19=$C96)*('Process Times'!$C$4:$C$19=COLUMN(K96)-7)*'Process Times'!$D$4:$D$19)</f>
        <v>44940.415781520554</v>
      </c>
      <c r="L96" s="7" cm="1">
        <f t="array" aca="1" ref="L96" ca="1">D96+SUM(('Process Times'!$B$4:$B$19=$C96)*('Process Times'!$C$4:$C$19=COLUMN(L96)-11)*'Process Times'!$D$4:$E$19)</f>
        <v>44940.245369802935</v>
      </c>
      <c r="M96" s="7" cm="1">
        <f t="array" aca="1" ref="M96" ca="1">E96+SUM(('Process Times'!$B$4:$B$19=$C96)*('Process Times'!$C$4:$C$19=COLUMN(M96)-11)*'Process Times'!$D$4:$E$19)</f>
        <v>44940.418879769313</v>
      </c>
      <c r="N96" s="7" cm="1">
        <f t="array" aca="1" ref="N96" ca="1">F96+SUM(('Process Times'!$B$4:$B$19=$C96)*('Process Times'!$C$4:$C$19=COLUMN(N96)-11)*'Process Times'!$D$4:$E$19)</f>
        <v>44940.412096931424</v>
      </c>
      <c r="O96" s="7" cm="1">
        <f t="array" aca="1" ref="O96" ca="1">G96+SUM(('Process Times'!$B$4:$B$19=$C96)*('Process Times'!$C$4:$C$19=COLUMN(O96)-11)*'Process Times'!$D$4:$E$19)</f>
        <v>44940.430344342145</v>
      </c>
    </row>
    <row r="97" spans="1:15" x14ac:dyDescent="0.3">
      <c r="A97">
        <f t="shared" si="1"/>
        <v>92</v>
      </c>
      <c r="B97" s="9">
        <f t="shared" ca="1" si="66"/>
        <v>44940.246453781008</v>
      </c>
      <c r="C97" s="6" t="str">
        <f t="shared" ca="1" si="70"/>
        <v>d</v>
      </c>
      <c r="D97" s="7">
        <f t="shared" ca="1" si="71"/>
        <v>44940.246453781008</v>
      </c>
      <c r="E97" s="7">
        <f t="shared" ref="E97:G97" ca="1" si="97">MAX(M96,D97)+$D$3/(24*60)</f>
        <v>44940.425824213758</v>
      </c>
      <c r="F97" s="7">
        <f t="shared" ca="1" si="97"/>
        <v>44940.432768658204</v>
      </c>
      <c r="G97" s="7">
        <f t="shared" ca="1" si="97"/>
        <v>44940.439713102649</v>
      </c>
      <c r="H97" s="8" cm="1">
        <f t="array" aca="1" ref="H97" ca="1">D97+SUM(('Process Times'!$B$4:$B$19=$C97)*('Process Times'!$C$4:$C$19=COLUMN(H97)-7)*'Process Times'!$D$4:$D$19)</f>
        <v>44940.550717801343</v>
      </c>
      <c r="I97" s="8" cm="1">
        <f t="array" aca="1" ref="I97" ca="1">E97+SUM(('Process Times'!$B$4:$B$19=$C97)*('Process Times'!$C$4:$C$19=COLUMN(I97)-7)*'Process Times'!$D$4:$D$19)</f>
        <v>44940.70805014795</v>
      </c>
      <c r="J97" s="8" cm="1">
        <f t="array" aca="1" ref="J97" ca="1">F97+SUM(('Process Times'!$B$4:$B$19=$C97)*('Process Times'!$C$4:$C$19=COLUMN(J97)-7)*'Process Times'!$D$4:$D$19)</f>
        <v>44940.482236486409</v>
      </c>
      <c r="K97" s="8" cm="1">
        <f t="array" aca="1" ref="K97" ca="1">G97+SUM(('Process Times'!$B$4:$B$19=$C97)*('Process Times'!$C$4:$C$19=COLUMN(K97)-7)*'Process Times'!$D$4:$D$19)</f>
        <v>44940.467083652024</v>
      </c>
      <c r="L97" s="7" cm="1">
        <f t="array" aca="1" ref="L97" ca="1">D97+SUM(('Process Times'!$B$4:$B$19=$C97)*('Process Times'!$C$4:$C$19=COLUMN(L97)-11)*'Process Times'!$D$4:$E$19)</f>
        <v>44940.563379954547</v>
      </c>
      <c r="M97" s="7" cm="1">
        <f t="array" aca="1" ref="M97" ca="1">E97+SUM(('Process Times'!$B$4:$B$19=$C97)*('Process Times'!$C$4:$C$19=COLUMN(M97)-11)*'Process Times'!$D$4:$E$19)</f>
        <v>44940.71430943421</v>
      </c>
      <c r="N97" s="7" cm="1">
        <f t="array" aca="1" ref="N97" ca="1">F97+SUM(('Process Times'!$B$4:$B$19=$C97)*('Process Times'!$C$4:$C$19=COLUMN(N97)-11)*'Process Times'!$D$4:$E$19)</f>
        <v>44940.48942953084</v>
      </c>
      <c r="O97" s="7" cm="1">
        <f t="array" aca="1" ref="O97" ca="1">G97+SUM(('Process Times'!$B$4:$B$19=$C97)*('Process Times'!$C$4:$C$19=COLUMN(O97)-11)*'Process Times'!$D$4:$E$19)</f>
        <v>44940.469887045052</v>
      </c>
    </row>
    <row r="98" spans="1:15" x14ac:dyDescent="0.3">
      <c r="A98">
        <f t="shared" si="1"/>
        <v>93</v>
      </c>
      <c r="B98" s="9">
        <f t="shared" ca="1" si="66"/>
        <v>44940.557662245788</v>
      </c>
      <c r="C98" s="6" t="str">
        <f t="shared" ca="1" si="70"/>
        <v>a</v>
      </c>
      <c r="D98" s="7">
        <f t="shared" ca="1" si="71"/>
        <v>44940.557662245788</v>
      </c>
      <c r="E98" s="7">
        <f t="shared" ref="E98:G98" ca="1" si="98">MAX(M97,D98)+$D$3/(24*60)</f>
        <v>44940.721253878655</v>
      </c>
      <c r="F98" s="7">
        <f t="shared" ca="1" si="98"/>
        <v>44940.728198323101</v>
      </c>
      <c r="G98" s="7">
        <f t="shared" ca="1" si="98"/>
        <v>44940.735142767546</v>
      </c>
      <c r="H98" s="8" cm="1">
        <f t="array" aca="1" ref="H98" ca="1">D98+SUM(('Process Times'!$B$4:$B$19=$C98)*('Process Times'!$C$4:$C$19=COLUMN(H98)-7)*'Process Times'!$D$4:$D$19)</f>
        <v>44940.827953061686</v>
      </c>
      <c r="I98" s="8" cm="1">
        <f t="array" aca="1" ref="I98" ca="1">E98+SUM(('Process Times'!$B$4:$B$19=$C98)*('Process Times'!$C$4:$C$19=COLUMN(I98)-7)*'Process Times'!$D$4:$D$19)</f>
        <v>44940.886210697536</v>
      </c>
      <c r="J98" s="8" cm="1">
        <f t="array" aca="1" ref="J98" ca="1">F98+SUM(('Process Times'!$B$4:$B$19=$C98)*('Process Times'!$C$4:$C$19=COLUMN(J98)-7)*'Process Times'!$D$4:$D$19)</f>
        <v>44940.7924840017</v>
      </c>
      <c r="K98" s="8" cm="1">
        <f t="array" aca="1" ref="K98" ca="1">G98+SUM(('Process Times'!$B$4:$B$19=$C98)*('Process Times'!$C$4:$C$19=COLUMN(K98)-7)*'Process Times'!$D$4:$D$19)</f>
        <v>44940.843164980201</v>
      </c>
      <c r="L98" s="7" cm="1">
        <f t="array" aca="1" ref="L98" ca="1">D98+SUM(('Process Times'!$B$4:$B$19=$C98)*('Process Times'!$C$4:$C$19=COLUMN(L98)-11)*'Process Times'!$D$4:$E$19)</f>
        <v>44940.831300878061</v>
      </c>
      <c r="M98" s="7" cm="1">
        <f t="array" aca="1" ref="M98" ca="1">E98+SUM(('Process Times'!$B$4:$B$19=$C98)*('Process Times'!$C$4:$C$19=COLUMN(M98)-11)*'Process Times'!$D$4:$E$19)</f>
        <v>44940.891556067203</v>
      </c>
      <c r="N98" s="7" cm="1">
        <f t="array" aca="1" ref="N98" ca="1">F98+SUM(('Process Times'!$B$4:$B$19=$C98)*('Process Times'!$C$4:$C$19=COLUMN(N98)-11)*'Process Times'!$D$4:$E$19)</f>
        <v>44940.794035036772</v>
      </c>
      <c r="O98" s="7" cm="1">
        <f t="array" aca="1" ref="O98" ca="1">G98+SUM(('Process Times'!$B$4:$B$19=$C98)*('Process Times'!$C$4:$C$19=COLUMN(O98)-11)*'Process Times'!$D$4:$E$19)</f>
        <v>44940.851077920241</v>
      </c>
    </row>
    <row r="99" spans="1:15" x14ac:dyDescent="0.3">
      <c r="A99">
        <f t="shared" si="1"/>
        <v>94</v>
      </c>
      <c r="B99" s="9">
        <f t="shared" ca="1" si="66"/>
        <v>44940.834897506131</v>
      </c>
      <c r="C99" s="6" t="str">
        <f t="shared" ca="1" si="70"/>
        <v>d</v>
      </c>
      <c r="D99" s="7">
        <f t="shared" ca="1" si="71"/>
        <v>44940.834897506131</v>
      </c>
      <c r="E99" s="7">
        <f t="shared" ref="E99:G99" ca="1" si="99">MAX(M98,D99)+$D$3/(24*60)</f>
        <v>44940.898500511648</v>
      </c>
      <c r="F99" s="7">
        <f t="shared" ca="1" si="99"/>
        <v>44940.905444956094</v>
      </c>
      <c r="G99" s="7">
        <f t="shared" ca="1" si="99"/>
        <v>44940.912389400539</v>
      </c>
      <c r="H99" s="8" cm="1">
        <f t="array" aca="1" ref="H99" ca="1">D99+SUM(('Process Times'!$B$4:$B$19=$C99)*('Process Times'!$C$4:$C$19=COLUMN(H99)-7)*'Process Times'!$D$4:$D$19)</f>
        <v>44941.139161526466</v>
      </c>
      <c r="I99" s="8" cm="1">
        <f t="array" aca="1" ref="I99" ca="1">E99+SUM(('Process Times'!$B$4:$B$19=$C99)*('Process Times'!$C$4:$C$19=COLUMN(I99)-7)*'Process Times'!$D$4:$D$19)</f>
        <v>44941.18072644584</v>
      </c>
      <c r="J99" s="8" cm="1">
        <f t="array" aca="1" ref="J99" ca="1">F99+SUM(('Process Times'!$B$4:$B$19=$C99)*('Process Times'!$C$4:$C$19=COLUMN(J99)-7)*'Process Times'!$D$4:$D$19)</f>
        <v>44940.954912784298</v>
      </c>
      <c r="K99" s="8" cm="1">
        <f t="array" aca="1" ref="K99" ca="1">G99+SUM(('Process Times'!$B$4:$B$19=$C99)*('Process Times'!$C$4:$C$19=COLUMN(K99)-7)*'Process Times'!$D$4:$D$19)</f>
        <v>44940.939759949913</v>
      </c>
      <c r="L99" s="7" cm="1">
        <f t="array" aca="1" ref="L99" ca="1">D99+SUM(('Process Times'!$B$4:$B$19=$C99)*('Process Times'!$C$4:$C$19=COLUMN(L99)-11)*'Process Times'!$D$4:$E$19)</f>
        <v>44941.151823679669</v>
      </c>
      <c r="M99" s="7" cm="1">
        <f t="array" aca="1" ref="M99" ca="1">E99+SUM(('Process Times'!$B$4:$B$19=$C99)*('Process Times'!$C$4:$C$19=COLUMN(M99)-11)*'Process Times'!$D$4:$E$19)</f>
        <v>44941.1869857321</v>
      </c>
      <c r="N99" s="7" cm="1">
        <f t="array" aca="1" ref="N99" ca="1">F99+SUM(('Process Times'!$B$4:$B$19=$C99)*('Process Times'!$C$4:$C$19=COLUMN(N99)-11)*'Process Times'!$D$4:$E$19)</f>
        <v>44940.96210582873</v>
      </c>
      <c r="O99" s="7" cm="1">
        <f t="array" aca="1" ref="O99" ca="1">G99+SUM(('Process Times'!$B$4:$B$19=$C99)*('Process Times'!$C$4:$C$19=COLUMN(O99)-11)*'Process Times'!$D$4:$E$19)</f>
        <v>44940.942563342942</v>
      </c>
    </row>
    <row r="100" spans="1:15" x14ac:dyDescent="0.3">
      <c r="A100">
        <f t="shared" si="1"/>
        <v>95</v>
      </c>
      <c r="B100" s="9">
        <f t="shared" ca="1" si="66"/>
        <v>44941.146105970911</v>
      </c>
      <c r="C100" s="6" t="str">
        <f t="shared" ca="1" si="70"/>
        <v>c</v>
      </c>
      <c r="D100" s="7">
        <f t="shared" ca="1" si="71"/>
        <v>44941.146105970911</v>
      </c>
      <c r="E100" s="7">
        <f t="shared" ref="E100:G100" ca="1" si="100">MAX(M99,D100)+$D$3/(24*60)</f>
        <v>44941.193930176545</v>
      </c>
      <c r="F100" s="7">
        <f t="shared" ca="1" si="100"/>
        <v>44941.20087462099</v>
      </c>
      <c r="G100" s="7">
        <f t="shared" ca="1" si="100"/>
        <v>44941.207819065436</v>
      </c>
      <c r="H100" s="8" cm="1">
        <f t="array" aca="1" ref="H100" ca="1">D100+SUM(('Process Times'!$B$4:$B$19=$C100)*('Process Times'!$C$4:$C$19=COLUMN(H100)-7)*'Process Times'!$D$4:$D$19)</f>
        <v>44941.266287663733</v>
      </c>
      <c r="I100" s="8" cm="1">
        <f t="array" aca="1" ref="I100" ca="1">E100+SUM(('Process Times'!$B$4:$B$19=$C100)*('Process Times'!$C$4:$C$19=COLUMN(I100)-7)*'Process Times'!$D$4:$D$19)</f>
        <v>44941.225244023364</v>
      </c>
      <c r="J100" s="8" cm="1">
        <f t="array" aca="1" ref="J100" ca="1">F100+SUM(('Process Times'!$B$4:$B$19=$C100)*('Process Times'!$C$4:$C$19=COLUMN(J100)-7)*'Process Times'!$D$4:$D$19)</f>
        <v>44941.227414772125</v>
      </c>
      <c r="K100" s="8" cm="1">
        <f t="array" aca="1" ref="K100" ca="1">G100+SUM(('Process Times'!$B$4:$B$19=$C100)*('Process Times'!$C$4:$C$19=COLUMN(K100)-7)*'Process Times'!$D$4:$D$19)</f>
        <v>44941.23237759943</v>
      </c>
      <c r="L100" s="7" cm="1">
        <f t="array" aca="1" ref="L100" ca="1">D100+SUM(('Process Times'!$B$4:$B$19=$C100)*('Process Times'!$C$4:$C$19=COLUMN(L100)-11)*'Process Times'!$D$4:$E$19)</f>
        <v>44941.272148130105</v>
      </c>
      <c r="M100" s="7" cm="1">
        <f t="array" aca="1" ref="M100" ca="1">E100+SUM(('Process Times'!$B$4:$B$19=$C100)*('Process Times'!$C$4:$C$19=COLUMN(M100)-11)*'Process Times'!$D$4:$E$19)</f>
        <v>44941.235475848189</v>
      </c>
      <c r="N100" s="7" cm="1">
        <f t="array" aca="1" ref="N100" ca="1">F100+SUM(('Process Times'!$B$4:$B$19=$C100)*('Process Times'!$C$4:$C$19=COLUMN(N100)-11)*'Process Times'!$D$4:$E$19)</f>
        <v>44941.2286930103</v>
      </c>
      <c r="O100" s="7" cm="1">
        <f t="array" aca="1" ref="O100" ca="1">G100+SUM(('Process Times'!$B$4:$B$19=$C100)*('Process Times'!$C$4:$C$19=COLUMN(O100)-11)*'Process Times'!$D$4:$E$19)</f>
        <v>44941.246940421021</v>
      </c>
    </row>
    <row r="101" spans="1:15" x14ac:dyDescent="0.3">
      <c r="A101">
        <f t="shared" si="1"/>
        <v>96</v>
      </c>
      <c r="B101" s="9">
        <f t="shared" ca="1" si="66"/>
        <v>44941.273232108178</v>
      </c>
      <c r="C101" s="6" t="str">
        <f t="shared" ca="1" si="70"/>
        <v>a</v>
      </c>
      <c r="D101" s="7">
        <f t="shared" ca="1" si="71"/>
        <v>44941.273232108178</v>
      </c>
      <c r="E101" s="7">
        <f t="shared" ref="E101:G101" ca="1" si="101">MAX(M100,D101)+$D$3/(24*60)</f>
        <v>44941.280176552624</v>
      </c>
      <c r="F101" s="7">
        <f t="shared" ca="1" si="101"/>
        <v>44941.287120997069</v>
      </c>
      <c r="G101" s="7">
        <f t="shared" ca="1" si="101"/>
        <v>44941.294065441514</v>
      </c>
      <c r="H101" s="8" cm="1">
        <f t="array" aca="1" ref="H101" ca="1">D101+SUM(('Process Times'!$B$4:$B$19=$C101)*('Process Times'!$C$4:$C$19=COLUMN(H101)-7)*'Process Times'!$D$4:$D$19)</f>
        <v>44941.543522924076</v>
      </c>
      <c r="I101" s="8" cm="1">
        <f t="array" aca="1" ref="I101" ca="1">E101+SUM(('Process Times'!$B$4:$B$19=$C101)*('Process Times'!$C$4:$C$19=COLUMN(I101)-7)*'Process Times'!$D$4:$D$19)</f>
        <v>44941.445133371504</v>
      </c>
      <c r="J101" s="8" cm="1">
        <f t="array" aca="1" ref="J101" ca="1">F101+SUM(('Process Times'!$B$4:$B$19=$C101)*('Process Times'!$C$4:$C$19=COLUMN(J101)-7)*'Process Times'!$D$4:$D$19)</f>
        <v>44941.351406675669</v>
      </c>
      <c r="K101" s="8" cm="1">
        <f t="array" aca="1" ref="K101" ca="1">G101+SUM(('Process Times'!$B$4:$B$19=$C101)*('Process Times'!$C$4:$C$19=COLUMN(K101)-7)*'Process Times'!$D$4:$D$19)</f>
        <v>44941.402087654169</v>
      </c>
      <c r="L101" s="7" cm="1">
        <f t="array" aca="1" ref="L101" ca="1">D101+SUM(('Process Times'!$B$4:$B$19=$C101)*('Process Times'!$C$4:$C$19=COLUMN(L101)-11)*'Process Times'!$D$4:$E$19)</f>
        <v>44941.546870740451</v>
      </c>
      <c r="M101" s="7" cm="1">
        <f t="array" aca="1" ref="M101" ca="1">E101+SUM(('Process Times'!$B$4:$B$19=$C101)*('Process Times'!$C$4:$C$19=COLUMN(M101)-11)*'Process Times'!$D$4:$E$19)</f>
        <v>44941.450478741172</v>
      </c>
      <c r="N101" s="7" cm="1">
        <f t="array" aca="1" ref="N101" ca="1">F101+SUM(('Process Times'!$B$4:$B$19=$C101)*('Process Times'!$C$4:$C$19=COLUMN(N101)-11)*'Process Times'!$D$4:$E$19)</f>
        <v>44941.35295771074</v>
      </c>
      <c r="O101" s="7" cm="1">
        <f t="array" aca="1" ref="O101" ca="1">G101+SUM(('Process Times'!$B$4:$B$19=$C101)*('Process Times'!$C$4:$C$19=COLUMN(O101)-11)*'Process Times'!$D$4:$E$19)</f>
        <v>44941.410000594209</v>
      </c>
    </row>
    <row r="102" spans="1:15" x14ac:dyDescent="0.3">
      <c r="A102">
        <f t="shared" si="1"/>
        <v>97</v>
      </c>
      <c r="B102" s="9">
        <f t="shared" ca="1" si="66"/>
        <v>44941.550467368521</v>
      </c>
      <c r="C102" s="6" t="str">
        <f t="shared" ca="1" si="70"/>
        <v>b</v>
      </c>
      <c r="D102" s="7">
        <f t="shared" ca="1" si="71"/>
        <v>44941.550467368521</v>
      </c>
      <c r="E102" s="7">
        <f t="shared" ref="E102:G102" ca="1" si="102">MAX(M101,D102)+$D$3/(24*60)</f>
        <v>44941.557411812966</v>
      </c>
      <c r="F102" s="7">
        <f t="shared" ca="1" si="102"/>
        <v>44941.564356257411</v>
      </c>
      <c r="G102" s="7">
        <f t="shared" ca="1" si="102"/>
        <v>44941.571300701857</v>
      </c>
      <c r="H102" s="8" cm="1">
        <f t="array" aca="1" ref="H102" ca="1">D102+SUM(('Process Times'!$B$4:$B$19=$C102)*('Process Times'!$C$4:$C$19=COLUMN(H102)-7)*'Process Times'!$D$4:$D$19)</f>
        <v>44941.564016926844</v>
      </c>
      <c r="I102" s="8" cm="1">
        <f t="array" aca="1" ref="I102" ca="1">E102+SUM(('Process Times'!$B$4:$B$19=$C102)*('Process Times'!$C$4:$C$19=COLUMN(I102)-7)*'Process Times'!$D$4:$D$19)</f>
        <v>44941.671480056793</v>
      </c>
      <c r="J102" s="8" cm="1">
        <f t="array" aca="1" ref="J102" ca="1">F102+SUM(('Process Times'!$B$4:$B$19=$C102)*('Process Times'!$C$4:$C$19=COLUMN(J102)-7)*'Process Times'!$D$4:$D$19)</f>
        <v>44941.724152410286</v>
      </c>
      <c r="K102" s="8" cm="1">
        <f t="array" aca="1" ref="K102" ca="1">G102+SUM(('Process Times'!$B$4:$B$19=$C102)*('Process Times'!$C$4:$C$19=COLUMN(K102)-7)*'Process Times'!$D$4:$D$19)</f>
        <v>44941.769677103366</v>
      </c>
      <c r="L102" s="7" cm="1">
        <f t="array" aca="1" ref="L102" ca="1">D102+SUM(('Process Times'!$B$4:$B$19=$C102)*('Process Times'!$C$4:$C$19=COLUMN(L102)-11)*'Process Times'!$D$4:$E$19)</f>
        <v>44941.57104615702</v>
      </c>
      <c r="M102" s="7" cm="1">
        <f t="array" aca="1" ref="M102" ca="1">E102+SUM(('Process Times'!$B$4:$B$19=$C102)*('Process Times'!$C$4:$C$19=COLUMN(M102)-11)*'Process Times'!$D$4:$E$19)</f>
        <v>44941.684492283188</v>
      </c>
      <c r="N102" s="7" cm="1">
        <f t="array" aca="1" ref="N102" ca="1">F102+SUM(('Process Times'!$B$4:$B$19=$C102)*('Process Times'!$C$4:$C$19=COLUMN(N102)-11)*'Process Times'!$D$4:$E$19)</f>
        <v>44941.729378652104</v>
      </c>
      <c r="O102" s="7" cm="1">
        <f t="array" aca="1" ref="O102" ca="1">G102+SUM(('Process Times'!$B$4:$B$19=$C102)*('Process Times'!$C$4:$C$19=COLUMN(O102)-11)*'Process Times'!$D$4:$E$19)</f>
        <v>44941.785096200205</v>
      </c>
    </row>
    <row r="103" spans="1:15" x14ac:dyDescent="0.3">
      <c r="A103">
        <f t="shared" si="1"/>
        <v>98</v>
      </c>
      <c r="B103" s="9">
        <f t="shared" ca="1" si="66"/>
        <v>44941.57096137129</v>
      </c>
      <c r="C103" s="6" t="str">
        <f t="shared" ca="1" si="70"/>
        <v>d</v>
      </c>
      <c r="D103" s="7">
        <f t="shared" ca="1" si="71"/>
        <v>44941.57096137129</v>
      </c>
      <c r="E103" s="7">
        <f t="shared" ref="E103:G103" ca="1" si="103">MAX(M102,D103)+$D$3/(24*60)</f>
        <v>44941.691436727633</v>
      </c>
      <c r="F103" s="7">
        <f t="shared" ca="1" si="103"/>
        <v>44941.736323096549</v>
      </c>
      <c r="G103" s="7">
        <f t="shared" ca="1" si="103"/>
        <v>44941.79204064465</v>
      </c>
      <c r="H103" s="8" cm="1">
        <f t="array" aca="1" ref="H103" ca="1">D103+SUM(('Process Times'!$B$4:$B$19=$C103)*('Process Times'!$C$4:$C$19=COLUMN(H103)-7)*'Process Times'!$D$4:$D$19)</f>
        <v>44941.875225391625</v>
      </c>
      <c r="I103" s="8" cm="1">
        <f t="array" aca="1" ref="I103" ca="1">E103+SUM(('Process Times'!$B$4:$B$19=$C103)*('Process Times'!$C$4:$C$19=COLUMN(I103)-7)*'Process Times'!$D$4:$D$19)</f>
        <v>44941.973662661825</v>
      </c>
      <c r="J103" s="8" cm="1">
        <f t="array" aca="1" ref="J103" ca="1">F103+SUM(('Process Times'!$B$4:$B$19=$C103)*('Process Times'!$C$4:$C$19=COLUMN(J103)-7)*'Process Times'!$D$4:$D$19)</f>
        <v>44941.785790924754</v>
      </c>
      <c r="K103" s="8" cm="1">
        <f t="array" aca="1" ref="K103" ca="1">G103+SUM(('Process Times'!$B$4:$B$19=$C103)*('Process Times'!$C$4:$C$19=COLUMN(K103)-7)*'Process Times'!$D$4:$D$19)</f>
        <v>44941.819411194025</v>
      </c>
      <c r="L103" s="7" cm="1">
        <f t="array" aca="1" ref="L103" ca="1">D103+SUM(('Process Times'!$B$4:$B$19=$C103)*('Process Times'!$C$4:$C$19=COLUMN(L103)-11)*'Process Times'!$D$4:$E$19)</f>
        <v>44941.887887544828</v>
      </c>
      <c r="M103" s="7" cm="1">
        <f t="array" aca="1" ref="M103" ca="1">E103+SUM(('Process Times'!$B$4:$B$19=$C103)*('Process Times'!$C$4:$C$19=COLUMN(M103)-11)*'Process Times'!$D$4:$E$19)</f>
        <v>44941.979921948085</v>
      </c>
      <c r="N103" s="7" cm="1">
        <f t="array" aca="1" ref="N103" ca="1">F103+SUM(('Process Times'!$B$4:$B$19=$C103)*('Process Times'!$C$4:$C$19=COLUMN(N103)-11)*'Process Times'!$D$4:$E$19)</f>
        <v>44941.792983969186</v>
      </c>
      <c r="O103" s="7" cm="1">
        <f t="array" aca="1" ref="O103" ca="1">G103+SUM(('Process Times'!$B$4:$B$19=$C103)*('Process Times'!$C$4:$C$19=COLUMN(O103)-11)*'Process Times'!$D$4:$E$19)</f>
        <v>44941.822214587053</v>
      </c>
    </row>
    <row r="104" spans="1:15" x14ac:dyDescent="0.3">
      <c r="A104">
        <f t="shared" si="1"/>
        <v>99</v>
      </c>
      <c r="B104" s="9">
        <f t="shared" ca="1" si="66"/>
        <v>44941.88216983607</v>
      </c>
      <c r="C104" s="6" t="str">
        <f t="shared" ca="1" si="70"/>
        <v>b</v>
      </c>
      <c r="D104" s="7">
        <f t="shared" ca="1" si="71"/>
        <v>44941.88216983607</v>
      </c>
      <c r="E104" s="7">
        <f t="shared" ref="E104:G104" ca="1" si="104">MAX(M103,D104)+$D$3/(24*60)</f>
        <v>44941.98686639253</v>
      </c>
      <c r="F104" s="7">
        <f t="shared" ca="1" si="104"/>
        <v>44941.993810836975</v>
      </c>
      <c r="G104" s="7">
        <f t="shared" ca="1" si="104"/>
        <v>44942.00075528142</v>
      </c>
      <c r="H104" s="8" cm="1">
        <f t="array" aca="1" ref="H104" ca="1">D104+SUM(('Process Times'!$B$4:$B$19=$C104)*('Process Times'!$C$4:$C$19=COLUMN(H104)-7)*'Process Times'!$D$4:$D$19)</f>
        <v>44941.895719394393</v>
      </c>
      <c r="I104" s="8" cm="1">
        <f t="array" aca="1" ref="I104" ca="1">E104+SUM(('Process Times'!$B$4:$B$19=$C104)*('Process Times'!$C$4:$C$19=COLUMN(I104)-7)*'Process Times'!$D$4:$D$19)</f>
        <v>44942.100934636357</v>
      </c>
      <c r="J104" s="8" cm="1">
        <f t="array" aca="1" ref="J104" ca="1">F104+SUM(('Process Times'!$B$4:$B$19=$C104)*('Process Times'!$C$4:$C$19=COLUMN(J104)-7)*'Process Times'!$D$4:$D$19)</f>
        <v>44942.15360698985</v>
      </c>
      <c r="K104" s="8" cm="1">
        <f t="array" aca="1" ref="K104" ca="1">G104+SUM(('Process Times'!$B$4:$B$19=$C104)*('Process Times'!$C$4:$C$19=COLUMN(K104)-7)*'Process Times'!$D$4:$D$19)</f>
        <v>44942.19913168293</v>
      </c>
      <c r="L104" s="7" cm="1">
        <f t="array" aca="1" ref="L104" ca="1">D104+SUM(('Process Times'!$B$4:$B$19=$C104)*('Process Times'!$C$4:$C$19=COLUMN(L104)-11)*'Process Times'!$D$4:$E$19)</f>
        <v>44941.902748624569</v>
      </c>
      <c r="M104" s="7" cm="1">
        <f t="array" aca="1" ref="M104" ca="1">E104+SUM(('Process Times'!$B$4:$B$19=$C104)*('Process Times'!$C$4:$C$19=COLUMN(M104)-11)*'Process Times'!$D$4:$E$19)</f>
        <v>44942.113946862752</v>
      </c>
      <c r="N104" s="7" cm="1">
        <f t="array" aca="1" ref="N104" ca="1">F104+SUM(('Process Times'!$B$4:$B$19=$C104)*('Process Times'!$C$4:$C$19=COLUMN(N104)-11)*'Process Times'!$D$4:$E$19)</f>
        <v>44942.158833231668</v>
      </c>
      <c r="O104" s="7" cm="1">
        <f t="array" aca="1" ref="O104" ca="1">G104+SUM(('Process Times'!$B$4:$B$19=$C104)*('Process Times'!$C$4:$C$19=COLUMN(O104)-11)*'Process Times'!$D$4:$E$19)</f>
        <v>44942.214550779769</v>
      </c>
    </row>
    <row r="105" spans="1:15" x14ac:dyDescent="0.3">
      <c r="A105">
        <f t="shared" si="1"/>
        <v>100</v>
      </c>
      <c r="B105" s="9">
        <f t="shared" ca="1" si="66"/>
        <v>44941.902663838839</v>
      </c>
      <c r="C105" s="6" t="str">
        <f t="shared" ca="1" si="70"/>
        <v>c</v>
      </c>
      <c r="D105" s="7">
        <f t="shared" ca="1" si="71"/>
        <v>44941.902663838839</v>
      </c>
      <c r="E105" s="7">
        <f t="shared" ref="E105:G105" ca="1" si="105">MAX(M104,D105)+$D$3/(24*60)</f>
        <v>44942.120891307197</v>
      </c>
      <c r="F105" s="7">
        <f t="shared" ca="1" si="105"/>
        <v>44942.165777676113</v>
      </c>
      <c r="G105" s="7">
        <f t="shared" ca="1" si="105"/>
        <v>44942.221495224214</v>
      </c>
      <c r="H105" s="8" cm="1">
        <f t="array" aca="1" ref="H105" ca="1">D105+SUM(('Process Times'!$B$4:$B$19=$C105)*('Process Times'!$C$4:$C$19=COLUMN(H105)-7)*'Process Times'!$D$4:$D$19)</f>
        <v>44942.022845531661</v>
      </c>
      <c r="I105" s="8" cm="1">
        <f t="array" aca="1" ref="I105" ca="1">E105+SUM(('Process Times'!$B$4:$B$19=$C105)*('Process Times'!$C$4:$C$19=COLUMN(I105)-7)*'Process Times'!$D$4:$D$19)</f>
        <v>44942.152205154016</v>
      </c>
      <c r="J105" s="8" cm="1">
        <f t="array" aca="1" ref="J105" ca="1">F105+SUM(('Process Times'!$B$4:$B$19=$C105)*('Process Times'!$C$4:$C$19=COLUMN(J105)-7)*'Process Times'!$D$4:$D$19)</f>
        <v>44942.192317827248</v>
      </c>
      <c r="K105" s="8" cm="1">
        <f t="array" aca="1" ref="K105" ca="1">G105+SUM(('Process Times'!$B$4:$B$19=$C105)*('Process Times'!$C$4:$C$19=COLUMN(K105)-7)*'Process Times'!$D$4:$D$19)</f>
        <v>44942.246053758208</v>
      </c>
      <c r="L105" s="7" cm="1">
        <f t="array" aca="1" ref="L105" ca="1">D105+SUM(('Process Times'!$B$4:$B$19=$C105)*('Process Times'!$C$4:$C$19=COLUMN(L105)-11)*'Process Times'!$D$4:$E$19)</f>
        <v>44942.028705998033</v>
      </c>
      <c r="M105" s="7" cm="1">
        <f t="array" aca="1" ref="M105" ca="1">E105+SUM(('Process Times'!$B$4:$B$19=$C105)*('Process Times'!$C$4:$C$19=COLUMN(M105)-11)*'Process Times'!$D$4:$E$19)</f>
        <v>44942.162436978841</v>
      </c>
      <c r="N105" s="7" cm="1">
        <f t="array" aca="1" ref="N105" ca="1">F105+SUM(('Process Times'!$B$4:$B$19=$C105)*('Process Times'!$C$4:$C$19=COLUMN(N105)-11)*'Process Times'!$D$4:$E$19)</f>
        <v>44942.193596065423</v>
      </c>
      <c r="O105" s="7" cm="1">
        <f t="array" aca="1" ref="O105" ca="1">G105+SUM(('Process Times'!$B$4:$B$19=$C105)*('Process Times'!$C$4:$C$19=COLUMN(O105)-11)*'Process Times'!$D$4:$E$19)</f>
        <v>44942.260616579799</v>
      </c>
    </row>
    <row r="106" spans="1:15" x14ac:dyDescent="0.3">
      <c r="A106">
        <f t="shared" si="1"/>
        <v>101</v>
      </c>
      <c r="B106" s="9">
        <f t="shared" ca="1" si="66"/>
        <v>44942.029789976106</v>
      </c>
      <c r="C106" s="6" t="str">
        <f t="shared" ca="1" si="70"/>
        <v>a</v>
      </c>
      <c r="D106" s="7">
        <f t="shared" ca="1" si="71"/>
        <v>44942.029789976106</v>
      </c>
      <c r="E106" s="7">
        <f t="shared" ref="E106:G106" ca="1" si="106">MAX(M105,D106)+$D$3/(24*60)</f>
        <v>44942.169381423286</v>
      </c>
      <c r="F106" s="7">
        <f t="shared" ca="1" si="106"/>
        <v>44942.200540509868</v>
      </c>
      <c r="G106" s="7">
        <f t="shared" ca="1" si="106"/>
        <v>44942.267561024244</v>
      </c>
      <c r="H106" s="8" cm="1">
        <f t="array" aca="1" ref="H106" ca="1">D106+SUM(('Process Times'!$B$4:$B$19=$C106)*('Process Times'!$C$4:$C$19=COLUMN(H106)-7)*'Process Times'!$D$4:$D$19)</f>
        <v>44942.300080792003</v>
      </c>
      <c r="I106" s="8" cm="1">
        <f t="array" aca="1" ref="I106" ca="1">E106+SUM(('Process Times'!$B$4:$B$19=$C106)*('Process Times'!$C$4:$C$19=COLUMN(I106)-7)*'Process Times'!$D$4:$D$19)</f>
        <v>44942.334338242166</v>
      </c>
      <c r="J106" s="8" cm="1">
        <f t="array" aca="1" ref="J106" ca="1">F106+SUM(('Process Times'!$B$4:$B$19=$C106)*('Process Times'!$C$4:$C$19=COLUMN(J106)-7)*'Process Times'!$D$4:$D$19)</f>
        <v>44942.264826188468</v>
      </c>
      <c r="K106" s="8" cm="1">
        <f t="array" aca="1" ref="K106" ca="1">G106+SUM(('Process Times'!$B$4:$B$19=$C106)*('Process Times'!$C$4:$C$19=COLUMN(K106)-7)*'Process Times'!$D$4:$D$19)</f>
        <v>44942.375583236899</v>
      </c>
      <c r="L106" s="7" cm="1">
        <f t="array" aca="1" ref="L106" ca="1">D106+SUM(('Process Times'!$B$4:$B$19=$C106)*('Process Times'!$C$4:$C$19=COLUMN(L106)-11)*'Process Times'!$D$4:$E$19)</f>
        <v>44942.303428608378</v>
      </c>
      <c r="M106" s="7" cm="1">
        <f t="array" aca="1" ref="M106" ca="1">E106+SUM(('Process Times'!$B$4:$B$19=$C106)*('Process Times'!$C$4:$C$19=COLUMN(M106)-11)*'Process Times'!$D$4:$E$19)</f>
        <v>44942.339683611834</v>
      </c>
      <c r="N106" s="7" cm="1">
        <f t="array" aca="1" ref="N106" ca="1">F106+SUM(('Process Times'!$B$4:$B$19=$C106)*('Process Times'!$C$4:$C$19=COLUMN(N106)-11)*'Process Times'!$D$4:$E$19)</f>
        <v>44942.266377223539</v>
      </c>
      <c r="O106" s="7" cm="1">
        <f t="array" aca="1" ref="O106" ca="1">G106+SUM(('Process Times'!$B$4:$B$19=$C106)*('Process Times'!$C$4:$C$19=COLUMN(O106)-11)*'Process Times'!$D$4:$E$19)</f>
        <v>44942.383496176939</v>
      </c>
    </row>
    <row r="107" spans="1:15" x14ac:dyDescent="0.3">
      <c r="A107">
        <f t="shared" si="1"/>
        <v>102</v>
      </c>
      <c r="B107" s="9">
        <f t="shared" ca="1" si="66"/>
        <v>44942.307025236449</v>
      </c>
      <c r="C107" s="6" t="str">
        <f t="shared" ca="1" si="70"/>
        <v>c</v>
      </c>
      <c r="D107" s="7">
        <f t="shared" ca="1" si="71"/>
        <v>44942.307025236449</v>
      </c>
      <c r="E107" s="7">
        <f t="shared" ref="E107:G107" ca="1" si="107">MAX(M106,D107)+$D$3/(24*60)</f>
        <v>44942.346628056279</v>
      </c>
      <c r="F107" s="7">
        <f t="shared" ca="1" si="107"/>
        <v>44942.353572500724</v>
      </c>
      <c r="G107" s="7">
        <f t="shared" ca="1" si="107"/>
        <v>44942.390440621384</v>
      </c>
      <c r="H107" s="8" cm="1">
        <f t="array" aca="1" ref="H107" ca="1">D107+SUM(('Process Times'!$B$4:$B$19=$C107)*('Process Times'!$C$4:$C$19=COLUMN(H107)-7)*'Process Times'!$D$4:$D$19)</f>
        <v>44942.427206929271</v>
      </c>
      <c r="I107" s="8" cm="1">
        <f t="array" aca="1" ref="I107" ca="1">E107+SUM(('Process Times'!$B$4:$B$19=$C107)*('Process Times'!$C$4:$C$19=COLUMN(I107)-7)*'Process Times'!$D$4:$D$19)</f>
        <v>44942.377941903098</v>
      </c>
      <c r="J107" s="8" cm="1">
        <f t="array" aca="1" ref="J107" ca="1">F107+SUM(('Process Times'!$B$4:$B$19=$C107)*('Process Times'!$C$4:$C$19=COLUMN(J107)-7)*'Process Times'!$D$4:$D$19)</f>
        <v>44942.380112651859</v>
      </c>
      <c r="K107" s="8" cm="1">
        <f t="array" aca="1" ref="K107" ca="1">G107+SUM(('Process Times'!$B$4:$B$19=$C107)*('Process Times'!$C$4:$C$19=COLUMN(K107)-7)*'Process Times'!$D$4:$D$19)</f>
        <v>44942.414999155379</v>
      </c>
      <c r="L107" s="7" cm="1">
        <f t="array" aca="1" ref="L107" ca="1">D107+SUM(('Process Times'!$B$4:$B$19=$C107)*('Process Times'!$C$4:$C$19=COLUMN(L107)-11)*'Process Times'!$D$4:$E$19)</f>
        <v>44942.433067395643</v>
      </c>
      <c r="M107" s="7" cm="1">
        <f t="array" aca="1" ref="M107" ca="1">E107+SUM(('Process Times'!$B$4:$B$19=$C107)*('Process Times'!$C$4:$C$19=COLUMN(M107)-11)*'Process Times'!$D$4:$E$19)</f>
        <v>44942.388173727923</v>
      </c>
      <c r="N107" s="7" cm="1">
        <f t="array" aca="1" ref="N107" ca="1">F107+SUM(('Process Times'!$B$4:$B$19=$C107)*('Process Times'!$C$4:$C$19=COLUMN(N107)-11)*'Process Times'!$D$4:$E$19)</f>
        <v>44942.381390890034</v>
      </c>
      <c r="O107" s="7" cm="1">
        <f t="array" aca="1" ref="O107" ca="1">G107+SUM(('Process Times'!$B$4:$B$19=$C107)*('Process Times'!$C$4:$C$19=COLUMN(O107)-11)*'Process Times'!$D$4:$E$19)</f>
        <v>44942.429561976969</v>
      </c>
    </row>
    <row r="108" spans="1:15" x14ac:dyDescent="0.3">
      <c r="A108">
        <f t="shared" si="1"/>
        <v>103</v>
      </c>
      <c r="B108" s="9">
        <f t="shared" ca="1" si="66"/>
        <v>44942.434151373716</v>
      </c>
      <c r="C108" s="6" t="str">
        <f t="shared" ca="1" si="70"/>
        <v>b</v>
      </c>
      <c r="D108" s="7">
        <f t="shared" ca="1" si="71"/>
        <v>44942.434151373716</v>
      </c>
      <c r="E108" s="7">
        <f t="shared" ref="E108:G108" ca="1" si="108">MAX(M107,D108)+$D$3/(24*60)</f>
        <v>44942.441095818162</v>
      </c>
      <c r="F108" s="7">
        <f t="shared" ca="1" si="108"/>
        <v>44942.448040262607</v>
      </c>
      <c r="G108" s="7">
        <f t="shared" ca="1" si="108"/>
        <v>44942.454984707052</v>
      </c>
      <c r="H108" s="8" cm="1">
        <f t="array" aca="1" ref="H108" ca="1">D108+SUM(('Process Times'!$B$4:$B$19=$C108)*('Process Times'!$C$4:$C$19=COLUMN(H108)-7)*'Process Times'!$D$4:$D$19)</f>
        <v>44942.44770093204</v>
      </c>
      <c r="I108" s="8" cm="1">
        <f t="array" aca="1" ref="I108" ca="1">E108+SUM(('Process Times'!$B$4:$B$19=$C108)*('Process Times'!$C$4:$C$19=COLUMN(I108)-7)*'Process Times'!$D$4:$D$19)</f>
        <v>44942.555164061989</v>
      </c>
      <c r="J108" s="8" cm="1">
        <f t="array" aca="1" ref="J108" ca="1">F108+SUM(('Process Times'!$B$4:$B$19=$C108)*('Process Times'!$C$4:$C$19=COLUMN(J108)-7)*'Process Times'!$D$4:$D$19)</f>
        <v>44942.607836415482</v>
      </c>
      <c r="K108" s="8" cm="1">
        <f t="array" aca="1" ref="K108" ca="1">G108+SUM(('Process Times'!$B$4:$B$19=$C108)*('Process Times'!$C$4:$C$19=COLUMN(K108)-7)*'Process Times'!$D$4:$D$19)</f>
        <v>44942.653361108562</v>
      </c>
      <c r="L108" s="7" cm="1">
        <f t="array" aca="1" ref="L108" ca="1">D108+SUM(('Process Times'!$B$4:$B$19=$C108)*('Process Times'!$C$4:$C$19=COLUMN(L108)-11)*'Process Times'!$D$4:$E$19)</f>
        <v>44942.454730162215</v>
      </c>
      <c r="M108" s="7" cm="1">
        <f t="array" aca="1" ref="M108" ca="1">E108+SUM(('Process Times'!$B$4:$B$19=$C108)*('Process Times'!$C$4:$C$19=COLUMN(M108)-11)*'Process Times'!$D$4:$E$19)</f>
        <v>44942.568176288383</v>
      </c>
      <c r="N108" s="7" cm="1">
        <f t="array" aca="1" ref="N108" ca="1">F108+SUM(('Process Times'!$B$4:$B$19=$C108)*('Process Times'!$C$4:$C$19=COLUMN(N108)-11)*'Process Times'!$D$4:$E$19)</f>
        <v>44942.613062657299</v>
      </c>
      <c r="O108" s="7" cm="1">
        <f t="array" aca="1" ref="O108" ca="1">G108+SUM(('Process Times'!$B$4:$B$19=$C108)*('Process Times'!$C$4:$C$19=COLUMN(O108)-11)*'Process Times'!$D$4:$E$19)</f>
        <v>44942.6687802054</v>
      </c>
    </row>
    <row r="109" spans="1:15" x14ac:dyDescent="0.3">
      <c r="A109">
        <f t="shared" si="1"/>
        <v>104</v>
      </c>
      <c r="B109" s="9">
        <f t="shared" ca="1" si="66"/>
        <v>44942.454645376485</v>
      </c>
      <c r="C109" s="6" t="str">
        <f t="shared" ca="1" si="70"/>
        <v>b</v>
      </c>
      <c r="D109" s="7">
        <f t="shared" ca="1" si="71"/>
        <v>44942.454645376485</v>
      </c>
      <c r="E109" s="7">
        <f t="shared" ref="E109:G109" ca="1" si="109">MAX(M108,D109)+$D$3/(24*60)</f>
        <v>44942.575120732829</v>
      </c>
      <c r="F109" s="7">
        <f t="shared" ca="1" si="109"/>
        <v>44942.620007101745</v>
      </c>
      <c r="G109" s="7">
        <f t="shared" ca="1" si="109"/>
        <v>44942.675724649846</v>
      </c>
      <c r="H109" s="8" cm="1">
        <f t="array" aca="1" ref="H109" ca="1">D109+SUM(('Process Times'!$B$4:$B$19=$C109)*('Process Times'!$C$4:$C$19=COLUMN(H109)-7)*'Process Times'!$D$4:$D$19)</f>
        <v>44942.468194934809</v>
      </c>
      <c r="I109" s="8" cm="1">
        <f t="array" aca="1" ref="I109" ca="1">E109+SUM(('Process Times'!$B$4:$B$19=$C109)*('Process Times'!$C$4:$C$19=COLUMN(I109)-7)*'Process Times'!$D$4:$D$19)</f>
        <v>44942.689188976656</v>
      </c>
      <c r="J109" s="8" cm="1">
        <f t="array" aca="1" ref="J109" ca="1">F109+SUM(('Process Times'!$B$4:$B$19=$C109)*('Process Times'!$C$4:$C$19=COLUMN(J109)-7)*'Process Times'!$D$4:$D$19)</f>
        <v>44942.77980325462</v>
      </c>
      <c r="K109" s="8" cm="1">
        <f t="array" aca="1" ref="K109" ca="1">G109+SUM(('Process Times'!$B$4:$B$19=$C109)*('Process Times'!$C$4:$C$19=COLUMN(K109)-7)*'Process Times'!$D$4:$D$19)</f>
        <v>44942.874101051355</v>
      </c>
      <c r="L109" s="7" cm="1">
        <f t="array" aca="1" ref="L109" ca="1">D109+SUM(('Process Times'!$B$4:$B$19=$C109)*('Process Times'!$C$4:$C$19=COLUMN(L109)-11)*'Process Times'!$D$4:$E$19)</f>
        <v>44942.475224164984</v>
      </c>
      <c r="M109" s="7" cm="1">
        <f t="array" aca="1" ref="M109" ca="1">E109+SUM(('Process Times'!$B$4:$B$19=$C109)*('Process Times'!$C$4:$C$19=COLUMN(M109)-11)*'Process Times'!$D$4:$E$19)</f>
        <v>44942.70220120305</v>
      </c>
      <c r="N109" s="7" cm="1">
        <f t="array" aca="1" ref="N109" ca="1">F109+SUM(('Process Times'!$B$4:$B$19=$C109)*('Process Times'!$C$4:$C$19=COLUMN(N109)-11)*'Process Times'!$D$4:$E$19)</f>
        <v>44942.785029496437</v>
      </c>
      <c r="O109" s="7" cm="1">
        <f t="array" aca="1" ref="O109" ca="1">G109+SUM(('Process Times'!$B$4:$B$19=$C109)*('Process Times'!$C$4:$C$19=COLUMN(O109)-11)*'Process Times'!$D$4:$E$19)</f>
        <v>44942.889520148194</v>
      </c>
    </row>
    <row r="110" spans="1:15" x14ac:dyDescent="0.3">
      <c r="A110">
        <f t="shared" si="1"/>
        <v>105</v>
      </c>
      <c r="B110" s="9">
        <f t="shared" ca="1" si="66"/>
        <v>44942.468194934809</v>
      </c>
      <c r="C110" s="6" t="s">
        <v>10</v>
      </c>
      <c r="D110" s="7">
        <f t="shared" ref="D110" ca="1" si="110">H109</f>
        <v>44942.468194934809</v>
      </c>
      <c r="E110" s="7">
        <f t="shared" ref="E72:E110" ca="1" si="111">MAX(I109,D110)+$D$3/(24*60)</f>
        <v>44942.696133421101</v>
      </c>
      <c r="F110" s="7">
        <f t="shared" ref="F72:F110" ca="1" si="112">MAX(J109,E110)+$D$3/(24*60)</f>
        <v>44942.786747699065</v>
      </c>
      <c r="G110" s="7">
        <f t="shared" ref="G72:G110" ca="1" si="113">MAX(K109,F110)+$D$3/(24*60)</f>
        <v>44942.8810454958</v>
      </c>
      <c r="H110" s="8" cm="1">
        <f t="array" aca="1" ref="H110" ca="1">D110+SUM(('Process Times'!$B$4:$B$19=$C110)*('Process Times'!$C$4:$C$19=COLUMN(H110)-7)*'Process Times'!$D$4:$D$19)</f>
        <v>44942.772458955144</v>
      </c>
      <c r="I110" s="8" cm="1">
        <f t="array" aca="1" ref="I110" ca="1">E110+SUM(('Process Times'!$B$4:$B$19=$C110)*('Process Times'!$C$4:$C$19=COLUMN(I110)-7)*'Process Times'!$D$4:$D$19)</f>
        <v>44942.978359355293</v>
      </c>
      <c r="J110" s="8" cm="1">
        <f t="array" aca="1" ref="J110" ca="1">F110+SUM(('Process Times'!$B$4:$B$19=$C110)*('Process Times'!$C$4:$C$19=COLUMN(J110)-7)*'Process Times'!$D$4:$D$19)</f>
        <v>44942.83621552727</v>
      </c>
      <c r="K110" s="8" cm="1">
        <f t="array" aca="1" ref="K110" ca="1">G110+SUM(('Process Times'!$B$4:$B$19=$C110)*('Process Times'!$C$4:$C$19=COLUMN(K110)-7)*'Process Times'!$D$4:$D$19)</f>
        <v>44942.908416045175</v>
      </c>
      <c r="L110" s="7" cm="1">
        <f t="array" aca="1" ref="L110" ca="1">D110+SUM(('Process Times'!$B$4:$B$19=$C110)*('Process Times'!$C$4:$C$19=COLUMN(L110)-11)*'Process Times'!$D$4:$E$19)</f>
        <v>44942.785121108347</v>
      </c>
      <c r="M110" s="7" cm="1">
        <f t="array" aca="1" ref="M110" ca="1">E110+SUM(('Process Times'!$B$4:$B$19=$C110)*('Process Times'!$C$4:$C$19=COLUMN(M110)-11)*'Process Times'!$D$4:$E$19)</f>
        <v>44942.984618641553</v>
      </c>
      <c r="N110" s="7" cm="1">
        <f t="array" aca="1" ref="N110" ca="1">F110+SUM(('Process Times'!$B$4:$B$19=$C110)*('Process Times'!$C$4:$C$19=COLUMN(N110)-11)*'Process Times'!$D$4:$E$19)</f>
        <v>44942.843408571702</v>
      </c>
      <c r="O110" s="7" cm="1">
        <f t="array" aca="1" ref="O110" ca="1">G110+SUM(('Process Times'!$B$4:$B$19=$C110)*('Process Times'!$C$4:$C$19=COLUMN(O110)-11)*'Process Times'!$D$4:$E$19)</f>
        <v>44942.911219438203</v>
      </c>
    </row>
  </sheetData>
  <mergeCells count="3">
    <mergeCell ref="D4:G4"/>
    <mergeCell ref="L4:O4"/>
    <mergeCell ref="H4:K4"/>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75F63-BD6B-47BA-8E3F-54FCBBD115B2}">
  <dimension ref="B1:FC20"/>
  <sheetViews>
    <sheetView showGridLines="0" workbookViewId="0">
      <selection activeCell="C12" sqref="C12"/>
    </sheetView>
  </sheetViews>
  <sheetFormatPr defaultRowHeight="14.4" x14ac:dyDescent="0.3"/>
  <cols>
    <col min="2" max="2" width="9.88671875" customWidth="1"/>
    <col min="6" max="159" width="1.109375" customWidth="1"/>
  </cols>
  <sheetData>
    <row r="1" spans="2:159" ht="15" thickBot="1" x14ac:dyDescent="0.35">
      <c r="B1" s="11"/>
      <c r="C1" s="12" t="s">
        <v>15</v>
      </c>
      <c r="D1" s="13"/>
    </row>
    <row r="2" spans="2:159" ht="15" thickBot="1" x14ac:dyDescent="0.35">
      <c r="B2" s="14"/>
      <c r="C2" s="15" t="s">
        <v>16</v>
      </c>
      <c r="D2" s="16"/>
      <c r="F2">
        <f ca="1">(IF(D1="",Schedule!D1,D1)+IF(D2="",Schedule!D2,D2)-(1*60)/(24*60)-MINUTE(MIN(IF(D1="",Schedule!D1,D1)+IF(D2="",Schedule!D2,D2)-(1*60)/(24*60)))/(24*60))</f>
        <v>44925.291666666664</v>
      </c>
      <c r="G2">
        <f ca="1">F2+IF($D$3="",10,$D$3)/(24*60)</f>
        <v>44925.298611111109</v>
      </c>
      <c r="H2">
        <f t="shared" ref="H2:BS2" ca="1" si="0">G2+IF($D$3="",10,$D$3)/(24*60)</f>
        <v>44925.305555555555</v>
      </c>
      <c r="I2">
        <f t="shared" ca="1" si="0"/>
        <v>44925.3125</v>
      </c>
      <c r="J2">
        <f t="shared" ca="1" si="0"/>
        <v>44925.319444444445</v>
      </c>
      <c r="K2">
        <f t="shared" ca="1" si="0"/>
        <v>44925.326388888891</v>
      </c>
      <c r="L2">
        <f t="shared" ca="1" si="0"/>
        <v>44925.333333333336</v>
      </c>
      <c r="M2">
        <f t="shared" ca="1" si="0"/>
        <v>44925.340277777781</v>
      </c>
      <c r="N2">
        <f t="shared" ca="1" si="0"/>
        <v>44925.347222222226</v>
      </c>
      <c r="O2">
        <f t="shared" ca="1" si="0"/>
        <v>44925.354166666672</v>
      </c>
      <c r="P2">
        <f t="shared" ca="1" si="0"/>
        <v>44925.361111111117</v>
      </c>
      <c r="Q2">
        <f t="shared" ca="1" si="0"/>
        <v>44925.368055555562</v>
      </c>
      <c r="R2">
        <f t="shared" ca="1" si="0"/>
        <v>44925.375000000007</v>
      </c>
      <c r="S2">
        <f t="shared" ca="1" si="0"/>
        <v>44925.381944444453</v>
      </c>
      <c r="T2">
        <f t="shared" ca="1" si="0"/>
        <v>44925.388888888898</v>
      </c>
      <c r="U2">
        <f t="shared" ca="1" si="0"/>
        <v>44925.395833333343</v>
      </c>
      <c r="V2">
        <f t="shared" ca="1" si="0"/>
        <v>44925.402777777788</v>
      </c>
      <c r="W2">
        <f t="shared" ca="1" si="0"/>
        <v>44925.409722222234</v>
      </c>
      <c r="X2">
        <f t="shared" ca="1" si="0"/>
        <v>44925.416666666679</v>
      </c>
      <c r="Y2">
        <f t="shared" ca="1" si="0"/>
        <v>44925.423611111124</v>
      </c>
      <c r="Z2">
        <f t="shared" ca="1" si="0"/>
        <v>44925.430555555569</v>
      </c>
      <c r="AA2">
        <f t="shared" ca="1" si="0"/>
        <v>44925.437500000015</v>
      </c>
      <c r="AB2">
        <f t="shared" ca="1" si="0"/>
        <v>44925.44444444446</v>
      </c>
      <c r="AC2">
        <f t="shared" ca="1" si="0"/>
        <v>44925.451388888905</v>
      </c>
      <c r="AD2">
        <f t="shared" ca="1" si="0"/>
        <v>44925.45833333335</v>
      </c>
      <c r="AE2">
        <f t="shared" ca="1" si="0"/>
        <v>44925.465277777796</v>
      </c>
      <c r="AF2">
        <f t="shared" ca="1" si="0"/>
        <v>44925.472222222241</v>
      </c>
      <c r="AG2">
        <f t="shared" ca="1" si="0"/>
        <v>44925.479166666686</v>
      </c>
      <c r="AH2">
        <f t="shared" ca="1" si="0"/>
        <v>44925.486111111131</v>
      </c>
      <c r="AI2">
        <f t="shared" ca="1" si="0"/>
        <v>44925.493055555577</v>
      </c>
      <c r="AJ2">
        <f t="shared" ca="1" si="0"/>
        <v>44925.500000000022</v>
      </c>
      <c r="AK2">
        <f t="shared" ca="1" si="0"/>
        <v>44925.506944444467</v>
      </c>
      <c r="AL2">
        <f t="shared" ca="1" si="0"/>
        <v>44925.513888888912</v>
      </c>
      <c r="AM2">
        <f t="shared" ca="1" si="0"/>
        <v>44925.520833333358</v>
      </c>
      <c r="AN2">
        <f t="shared" ca="1" si="0"/>
        <v>44925.527777777803</v>
      </c>
      <c r="AO2">
        <f t="shared" ca="1" si="0"/>
        <v>44925.534722222248</v>
      </c>
      <c r="AP2">
        <f t="shared" ca="1" si="0"/>
        <v>44925.541666666693</v>
      </c>
      <c r="AQ2">
        <f t="shared" ca="1" si="0"/>
        <v>44925.548611111139</v>
      </c>
      <c r="AR2">
        <f t="shared" ca="1" si="0"/>
        <v>44925.555555555584</v>
      </c>
      <c r="AS2">
        <f t="shared" ca="1" si="0"/>
        <v>44925.562500000029</v>
      </c>
      <c r="AT2">
        <f t="shared" ca="1" si="0"/>
        <v>44925.569444444474</v>
      </c>
      <c r="AU2">
        <f t="shared" ca="1" si="0"/>
        <v>44925.57638888892</v>
      </c>
      <c r="AV2">
        <f t="shared" ca="1" si="0"/>
        <v>44925.583333333365</v>
      </c>
      <c r="AW2">
        <f t="shared" ca="1" si="0"/>
        <v>44925.59027777781</v>
      </c>
      <c r="AX2">
        <f t="shared" ca="1" si="0"/>
        <v>44925.597222222255</v>
      </c>
      <c r="AY2">
        <f t="shared" ca="1" si="0"/>
        <v>44925.604166666701</v>
      </c>
      <c r="AZ2">
        <f t="shared" ca="1" si="0"/>
        <v>44925.611111111146</v>
      </c>
      <c r="BA2">
        <f t="shared" ca="1" si="0"/>
        <v>44925.618055555591</v>
      </c>
      <c r="BB2">
        <f t="shared" ca="1" si="0"/>
        <v>44925.625000000036</v>
      </c>
      <c r="BC2">
        <f t="shared" ca="1" si="0"/>
        <v>44925.631944444482</v>
      </c>
      <c r="BD2">
        <f t="shared" ca="1" si="0"/>
        <v>44925.638888888927</v>
      </c>
      <c r="BE2">
        <f t="shared" ca="1" si="0"/>
        <v>44925.645833333372</v>
      </c>
      <c r="BF2">
        <f t="shared" ca="1" si="0"/>
        <v>44925.652777777817</v>
      </c>
      <c r="BG2">
        <f t="shared" ca="1" si="0"/>
        <v>44925.659722222263</v>
      </c>
      <c r="BH2">
        <f t="shared" ca="1" si="0"/>
        <v>44925.666666666708</v>
      </c>
      <c r="BI2">
        <f t="shared" ca="1" si="0"/>
        <v>44925.673611111153</v>
      </c>
      <c r="BJ2">
        <f t="shared" ca="1" si="0"/>
        <v>44925.680555555598</v>
      </c>
      <c r="BK2">
        <f t="shared" ca="1" si="0"/>
        <v>44925.687500000044</v>
      </c>
      <c r="BL2">
        <f t="shared" ca="1" si="0"/>
        <v>44925.694444444489</v>
      </c>
      <c r="BM2">
        <f t="shared" ca="1" si="0"/>
        <v>44925.701388888934</v>
      </c>
      <c r="BN2">
        <f t="shared" ca="1" si="0"/>
        <v>44925.708333333379</v>
      </c>
      <c r="BO2">
        <f t="shared" ca="1" si="0"/>
        <v>44925.715277777825</v>
      </c>
      <c r="BP2">
        <f t="shared" ca="1" si="0"/>
        <v>44925.72222222227</v>
      </c>
      <c r="BQ2">
        <f t="shared" ca="1" si="0"/>
        <v>44925.729166666715</v>
      </c>
      <c r="BR2">
        <f t="shared" ca="1" si="0"/>
        <v>44925.73611111116</v>
      </c>
      <c r="BS2">
        <f t="shared" ca="1" si="0"/>
        <v>44925.743055555606</v>
      </c>
      <c r="BT2">
        <f t="shared" ref="BT2:EE2" ca="1" si="1">BS2+IF($D$3="",10,$D$3)/(24*60)</f>
        <v>44925.750000000051</v>
      </c>
      <c r="BU2">
        <f t="shared" ca="1" si="1"/>
        <v>44925.756944444496</v>
      </c>
      <c r="BV2">
        <f t="shared" ca="1" si="1"/>
        <v>44925.763888888941</v>
      </c>
      <c r="BW2">
        <f t="shared" ca="1" si="1"/>
        <v>44925.770833333387</v>
      </c>
      <c r="BX2">
        <f t="shared" ca="1" si="1"/>
        <v>44925.777777777832</v>
      </c>
      <c r="BY2">
        <f t="shared" ca="1" si="1"/>
        <v>44925.784722222277</v>
      </c>
      <c r="BZ2">
        <f t="shared" ca="1" si="1"/>
        <v>44925.791666666722</v>
      </c>
      <c r="CA2">
        <f t="shared" ca="1" si="1"/>
        <v>44925.798611111168</v>
      </c>
      <c r="CB2">
        <f t="shared" ca="1" si="1"/>
        <v>44925.805555555613</v>
      </c>
      <c r="CC2">
        <f t="shared" ca="1" si="1"/>
        <v>44925.812500000058</v>
      </c>
      <c r="CD2">
        <f t="shared" ca="1" si="1"/>
        <v>44925.819444444503</v>
      </c>
      <c r="CE2">
        <f t="shared" ca="1" si="1"/>
        <v>44925.826388888949</v>
      </c>
      <c r="CF2">
        <f t="shared" ca="1" si="1"/>
        <v>44925.833333333394</v>
      </c>
      <c r="CG2">
        <f t="shared" ca="1" si="1"/>
        <v>44925.840277777839</v>
      </c>
      <c r="CH2">
        <f t="shared" ca="1" si="1"/>
        <v>44925.847222222284</v>
      </c>
      <c r="CI2">
        <f t="shared" ca="1" si="1"/>
        <v>44925.85416666673</v>
      </c>
      <c r="CJ2">
        <f t="shared" ca="1" si="1"/>
        <v>44925.861111111175</v>
      </c>
      <c r="CK2">
        <f t="shared" ca="1" si="1"/>
        <v>44925.86805555562</v>
      </c>
      <c r="CL2">
        <f t="shared" ca="1" si="1"/>
        <v>44925.875000000065</v>
      </c>
      <c r="CM2">
        <f t="shared" ca="1" si="1"/>
        <v>44925.881944444511</v>
      </c>
      <c r="CN2">
        <f t="shared" ca="1" si="1"/>
        <v>44925.888888888956</v>
      </c>
      <c r="CO2">
        <f t="shared" ca="1" si="1"/>
        <v>44925.895833333401</v>
      </c>
      <c r="CP2">
        <f t="shared" ca="1" si="1"/>
        <v>44925.902777777846</v>
      </c>
      <c r="CQ2">
        <f t="shared" ca="1" si="1"/>
        <v>44925.909722222292</v>
      </c>
      <c r="CR2">
        <f t="shared" ca="1" si="1"/>
        <v>44925.916666666737</v>
      </c>
      <c r="CS2">
        <f t="shared" ca="1" si="1"/>
        <v>44925.923611111182</v>
      </c>
      <c r="CT2">
        <f t="shared" ca="1" si="1"/>
        <v>44925.930555555628</v>
      </c>
      <c r="CU2">
        <f t="shared" ca="1" si="1"/>
        <v>44925.937500000073</v>
      </c>
      <c r="CV2">
        <f t="shared" ca="1" si="1"/>
        <v>44925.944444444518</v>
      </c>
      <c r="CW2">
        <f t="shared" ca="1" si="1"/>
        <v>44925.951388888963</v>
      </c>
      <c r="CX2">
        <f t="shared" ca="1" si="1"/>
        <v>44925.958333333409</v>
      </c>
      <c r="CY2">
        <f t="shared" ca="1" si="1"/>
        <v>44925.965277777854</v>
      </c>
      <c r="CZ2">
        <f t="shared" ca="1" si="1"/>
        <v>44925.972222222299</v>
      </c>
      <c r="DA2">
        <f t="shared" ca="1" si="1"/>
        <v>44925.979166666744</v>
      </c>
      <c r="DB2">
        <f t="shared" ca="1" si="1"/>
        <v>44925.98611111119</v>
      </c>
      <c r="DC2">
        <f t="shared" ca="1" si="1"/>
        <v>44925.993055555635</v>
      </c>
      <c r="DD2">
        <f t="shared" ca="1" si="1"/>
        <v>44926.00000000008</v>
      </c>
      <c r="DE2">
        <f t="shared" ca="1" si="1"/>
        <v>44926.006944444525</v>
      </c>
      <c r="DF2">
        <f t="shared" ca="1" si="1"/>
        <v>44926.013888888971</v>
      </c>
      <c r="DG2">
        <f t="shared" ca="1" si="1"/>
        <v>44926.020833333416</v>
      </c>
      <c r="DH2">
        <f t="shared" ca="1" si="1"/>
        <v>44926.027777777861</v>
      </c>
      <c r="DI2">
        <f t="shared" ca="1" si="1"/>
        <v>44926.034722222306</v>
      </c>
      <c r="DJ2">
        <f t="shared" ca="1" si="1"/>
        <v>44926.041666666752</v>
      </c>
      <c r="DK2">
        <f t="shared" ca="1" si="1"/>
        <v>44926.048611111197</v>
      </c>
      <c r="DL2">
        <f t="shared" ca="1" si="1"/>
        <v>44926.055555555642</v>
      </c>
      <c r="DM2">
        <f t="shared" ca="1" si="1"/>
        <v>44926.062500000087</v>
      </c>
      <c r="DN2">
        <f t="shared" ca="1" si="1"/>
        <v>44926.069444444533</v>
      </c>
      <c r="DO2">
        <f t="shared" ca="1" si="1"/>
        <v>44926.076388888978</v>
      </c>
      <c r="DP2">
        <f t="shared" ca="1" si="1"/>
        <v>44926.083333333423</v>
      </c>
      <c r="DQ2">
        <f t="shared" ca="1" si="1"/>
        <v>44926.090277777868</v>
      </c>
      <c r="DR2">
        <f t="shared" ca="1" si="1"/>
        <v>44926.097222222314</v>
      </c>
      <c r="DS2">
        <f t="shared" ca="1" si="1"/>
        <v>44926.104166666759</v>
      </c>
      <c r="DT2">
        <f t="shared" ca="1" si="1"/>
        <v>44926.111111111204</v>
      </c>
      <c r="DU2">
        <f t="shared" ca="1" si="1"/>
        <v>44926.118055555649</v>
      </c>
      <c r="DV2">
        <f t="shared" ca="1" si="1"/>
        <v>44926.125000000095</v>
      </c>
      <c r="DW2">
        <f t="shared" ca="1" si="1"/>
        <v>44926.13194444454</v>
      </c>
      <c r="DX2">
        <f t="shared" ca="1" si="1"/>
        <v>44926.138888888985</v>
      </c>
      <c r="DY2">
        <f t="shared" ca="1" si="1"/>
        <v>44926.14583333343</v>
      </c>
      <c r="DZ2">
        <f t="shared" ca="1" si="1"/>
        <v>44926.152777777876</v>
      </c>
      <c r="EA2">
        <f t="shared" ca="1" si="1"/>
        <v>44926.159722222321</v>
      </c>
      <c r="EB2">
        <f t="shared" ca="1" si="1"/>
        <v>44926.166666666766</v>
      </c>
      <c r="EC2">
        <f t="shared" ca="1" si="1"/>
        <v>44926.173611111211</v>
      </c>
      <c r="ED2">
        <f t="shared" ca="1" si="1"/>
        <v>44926.180555555657</v>
      </c>
      <c r="EE2">
        <f t="shared" ca="1" si="1"/>
        <v>44926.187500000102</v>
      </c>
      <c r="EF2">
        <f t="shared" ref="EF2:FC2" ca="1" si="2">EE2+IF($D$3="",10,$D$3)/(24*60)</f>
        <v>44926.194444444547</v>
      </c>
      <c r="EG2">
        <f t="shared" ca="1" si="2"/>
        <v>44926.201388888992</v>
      </c>
      <c r="EH2">
        <f t="shared" ca="1" si="2"/>
        <v>44926.208333333438</v>
      </c>
      <c r="EI2">
        <f t="shared" ca="1" si="2"/>
        <v>44926.215277777883</v>
      </c>
      <c r="EJ2">
        <f t="shared" ca="1" si="2"/>
        <v>44926.222222222328</v>
      </c>
      <c r="EK2">
        <f t="shared" ca="1" si="2"/>
        <v>44926.229166666773</v>
      </c>
      <c r="EL2">
        <f t="shared" ca="1" si="2"/>
        <v>44926.236111111219</v>
      </c>
      <c r="EM2">
        <f t="shared" ca="1" si="2"/>
        <v>44926.243055555664</v>
      </c>
      <c r="EN2">
        <f t="shared" ca="1" si="2"/>
        <v>44926.250000000109</v>
      </c>
      <c r="EO2">
        <f t="shared" ca="1" si="2"/>
        <v>44926.256944444554</v>
      </c>
      <c r="EP2">
        <f t="shared" ca="1" si="2"/>
        <v>44926.263888889</v>
      </c>
      <c r="EQ2">
        <f t="shared" ca="1" si="2"/>
        <v>44926.270833333445</v>
      </c>
      <c r="ER2">
        <f t="shared" ca="1" si="2"/>
        <v>44926.27777777789</v>
      </c>
      <c r="ES2">
        <f t="shared" ca="1" si="2"/>
        <v>44926.284722222335</v>
      </c>
      <c r="ET2">
        <f t="shared" ca="1" si="2"/>
        <v>44926.291666666781</v>
      </c>
      <c r="EU2">
        <f t="shared" ca="1" si="2"/>
        <v>44926.298611111226</v>
      </c>
      <c r="EV2">
        <f t="shared" ca="1" si="2"/>
        <v>44926.305555555671</v>
      </c>
      <c r="EW2">
        <f t="shared" ca="1" si="2"/>
        <v>44926.312500000116</v>
      </c>
      <c r="EX2">
        <f t="shared" ca="1" si="2"/>
        <v>44926.319444444562</v>
      </c>
      <c r="EY2">
        <f t="shared" ca="1" si="2"/>
        <v>44926.326388889007</v>
      </c>
      <c r="EZ2">
        <f t="shared" ca="1" si="2"/>
        <v>44926.333333333452</v>
      </c>
      <c r="FA2">
        <f t="shared" ca="1" si="2"/>
        <v>44926.340277777897</v>
      </c>
      <c r="FB2">
        <f t="shared" ca="1" si="2"/>
        <v>44926.347222222343</v>
      </c>
      <c r="FC2">
        <f t="shared" ca="1" si="2"/>
        <v>44926.354166666788</v>
      </c>
    </row>
    <row r="3" spans="2:159" ht="16.2" thickBot="1" x14ac:dyDescent="0.35">
      <c r="B3" s="17"/>
      <c r="C3" s="18" t="s">
        <v>17</v>
      </c>
      <c r="D3" s="19"/>
      <c r="E3" t="s">
        <v>13</v>
      </c>
      <c r="F3" s="22" t="str">
        <f ca="1">TEXT(F2,"MM/DD")</f>
        <v>12/30</v>
      </c>
      <c r="G3" s="22" t="str">
        <f t="shared" ref="G3:BS3" ca="1" si="3">IF(AND(MINUTE(G2)=0,HOUR(G2)=0),TEXT(G2,"MM/DD"),"")</f>
        <v/>
      </c>
      <c r="H3" s="22" t="str">
        <f t="shared" ca="1" si="3"/>
        <v/>
      </c>
      <c r="I3" s="22" t="str">
        <f t="shared" ca="1" si="3"/>
        <v/>
      </c>
      <c r="J3" s="22" t="str">
        <f t="shared" ca="1" si="3"/>
        <v/>
      </c>
      <c r="K3" s="22" t="str">
        <f t="shared" ca="1" si="3"/>
        <v/>
      </c>
      <c r="L3" s="22" t="str">
        <f t="shared" ca="1" si="3"/>
        <v/>
      </c>
      <c r="M3" s="22" t="str">
        <f t="shared" ca="1" si="3"/>
        <v/>
      </c>
      <c r="N3" s="22" t="str">
        <f t="shared" ca="1" si="3"/>
        <v/>
      </c>
      <c r="O3" s="22" t="str">
        <f t="shared" ca="1" si="3"/>
        <v/>
      </c>
      <c r="P3" s="22" t="str">
        <f t="shared" ca="1" si="3"/>
        <v/>
      </c>
      <c r="Q3" s="22" t="str">
        <f t="shared" ca="1" si="3"/>
        <v/>
      </c>
      <c r="R3" s="22" t="str">
        <f t="shared" ca="1" si="3"/>
        <v/>
      </c>
      <c r="S3" s="22" t="str">
        <f t="shared" ca="1" si="3"/>
        <v/>
      </c>
      <c r="T3" s="22" t="str">
        <f t="shared" ca="1" si="3"/>
        <v/>
      </c>
      <c r="U3" s="22" t="str">
        <f t="shared" ca="1" si="3"/>
        <v/>
      </c>
      <c r="V3" s="22" t="str">
        <f t="shared" ca="1" si="3"/>
        <v/>
      </c>
      <c r="W3" s="22" t="str">
        <f t="shared" ca="1" si="3"/>
        <v/>
      </c>
      <c r="X3" s="22" t="str">
        <f t="shared" ca="1" si="3"/>
        <v/>
      </c>
      <c r="Y3" s="22" t="str">
        <f t="shared" ca="1" si="3"/>
        <v/>
      </c>
      <c r="Z3" s="22" t="str">
        <f t="shared" ca="1" si="3"/>
        <v/>
      </c>
      <c r="AA3" s="22" t="str">
        <f t="shared" ca="1" si="3"/>
        <v/>
      </c>
      <c r="AB3" s="22" t="str">
        <f t="shared" ca="1" si="3"/>
        <v/>
      </c>
      <c r="AC3" s="22" t="str">
        <f t="shared" ca="1" si="3"/>
        <v/>
      </c>
      <c r="AD3" s="22" t="str">
        <f t="shared" ca="1" si="3"/>
        <v/>
      </c>
      <c r="AE3" s="22" t="str">
        <f t="shared" ca="1" si="3"/>
        <v/>
      </c>
      <c r="AF3" s="22" t="str">
        <f t="shared" ca="1" si="3"/>
        <v/>
      </c>
      <c r="AG3" s="22" t="str">
        <f t="shared" ca="1" si="3"/>
        <v/>
      </c>
      <c r="AH3" s="22" t="str">
        <f t="shared" ca="1" si="3"/>
        <v/>
      </c>
      <c r="AI3" s="22" t="str">
        <f t="shared" ca="1" si="3"/>
        <v/>
      </c>
      <c r="AJ3" s="22" t="str">
        <f t="shared" ca="1" si="3"/>
        <v/>
      </c>
      <c r="AK3" s="22" t="str">
        <f t="shared" ca="1" si="3"/>
        <v/>
      </c>
      <c r="AL3" s="22" t="str">
        <f t="shared" ca="1" si="3"/>
        <v/>
      </c>
      <c r="AM3" s="22" t="str">
        <f t="shared" ca="1" si="3"/>
        <v/>
      </c>
      <c r="AN3" s="22" t="str">
        <f t="shared" ca="1" si="3"/>
        <v/>
      </c>
      <c r="AO3" s="22" t="str">
        <f t="shared" ca="1" si="3"/>
        <v/>
      </c>
      <c r="AP3" s="22" t="str">
        <f t="shared" ca="1" si="3"/>
        <v/>
      </c>
      <c r="AQ3" s="22" t="str">
        <f t="shared" ca="1" si="3"/>
        <v/>
      </c>
      <c r="AR3" s="22" t="str">
        <f t="shared" ca="1" si="3"/>
        <v/>
      </c>
      <c r="AS3" s="22" t="str">
        <f t="shared" ca="1" si="3"/>
        <v/>
      </c>
      <c r="AT3" s="22" t="str">
        <f t="shared" ca="1" si="3"/>
        <v/>
      </c>
      <c r="AU3" s="22" t="str">
        <f t="shared" ca="1" si="3"/>
        <v/>
      </c>
      <c r="AV3" s="22" t="str">
        <f t="shared" ca="1" si="3"/>
        <v/>
      </c>
      <c r="AW3" s="22" t="str">
        <f t="shared" ca="1" si="3"/>
        <v/>
      </c>
      <c r="AX3" s="22" t="str">
        <f t="shared" ca="1" si="3"/>
        <v/>
      </c>
      <c r="AY3" s="22" t="str">
        <f t="shared" ca="1" si="3"/>
        <v/>
      </c>
      <c r="AZ3" s="22" t="str">
        <f t="shared" ca="1" si="3"/>
        <v/>
      </c>
      <c r="BA3" s="22" t="str">
        <f t="shared" ca="1" si="3"/>
        <v/>
      </c>
      <c r="BB3" s="22" t="str">
        <f t="shared" ca="1" si="3"/>
        <v/>
      </c>
      <c r="BC3" s="22" t="str">
        <f t="shared" ca="1" si="3"/>
        <v/>
      </c>
      <c r="BD3" s="22" t="str">
        <f t="shared" ca="1" si="3"/>
        <v/>
      </c>
      <c r="BE3" s="22" t="str">
        <f t="shared" ca="1" si="3"/>
        <v/>
      </c>
      <c r="BF3" s="22" t="str">
        <f t="shared" ca="1" si="3"/>
        <v/>
      </c>
      <c r="BG3" s="22" t="str">
        <f t="shared" ca="1" si="3"/>
        <v/>
      </c>
      <c r="BH3" s="22" t="str">
        <f t="shared" ca="1" si="3"/>
        <v/>
      </c>
      <c r="BI3" s="22" t="str">
        <f t="shared" ca="1" si="3"/>
        <v/>
      </c>
      <c r="BJ3" s="22" t="str">
        <f t="shared" ca="1" si="3"/>
        <v/>
      </c>
      <c r="BK3" s="22" t="str">
        <f t="shared" ca="1" si="3"/>
        <v/>
      </c>
      <c r="BL3" s="22" t="str">
        <f t="shared" ca="1" si="3"/>
        <v/>
      </c>
      <c r="BM3" s="22" t="str">
        <f t="shared" ca="1" si="3"/>
        <v/>
      </c>
      <c r="BN3" s="22" t="str">
        <f t="shared" ca="1" si="3"/>
        <v/>
      </c>
      <c r="BO3" s="22" t="str">
        <f t="shared" ca="1" si="3"/>
        <v/>
      </c>
      <c r="BP3" s="22" t="str">
        <f t="shared" ca="1" si="3"/>
        <v/>
      </c>
      <c r="BQ3" s="22" t="str">
        <f t="shared" ca="1" si="3"/>
        <v/>
      </c>
      <c r="BR3" s="22" t="str">
        <f t="shared" ca="1" si="3"/>
        <v/>
      </c>
      <c r="BS3" s="22" t="str">
        <f t="shared" ca="1" si="3"/>
        <v/>
      </c>
      <c r="BT3" s="22" t="str">
        <f t="shared" ref="BT3:EE3" ca="1" si="4">IF(AND(MINUTE(BT2)=0,HOUR(BT2)=0),TEXT(BT2,"MM/DD"),"")</f>
        <v/>
      </c>
      <c r="BU3" s="22" t="str">
        <f t="shared" ca="1" si="4"/>
        <v/>
      </c>
      <c r="BV3" s="22" t="str">
        <f t="shared" ca="1" si="4"/>
        <v/>
      </c>
      <c r="BW3" s="22" t="str">
        <f t="shared" ca="1" si="4"/>
        <v/>
      </c>
      <c r="BX3" s="22" t="str">
        <f t="shared" ca="1" si="4"/>
        <v/>
      </c>
      <c r="BY3" s="22" t="str">
        <f t="shared" ca="1" si="4"/>
        <v/>
      </c>
      <c r="BZ3" s="22" t="str">
        <f t="shared" ca="1" si="4"/>
        <v/>
      </c>
      <c r="CA3" s="22" t="str">
        <f t="shared" ca="1" si="4"/>
        <v/>
      </c>
      <c r="CB3" s="22" t="str">
        <f t="shared" ca="1" si="4"/>
        <v/>
      </c>
      <c r="CC3" s="22" t="str">
        <f t="shared" ca="1" si="4"/>
        <v/>
      </c>
      <c r="CD3" s="22" t="str">
        <f t="shared" ca="1" si="4"/>
        <v/>
      </c>
      <c r="CE3" s="22" t="str">
        <f t="shared" ca="1" si="4"/>
        <v/>
      </c>
      <c r="CF3" s="22" t="str">
        <f t="shared" ca="1" si="4"/>
        <v/>
      </c>
      <c r="CG3" s="22" t="str">
        <f t="shared" ca="1" si="4"/>
        <v/>
      </c>
      <c r="CH3" s="22" t="str">
        <f t="shared" ca="1" si="4"/>
        <v/>
      </c>
      <c r="CI3" s="22" t="str">
        <f t="shared" ca="1" si="4"/>
        <v/>
      </c>
      <c r="CJ3" s="22" t="str">
        <f t="shared" ca="1" si="4"/>
        <v/>
      </c>
      <c r="CK3" s="22" t="str">
        <f t="shared" ca="1" si="4"/>
        <v/>
      </c>
      <c r="CL3" s="22" t="str">
        <f t="shared" ca="1" si="4"/>
        <v/>
      </c>
      <c r="CM3" s="22" t="str">
        <f t="shared" ca="1" si="4"/>
        <v/>
      </c>
      <c r="CN3" s="22" t="str">
        <f t="shared" ca="1" si="4"/>
        <v/>
      </c>
      <c r="CO3" s="22" t="str">
        <f t="shared" ca="1" si="4"/>
        <v/>
      </c>
      <c r="CP3" s="22" t="str">
        <f t="shared" ca="1" si="4"/>
        <v/>
      </c>
      <c r="CQ3" s="22" t="str">
        <f t="shared" ca="1" si="4"/>
        <v/>
      </c>
      <c r="CR3" s="22" t="str">
        <f t="shared" ca="1" si="4"/>
        <v/>
      </c>
      <c r="CS3" s="22" t="str">
        <f t="shared" ca="1" si="4"/>
        <v/>
      </c>
      <c r="CT3" s="22" t="str">
        <f t="shared" ca="1" si="4"/>
        <v/>
      </c>
      <c r="CU3" s="22" t="str">
        <f t="shared" ca="1" si="4"/>
        <v/>
      </c>
      <c r="CV3" s="22" t="str">
        <f t="shared" ca="1" si="4"/>
        <v/>
      </c>
      <c r="CW3" s="22" t="str">
        <f t="shared" ca="1" si="4"/>
        <v/>
      </c>
      <c r="CX3" s="22" t="str">
        <f t="shared" ca="1" si="4"/>
        <v/>
      </c>
      <c r="CY3" s="22" t="str">
        <f t="shared" ca="1" si="4"/>
        <v/>
      </c>
      <c r="CZ3" s="22" t="str">
        <f t="shared" ca="1" si="4"/>
        <v/>
      </c>
      <c r="DA3" s="22" t="str">
        <f t="shared" ca="1" si="4"/>
        <v/>
      </c>
      <c r="DB3" s="22" t="str">
        <f t="shared" ca="1" si="4"/>
        <v/>
      </c>
      <c r="DC3" s="22" t="str">
        <f t="shared" ca="1" si="4"/>
        <v/>
      </c>
      <c r="DD3" s="22" t="str">
        <f t="shared" ca="1" si="4"/>
        <v>12/31</v>
      </c>
      <c r="DE3" s="22" t="str">
        <f t="shared" ca="1" si="4"/>
        <v/>
      </c>
      <c r="DF3" s="22" t="str">
        <f t="shared" ca="1" si="4"/>
        <v/>
      </c>
      <c r="DG3" s="22" t="str">
        <f t="shared" ca="1" si="4"/>
        <v/>
      </c>
      <c r="DH3" s="22" t="str">
        <f t="shared" ca="1" si="4"/>
        <v/>
      </c>
      <c r="DI3" s="22" t="str">
        <f t="shared" ca="1" si="4"/>
        <v/>
      </c>
      <c r="DJ3" s="22" t="str">
        <f t="shared" ca="1" si="4"/>
        <v/>
      </c>
      <c r="DK3" s="22" t="str">
        <f t="shared" ca="1" si="4"/>
        <v/>
      </c>
      <c r="DL3" s="22" t="str">
        <f t="shared" ca="1" si="4"/>
        <v/>
      </c>
      <c r="DM3" s="22" t="str">
        <f t="shared" ca="1" si="4"/>
        <v/>
      </c>
      <c r="DN3" s="22" t="str">
        <f t="shared" ca="1" si="4"/>
        <v/>
      </c>
      <c r="DO3" s="22" t="str">
        <f t="shared" ca="1" si="4"/>
        <v/>
      </c>
      <c r="DP3" s="22" t="str">
        <f t="shared" ca="1" si="4"/>
        <v/>
      </c>
      <c r="DQ3" s="22" t="str">
        <f t="shared" ca="1" si="4"/>
        <v/>
      </c>
      <c r="DR3" s="22" t="str">
        <f t="shared" ca="1" si="4"/>
        <v/>
      </c>
      <c r="DS3" s="22" t="str">
        <f t="shared" ca="1" si="4"/>
        <v/>
      </c>
      <c r="DT3" s="22" t="str">
        <f t="shared" ca="1" si="4"/>
        <v/>
      </c>
      <c r="DU3" s="22" t="str">
        <f t="shared" ca="1" si="4"/>
        <v/>
      </c>
      <c r="DV3" s="22" t="str">
        <f t="shared" ca="1" si="4"/>
        <v/>
      </c>
      <c r="DW3" s="22" t="str">
        <f t="shared" ca="1" si="4"/>
        <v/>
      </c>
      <c r="DX3" s="22" t="str">
        <f t="shared" ca="1" si="4"/>
        <v/>
      </c>
      <c r="DY3" s="22" t="str">
        <f t="shared" ca="1" si="4"/>
        <v/>
      </c>
      <c r="DZ3" s="22" t="str">
        <f t="shared" ca="1" si="4"/>
        <v/>
      </c>
      <c r="EA3" s="22" t="str">
        <f t="shared" ca="1" si="4"/>
        <v/>
      </c>
      <c r="EB3" s="22" t="str">
        <f t="shared" ca="1" si="4"/>
        <v/>
      </c>
      <c r="EC3" s="22" t="str">
        <f t="shared" ca="1" si="4"/>
        <v/>
      </c>
      <c r="ED3" s="22" t="str">
        <f t="shared" ca="1" si="4"/>
        <v/>
      </c>
      <c r="EE3" s="22" t="str">
        <f t="shared" ca="1" si="4"/>
        <v/>
      </c>
      <c r="EF3" s="22" t="str">
        <f t="shared" ref="EF3:FC3" ca="1" si="5">IF(AND(MINUTE(EF2)=0,HOUR(EF2)=0),TEXT(EF2,"MM/DD"),"")</f>
        <v/>
      </c>
      <c r="EG3" s="22" t="str">
        <f t="shared" ca="1" si="5"/>
        <v/>
      </c>
      <c r="EH3" s="22" t="str">
        <f t="shared" ca="1" si="5"/>
        <v/>
      </c>
      <c r="EI3" s="22" t="str">
        <f t="shared" ca="1" si="5"/>
        <v/>
      </c>
      <c r="EJ3" s="22" t="str">
        <f t="shared" ca="1" si="5"/>
        <v/>
      </c>
      <c r="EK3" s="22" t="str">
        <f t="shared" ca="1" si="5"/>
        <v/>
      </c>
      <c r="EL3" s="22" t="str">
        <f t="shared" ca="1" si="5"/>
        <v/>
      </c>
      <c r="EM3" s="22" t="str">
        <f t="shared" ca="1" si="5"/>
        <v/>
      </c>
      <c r="EN3" s="22" t="str">
        <f t="shared" ca="1" si="5"/>
        <v/>
      </c>
      <c r="EO3" s="22" t="str">
        <f t="shared" ca="1" si="5"/>
        <v/>
      </c>
      <c r="EP3" s="22" t="str">
        <f t="shared" ca="1" si="5"/>
        <v/>
      </c>
      <c r="EQ3" s="22" t="str">
        <f t="shared" ca="1" si="5"/>
        <v/>
      </c>
      <c r="ER3" s="22" t="str">
        <f t="shared" ca="1" si="5"/>
        <v/>
      </c>
      <c r="ES3" s="22" t="str">
        <f t="shared" ca="1" si="5"/>
        <v/>
      </c>
      <c r="ET3" s="22" t="str">
        <f t="shared" ca="1" si="5"/>
        <v/>
      </c>
      <c r="EU3" s="22" t="str">
        <f t="shared" ca="1" si="5"/>
        <v/>
      </c>
      <c r="EV3" s="22" t="str">
        <f t="shared" ca="1" si="5"/>
        <v/>
      </c>
      <c r="EW3" s="22" t="str">
        <f t="shared" ca="1" si="5"/>
        <v/>
      </c>
      <c r="EX3" s="22" t="str">
        <f t="shared" ca="1" si="5"/>
        <v/>
      </c>
      <c r="EY3" s="22" t="str">
        <f t="shared" ca="1" si="5"/>
        <v/>
      </c>
      <c r="EZ3" s="22" t="str">
        <f t="shared" ca="1" si="5"/>
        <v/>
      </c>
      <c r="FA3" s="22" t="str">
        <f t="shared" ca="1" si="5"/>
        <v/>
      </c>
      <c r="FB3" s="22" t="str">
        <f t="shared" ca="1" si="5"/>
        <v/>
      </c>
      <c r="FC3" s="22" t="str">
        <f t="shared" ca="1" si="5"/>
        <v/>
      </c>
    </row>
    <row r="4" spans="2:159" ht="16.2" x14ac:dyDescent="0.3">
      <c r="E4" t="s">
        <v>18</v>
      </c>
      <c r="F4" s="22"/>
      <c r="G4" s="22" t="str">
        <f ca="1">IF(MINUTE(G2)=0,HOUR(G2),IF(OR(MINUTE(G2)=30,MINUTE(G2)=20),"-",""))</f>
        <v/>
      </c>
      <c r="H4" s="22" t="str">
        <f t="shared" ref="H4:BS4" ca="1" si="6">IF(MINUTE(H2)=0,HOUR(H2),IF(OR(MINUTE(H2)=30,MINUTE(H2)=20),"-",""))</f>
        <v>-</v>
      </c>
      <c r="I4" s="22" t="str">
        <f t="shared" ca="1" si="6"/>
        <v>-</v>
      </c>
      <c r="J4" s="22" t="str">
        <f t="shared" ca="1" si="6"/>
        <v/>
      </c>
      <c r="K4" s="22" t="str">
        <f t="shared" ca="1" si="6"/>
        <v/>
      </c>
      <c r="L4" s="22">
        <f t="shared" ca="1" si="6"/>
        <v>8</v>
      </c>
      <c r="M4" s="22" t="str">
        <f t="shared" ca="1" si="6"/>
        <v/>
      </c>
      <c r="N4" s="22" t="str">
        <f t="shared" ca="1" si="6"/>
        <v>-</v>
      </c>
      <c r="O4" s="22" t="str">
        <f t="shared" ca="1" si="6"/>
        <v>-</v>
      </c>
      <c r="P4" s="22" t="str">
        <f t="shared" ca="1" si="6"/>
        <v/>
      </c>
      <c r="Q4" s="22" t="str">
        <f t="shared" ca="1" si="6"/>
        <v/>
      </c>
      <c r="R4" s="22">
        <f t="shared" ca="1" si="6"/>
        <v>9</v>
      </c>
      <c r="S4" s="22" t="str">
        <f t="shared" ca="1" si="6"/>
        <v/>
      </c>
      <c r="T4" s="22" t="str">
        <f t="shared" ca="1" si="6"/>
        <v>-</v>
      </c>
      <c r="U4" s="22" t="str">
        <f t="shared" ca="1" si="6"/>
        <v>-</v>
      </c>
      <c r="V4" s="22" t="str">
        <f t="shared" ca="1" si="6"/>
        <v/>
      </c>
      <c r="W4" s="22" t="str">
        <f t="shared" ca="1" si="6"/>
        <v/>
      </c>
      <c r="X4" s="22">
        <f t="shared" ca="1" si="6"/>
        <v>10</v>
      </c>
      <c r="Y4" s="22" t="str">
        <f t="shared" ca="1" si="6"/>
        <v/>
      </c>
      <c r="Z4" s="22" t="str">
        <f t="shared" ca="1" si="6"/>
        <v>-</v>
      </c>
      <c r="AA4" s="22" t="str">
        <f t="shared" ca="1" si="6"/>
        <v>-</v>
      </c>
      <c r="AB4" s="22" t="str">
        <f t="shared" ca="1" si="6"/>
        <v/>
      </c>
      <c r="AC4" s="22" t="str">
        <f t="shared" ca="1" si="6"/>
        <v/>
      </c>
      <c r="AD4" s="22">
        <f t="shared" ca="1" si="6"/>
        <v>11</v>
      </c>
      <c r="AE4" s="22" t="str">
        <f t="shared" ca="1" si="6"/>
        <v/>
      </c>
      <c r="AF4" s="22" t="str">
        <f t="shared" ca="1" si="6"/>
        <v>-</v>
      </c>
      <c r="AG4" s="22" t="str">
        <f t="shared" ca="1" si="6"/>
        <v>-</v>
      </c>
      <c r="AH4" s="22" t="str">
        <f t="shared" ca="1" si="6"/>
        <v/>
      </c>
      <c r="AI4" s="22" t="str">
        <f t="shared" ca="1" si="6"/>
        <v/>
      </c>
      <c r="AJ4" s="22">
        <f t="shared" ca="1" si="6"/>
        <v>12</v>
      </c>
      <c r="AK4" s="22" t="str">
        <f t="shared" ca="1" si="6"/>
        <v/>
      </c>
      <c r="AL4" s="22" t="str">
        <f t="shared" ca="1" si="6"/>
        <v>-</v>
      </c>
      <c r="AM4" s="22" t="str">
        <f t="shared" ca="1" si="6"/>
        <v>-</v>
      </c>
      <c r="AN4" s="22" t="str">
        <f t="shared" ca="1" si="6"/>
        <v/>
      </c>
      <c r="AO4" s="22" t="str">
        <f t="shared" ca="1" si="6"/>
        <v/>
      </c>
      <c r="AP4" s="22">
        <f t="shared" ca="1" si="6"/>
        <v>13</v>
      </c>
      <c r="AQ4" s="22" t="str">
        <f t="shared" ca="1" si="6"/>
        <v/>
      </c>
      <c r="AR4" s="22" t="str">
        <f t="shared" ca="1" si="6"/>
        <v>-</v>
      </c>
      <c r="AS4" s="22" t="str">
        <f t="shared" ca="1" si="6"/>
        <v>-</v>
      </c>
      <c r="AT4" s="22" t="str">
        <f t="shared" ca="1" si="6"/>
        <v/>
      </c>
      <c r="AU4" s="22" t="str">
        <f t="shared" ca="1" si="6"/>
        <v/>
      </c>
      <c r="AV4" s="22">
        <f t="shared" ca="1" si="6"/>
        <v>14</v>
      </c>
      <c r="AW4" s="22" t="str">
        <f t="shared" ca="1" si="6"/>
        <v/>
      </c>
      <c r="AX4" s="22" t="str">
        <f t="shared" ca="1" si="6"/>
        <v>-</v>
      </c>
      <c r="AY4" s="22" t="str">
        <f t="shared" ca="1" si="6"/>
        <v>-</v>
      </c>
      <c r="AZ4" s="22" t="str">
        <f t="shared" ca="1" si="6"/>
        <v/>
      </c>
      <c r="BA4" s="22" t="str">
        <f t="shared" ca="1" si="6"/>
        <v/>
      </c>
      <c r="BB4" s="22">
        <f t="shared" ca="1" si="6"/>
        <v>15</v>
      </c>
      <c r="BC4" s="22" t="str">
        <f t="shared" ca="1" si="6"/>
        <v/>
      </c>
      <c r="BD4" s="22" t="str">
        <f t="shared" ca="1" si="6"/>
        <v>-</v>
      </c>
      <c r="BE4" s="22" t="str">
        <f t="shared" ca="1" si="6"/>
        <v>-</v>
      </c>
      <c r="BF4" s="22" t="str">
        <f t="shared" ca="1" si="6"/>
        <v/>
      </c>
      <c r="BG4" s="22" t="str">
        <f t="shared" ca="1" si="6"/>
        <v/>
      </c>
      <c r="BH4" s="22">
        <f t="shared" ca="1" si="6"/>
        <v>16</v>
      </c>
      <c r="BI4" s="22" t="str">
        <f t="shared" ca="1" si="6"/>
        <v/>
      </c>
      <c r="BJ4" s="22" t="str">
        <f t="shared" ca="1" si="6"/>
        <v>-</v>
      </c>
      <c r="BK4" s="22" t="str">
        <f t="shared" ca="1" si="6"/>
        <v>-</v>
      </c>
      <c r="BL4" s="22" t="str">
        <f t="shared" ca="1" si="6"/>
        <v/>
      </c>
      <c r="BM4" s="22" t="str">
        <f t="shared" ca="1" si="6"/>
        <v/>
      </c>
      <c r="BN4" s="22">
        <f t="shared" ca="1" si="6"/>
        <v>17</v>
      </c>
      <c r="BO4" s="22" t="str">
        <f t="shared" ca="1" si="6"/>
        <v/>
      </c>
      <c r="BP4" s="22" t="str">
        <f t="shared" ca="1" si="6"/>
        <v>-</v>
      </c>
      <c r="BQ4" s="22" t="str">
        <f t="shared" ca="1" si="6"/>
        <v>-</v>
      </c>
      <c r="BR4" s="22" t="str">
        <f t="shared" ca="1" si="6"/>
        <v/>
      </c>
      <c r="BS4" s="22" t="str">
        <f t="shared" ca="1" si="6"/>
        <v/>
      </c>
      <c r="BT4" s="22">
        <f t="shared" ref="BT4:EE4" ca="1" si="7">IF(MINUTE(BT2)=0,HOUR(BT2),IF(OR(MINUTE(BT2)=30,MINUTE(BT2)=20),"-",""))</f>
        <v>18</v>
      </c>
      <c r="BU4" s="22" t="str">
        <f t="shared" ca="1" si="7"/>
        <v/>
      </c>
      <c r="BV4" s="22" t="str">
        <f t="shared" ca="1" si="7"/>
        <v>-</v>
      </c>
      <c r="BW4" s="22" t="str">
        <f t="shared" ca="1" si="7"/>
        <v>-</v>
      </c>
      <c r="BX4" s="22" t="str">
        <f t="shared" ca="1" si="7"/>
        <v/>
      </c>
      <c r="BY4" s="22" t="str">
        <f t="shared" ca="1" si="7"/>
        <v/>
      </c>
      <c r="BZ4" s="22">
        <f t="shared" ca="1" si="7"/>
        <v>19</v>
      </c>
      <c r="CA4" s="22" t="str">
        <f t="shared" ca="1" si="7"/>
        <v/>
      </c>
      <c r="CB4" s="22" t="str">
        <f t="shared" ca="1" si="7"/>
        <v>-</v>
      </c>
      <c r="CC4" s="22" t="str">
        <f t="shared" ca="1" si="7"/>
        <v>-</v>
      </c>
      <c r="CD4" s="22" t="str">
        <f t="shared" ca="1" si="7"/>
        <v/>
      </c>
      <c r="CE4" s="22" t="str">
        <f t="shared" ca="1" si="7"/>
        <v/>
      </c>
      <c r="CF4" s="22">
        <f t="shared" ca="1" si="7"/>
        <v>20</v>
      </c>
      <c r="CG4" s="22" t="str">
        <f t="shared" ca="1" si="7"/>
        <v/>
      </c>
      <c r="CH4" s="22" t="str">
        <f t="shared" ca="1" si="7"/>
        <v>-</v>
      </c>
      <c r="CI4" s="22" t="str">
        <f t="shared" ca="1" si="7"/>
        <v>-</v>
      </c>
      <c r="CJ4" s="22" t="str">
        <f t="shared" ca="1" si="7"/>
        <v/>
      </c>
      <c r="CK4" s="22" t="str">
        <f t="shared" ca="1" si="7"/>
        <v/>
      </c>
      <c r="CL4" s="22">
        <f t="shared" ca="1" si="7"/>
        <v>21</v>
      </c>
      <c r="CM4" s="22" t="str">
        <f t="shared" ca="1" si="7"/>
        <v/>
      </c>
      <c r="CN4" s="22" t="str">
        <f t="shared" ca="1" si="7"/>
        <v>-</v>
      </c>
      <c r="CO4" s="22" t="str">
        <f t="shared" ca="1" si="7"/>
        <v>-</v>
      </c>
      <c r="CP4" s="22" t="str">
        <f t="shared" ca="1" si="7"/>
        <v/>
      </c>
      <c r="CQ4" s="22" t="str">
        <f t="shared" ca="1" si="7"/>
        <v/>
      </c>
      <c r="CR4" s="22">
        <f t="shared" ca="1" si="7"/>
        <v>22</v>
      </c>
      <c r="CS4" s="22" t="str">
        <f t="shared" ca="1" si="7"/>
        <v/>
      </c>
      <c r="CT4" s="22" t="str">
        <f t="shared" ca="1" si="7"/>
        <v>-</v>
      </c>
      <c r="CU4" s="22" t="str">
        <f t="shared" ca="1" si="7"/>
        <v>-</v>
      </c>
      <c r="CV4" s="22" t="str">
        <f t="shared" ca="1" si="7"/>
        <v/>
      </c>
      <c r="CW4" s="22" t="str">
        <f t="shared" ca="1" si="7"/>
        <v/>
      </c>
      <c r="CX4" s="22">
        <f t="shared" ca="1" si="7"/>
        <v>23</v>
      </c>
      <c r="CY4" s="22" t="str">
        <f t="shared" ca="1" si="7"/>
        <v/>
      </c>
      <c r="CZ4" s="22" t="str">
        <f t="shared" ca="1" si="7"/>
        <v>-</v>
      </c>
      <c r="DA4" s="22" t="str">
        <f t="shared" ca="1" si="7"/>
        <v>-</v>
      </c>
      <c r="DB4" s="22" t="str">
        <f t="shared" ca="1" si="7"/>
        <v/>
      </c>
      <c r="DC4" s="22" t="str">
        <f t="shared" ca="1" si="7"/>
        <v/>
      </c>
      <c r="DD4" s="22">
        <f t="shared" ca="1" si="7"/>
        <v>0</v>
      </c>
      <c r="DE4" s="22" t="str">
        <f t="shared" ca="1" si="7"/>
        <v/>
      </c>
      <c r="DF4" s="22" t="str">
        <f t="shared" ca="1" si="7"/>
        <v>-</v>
      </c>
      <c r="DG4" s="22" t="str">
        <f t="shared" ca="1" si="7"/>
        <v>-</v>
      </c>
      <c r="DH4" s="22" t="str">
        <f t="shared" ca="1" si="7"/>
        <v/>
      </c>
      <c r="DI4" s="22" t="str">
        <f t="shared" ca="1" si="7"/>
        <v/>
      </c>
      <c r="DJ4" s="22">
        <f t="shared" ca="1" si="7"/>
        <v>1</v>
      </c>
      <c r="DK4" s="22" t="str">
        <f t="shared" ca="1" si="7"/>
        <v/>
      </c>
      <c r="DL4" s="22" t="str">
        <f t="shared" ca="1" si="7"/>
        <v>-</v>
      </c>
      <c r="DM4" s="22" t="str">
        <f t="shared" ca="1" si="7"/>
        <v>-</v>
      </c>
      <c r="DN4" s="22" t="str">
        <f t="shared" ca="1" si="7"/>
        <v/>
      </c>
      <c r="DO4" s="22" t="str">
        <f t="shared" ca="1" si="7"/>
        <v/>
      </c>
      <c r="DP4" s="22">
        <f t="shared" ca="1" si="7"/>
        <v>2</v>
      </c>
      <c r="DQ4" s="22" t="str">
        <f t="shared" ca="1" si="7"/>
        <v/>
      </c>
      <c r="DR4" s="22" t="str">
        <f t="shared" ca="1" si="7"/>
        <v>-</v>
      </c>
      <c r="DS4" s="22" t="str">
        <f t="shared" ca="1" si="7"/>
        <v>-</v>
      </c>
      <c r="DT4" s="22" t="str">
        <f t="shared" ca="1" si="7"/>
        <v/>
      </c>
      <c r="DU4" s="22" t="str">
        <f t="shared" ca="1" si="7"/>
        <v/>
      </c>
      <c r="DV4" s="22">
        <f t="shared" ca="1" si="7"/>
        <v>3</v>
      </c>
      <c r="DW4" s="22" t="str">
        <f t="shared" ca="1" si="7"/>
        <v/>
      </c>
      <c r="DX4" s="22" t="str">
        <f t="shared" ca="1" si="7"/>
        <v>-</v>
      </c>
      <c r="DY4" s="22" t="str">
        <f t="shared" ca="1" si="7"/>
        <v>-</v>
      </c>
      <c r="DZ4" s="22" t="str">
        <f t="shared" ca="1" si="7"/>
        <v/>
      </c>
      <c r="EA4" s="22" t="str">
        <f t="shared" ca="1" si="7"/>
        <v/>
      </c>
      <c r="EB4" s="22">
        <f t="shared" ca="1" si="7"/>
        <v>4</v>
      </c>
      <c r="EC4" s="22" t="str">
        <f t="shared" ca="1" si="7"/>
        <v/>
      </c>
      <c r="ED4" s="22" t="str">
        <f t="shared" ca="1" si="7"/>
        <v>-</v>
      </c>
      <c r="EE4" s="22" t="str">
        <f t="shared" ca="1" si="7"/>
        <v>-</v>
      </c>
      <c r="EF4" s="22" t="str">
        <f t="shared" ref="EF4:FC4" ca="1" si="8">IF(MINUTE(EF2)=0,HOUR(EF2),IF(OR(MINUTE(EF2)=30,MINUTE(EF2)=20),"-",""))</f>
        <v/>
      </c>
      <c r="EG4" s="22" t="str">
        <f t="shared" ca="1" si="8"/>
        <v/>
      </c>
      <c r="EH4" s="22">
        <f t="shared" ca="1" si="8"/>
        <v>5</v>
      </c>
      <c r="EI4" s="22" t="str">
        <f t="shared" ca="1" si="8"/>
        <v/>
      </c>
      <c r="EJ4" s="22" t="str">
        <f t="shared" ca="1" si="8"/>
        <v>-</v>
      </c>
      <c r="EK4" s="22" t="str">
        <f t="shared" ca="1" si="8"/>
        <v>-</v>
      </c>
      <c r="EL4" s="22" t="str">
        <f t="shared" ca="1" si="8"/>
        <v/>
      </c>
      <c r="EM4" s="22" t="str">
        <f t="shared" ca="1" si="8"/>
        <v/>
      </c>
      <c r="EN4" s="22">
        <f t="shared" ca="1" si="8"/>
        <v>6</v>
      </c>
      <c r="EO4" s="22" t="str">
        <f t="shared" ca="1" si="8"/>
        <v/>
      </c>
      <c r="EP4" s="22" t="str">
        <f t="shared" ca="1" si="8"/>
        <v>-</v>
      </c>
      <c r="EQ4" s="22" t="str">
        <f t="shared" ca="1" si="8"/>
        <v>-</v>
      </c>
      <c r="ER4" s="22" t="str">
        <f t="shared" ca="1" si="8"/>
        <v/>
      </c>
      <c r="ES4" s="22" t="str">
        <f t="shared" ca="1" si="8"/>
        <v/>
      </c>
      <c r="ET4" s="22">
        <f t="shared" ca="1" si="8"/>
        <v>7</v>
      </c>
      <c r="EU4" s="22" t="str">
        <f t="shared" ca="1" si="8"/>
        <v/>
      </c>
      <c r="EV4" s="22" t="str">
        <f t="shared" ca="1" si="8"/>
        <v>-</v>
      </c>
      <c r="EW4" s="22" t="str">
        <f t="shared" ca="1" si="8"/>
        <v>-</v>
      </c>
      <c r="EX4" s="22" t="str">
        <f t="shared" ca="1" si="8"/>
        <v/>
      </c>
      <c r="EY4" s="22" t="str">
        <f t="shared" ca="1" si="8"/>
        <v/>
      </c>
      <c r="EZ4" s="22">
        <f t="shared" ca="1" si="8"/>
        <v>8</v>
      </c>
      <c r="FA4" s="22" t="str">
        <f t="shared" ca="1" si="8"/>
        <v/>
      </c>
      <c r="FB4" s="22" t="str">
        <f t="shared" ca="1" si="8"/>
        <v>-</v>
      </c>
      <c r="FC4" s="22" t="str">
        <f t="shared" ca="1" si="8"/>
        <v>-</v>
      </c>
    </row>
    <row r="5" spans="2:159" hidden="1" x14ac:dyDescent="0.3">
      <c r="E5" t="s">
        <v>22</v>
      </c>
      <c r="F5" cm="1">
        <f t="array" aca="1" ref="F5" ca="1">SUM((Schedule!$D$6:$D$110&lt;F$2)*(Schedule!$L$6:$L$110&gt;F$2))</f>
        <v>0</v>
      </c>
      <c r="G5" cm="1">
        <f t="array" aca="1" ref="G5" ca="1">SUM((Schedule!$D$6:$D$110&lt;G$2)*(Schedule!$L$6:$L$110&gt;G$2))</f>
        <v>0</v>
      </c>
      <c r="H5" cm="1">
        <f t="array" aca="1" ref="H5" ca="1">SUM((Schedule!$D$6:$D$110&lt;H$2)*(Schedule!$L$6:$L$110&gt;H$2))</f>
        <v>0</v>
      </c>
      <c r="I5" cm="1">
        <f t="array" aca="1" ref="I5" ca="1">SUM((Schedule!$D$6:$D$110&lt;I$2)*(Schedule!$L$6:$L$110&gt;I$2))</f>
        <v>0</v>
      </c>
      <c r="J5" cm="1">
        <f t="array" aca="1" ref="J5" ca="1">SUM((Schedule!$D$6:$D$110&lt;J$2)*(Schedule!$L$6:$L$110&gt;J$2))</f>
        <v>0</v>
      </c>
      <c r="K5" cm="1">
        <f t="array" aca="1" ref="K5" ca="1">SUM((Schedule!$D$6:$D$110&lt;K$2)*(Schedule!$L$6:$L$110&gt;K$2))</f>
        <v>0</v>
      </c>
      <c r="L5" cm="1">
        <f t="array" aca="1" ref="L5" ca="1">SUM((Schedule!$D$6:$D$110&lt;L$2)*(Schedule!$L$6:$L$110&gt;L$2))</f>
        <v>0</v>
      </c>
      <c r="M5" cm="1">
        <f t="array" aca="1" ref="M5" ca="1">SUM((Schedule!$D$6:$D$110&lt;M$2)*(Schedule!$L$6:$L$110&gt;M$2))</f>
        <v>0</v>
      </c>
      <c r="N5" cm="1">
        <f t="array" aca="1" ref="N5" ca="1">SUM((Schedule!$D$6:$D$110&lt;N$2)*(Schedule!$L$6:$L$110&gt;N$2))</f>
        <v>0</v>
      </c>
      <c r="O5" cm="1">
        <f t="array" aca="1" ref="O5" ca="1">SUM((Schedule!$D$6:$D$110&lt;O$2)*(Schedule!$L$6:$L$110&gt;O$2))</f>
        <v>0</v>
      </c>
      <c r="P5" cm="1">
        <f t="array" aca="1" ref="P5" ca="1">SUM((Schedule!$D$6:$D$110&lt;P$2)*(Schedule!$L$6:$L$110&gt;P$2))</f>
        <v>1</v>
      </c>
      <c r="Q5" cm="1">
        <f t="array" aca="1" ref="Q5" ca="1">SUM((Schedule!$D$6:$D$110&lt;Q$2)*(Schedule!$L$6:$L$110&gt;Q$2))</f>
        <v>1</v>
      </c>
      <c r="R5" cm="1">
        <f t="array" aca="1" ref="R5" ca="1">SUM((Schedule!$D$6:$D$110&lt;R$2)*(Schedule!$L$6:$L$110&gt;R$2))</f>
        <v>1</v>
      </c>
      <c r="S5" cm="1">
        <f t="array" aca="1" ref="S5" ca="1">SUM((Schedule!$D$6:$D$110&lt;S$2)*(Schedule!$L$6:$L$110&gt;S$2))</f>
        <v>1</v>
      </c>
      <c r="T5" cm="1">
        <f t="array" aca="1" ref="T5" ca="1">SUM((Schedule!$D$6:$D$110&lt;T$2)*(Schedule!$L$6:$L$110&gt;T$2))</f>
        <v>1</v>
      </c>
      <c r="U5" cm="1">
        <f t="array" aca="1" ref="U5" ca="1">SUM((Schedule!$D$6:$D$110&lt;U$2)*(Schedule!$L$6:$L$110&gt;U$2))</f>
        <v>1</v>
      </c>
      <c r="V5" cm="1">
        <f t="array" aca="1" ref="V5" ca="1">SUM((Schedule!$D$6:$D$110&lt;V$2)*(Schedule!$L$6:$L$110&gt;V$2))</f>
        <v>1</v>
      </c>
      <c r="W5" cm="1">
        <f t="array" aca="1" ref="W5" ca="1">SUM((Schedule!$D$6:$D$110&lt;W$2)*(Schedule!$L$6:$L$110&gt;W$2))</f>
        <v>1</v>
      </c>
      <c r="X5" cm="1">
        <f t="array" aca="1" ref="X5" ca="1">SUM((Schedule!$D$6:$D$110&lt;X$2)*(Schedule!$L$6:$L$110&gt;X$2))</f>
        <v>1</v>
      </c>
      <c r="Y5" cm="1">
        <f t="array" aca="1" ref="Y5" ca="1">SUM((Schedule!$D$6:$D$110&lt;Y$2)*(Schedule!$L$6:$L$110&gt;Y$2))</f>
        <v>1</v>
      </c>
      <c r="Z5" cm="1">
        <f t="array" aca="1" ref="Z5" ca="1">SUM((Schedule!$D$6:$D$110&lt;Z$2)*(Schedule!$L$6:$L$110&gt;Z$2))</f>
        <v>1</v>
      </c>
      <c r="AA5" cm="1">
        <f t="array" aca="1" ref="AA5" ca="1">SUM((Schedule!$D$6:$D$110&lt;AA$2)*(Schedule!$L$6:$L$110&gt;AA$2))</f>
        <v>1</v>
      </c>
      <c r="AB5" cm="1">
        <f t="array" aca="1" ref="AB5" ca="1">SUM((Schedule!$D$6:$D$110&lt;AB$2)*(Schedule!$L$6:$L$110&gt;AB$2))</f>
        <v>1</v>
      </c>
      <c r="AC5" cm="1">
        <f t="array" aca="1" ref="AC5" ca="1">SUM((Schedule!$D$6:$D$110&lt;AC$2)*(Schedule!$L$6:$L$110&gt;AC$2))</f>
        <v>1</v>
      </c>
      <c r="AD5" cm="1">
        <f t="array" aca="1" ref="AD5" ca="1">SUM((Schedule!$D$6:$D$110&lt;AD$2)*(Schedule!$L$6:$L$110&gt;AD$2))</f>
        <v>1</v>
      </c>
      <c r="AE5" cm="1">
        <f t="array" aca="1" ref="AE5" ca="1">SUM((Schedule!$D$6:$D$110&lt;AE$2)*(Schedule!$L$6:$L$110&gt;AE$2))</f>
        <v>1</v>
      </c>
      <c r="AF5" cm="1">
        <f t="array" aca="1" ref="AF5" ca="1">SUM((Schedule!$D$6:$D$110&lt;AF$2)*(Schedule!$L$6:$L$110&gt;AF$2))</f>
        <v>1</v>
      </c>
      <c r="AG5" cm="1">
        <f t="array" aca="1" ref="AG5" ca="1">SUM((Schedule!$D$6:$D$110&lt;AG$2)*(Schedule!$L$6:$L$110&gt;AG$2))</f>
        <v>1</v>
      </c>
      <c r="AH5" cm="1">
        <f t="array" aca="1" ref="AH5" ca="1">SUM((Schedule!$D$6:$D$110&lt;AH$2)*(Schedule!$L$6:$L$110&gt;AH$2))</f>
        <v>1</v>
      </c>
      <c r="AI5" cm="1">
        <f t="array" aca="1" ref="AI5" ca="1">SUM((Schedule!$D$6:$D$110&lt;AI$2)*(Schedule!$L$6:$L$110&gt;AI$2))</f>
        <v>1</v>
      </c>
      <c r="AJ5" cm="1">
        <f t="array" aca="1" ref="AJ5" ca="1">SUM((Schedule!$D$6:$D$110&lt;AJ$2)*(Schedule!$L$6:$L$110&gt;AJ$2))</f>
        <v>1</v>
      </c>
      <c r="AK5" cm="1">
        <f t="array" aca="1" ref="AK5" ca="1">SUM((Schedule!$D$6:$D$110&lt;AK$2)*(Schedule!$L$6:$L$110&gt;AK$2))</f>
        <v>1</v>
      </c>
      <c r="AL5" cm="1">
        <f t="array" aca="1" ref="AL5" ca="1">SUM((Schedule!$D$6:$D$110&lt;AL$2)*(Schedule!$L$6:$L$110&gt;AL$2))</f>
        <v>1</v>
      </c>
      <c r="AM5" cm="1">
        <f t="array" aca="1" ref="AM5" ca="1">SUM((Schedule!$D$6:$D$110&lt;AM$2)*(Schedule!$L$6:$L$110&gt;AM$2))</f>
        <v>1</v>
      </c>
      <c r="AN5" cm="1">
        <f t="array" aca="1" ref="AN5" ca="1">SUM((Schedule!$D$6:$D$110&lt;AN$2)*(Schedule!$L$6:$L$110&gt;AN$2))</f>
        <v>1</v>
      </c>
      <c r="AO5" cm="1">
        <f t="array" aca="1" ref="AO5" ca="1">SUM((Schedule!$D$6:$D$110&lt;AO$2)*(Schedule!$L$6:$L$110&gt;AO$2))</f>
        <v>1</v>
      </c>
      <c r="AP5" cm="1">
        <f t="array" aca="1" ref="AP5" ca="1">SUM((Schedule!$D$6:$D$110&lt;AP$2)*(Schedule!$L$6:$L$110&gt;AP$2))</f>
        <v>1</v>
      </c>
      <c r="AQ5" cm="1">
        <f t="array" aca="1" ref="AQ5" ca="1">SUM((Schedule!$D$6:$D$110&lt;AQ$2)*(Schedule!$L$6:$L$110&gt;AQ$2))</f>
        <v>1</v>
      </c>
      <c r="AR5" cm="1">
        <f t="array" aca="1" ref="AR5" ca="1">SUM((Schedule!$D$6:$D$110&lt;AR$2)*(Schedule!$L$6:$L$110&gt;AR$2))</f>
        <v>1</v>
      </c>
      <c r="AS5" cm="1">
        <f t="array" aca="1" ref="AS5" ca="1">SUM((Schedule!$D$6:$D$110&lt;AS$2)*(Schedule!$L$6:$L$110&gt;AS$2))</f>
        <v>1</v>
      </c>
      <c r="AT5" cm="1">
        <f t="array" aca="1" ref="AT5" ca="1">SUM((Schedule!$D$6:$D$110&lt;AT$2)*(Schedule!$L$6:$L$110&gt;AT$2))</f>
        <v>1</v>
      </c>
      <c r="AU5" cm="1">
        <f t="array" aca="1" ref="AU5" ca="1">SUM((Schedule!$D$6:$D$110&lt;AU$2)*(Schedule!$L$6:$L$110&gt;AU$2))</f>
        <v>1</v>
      </c>
      <c r="AV5" cm="1">
        <f t="array" aca="1" ref="AV5" ca="1">SUM((Schedule!$D$6:$D$110&lt;AV$2)*(Schedule!$L$6:$L$110&gt;AV$2))</f>
        <v>1</v>
      </c>
      <c r="AW5" cm="1">
        <f t="array" aca="1" ref="AW5" ca="1">SUM((Schedule!$D$6:$D$110&lt;AW$2)*(Schedule!$L$6:$L$110&gt;AW$2))</f>
        <v>1</v>
      </c>
      <c r="AX5" cm="1">
        <f t="array" aca="1" ref="AX5" ca="1">SUM((Schedule!$D$6:$D$110&lt;AX$2)*(Schedule!$L$6:$L$110&gt;AX$2))</f>
        <v>1</v>
      </c>
      <c r="AY5" cm="1">
        <f t="array" aca="1" ref="AY5" ca="1">SUM((Schedule!$D$6:$D$110&lt;AY$2)*(Schedule!$L$6:$L$110&gt;AY$2))</f>
        <v>1</v>
      </c>
      <c r="AZ5" cm="1">
        <f t="array" aca="1" ref="AZ5" ca="1">SUM((Schedule!$D$6:$D$110&lt;AZ$2)*(Schedule!$L$6:$L$110&gt;AZ$2))</f>
        <v>1</v>
      </c>
      <c r="BA5" cm="1">
        <f t="array" aca="1" ref="BA5" ca="1">SUM((Schedule!$D$6:$D$110&lt;BA$2)*(Schedule!$L$6:$L$110&gt;BA$2))</f>
        <v>1</v>
      </c>
      <c r="BB5" cm="1">
        <f t="array" aca="1" ref="BB5" ca="1">SUM((Schedule!$D$6:$D$110&lt;BB$2)*(Schedule!$L$6:$L$110&gt;BB$2))</f>
        <v>1</v>
      </c>
      <c r="BC5" cm="1">
        <f t="array" aca="1" ref="BC5" ca="1">SUM((Schedule!$D$6:$D$110&lt;BC$2)*(Schedule!$L$6:$L$110&gt;BC$2))</f>
        <v>0</v>
      </c>
      <c r="BD5" cm="1">
        <f t="array" aca="1" ref="BD5" ca="1">SUM((Schedule!$D$6:$D$110&lt;BD$2)*(Schedule!$L$6:$L$110&gt;BD$2))</f>
        <v>1</v>
      </c>
      <c r="BE5" cm="1">
        <f t="array" aca="1" ref="BE5" ca="1">SUM((Schedule!$D$6:$D$110&lt;BE$2)*(Schedule!$L$6:$L$110&gt;BE$2))</f>
        <v>1</v>
      </c>
      <c r="BF5" cm="1">
        <f t="array" aca="1" ref="BF5" ca="1">SUM((Schedule!$D$6:$D$110&lt;BF$2)*(Schedule!$L$6:$L$110&gt;BF$2))</f>
        <v>1</v>
      </c>
      <c r="BG5" cm="1">
        <f t="array" aca="1" ref="BG5" ca="1">SUM((Schedule!$D$6:$D$110&lt;BG$2)*(Schedule!$L$6:$L$110&gt;BG$2))</f>
        <v>1</v>
      </c>
      <c r="BH5" cm="1">
        <f t="array" aca="1" ref="BH5" ca="1">SUM((Schedule!$D$6:$D$110&lt;BH$2)*(Schedule!$L$6:$L$110&gt;BH$2))</f>
        <v>1</v>
      </c>
      <c r="BI5" cm="1">
        <f t="array" aca="1" ref="BI5" ca="1">SUM((Schedule!$D$6:$D$110&lt;BI$2)*(Schedule!$L$6:$L$110&gt;BI$2))</f>
        <v>1</v>
      </c>
      <c r="BJ5" cm="1">
        <f t="array" aca="1" ref="BJ5" ca="1">SUM((Schedule!$D$6:$D$110&lt;BJ$2)*(Schedule!$L$6:$L$110&gt;BJ$2))</f>
        <v>1</v>
      </c>
      <c r="BK5" cm="1">
        <f t="array" aca="1" ref="BK5" ca="1">SUM((Schedule!$D$6:$D$110&lt;BK$2)*(Schedule!$L$6:$L$110&gt;BK$2))</f>
        <v>1</v>
      </c>
      <c r="BL5" cm="1">
        <f t="array" aca="1" ref="BL5" ca="1">SUM((Schedule!$D$6:$D$110&lt;BL$2)*(Schedule!$L$6:$L$110&gt;BL$2))</f>
        <v>1</v>
      </c>
      <c r="BM5" cm="1">
        <f t="array" aca="1" ref="BM5" ca="1">SUM((Schedule!$D$6:$D$110&lt;BM$2)*(Schedule!$L$6:$L$110&gt;BM$2))</f>
        <v>1</v>
      </c>
      <c r="BN5" cm="1">
        <f t="array" aca="1" ref="BN5" ca="1">SUM((Schedule!$D$6:$D$110&lt;BN$2)*(Schedule!$L$6:$L$110&gt;BN$2))</f>
        <v>1</v>
      </c>
      <c r="BO5" cm="1">
        <f t="array" aca="1" ref="BO5" ca="1">SUM((Schedule!$D$6:$D$110&lt;BO$2)*(Schedule!$L$6:$L$110&gt;BO$2))</f>
        <v>1</v>
      </c>
      <c r="BP5" cm="1">
        <f t="array" aca="1" ref="BP5" ca="1">SUM((Schedule!$D$6:$D$110&lt;BP$2)*(Schedule!$L$6:$L$110&gt;BP$2))</f>
        <v>1</v>
      </c>
      <c r="BQ5" cm="1">
        <f t="array" aca="1" ref="BQ5" ca="1">SUM((Schedule!$D$6:$D$110&lt;BQ$2)*(Schedule!$L$6:$L$110&gt;BQ$2))</f>
        <v>1</v>
      </c>
      <c r="BR5" cm="1">
        <f t="array" aca="1" ref="BR5" ca="1">SUM((Schedule!$D$6:$D$110&lt;BR$2)*(Schedule!$L$6:$L$110&gt;BR$2))</f>
        <v>1</v>
      </c>
      <c r="BS5" cm="1">
        <f t="array" aca="1" ref="BS5" ca="1">SUM((Schedule!$D$6:$D$110&lt;BS$2)*(Schedule!$L$6:$L$110&gt;BS$2))</f>
        <v>1</v>
      </c>
      <c r="BT5" cm="1">
        <f t="array" aca="1" ref="BT5" ca="1">SUM((Schedule!$D$6:$D$110&lt;BT$2)*(Schedule!$L$6:$L$110&gt;BT$2))</f>
        <v>1</v>
      </c>
      <c r="BU5" cm="1">
        <f t="array" aca="1" ref="BU5" ca="1">SUM((Schedule!$D$6:$D$110&lt;BU$2)*(Schedule!$L$6:$L$110&gt;BU$2))</f>
        <v>1</v>
      </c>
      <c r="BV5" cm="1">
        <f t="array" aca="1" ref="BV5" ca="1">SUM((Schedule!$D$6:$D$110&lt;BV$2)*(Schedule!$L$6:$L$110&gt;BV$2))</f>
        <v>1</v>
      </c>
      <c r="BW5" cm="1">
        <f t="array" aca="1" ref="BW5" ca="1">SUM((Schedule!$D$6:$D$110&lt;BW$2)*(Schedule!$L$6:$L$110&gt;BW$2))</f>
        <v>1</v>
      </c>
      <c r="BX5" cm="1">
        <f t="array" aca="1" ref="BX5" ca="1">SUM((Schedule!$D$6:$D$110&lt;BX$2)*(Schedule!$L$6:$L$110&gt;BX$2))</f>
        <v>1</v>
      </c>
      <c r="BY5" cm="1">
        <f t="array" aca="1" ref="BY5" ca="1">SUM((Schedule!$D$6:$D$110&lt;BY$2)*(Schedule!$L$6:$L$110&gt;BY$2))</f>
        <v>1</v>
      </c>
      <c r="BZ5" cm="1">
        <f t="array" aca="1" ref="BZ5" ca="1">SUM((Schedule!$D$6:$D$110&lt;BZ$2)*(Schedule!$L$6:$L$110&gt;BZ$2))</f>
        <v>1</v>
      </c>
      <c r="CA5" cm="1">
        <f t="array" aca="1" ref="CA5" ca="1">SUM((Schedule!$D$6:$D$110&lt;CA$2)*(Schedule!$L$6:$L$110&gt;CA$2))</f>
        <v>1</v>
      </c>
      <c r="CB5" cm="1">
        <f t="array" aca="1" ref="CB5" ca="1">SUM((Schedule!$D$6:$D$110&lt;CB$2)*(Schedule!$L$6:$L$110&gt;CB$2))</f>
        <v>1</v>
      </c>
      <c r="CC5" cm="1">
        <f t="array" aca="1" ref="CC5" ca="1">SUM((Schedule!$D$6:$D$110&lt;CC$2)*(Schedule!$L$6:$L$110&gt;CC$2))</f>
        <v>1</v>
      </c>
      <c r="CD5" cm="1">
        <f t="array" aca="1" ref="CD5" ca="1">SUM((Schedule!$D$6:$D$110&lt;CD$2)*(Schedule!$L$6:$L$110&gt;CD$2))</f>
        <v>1</v>
      </c>
      <c r="CE5" cm="1">
        <f t="array" aca="1" ref="CE5" ca="1">SUM((Schedule!$D$6:$D$110&lt;CE$2)*(Schedule!$L$6:$L$110&gt;CE$2))</f>
        <v>1</v>
      </c>
      <c r="CF5" cm="1">
        <f t="array" aca="1" ref="CF5" ca="1">SUM((Schedule!$D$6:$D$110&lt;CF$2)*(Schedule!$L$6:$L$110&gt;CF$2))</f>
        <v>1</v>
      </c>
      <c r="CG5" cm="1">
        <f t="array" aca="1" ref="CG5" ca="1">SUM((Schedule!$D$6:$D$110&lt;CG$2)*(Schedule!$L$6:$L$110&gt;CG$2))</f>
        <v>1</v>
      </c>
      <c r="CH5" cm="1">
        <f t="array" aca="1" ref="CH5" ca="1">SUM((Schedule!$D$6:$D$110&lt;CH$2)*(Schedule!$L$6:$L$110&gt;CH$2))</f>
        <v>1</v>
      </c>
      <c r="CI5" cm="1">
        <f t="array" aca="1" ref="CI5" ca="1">SUM((Schedule!$D$6:$D$110&lt;CI$2)*(Schedule!$L$6:$L$110&gt;CI$2))</f>
        <v>1</v>
      </c>
      <c r="CJ5" cm="1">
        <f t="array" aca="1" ref="CJ5" ca="1">SUM((Schedule!$D$6:$D$110&lt;CJ$2)*(Schedule!$L$6:$L$110&gt;CJ$2))</f>
        <v>1</v>
      </c>
      <c r="CK5" cm="1">
        <f t="array" aca="1" ref="CK5" ca="1">SUM((Schedule!$D$6:$D$110&lt;CK$2)*(Schedule!$L$6:$L$110&gt;CK$2))</f>
        <v>1</v>
      </c>
      <c r="CL5" cm="1">
        <f t="array" aca="1" ref="CL5" ca="1">SUM((Schedule!$D$6:$D$110&lt;CL$2)*(Schedule!$L$6:$L$110&gt;CL$2))</f>
        <v>1</v>
      </c>
      <c r="CM5" cm="1">
        <f t="array" aca="1" ref="CM5" ca="1">SUM((Schedule!$D$6:$D$110&lt;CM$2)*(Schedule!$L$6:$L$110&gt;CM$2))</f>
        <v>1</v>
      </c>
      <c r="CN5" cm="1">
        <f t="array" aca="1" ref="CN5" ca="1">SUM((Schedule!$D$6:$D$110&lt;CN$2)*(Schedule!$L$6:$L$110&gt;CN$2))</f>
        <v>1</v>
      </c>
      <c r="CO5" cm="1">
        <f t="array" aca="1" ref="CO5" ca="1">SUM((Schedule!$D$6:$D$110&lt;CO$2)*(Schedule!$L$6:$L$110&gt;CO$2))</f>
        <v>1</v>
      </c>
      <c r="CP5" cm="1">
        <f t="array" aca="1" ref="CP5" ca="1">SUM((Schedule!$D$6:$D$110&lt;CP$2)*(Schedule!$L$6:$L$110&gt;CP$2))</f>
        <v>1</v>
      </c>
      <c r="CQ5" cm="1">
        <f t="array" aca="1" ref="CQ5" ca="1">SUM((Schedule!$D$6:$D$110&lt;CQ$2)*(Schedule!$L$6:$L$110&gt;CQ$2))</f>
        <v>0</v>
      </c>
      <c r="CR5" cm="1">
        <f t="array" aca="1" ref="CR5" ca="1">SUM((Schedule!$D$6:$D$110&lt;CR$2)*(Schedule!$L$6:$L$110&gt;CR$2))</f>
        <v>1</v>
      </c>
      <c r="CS5" cm="1">
        <f t="array" aca="1" ref="CS5" ca="1">SUM((Schedule!$D$6:$D$110&lt;CS$2)*(Schedule!$L$6:$L$110&gt;CS$2))</f>
        <v>1</v>
      </c>
      <c r="CT5" cm="1">
        <f t="array" aca="1" ref="CT5" ca="1">SUM((Schedule!$D$6:$D$110&lt;CT$2)*(Schedule!$L$6:$L$110&gt;CT$2))</f>
        <v>1</v>
      </c>
      <c r="CU5" cm="1">
        <f t="array" aca="1" ref="CU5" ca="1">SUM((Schedule!$D$6:$D$110&lt;CU$2)*(Schedule!$L$6:$L$110&gt;CU$2))</f>
        <v>1</v>
      </c>
      <c r="CV5" cm="1">
        <f t="array" aca="1" ref="CV5" ca="1">SUM((Schedule!$D$6:$D$110&lt;CV$2)*(Schedule!$L$6:$L$110&gt;CV$2))</f>
        <v>1</v>
      </c>
      <c r="CW5" cm="1">
        <f t="array" aca="1" ref="CW5" ca="1">SUM((Schedule!$D$6:$D$110&lt;CW$2)*(Schedule!$L$6:$L$110&gt;CW$2))</f>
        <v>1</v>
      </c>
      <c r="CX5" cm="1">
        <f t="array" aca="1" ref="CX5" ca="1">SUM((Schedule!$D$6:$D$110&lt;CX$2)*(Schedule!$L$6:$L$110&gt;CX$2))</f>
        <v>1</v>
      </c>
      <c r="CY5" cm="1">
        <f t="array" aca="1" ref="CY5" ca="1">SUM((Schedule!$D$6:$D$110&lt;CY$2)*(Schedule!$L$6:$L$110&gt;CY$2))</f>
        <v>1</v>
      </c>
      <c r="CZ5" cm="1">
        <f t="array" aca="1" ref="CZ5" ca="1">SUM((Schedule!$D$6:$D$110&lt;CZ$2)*(Schedule!$L$6:$L$110&gt;CZ$2))</f>
        <v>1</v>
      </c>
      <c r="DA5" cm="1">
        <f t="array" aca="1" ref="DA5" ca="1">SUM((Schedule!$D$6:$D$110&lt;DA$2)*(Schedule!$L$6:$L$110&gt;DA$2))</f>
        <v>1</v>
      </c>
      <c r="DB5" cm="1">
        <f t="array" aca="1" ref="DB5" ca="1">SUM((Schedule!$D$6:$D$110&lt;DB$2)*(Schedule!$L$6:$L$110&gt;DB$2))</f>
        <v>1</v>
      </c>
      <c r="DC5" cm="1">
        <f t="array" aca="1" ref="DC5" ca="1">SUM((Schedule!$D$6:$D$110&lt;DC$2)*(Schedule!$L$6:$L$110&gt;DC$2))</f>
        <v>1</v>
      </c>
      <c r="DD5" cm="1">
        <f t="array" aca="1" ref="DD5" ca="1">SUM((Schedule!$D$6:$D$110&lt;DD$2)*(Schedule!$L$6:$L$110&gt;DD$2))</f>
        <v>1</v>
      </c>
      <c r="DE5" cm="1">
        <f t="array" aca="1" ref="DE5" ca="1">SUM((Schedule!$D$6:$D$110&lt;DE$2)*(Schedule!$L$6:$L$110&gt;DE$2))</f>
        <v>1</v>
      </c>
      <c r="DF5" cm="1">
        <f t="array" aca="1" ref="DF5" ca="1">SUM((Schedule!$D$6:$D$110&lt;DF$2)*(Schedule!$L$6:$L$110&gt;DF$2))</f>
        <v>1</v>
      </c>
      <c r="DG5" cm="1">
        <f t="array" aca="1" ref="DG5" ca="1">SUM((Schedule!$D$6:$D$110&lt;DG$2)*(Schedule!$L$6:$L$110&gt;DG$2))</f>
        <v>1</v>
      </c>
      <c r="DH5" cm="1">
        <f t="array" aca="1" ref="DH5" ca="1">SUM((Schedule!$D$6:$D$110&lt;DH$2)*(Schedule!$L$6:$L$110&gt;DH$2))</f>
        <v>1</v>
      </c>
      <c r="DI5" cm="1">
        <f t="array" aca="1" ref="DI5" ca="1">SUM((Schedule!$D$6:$D$110&lt;DI$2)*(Schedule!$L$6:$L$110&gt;DI$2))</f>
        <v>1</v>
      </c>
      <c r="DJ5" cm="1">
        <f t="array" aca="1" ref="DJ5" ca="1">SUM((Schedule!$D$6:$D$110&lt;DJ$2)*(Schedule!$L$6:$L$110&gt;DJ$2))</f>
        <v>1</v>
      </c>
      <c r="DK5" cm="1">
        <f t="array" aca="1" ref="DK5" ca="1">SUM((Schedule!$D$6:$D$110&lt;DK$2)*(Schedule!$L$6:$L$110&gt;DK$2))</f>
        <v>1</v>
      </c>
      <c r="DL5" cm="1">
        <f t="array" aca="1" ref="DL5" ca="1">SUM((Schedule!$D$6:$D$110&lt;DL$2)*(Schedule!$L$6:$L$110&gt;DL$2))</f>
        <v>1</v>
      </c>
      <c r="DM5" cm="1">
        <f t="array" aca="1" ref="DM5" ca="1">SUM((Schedule!$D$6:$D$110&lt;DM$2)*(Schedule!$L$6:$L$110&gt;DM$2))</f>
        <v>1</v>
      </c>
      <c r="DN5" cm="1">
        <f t="array" aca="1" ref="DN5" ca="1">SUM((Schedule!$D$6:$D$110&lt;DN$2)*(Schedule!$L$6:$L$110&gt;DN$2))</f>
        <v>1</v>
      </c>
      <c r="DO5" cm="1">
        <f t="array" aca="1" ref="DO5" ca="1">SUM((Schedule!$D$6:$D$110&lt;DO$2)*(Schedule!$L$6:$L$110&gt;DO$2))</f>
        <v>1</v>
      </c>
      <c r="DP5" cm="1">
        <f t="array" aca="1" ref="DP5" ca="1">SUM((Schedule!$D$6:$D$110&lt;DP$2)*(Schedule!$L$6:$L$110&gt;DP$2))</f>
        <v>1</v>
      </c>
      <c r="DQ5" cm="1">
        <f t="array" aca="1" ref="DQ5" ca="1">SUM((Schedule!$D$6:$D$110&lt;DQ$2)*(Schedule!$L$6:$L$110&gt;DQ$2))</f>
        <v>1</v>
      </c>
      <c r="DR5" cm="1">
        <f t="array" aca="1" ref="DR5" ca="1">SUM((Schedule!$D$6:$D$110&lt;DR$2)*(Schedule!$L$6:$L$110&gt;DR$2))</f>
        <v>1</v>
      </c>
      <c r="DS5" cm="1">
        <f t="array" aca="1" ref="DS5" ca="1">SUM((Schedule!$D$6:$D$110&lt;DS$2)*(Schedule!$L$6:$L$110&gt;DS$2))</f>
        <v>1</v>
      </c>
      <c r="DT5" cm="1">
        <f t="array" aca="1" ref="DT5" ca="1">SUM((Schedule!$D$6:$D$110&lt;DT$2)*(Schedule!$L$6:$L$110&gt;DT$2))</f>
        <v>1</v>
      </c>
      <c r="DU5" cm="1">
        <f t="array" aca="1" ref="DU5" ca="1">SUM((Schedule!$D$6:$D$110&lt;DU$2)*(Schedule!$L$6:$L$110&gt;DU$2))</f>
        <v>1</v>
      </c>
      <c r="DV5" cm="1">
        <f t="array" aca="1" ref="DV5" ca="1">SUM((Schedule!$D$6:$D$110&lt;DV$2)*(Schedule!$L$6:$L$110&gt;DV$2))</f>
        <v>1</v>
      </c>
      <c r="DW5" cm="1">
        <f t="array" aca="1" ref="DW5" ca="1">SUM((Schedule!$D$6:$D$110&lt;DW$2)*(Schedule!$L$6:$L$110&gt;DW$2))</f>
        <v>1</v>
      </c>
      <c r="DX5" cm="1">
        <f t="array" aca="1" ref="DX5" ca="1">SUM((Schedule!$D$6:$D$110&lt;DX$2)*(Schedule!$L$6:$L$110&gt;DX$2))</f>
        <v>1</v>
      </c>
      <c r="DY5" cm="1">
        <f t="array" aca="1" ref="DY5" ca="1">SUM((Schedule!$D$6:$D$110&lt;DY$2)*(Schedule!$L$6:$L$110&gt;DY$2))</f>
        <v>1</v>
      </c>
      <c r="DZ5" cm="1">
        <f t="array" aca="1" ref="DZ5" ca="1">SUM((Schedule!$D$6:$D$110&lt;DZ$2)*(Schedule!$L$6:$L$110&gt;DZ$2))</f>
        <v>1</v>
      </c>
      <c r="EA5" cm="1">
        <f t="array" aca="1" ref="EA5" ca="1">SUM((Schedule!$D$6:$D$110&lt;EA$2)*(Schedule!$L$6:$L$110&gt;EA$2))</f>
        <v>1</v>
      </c>
      <c r="EB5" cm="1">
        <f t="array" aca="1" ref="EB5" ca="1">SUM((Schedule!$D$6:$D$110&lt;EB$2)*(Schedule!$L$6:$L$110&gt;EB$2))</f>
        <v>1</v>
      </c>
      <c r="EC5" cm="1">
        <f t="array" aca="1" ref="EC5" ca="1">SUM((Schedule!$D$6:$D$110&lt;EC$2)*(Schedule!$L$6:$L$110&gt;EC$2))</f>
        <v>1</v>
      </c>
      <c r="ED5" cm="1">
        <f t="array" aca="1" ref="ED5" ca="1">SUM((Schedule!$D$6:$D$110&lt;ED$2)*(Schedule!$L$6:$L$110&gt;ED$2))</f>
        <v>1</v>
      </c>
      <c r="EE5" cm="1">
        <f t="array" aca="1" ref="EE5" ca="1">SUM((Schedule!$D$6:$D$110&lt;EE$2)*(Schedule!$L$6:$L$110&gt;EE$2))</f>
        <v>1</v>
      </c>
      <c r="EF5" cm="1">
        <f t="array" aca="1" ref="EF5" ca="1">SUM((Schedule!$D$6:$D$110&lt;EF$2)*(Schedule!$L$6:$L$110&gt;EF$2))</f>
        <v>1</v>
      </c>
      <c r="EG5" cm="1">
        <f t="array" aca="1" ref="EG5" ca="1">SUM((Schedule!$D$6:$D$110&lt;EG$2)*(Schedule!$L$6:$L$110&gt;EG$2))</f>
        <v>1</v>
      </c>
      <c r="EH5" cm="1">
        <f t="array" aca="1" ref="EH5" ca="1">SUM((Schedule!$D$6:$D$110&lt;EH$2)*(Schedule!$L$6:$L$110&gt;EH$2))</f>
        <v>1</v>
      </c>
      <c r="EI5" cm="1">
        <f t="array" aca="1" ref="EI5" ca="1">SUM((Schedule!$D$6:$D$110&lt;EI$2)*(Schedule!$L$6:$L$110&gt;EI$2))</f>
        <v>1</v>
      </c>
      <c r="EJ5" cm="1">
        <f t="array" aca="1" ref="EJ5" ca="1">SUM((Schedule!$D$6:$D$110&lt;EJ$2)*(Schedule!$L$6:$L$110&gt;EJ$2))</f>
        <v>1</v>
      </c>
      <c r="EK5" cm="1">
        <f t="array" aca="1" ref="EK5" ca="1">SUM((Schedule!$D$6:$D$110&lt;EK$2)*(Schedule!$L$6:$L$110&gt;EK$2))</f>
        <v>1</v>
      </c>
      <c r="EL5" cm="1">
        <f t="array" aca="1" ref="EL5" ca="1">SUM((Schedule!$D$6:$D$110&lt;EL$2)*(Schedule!$L$6:$L$110&gt;EL$2))</f>
        <v>1</v>
      </c>
      <c r="EM5" cm="1">
        <f t="array" aca="1" ref="EM5" ca="1">SUM((Schedule!$D$6:$D$110&lt;EM$2)*(Schedule!$L$6:$L$110&gt;EM$2))</f>
        <v>1</v>
      </c>
      <c r="EN5" cm="1">
        <f t="array" aca="1" ref="EN5" ca="1">SUM((Schedule!$D$6:$D$110&lt;EN$2)*(Schedule!$L$6:$L$110&gt;EN$2))</f>
        <v>1</v>
      </c>
      <c r="EO5" cm="1">
        <f t="array" aca="1" ref="EO5" ca="1">SUM((Schedule!$D$6:$D$110&lt;EO$2)*(Schedule!$L$6:$L$110&gt;EO$2))</f>
        <v>1</v>
      </c>
      <c r="EP5" cm="1">
        <f t="array" aca="1" ref="EP5" ca="1">SUM((Schedule!$D$6:$D$110&lt;EP$2)*(Schedule!$L$6:$L$110&gt;EP$2))</f>
        <v>1</v>
      </c>
      <c r="EQ5" cm="1">
        <f t="array" aca="1" ref="EQ5" ca="1">SUM((Schedule!$D$6:$D$110&lt;EQ$2)*(Schedule!$L$6:$L$110&gt;EQ$2))</f>
        <v>1</v>
      </c>
      <c r="ER5" cm="1">
        <f t="array" aca="1" ref="ER5" ca="1">SUM((Schedule!$D$6:$D$110&lt;ER$2)*(Schedule!$L$6:$L$110&gt;ER$2))</f>
        <v>1</v>
      </c>
      <c r="ES5" cm="1">
        <f t="array" aca="1" ref="ES5" ca="1">SUM((Schedule!$D$6:$D$110&lt;ES$2)*(Schedule!$L$6:$L$110&gt;ES$2))</f>
        <v>1</v>
      </c>
      <c r="ET5" cm="1">
        <f t="array" aca="1" ref="ET5" ca="1">SUM((Schedule!$D$6:$D$110&lt;ET$2)*(Schedule!$L$6:$L$110&gt;ET$2))</f>
        <v>1</v>
      </c>
      <c r="EU5" cm="1">
        <f t="array" aca="1" ref="EU5" ca="1">SUM((Schedule!$D$6:$D$110&lt;EU$2)*(Schedule!$L$6:$L$110&gt;EU$2))</f>
        <v>1</v>
      </c>
      <c r="EV5" cm="1">
        <f t="array" aca="1" ref="EV5" ca="1">SUM((Schedule!$D$6:$D$110&lt;EV$2)*(Schedule!$L$6:$L$110&gt;EV$2))</f>
        <v>1</v>
      </c>
      <c r="EW5" cm="1">
        <f t="array" aca="1" ref="EW5" ca="1">SUM((Schedule!$D$6:$D$110&lt;EW$2)*(Schedule!$L$6:$L$110&gt;EW$2))</f>
        <v>1</v>
      </c>
      <c r="EX5" cm="1">
        <f t="array" aca="1" ref="EX5" ca="1">SUM((Schedule!$D$6:$D$110&lt;EX$2)*(Schedule!$L$6:$L$110&gt;EX$2))</f>
        <v>1</v>
      </c>
      <c r="EY5" cm="1">
        <f t="array" aca="1" ref="EY5" ca="1">SUM((Schedule!$D$6:$D$110&lt;EY$2)*(Schedule!$L$6:$L$110&gt;EY$2))</f>
        <v>1</v>
      </c>
      <c r="EZ5" cm="1">
        <f t="array" aca="1" ref="EZ5" ca="1">SUM((Schedule!$D$6:$D$110&lt;EZ$2)*(Schedule!$L$6:$L$110&gt;EZ$2))</f>
        <v>1</v>
      </c>
      <c r="FA5" cm="1">
        <f t="array" aca="1" ref="FA5" ca="1">SUM((Schedule!$D$6:$D$110&lt;FA$2)*(Schedule!$L$6:$L$110&gt;FA$2))</f>
        <v>1</v>
      </c>
      <c r="FB5" cm="1">
        <f t="array" aca="1" ref="FB5" ca="1">SUM((Schedule!$D$6:$D$110&lt;FB$2)*(Schedule!$L$6:$L$110&gt;FB$2))</f>
        <v>1</v>
      </c>
      <c r="FC5" cm="1">
        <f t="array" aca="1" ref="FC5" ca="1">SUM((Schedule!$D$6:$D$110&lt;FC$2)*(Schedule!$L$6:$L$110&gt;FC$2))</f>
        <v>2</v>
      </c>
    </row>
    <row r="6" spans="2:159" hidden="1" x14ac:dyDescent="0.3">
      <c r="E6" t="s">
        <v>34</v>
      </c>
      <c r="F6" cm="1">
        <f t="array" aca="1" ref="F6" ca="1">SUM((Schedule!$D$6:$D$110&lt;F$2)*(Schedule!$L$6:$L$110&gt;F$2)*(Schedule!$A$6:$A$110))</f>
        <v>0</v>
      </c>
      <c r="G6" cm="1">
        <f t="array" aca="1" ref="G6" ca="1">SUM((Schedule!$D$6:$D$110&lt;G$2)*(Schedule!$L$6:$L$110&gt;G$2)*(Schedule!$A$6:$A$110))</f>
        <v>0</v>
      </c>
      <c r="H6" cm="1">
        <f t="array" aca="1" ref="H6" ca="1">SUM((Schedule!$D$6:$D$110&lt;H$2)*(Schedule!$L$6:$L$110&gt;H$2)*(Schedule!$A$6:$A$110))</f>
        <v>0</v>
      </c>
      <c r="I6" cm="1">
        <f t="array" aca="1" ref="I6" ca="1">SUM((Schedule!$D$6:$D$110&lt;I$2)*(Schedule!$L$6:$L$110&gt;I$2)*(Schedule!$A$6:$A$110))</f>
        <v>0</v>
      </c>
      <c r="J6" cm="1">
        <f t="array" aca="1" ref="J6" ca="1">SUM((Schedule!$D$6:$D$110&lt;J$2)*(Schedule!$L$6:$L$110&gt;J$2)*(Schedule!$A$6:$A$110))</f>
        <v>0</v>
      </c>
      <c r="K6" cm="1">
        <f t="array" aca="1" ref="K6" ca="1">SUM((Schedule!$D$6:$D$110&lt;K$2)*(Schedule!$L$6:$L$110&gt;K$2)*(Schedule!$A$6:$A$110))</f>
        <v>0</v>
      </c>
      <c r="L6" cm="1">
        <f t="array" aca="1" ref="L6" ca="1">SUM((Schedule!$D$6:$D$110&lt;L$2)*(Schedule!$L$6:$L$110&gt;L$2)*(Schedule!$A$6:$A$110))</f>
        <v>0</v>
      </c>
      <c r="M6" cm="1">
        <f t="array" aca="1" ref="M6" ca="1">SUM((Schedule!$D$6:$D$110&lt;M$2)*(Schedule!$L$6:$L$110&gt;M$2)*(Schedule!$A$6:$A$110))</f>
        <v>0</v>
      </c>
      <c r="N6" cm="1">
        <f t="array" aca="1" ref="N6" ca="1">SUM((Schedule!$D$6:$D$110&lt;N$2)*(Schedule!$L$6:$L$110&gt;N$2)*(Schedule!$A$6:$A$110))</f>
        <v>0</v>
      </c>
      <c r="O6" cm="1">
        <f t="array" aca="1" ref="O6" ca="1">SUM((Schedule!$D$6:$D$110&lt;O$2)*(Schedule!$L$6:$L$110&gt;O$2)*(Schedule!$A$6:$A$110))</f>
        <v>0</v>
      </c>
      <c r="P6" cm="1">
        <f t="array" aca="1" ref="P6" ca="1">SUM((Schedule!$D$6:$D$110&lt;P$2)*(Schedule!$L$6:$L$110&gt;P$2)*(Schedule!$A$6:$A$110))</f>
        <v>1</v>
      </c>
      <c r="Q6" cm="1">
        <f t="array" aca="1" ref="Q6" ca="1">SUM((Schedule!$D$6:$D$110&lt;Q$2)*(Schedule!$L$6:$L$110&gt;Q$2)*(Schedule!$A$6:$A$110))</f>
        <v>1</v>
      </c>
      <c r="R6" cm="1">
        <f t="array" aca="1" ref="R6" ca="1">SUM((Schedule!$D$6:$D$110&lt;R$2)*(Schedule!$L$6:$L$110&gt;R$2)*(Schedule!$A$6:$A$110))</f>
        <v>1</v>
      </c>
      <c r="S6" cm="1">
        <f t="array" aca="1" ref="S6" ca="1">SUM((Schedule!$D$6:$D$110&lt;S$2)*(Schedule!$L$6:$L$110&gt;S$2)*(Schedule!$A$6:$A$110))</f>
        <v>1</v>
      </c>
      <c r="T6" cm="1">
        <f t="array" aca="1" ref="T6" ca="1">SUM((Schedule!$D$6:$D$110&lt;T$2)*(Schedule!$L$6:$L$110&gt;T$2)*(Schedule!$A$6:$A$110))</f>
        <v>1</v>
      </c>
      <c r="U6" cm="1">
        <f t="array" aca="1" ref="U6" ca="1">SUM((Schedule!$D$6:$D$110&lt;U$2)*(Schedule!$L$6:$L$110&gt;U$2)*(Schedule!$A$6:$A$110))</f>
        <v>1</v>
      </c>
      <c r="V6" cm="1">
        <f t="array" aca="1" ref="V6" ca="1">SUM((Schedule!$D$6:$D$110&lt;V$2)*(Schedule!$L$6:$L$110&gt;V$2)*(Schedule!$A$6:$A$110))</f>
        <v>1</v>
      </c>
      <c r="W6" cm="1">
        <f t="array" aca="1" ref="W6" ca="1">SUM((Schedule!$D$6:$D$110&lt;W$2)*(Schedule!$L$6:$L$110&gt;W$2)*(Schedule!$A$6:$A$110))</f>
        <v>1</v>
      </c>
      <c r="X6" cm="1">
        <f t="array" aca="1" ref="X6" ca="1">SUM((Schedule!$D$6:$D$110&lt;X$2)*(Schedule!$L$6:$L$110&gt;X$2)*(Schedule!$A$6:$A$110))</f>
        <v>1</v>
      </c>
      <c r="Y6" cm="1">
        <f t="array" aca="1" ref="Y6" ca="1">SUM((Schedule!$D$6:$D$110&lt;Y$2)*(Schedule!$L$6:$L$110&gt;Y$2)*(Schedule!$A$6:$A$110))</f>
        <v>1</v>
      </c>
      <c r="Z6" cm="1">
        <f t="array" aca="1" ref="Z6" ca="1">SUM((Schedule!$D$6:$D$110&lt;Z$2)*(Schedule!$L$6:$L$110&gt;Z$2)*(Schedule!$A$6:$A$110))</f>
        <v>1</v>
      </c>
      <c r="AA6" cm="1">
        <f t="array" aca="1" ref="AA6" ca="1">SUM((Schedule!$D$6:$D$110&lt;AA$2)*(Schedule!$L$6:$L$110&gt;AA$2)*(Schedule!$A$6:$A$110))</f>
        <v>1</v>
      </c>
      <c r="AB6" cm="1">
        <f t="array" aca="1" ref="AB6" ca="1">SUM((Schedule!$D$6:$D$110&lt;AB$2)*(Schedule!$L$6:$L$110&gt;AB$2)*(Schedule!$A$6:$A$110))</f>
        <v>1</v>
      </c>
      <c r="AC6" cm="1">
        <f t="array" aca="1" ref="AC6" ca="1">SUM((Schedule!$D$6:$D$110&lt;AC$2)*(Schedule!$L$6:$L$110&gt;AC$2)*(Schedule!$A$6:$A$110))</f>
        <v>1</v>
      </c>
      <c r="AD6" cm="1">
        <f t="array" aca="1" ref="AD6" ca="1">SUM((Schedule!$D$6:$D$110&lt;AD$2)*(Schedule!$L$6:$L$110&gt;AD$2)*(Schedule!$A$6:$A$110))</f>
        <v>1</v>
      </c>
      <c r="AE6" cm="1">
        <f t="array" aca="1" ref="AE6" ca="1">SUM((Schedule!$D$6:$D$110&lt;AE$2)*(Schedule!$L$6:$L$110&gt;AE$2)*(Schedule!$A$6:$A$110))</f>
        <v>1</v>
      </c>
      <c r="AF6" cm="1">
        <f t="array" aca="1" ref="AF6" ca="1">SUM((Schedule!$D$6:$D$110&lt;AF$2)*(Schedule!$L$6:$L$110&gt;AF$2)*(Schedule!$A$6:$A$110))</f>
        <v>1</v>
      </c>
      <c r="AG6" cm="1">
        <f t="array" aca="1" ref="AG6" ca="1">SUM((Schedule!$D$6:$D$110&lt;AG$2)*(Schedule!$L$6:$L$110&gt;AG$2)*(Schedule!$A$6:$A$110))</f>
        <v>1</v>
      </c>
      <c r="AH6" cm="1">
        <f t="array" aca="1" ref="AH6" ca="1">SUM((Schedule!$D$6:$D$110&lt;AH$2)*(Schedule!$L$6:$L$110&gt;AH$2)*(Schedule!$A$6:$A$110))</f>
        <v>1</v>
      </c>
      <c r="AI6" cm="1">
        <f t="array" aca="1" ref="AI6" ca="1">SUM((Schedule!$D$6:$D$110&lt;AI$2)*(Schedule!$L$6:$L$110&gt;AI$2)*(Schedule!$A$6:$A$110))</f>
        <v>1</v>
      </c>
      <c r="AJ6" cm="1">
        <f t="array" aca="1" ref="AJ6" ca="1">SUM((Schedule!$D$6:$D$110&lt;AJ$2)*(Schedule!$L$6:$L$110&gt;AJ$2)*(Schedule!$A$6:$A$110))</f>
        <v>1</v>
      </c>
      <c r="AK6" cm="1">
        <f t="array" aca="1" ref="AK6" ca="1">SUM((Schedule!$D$6:$D$110&lt;AK$2)*(Schedule!$L$6:$L$110&gt;AK$2)*(Schedule!$A$6:$A$110))</f>
        <v>1</v>
      </c>
      <c r="AL6" cm="1">
        <f t="array" aca="1" ref="AL6" ca="1">SUM((Schedule!$D$6:$D$110&lt;AL$2)*(Schedule!$L$6:$L$110&gt;AL$2)*(Schedule!$A$6:$A$110))</f>
        <v>1</v>
      </c>
      <c r="AM6" cm="1">
        <f t="array" aca="1" ref="AM6" ca="1">SUM((Schedule!$D$6:$D$110&lt;AM$2)*(Schedule!$L$6:$L$110&gt;AM$2)*(Schedule!$A$6:$A$110))</f>
        <v>1</v>
      </c>
      <c r="AN6" cm="1">
        <f t="array" aca="1" ref="AN6" ca="1">SUM((Schedule!$D$6:$D$110&lt;AN$2)*(Schedule!$L$6:$L$110&gt;AN$2)*(Schedule!$A$6:$A$110))</f>
        <v>1</v>
      </c>
      <c r="AO6" cm="1">
        <f t="array" aca="1" ref="AO6" ca="1">SUM((Schedule!$D$6:$D$110&lt;AO$2)*(Schedule!$L$6:$L$110&gt;AO$2)*(Schedule!$A$6:$A$110))</f>
        <v>1</v>
      </c>
      <c r="AP6" cm="1">
        <f t="array" aca="1" ref="AP6" ca="1">SUM((Schedule!$D$6:$D$110&lt;AP$2)*(Schedule!$L$6:$L$110&gt;AP$2)*(Schedule!$A$6:$A$110))</f>
        <v>1</v>
      </c>
      <c r="AQ6" cm="1">
        <f t="array" aca="1" ref="AQ6" ca="1">SUM((Schedule!$D$6:$D$110&lt;AQ$2)*(Schedule!$L$6:$L$110&gt;AQ$2)*(Schedule!$A$6:$A$110))</f>
        <v>1</v>
      </c>
      <c r="AR6" cm="1">
        <f t="array" aca="1" ref="AR6" ca="1">SUM((Schedule!$D$6:$D$110&lt;AR$2)*(Schedule!$L$6:$L$110&gt;AR$2)*(Schedule!$A$6:$A$110))</f>
        <v>1</v>
      </c>
      <c r="AS6" cm="1">
        <f t="array" aca="1" ref="AS6" ca="1">SUM((Schedule!$D$6:$D$110&lt;AS$2)*(Schedule!$L$6:$L$110&gt;AS$2)*(Schedule!$A$6:$A$110))</f>
        <v>1</v>
      </c>
      <c r="AT6" cm="1">
        <f t="array" aca="1" ref="AT6" ca="1">SUM((Schedule!$D$6:$D$110&lt;AT$2)*(Schedule!$L$6:$L$110&gt;AT$2)*(Schedule!$A$6:$A$110))</f>
        <v>1</v>
      </c>
      <c r="AU6" cm="1">
        <f t="array" aca="1" ref="AU6" ca="1">SUM((Schedule!$D$6:$D$110&lt;AU$2)*(Schedule!$L$6:$L$110&gt;AU$2)*(Schedule!$A$6:$A$110))</f>
        <v>1</v>
      </c>
      <c r="AV6" cm="1">
        <f t="array" aca="1" ref="AV6" ca="1">SUM((Schedule!$D$6:$D$110&lt;AV$2)*(Schedule!$L$6:$L$110&gt;AV$2)*(Schedule!$A$6:$A$110))</f>
        <v>1</v>
      </c>
      <c r="AW6" cm="1">
        <f t="array" aca="1" ref="AW6" ca="1">SUM((Schedule!$D$6:$D$110&lt;AW$2)*(Schedule!$L$6:$L$110&gt;AW$2)*(Schedule!$A$6:$A$110))</f>
        <v>1</v>
      </c>
      <c r="AX6" cm="1">
        <f t="array" aca="1" ref="AX6" ca="1">SUM((Schedule!$D$6:$D$110&lt;AX$2)*(Schedule!$L$6:$L$110&gt;AX$2)*(Schedule!$A$6:$A$110))</f>
        <v>1</v>
      </c>
      <c r="AY6" cm="1">
        <f t="array" aca="1" ref="AY6" ca="1">SUM((Schedule!$D$6:$D$110&lt;AY$2)*(Schedule!$L$6:$L$110&gt;AY$2)*(Schedule!$A$6:$A$110))</f>
        <v>1</v>
      </c>
      <c r="AZ6" cm="1">
        <f t="array" aca="1" ref="AZ6" ca="1">SUM((Schedule!$D$6:$D$110&lt;AZ$2)*(Schedule!$L$6:$L$110&gt;AZ$2)*(Schedule!$A$6:$A$110))</f>
        <v>1</v>
      </c>
      <c r="BA6" cm="1">
        <f t="array" aca="1" ref="BA6" ca="1">SUM((Schedule!$D$6:$D$110&lt;BA$2)*(Schedule!$L$6:$L$110&gt;BA$2)*(Schedule!$A$6:$A$110))</f>
        <v>1</v>
      </c>
      <c r="BB6" cm="1">
        <f t="array" aca="1" ref="BB6" ca="1">SUM((Schedule!$D$6:$D$110&lt;BB$2)*(Schedule!$L$6:$L$110&gt;BB$2)*(Schedule!$A$6:$A$110))</f>
        <v>1</v>
      </c>
      <c r="BC6" cm="1">
        <f t="array" aca="1" ref="BC6" ca="1">SUM((Schedule!$D$6:$D$110&lt;BC$2)*(Schedule!$L$6:$L$110&gt;BC$2)*(Schedule!$A$6:$A$110))</f>
        <v>0</v>
      </c>
      <c r="BD6" cm="1">
        <f t="array" aca="1" ref="BD6" ca="1">SUM((Schedule!$D$6:$D$110&lt;BD$2)*(Schedule!$L$6:$L$110&gt;BD$2)*(Schedule!$A$6:$A$110))</f>
        <v>2</v>
      </c>
      <c r="BE6" cm="1">
        <f t="array" aca="1" ref="BE6" ca="1">SUM((Schedule!$D$6:$D$110&lt;BE$2)*(Schedule!$L$6:$L$110&gt;BE$2)*(Schedule!$A$6:$A$110))</f>
        <v>2</v>
      </c>
      <c r="BF6" cm="1">
        <f t="array" aca="1" ref="BF6" ca="1">SUM((Schedule!$D$6:$D$110&lt;BF$2)*(Schedule!$L$6:$L$110&gt;BF$2)*(Schedule!$A$6:$A$110))</f>
        <v>2</v>
      </c>
      <c r="BG6" cm="1">
        <f t="array" aca="1" ref="BG6" ca="1">SUM((Schedule!$D$6:$D$110&lt;BG$2)*(Schedule!$L$6:$L$110&gt;BG$2)*(Schedule!$A$6:$A$110))</f>
        <v>2</v>
      </c>
      <c r="BH6" cm="1">
        <f t="array" aca="1" ref="BH6" ca="1">SUM((Schedule!$D$6:$D$110&lt;BH$2)*(Schedule!$L$6:$L$110&gt;BH$2)*(Schedule!$A$6:$A$110))</f>
        <v>2</v>
      </c>
      <c r="BI6" cm="1">
        <f t="array" aca="1" ref="BI6" ca="1">SUM((Schedule!$D$6:$D$110&lt;BI$2)*(Schedule!$L$6:$L$110&gt;BI$2)*(Schedule!$A$6:$A$110))</f>
        <v>2</v>
      </c>
      <c r="BJ6" cm="1">
        <f t="array" aca="1" ref="BJ6" ca="1">SUM((Schedule!$D$6:$D$110&lt;BJ$2)*(Schedule!$L$6:$L$110&gt;BJ$2)*(Schedule!$A$6:$A$110))</f>
        <v>2</v>
      </c>
      <c r="BK6" cm="1">
        <f t="array" aca="1" ref="BK6" ca="1">SUM((Schedule!$D$6:$D$110&lt;BK$2)*(Schedule!$L$6:$L$110&gt;BK$2)*(Schedule!$A$6:$A$110))</f>
        <v>2</v>
      </c>
      <c r="BL6" cm="1">
        <f t="array" aca="1" ref="BL6" ca="1">SUM((Schedule!$D$6:$D$110&lt;BL$2)*(Schedule!$L$6:$L$110&gt;BL$2)*(Schedule!$A$6:$A$110))</f>
        <v>2</v>
      </c>
      <c r="BM6" cm="1">
        <f t="array" aca="1" ref="BM6" ca="1">SUM((Schedule!$D$6:$D$110&lt;BM$2)*(Schedule!$L$6:$L$110&gt;BM$2)*(Schedule!$A$6:$A$110))</f>
        <v>2</v>
      </c>
      <c r="BN6" cm="1">
        <f t="array" aca="1" ref="BN6" ca="1">SUM((Schedule!$D$6:$D$110&lt;BN$2)*(Schedule!$L$6:$L$110&gt;BN$2)*(Schedule!$A$6:$A$110))</f>
        <v>2</v>
      </c>
      <c r="BO6" cm="1">
        <f t="array" aca="1" ref="BO6" ca="1">SUM((Schedule!$D$6:$D$110&lt;BO$2)*(Schedule!$L$6:$L$110&gt;BO$2)*(Schedule!$A$6:$A$110))</f>
        <v>2</v>
      </c>
      <c r="BP6" cm="1">
        <f t="array" aca="1" ref="BP6" ca="1">SUM((Schedule!$D$6:$D$110&lt;BP$2)*(Schedule!$L$6:$L$110&gt;BP$2)*(Schedule!$A$6:$A$110))</f>
        <v>2</v>
      </c>
      <c r="BQ6" cm="1">
        <f t="array" aca="1" ref="BQ6" ca="1">SUM((Schedule!$D$6:$D$110&lt;BQ$2)*(Schedule!$L$6:$L$110&gt;BQ$2)*(Schedule!$A$6:$A$110))</f>
        <v>2</v>
      </c>
      <c r="BR6" cm="1">
        <f t="array" aca="1" ref="BR6" ca="1">SUM((Schedule!$D$6:$D$110&lt;BR$2)*(Schedule!$L$6:$L$110&gt;BR$2)*(Schedule!$A$6:$A$110))</f>
        <v>2</v>
      </c>
      <c r="BS6" cm="1">
        <f t="array" aca="1" ref="BS6" ca="1">SUM((Schedule!$D$6:$D$110&lt;BS$2)*(Schedule!$L$6:$L$110&gt;BS$2)*(Schedule!$A$6:$A$110))</f>
        <v>2</v>
      </c>
      <c r="BT6" cm="1">
        <f t="array" aca="1" ref="BT6" ca="1">SUM((Schedule!$D$6:$D$110&lt;BT$2)*(Schedule!$L$6:$L$110&gt;BT$2)*(Schedule!$A$6:$A$110))</f>
        <v>2</v>
      </c>
      <c r="BU6" cm="1">
        <f t="array" aca="1" ref="BU6" ca="1">SUM((Schedule!$D$6:$D$110&lt;BU$2)*(Schedule!$L$6:$L$110&gt;BU$2)*(Schedule!$A$6:$A$110))</f>
        <v>2</v>
      </c>
      <c r="BV6" cm="1">
        <f t="array" aca="1" ref="BV6" ca="1">SUM((Schedule!$D$6:$D$110&lt;BV$2)*(Schedule!$L$6:$L$110&gt;BV$2)*(Schedule!$A$6:$A$110))</f>
        <v>2</v>
      </c>
      <c r="BW6" cm="1">
        <f t="array" aca="1" ref="BW6" ca="1">SUM((Schedule!$D$6:$D$110&lt;BW$2)*(Schedule!$L$6:$L$110&gt;BW$2)*(Schedule!$A$6:$A$110))</f>
        <v>2</v>
      </c>
      <c r="BX6" cm="1">
        <f t="array" aca="1" ref="BX6" ca="1">SUM((Schedule!$D$6:$D$110&lt;BX$2)*(Schedule!$L$6:$L$110&gt;BX$2)*(Schedule!$A$6:$A$110))</f>
        <v>2</v>
      </c>
      <c r="BY6" cm="1">
        <f t="array" aca="1" ref="BY6" ca="1">SUM((Schedule!$D$6:$D$110&lt;BY$2)*(Schedule!$L$6:$L$110&gt;BY$2)*(Schedule!$A$6:$A$110))</f>
        <v>2</v>
      </c>
      <c r="BZ6" cm="1">
        <f t="array" aca="1" ref="BZ6" ca="1">SUM((Schedule!$D$6:$D$110&lt;BZ$2)*(Schedule!$L$6:$L$110&gt;BZ$2)*(Schedule!$A$6:$A$110))</f>
        <v>2</v>
      </c>
      <c r="CA6" cm="1">
        <f t="array" aca="1" ref="CA6" ca="1">SUM((Schedule!$D$6:$D$110&lt;CA$2)*(Schedule!$L$6:$L$110&gt;CA$2)*(Schedule!$A$6:$A$110))</f>
        <v>2</v>
      </c>
      <c r="CB6" cm="1">
        <f t="array" aca="1" ref="CB6" ca="1">SUM((Schedule!$D$6:$D$110&lt;CB$2)*(Schedule!$L$6:$L$110&gt;CB$2)*(Schedule!$A$6:$A$110))</f>
        <v>2</v>
      </c>
      <c r="CC6" cm="1">
        <f t="array" aca="1" ref="CC6" ca="1">SUM((Schedule!$D$6:$D$110&lt;CC$2)*(Schedule!$L$6:$L$110&gt;CC$2)*(Schedule!$A$6:$A$110))</f>
        <v>2</v>
      </c>
      <c r="CD6" cm="1">
        <f t="array" aca="1" ref="CD6" ca="1">SUM((Schedule!$D$6:$D$110&lt;CD$2)*(Schedule!$L$6:$L$110&gt;CD$2)*(Schedule!$A$6:$A$110))</f>
        <v>2</v>
      </c>
      <c r="CE6" cm="1">
        <f t="array" aca="1" ref="CE6" ca="1">SUM((Schedule!$D$6:$D$110&lt;CE$2)*(Schedule!$L$6:$L$110&gt;CE$2)*(Schedule!$A$6:$A$110))</f>
        <v>2</v>
      </c>
      <c r="CF6" cm="1">
        <f t="array" aca="1" ref="CF6" ca="1">SUM((Schedule!$D$6:$D$110&lt;CF$2)*(Schedule!$L$6:$L$110&gt;CF$2)*(Schedule!$A$6:$A$110))</f>
        <v>2</v>
      </c>
      <c r="CG6" cm="1">
        <f t="array" aca="1" ref="CG6" ca="1">SUM((Schedule!$D$6:$D$110&lt;CG$2)*(Schedule!$L$6:$L$110&gt;CG$2)*(Schedule!$A$6:$A$110))</f>
        <v>2</v>
      </c>
      <c r="CH6" cm="1">
        <f t="array" aca="1" ref="CH6" ca="1">SUM((Schedule!$D$6:$D$110&lt;CH$2)*(Schedule!$L$6:$L$110&gt;CH$2)*(Schedule!$A$6:$A$110))</f>
        <v>2</v>
      </c>
      <c r="CI6" cm="1">
        <f t="array" aca="1" ref="CI6" ca="1">SUM((Schedule!$D$6:$D$110&lt;CI$2)*(Schedule!$L$6:$L$110&gt;CI$2)*(Schedule!$A$6:$A$110))</f>
        <v>2</v>
      </c>
      <c r="CJ6" cm="1">
        <f t="array" aca="1" ref="CJ6" ca="1">SUM((Schedule!$D$6:$D$110&lt;CJ$2)*(Schedule!$L$6:$L$110&gt;CJ$2)*(Schedule!$A$6:$A$110))</f>
        <v>2</v>
      </c>
      <c r="CK6" cm="1">
        <f t="array" aca="1" ref="CK6" ca="1">SUM((Schedule!$D$6:$D$110&lt;CK$2)*(Schedule!$L$6:$L$110&gt;CK$2)*(Schedule!$A$6:$A$110))</f>
        <v>2</v>
      </c>
      <c r="CL6" cm="1">
        <f t="array" aca="1" ref="CL6" ca="1">SUM((Schedule!$D$6:$D$110&lt;CL$2)*(Schedule!$L$6:$L$110&gt;CL$2)*(Schedule!$A$6:$A$110))</f>
        <v>2</v>
      </c>
      <c r="CM6" cm="1">
        <f t="array" aca="1" ref="CM6" ca="1">SUM((Schedule!$D$6:$D$110&lt;CM$2)*(Schedule!$L$6:$L$110&gt;CM$2)*(Schedule!$A$6:$A$110))</f>
        <v>2</v>
      </c>
      <c r="CN6" cm="1">
        <f t="array" aca="1" ref="CN6" ca="1">SUM((Schedule!$D$6:$D$110&lt;CN$2)*(Schedule!$L$6:$L$110&gt;CN$2)*(Schedule!$A$6:$A$110))</f>
        <v>2</v>
      </c>
      <c r="CO6" cm="1">
        <f t="array" aca="1" ref="CO6" ca="1">SUM((Schedule!$D$6:$D$110&lt;CO$2)*(Schedule!$L$6:$L$110&gt;CO$2)*(Schedule!$A$6:$A$110))</f>
        <v>2</v>
      </c>
      <c r="CP6" cm="1">
        <f t="array" aca="1" ref="CP6" ca="1">SUM((Schedule!$D$6:$D$110&lt;CP$2)*(Schedule!$L$6:$L$110&gt;CP$2)*(Schedule!$A$6:$A$110))</f>
        <v>2</v>
      </c>
      <c r="CQ6" cm="1">
        <f t="array" aca="1" ref="CQ6" ca="1">SUM((Schedule!$D$6:$D$110&lt;CQ$2)*(Schedule!$L$6:$L$110&gt;CQ$2)*(Schedule!$A$6:$A$110))</f>
        <v>0</v>
      </c>
      <c r="CR6" cm="1">
        <f t="array" aca="1" ref="CR6" ca="1">SUM((Schedule!$D$6:$D$110&lt;CR$2)*(Schedule!$L$6:$L$110&gt;CR$2)*(Schedule!$A$6:$A$110))</f>
        <v>3</v>
      </c>
      <c r="CS6" cm="1">
        <f t="array" aca="1" ref="CS6" ca="1">SUM((Schedule!$D$6:$D$110&lt;CS$2)*(Schedule!$L$6:$L$110&gt;CS$2)*(Schedule!$A$6:$A$110))</f>
        <v>3</v>
      </c>
      <c r="CT6" cm="1">
        <f t="array" aca="1" ref="CT6" ca="1">SUM((Schedule!$D$6:$D$110&lt;CT$2)*(Schedule!$L$6:$L$110&gt;CT$2)*(Schedule!$A$6:$A$110))</f>
        <v>3</v>
      </c>
      <c r="CU6" cm="1">
        <f t="array" aca="1" ref="CU6" ca="1">SUM((Schedule!$D$6:$D$110&lt;CU$2)*(Schedule!$L$6:$L$110&gt;CU$2)*(Schedule!$A$6:$A$110))</f>
        <v>3</v>
      </c>
      <c r="CV6" cm="1">
        <f t="array" aca="1" ref="CV6" ca="1">SUM((Schedule!$D$6:$D$110&lt;CV$2)*(Schedule!$L$6:$L$110&gt;CV$2)*(Schedule!$A$6:$A$110))</f>
        <v>3</v>
      </c>
      <c r="CW6" cm="1">
        <f t="array" aca="1" ref="CW6" ca="1">SUM((Schedule!$D$6:$D$110&lt;CW$2)*(Schedule!$L$6:$L$110&gt;CW$2)*(Schedule!$A$6:$A$110))</f>
        <v>3</v>
      </c>
      <c r="CX6" cm="1">
        <f t="array" aca="1" ref="CX6" ca="1">SUM((Schedule!$D$6:$D$110&lt;CX$2)*(Schedule!$L$6:$L$110&gt;CX$2)*(Schedule!$A$6:$A$110))</f>
        <v>3</v>
      </c>
      <c r="CY6" cm="1">
        <f t="array" aca="1" ref="CY6" ca="1">SUM((Schedule!$D$6:$D$110&lt;CY$2)*(Schedule!$L$6:$L$110&gt;CY$2)*(Schedule!$A$6:$A$110))</f>
        <v>3</v>
      </c>
      <c r="CZ6" cm="1">
        <f t="array" aca="1" ref="CZ6" ca="1">SUM((Schedule!$D$6:$D$110&lt;CZ$2)*(Schedule!$L$6:$L$110&gt;CZ$2)*(Schedule!$A$6:$A$110))</f>
        <v>3</v>
      </c>
      <c r="DA6" cm="1">
        <f t="array" aca="1" ref="DA6" ca="1">SUM((Schedule!$D$6:$D$110&lt;DA$2)*(Schedule!$L$6:$L$110&gt;DA$2)*(Schedule!$A$6:$A$110))</f>
        <v>3</v>
      </c>
      <c r="DB6" cm="1">
        <f t="array" aca="1" ref="DB6" ca="1">SUM((Schedule!$D$6:$D$110&lt;DB$2)*(Schedule!$L$6:$L$110&gt;DB$2)*(Schedule!$A$6:$A$110))</f>
        <v>3</v>
      </c>
      <c r="DC6" cm="1">
        <f t="array" aca="1" ref="DC6" ca="1">SUM((Schedule!$D$6:$D$110&lt;DC$2)*(Schedule!$L$6:$L$110&gt;DC$2)*(Schedule!$A$6:$A$110))</f>
        <v>3</v>
      </c>
      <c r="DD6" cm="1">
        <f t="array" aca="1" ref="DD6" ca="1">SUM((Schedule!$D$6:$D$110&lt;DD$2)*(Schedule!$L$6:$L$110&gt;DD$2)*(Schedule!$A$6:$A$110))</f>
        <v>3</v>
      </c>
      <c r="DE6" cm="1">
        <f t="array" aca="1" ref="DE6" ca="1">SUM((Schedule!$D$6:$D$110&lt;DE$2)*(Schedule!$L$6:$L$110&gt;DE$2)*(Schedule!$A$6:$A$110))</f>
        <v>3</v>
      </c>
      <c r="DF6" cm="1">
        <f t="array" aca="1" ref="DF6" ca="1">SUM((Schedule!$D$6:$D$110&lt;DF$2)*(Schedule!$L$6:$L$110&gt;DF$2)*(Schedule!$A$6:$A$110))</f>
        <v>3</v>
      </c>
      <c r="DG6" cm="1">
        <f t="array" aca="1" ref="DG6" ca="1">SUM((Schedule!$D$6:$D$110&lt;DG$2)*(Schedule!$L$6:$L$110&gt;DG$2)*(Schedule!$A$6:$A$110))</f>
        <v>3</v>
      </c>
      <c r="DH6" cm="1">
        <f t="array" aca="1" ref="DH6" ca="1">SUM((Schedule!$D$6:$D$110&lt;DH$2)*(Schedule!$L$6:$L$110&gt;DH$2)*(Schedule!$A$6:$A$110))</f>
        <v>3</v>
      </c>
      <c r="DI6" cm="1">
        <f t="array" aca="1" ref="DI6" ca="1">SUM((Schedule!$D$6:$D$110&lt;DI$2)*(Schedule!$L$6:$L$110&gt;DI$2)*(Schedule!$A$6:$A$110))</f>
        <v>3</v>
      </c>
      <c r="DJ6" cm="1">
        <f t="array" aca="1" ref="DJ6" ca="1">SUM((Schedule!$D$6:$D$110&lt;DJ$2)*(Schedule!$L$6:$L$110&gt;DJ$2)*(Schedule!$A$6:$A$110))</f>
        <v>4</v>
      </c>
      <c r="DK6" cm="1">
        <f t="array" aca="1" ref="DK6" ca="1">SUM((Schedule!$D$6:$D$110&lt;DK$2)*(Schedule!$L$6:$L$110&gt;DK$2)*(Schedule!$A$6:$A$110))</f>
        <v>4</v>
      </c>
      <c r="DL6" cm="1">
        <f t="array" aca="1" ref="DL6" ca="1">SUM((Schedule!$D$6:$D$110&lt;DL$2)*(Schedule!$L$6:$L$110&gt;DL$2)*(Schedule!$A$6:$A$110))</f>
        <v>4</v>
      </c>
      <c r="DM6" cm="1">
        <f t="array" aca="1" ref="DM6" ca="1">SUM((Schedule!$D$6:$D$110&lt;DM$2)*(Schedule!$L$6:$L$110&gt;DM$2)*(Schedule!$A$6:$A$110))</f>
        <v>4</v>
      </c>
      <c r="DN6" cm="1">
        <f t="array" aca="1" ref="DN6" ca="1">SUM((Schedule!$D$6:$D$110&lt;DN$2)*(Schedule!$L$6:$L$110&gt;DN$2)*(Schedule!$A$6:$A$110))</f>
        <v>4</v>
      </c>
      <c r="DO6" cm="1">
        <f t="array" aca="1" ref="DO6" ca="1">SUM((Schedule!$D$6:$D$110&lt;DO$2)*(Schedule!$L$6:$L$110&gt;DO$2)*(Schedule!$A$6:$A$110))</f>
        <v>4</v>
      </c>
      <c r="DP6" cm="1">
        <f t="array" aca="1" ref="DP6" ca="1">SUM((Schedule!$D$6:$D$110&lt;DP$2)*(Schedule!$L$6:$L$110&gt;DP$2)*(Schedule!$A$6:$A$110))</f>
        <v>4</v>
      </c>
      <c r="DQ6" cm="1">
        <f t="array" aca="1" ref="DQ6" ca="1">SUM((Schedule!$D$6:$D$110&lt;DQ$2)*(Schedule!$L$6:$L$110&gt;DQ$2)*(Schedule!$A$6:$A$110))</f>
        <v>4</v>
      </c>
      <c r="DR6" cm="1">
        <f t="array" aca="1" ref="DR6" ca="1">SUM((Schedule!$D$6:$D$110&lt;DR$2)*(Schedule!$L$6:$L$110&gt;DR$2)*(Schedule!$A$6:$A$110))</f>
        <v>4</v>
      </c>
      <c r="DS6" cm="1">
        <f t="array" aca="1" ref="DS6" ca="1">SUM((Schedule!$D$6:$D$110&lt;DS$2)*(Schedule!$L$6:$L$110&gt;DS$2)*(Schedule!$A$6:$A$110))</f>
        <v>4</v>
      </c>
      <c r="DT6" cm="1">
        <f t="array" aca="1" ref="DT6" ca="1">SUM((Schedule!$D$6:$D$110&lt;DT$2)*(Schedule!$L$6:$L$110&gt;DT$2)*(Schedule!$A$6:$A$110))</f>
        <v>4</v>
      </c>
      <c r="DU6" cm="1">
        <f t="array" aca="1" ref="DU6" ca="1">SUM((Schedule!$D$6:$D$110&lt;DU$2)*(Schedule!$L$6:$L$110&gt;DU$2)*(Schedule!$A$6:$A$110))</f>
        <v>4</v>
      </c>
      <c r="DV6" cm="1">
        <f t="array" aca="1" ref="DV6" ca="1">SUM((Schedule!$D$6:$D$110&lt;DV$2)*(Schedule!$L$6:$L$110&gt;DV$2)*(Schedule!$A$6:$A$110))</f>
        <v>4</v>
      </c>
      <c r="DW6" cm="1">
        <f t="array" aca="1" ref="DW6" ca="1">SUM((Schedule!$D$6:$D$110&lt;DW$2)*(Schedule!$L$6:$L$110&gt;DW$2)*(Schedule!$A$6:$A$110))</f>
        <v>4</v>
      </c>
      <c r="DX6" cm="1">
        <f t="array" aca="1" ref="DX6" ca="1">SUM((Schedule!$D$6:$D$110&lt;DX$2)*(Schedule!$L$6:$L$110&gt;DX$2)*(Schedule!$A$6:$A$110))</f>
        <v>4</v>
      </c>
      <c r="DY6" cm="1">
        <f t="array" aca="1" ref="DY6" ca="1">SUM((Schedule!$D$6:$D$110&lt;DY$2)*(Schedule!$L$6:$L$110&gt;DY$2)*(Schedule!$A$6:$A$110))</f>
        <v>4</v>
      </c>
      <c r="DZ6" cm="1">
        <f t="array" aca="1" ref="DZ6" ca="1">SUM((Schedule!$D$6:$D$110&lt;DZ$2)*(Schedule!$L$6:$L$110&gt;DZ$2)*(Schedule!$A$6:$A$110))</f>
        <v>4</v>
      </c>
      <c r="EA6" cm="1">
        <f t="array" aca="1" ref="EA6" ca="1">SUM((Schedule!$D$6:$D$110&lt;EA$2)*(Schedule!$L$6:$L$110&gt;EA$2)*(Schedule!$A$6:$A$110))</f>
        <v>4</v>
      </c>
      <c r="EB6" cm="1">
        <f t="array" aca="1" ref="EB6" ca="1">SUM((Schedule!$D$6:$D$110&lt;EB$2)*(Schedule!$L$6:$L$110&gt;EB$2)*(Schedule!$A$6:$A$110))</f>
        <v>4</v>
      </c>
      <c r="EC6" cm="1">
        <f t="array" aca="1" ref="EC6" ca="1">SUM((Schedule!$D$6:$D$110&lt;EC$2)*(Schedule!$L$6:$L$110&gt;EC$2)*(Schedule!$A$6:$A$110))</f>
        <v>4</v>
      </c>
      <c r="ED6" cm="1">
        <f t="array" aca="1" ref="ED6" ca="1">SUM((Schedule!$D$6:$D$110&lt;ED$2)*(Schedule!$L$6:$L$110&gt;ED$2)*(Schedule!$A$6:$A$110))</f>
        <v>4</v>
      </c>
      <c r="EE6" cm="1">
        <f t="array" aca="1" ref="EE6" ca="1">SUM((Schedule!$D$6:$D$110&lt;EE$2)*(Schedule!$L$6:$L$110&gt;EE$2)*(Schedule!$A$6:$A$110))</f>
        <v>4</v>
      </c>
      <c r="EF6" cm="1">
        <f t="array" aca="1" ref="EF6" ca="1">SUM((Schedule!$D$6:$D$110&lt;EF$2)*(Schedule!$L$6:$L$110&gt;EF$2)*(Schedule!$A$6:$A$110))</f>
        <v>4</v>
      </c>
      <c r="EG6" cm="1">
        <f t="array" aca="1" ref="EG6" ca="1">SUM((Schedule!$D$6:$D$110&lt;EG$2)*(Schedule!$L$6:$L$110&gt;EG$2)*(Schedule!$A$6:$A$110))</f>
        <v>4</v>
      </c>
      <c r="EH6" cm="1">
        <f t="array" aca="1" ref="EH6" ca="1">SUM((Schedule!$D$6:$D$110&lt;EH$2)*(Schedule!$L$6:$L$110&gt;EH$2)*(Schedule!$A$6:$A$110))</f>
        <v>4</v>
      </c>
      <c r="EI6" cm="1">
        <f t="array" aca="1" ref="EI6" ca="1">SUM((Schedule!$D$6:$D$110&lt;EI$2)*(Schedule!$L$6:$L$110&gt;EI$2)*(Schedule!$A$6:$A$110))</f>
        <v>4</v>
      </c>
      <c r="EJ6" cm="1">
        <f t="array" aca="1" ref="EJ6" ca="1">SUM((Schedule!$D$6:$D$110&lt;EJ$2)*(Schedule!$L$6:$L$110&gt;EJ$2)*(Schedule!$A$6:$A$110))</f>
        <v>4</v>
      </c>
      <c r="EK6" cm="1">
        <f t="array" aca="1" ref="EK6" ca="1">SUM((Schedule!$D$6:$D$110&lt;EK$2)*(Schedule!$L$6:$L$110&gt;EK$2)*(Schedule!$A$6:$A$110))</f>
        <v>4</v>
      </c>
      <c r="EL6" cm="1">
        <f t="array" aca="1" ref="EL6" ca="1">SUM((Schedule!$D$6:$D$110&lt;EL$2)*(Schedule!$L$6:$L$110&gt;EL$2)*(Schedule!$A$6:$A$110))</f>
        <v>4</v>
      </c>
      <c r="EM6" cm="1">
        <f t="array" aca="1" ref="EM6" ca="1">SUM((Schedule!$D$6:$D$110&lt;EM$2)*(Schedule!$L$6:$L$110&gt;EM$2)*(Schedule!$A$6:$A$110))</f>
        <v>4</v>
      </c>
      <c r="EN6" cm="1">
        <f t="array" aca="1" ref="EN6" ca="1">SUM((Schedule!$D$6:$D$110&lt;EN$2)*(Schedule!$L$6:$L$110&gt;EN$2)*(Schedule!$A$6:$A$110))</f>
        <v>4</v>
      </c>
      <c r="EO6" cm="1">
        <f t="array" aca="1" ref="EO6" ca="1">SUM((Schedule!$D$6:$D$110&lt;EO$2)*(Schedule!$L$6:$L$110&gt;EO$2)*(Schedule!$A$6:$A$110))</f>
        <v>4</v>
      </c>
      <c r="EP6" cm="1">
        <f t="array" aca="1" ref="EP6" ca="1">SUM((Schedule!$D$6:$D$110&lt;EP$2)*(Schedule!$L$6:$L$110&gt;EP$2)*(Schedule!$A$6:$A$110))</f>
        <v>4</v>
      </c>
      <c r="EQ6" cm="1">
        <f t="array" aca="1" ref="EQ6" ca="1">SUM((Schedule!$D$6:$D$110&lt;EQ$2)*(Schedule!$L$6:$L$110&gt;EQ$2)*(Schedule!$A$6:$A$110))</f>
        <v>4</v>
      </c>
      <c r="ER6" cm="1">
        <f t="array" aca="1" ref="ER6" ca="1">SUM((Schedule!$D$6:$D$110&lt;ER$2)*(Schedule!$L$6:$L$110&gt;ER$2)*(Schedule!$A$6:$A$110))</f>
        <v>4</v>
      </c>
      <c r="ES6" cm="1">
        <f t="array" aca="1" ref="ES6" ca="1">SUM((Schedule!$D$6:$D$110&lt;ES$2)*(Schedule!$L$6:$L$110&gt;ES$2)*(Schedule!$A$6:$A$110))</f>
        <v>4</v>
      </c>
      <c r="ET6" cm="1">
        <f t="array" aca="1" ref="ET6" ca="1">SUM((Schedule!$D$6:$D$110&lt;ET$2)*(Schedule!$L$6:$L$110&gt;ET$2)*(Schedule!$A$6:$A$110))</f>
        <v>4</v>
      </c>
      <c r="EU6" cm="1">
        <f t="array" aca="1" ref="EU6" ca="1">SUM((Schedule!$D$6:$D$110&lt;EU$2)*(Schedule!$L$6:$L$110&gt;EU$2)*(Schedule!$A$6:$A$110))</f>
        <v>4</v>
      </c>
      <c r="EV6" cm="1">
        <f t="array" aca="1" ref="EV6" ca="1">SUM((Schedule!$D$6:$D$110&lt;EV$2)*(Schedule!$L$6:$L$110&gt;EV$2)*(Schedule!$A$6:$A$110))</f>
        <v>4</v>
      </c>
      <c r="EW6" cm="1">
        <f t="array" aca="1" ref="EW6" ca="1">SUM((Schedule!$D$6:$D$110&lt;EW$2)*(Schedule!$L$6:$L$110&gt;EW$2)*(Schedule!$A$6:$A$110))</f>
        <v>4</v>
      </c>
      <c r="EX6" cm="1">
        <f t="array" aca="1" ref="EX6" ca="1">SUM((Schedule!$D$6:$D$110&lt;EX$2)*(Schedule!$L$6:$L$110&gt;EX$2)*(Schedule!$A$6:$A$110))</f>
        <v>4</v>
      </c>
      <c r="EY6" cm="1">
        <f t="array" aca="1" ref="EY6" ca="1">SUM((Schedule!$D$6:$D$110&lt;EY$2)*(Schedule!$L$6:$L$110&gt;EY$2)*(Schedule!$A$6:$A$110))</f>
        <v>4</v>
      </c>
      <c r="EZ6" cm="1">
        <f t="array" aca="1" ref="EZ6" ca="1">SUM((Schedule!$D$6:$D$110&lt;EZ$2)*(Schedule!$L$6:$L$110&gt;EZ$2)*(Schedule!$A$6:$A$110))</f>
        <v>4</v>
      </c>
      <c r="FA6" cm="1">
        <f t="array" aca="1" ref="FA6" ca="1">SUM((Schedule!$D$6:$D$110&lt;FA$2)*(Schedule!$L$6:$L$110&gt;FA$2)*(Schedule!$A$6:$A$110))</f>
        <v>4</v>
      </c>
      <c r="FB6" cm="1">
        <f t="array" aca="1" ref="FB6" ca="1">SUM((Schedule!$D$6:$D$110&lt;FB$2)*(Schedule!$L$6:$L$110&gt;FB$2)*(Schedule!$A$6:$A$110))</f>
        <v>4</v>
      </c>
      <c r="FC6" cm="1">
        <f t="array" aca="1" ref="FC6" ca="1">SUM((Schedule!$D$6:$D$110&lt;FC$2)*(Schedule!$L$6:$L$110&gt;FC$2)*(Schedule!$A$6:$A$110))</f>
        <v>9</v>
      </c>
    </row>
    <row r="7" spans="2:159" hidden="1" x14ac:dyDescent="0.3">
      <c r="E7" t="s">
        <v>23</v>
      </c>
      <c r="F7" t="str" cm="1">
        <f t="array" aca="1" ref="F7" ca="1">IF(OR(AND(F5=1,E5&gt;1),AND(F5=1,E5&lt;1),AND(F5=1,E5=1,F6&lt;&gt;E6)),SUM((Schedule!$D$6:$D$110&lt;F$2)*(Schedule!$L$6:$L$110&gt;F$2)*(Schedule!$A$6:$A$110)),IF(F5&lt;1,"e",IF(F5=1,"f","r")))</f>
        <v>e</v>
      </c>
      <c r="G7" t="str" cm="1">
        <f t="array" aca="1" ref="G7" ca="1">IF(OR(AND(G5=1,F5&gt;1),AND(G5=1,F5&lt;1),AND(G5=1,F5=1,G6&lt;&gt;F6)),SUM((Schedule!$D$6:$D$110&lt;G$2)*(Schedule!$L$6:$L$110&gt;G$2)*(Schedule!$A$6:$A$110)),IF(G5&lt;1,"e",IF(G5=1,"f","r")))</f>
        <v>e</v>
      </c>
      <c r="H7" t="str" cm="1">
        <f t="array" aca="1" ref="H7" ca="1">IF(OR(AND(H5=1,G5&gt;1),AND(H5=1,G5&lt;1),AND(H5=1,G5=1,H6&lt;&gt;G6)),SUM((Schedule!$D$6:$D$110&lt;H$2)*(Schedule!$L$6:$L$110&gt;H$2)*(Schedule!$A$6:$A$110)),IF(H5&lt;1,"e",IF(H5=1,"f","r")))</f>
        <v>e</v>
      </c>
      <c r="I7" t="str" cm="1">
        <f t="array" aca="1" ref="I7" ca="1">IF(OR(AND(I5=1,H5&gt;1),AND(I5=1,H5&lt;1),AND(I5=1,H5=1,I6&lt;&gt;H6)),SUM((Schedule!$D$6:$D$110&lt;I$2)*(Schedule!$L$6:$L$110&gt;I$2)*(Schedule!$A$6:$A$110)),IF(I5&lt;1,"e",IF(I5=1,"f","r")))</f>
        <v>e</v>
      </c>
      <c r="J7" t="str" cm="1">
        <f t="array" aca="1" ref="J7" ca="1">IF(OR(AND(J5=1,I5&gt;1),AND(J5=1,I5&lt;1),AND(J5=1,I5=1,J6&lt;&gt;I6)),SUM((Schedule!$D$6:$D$110&lt;J$2)*(Schedule!$L$6:$L$110&gt;J$2)*(Schedule!$A$6:$A$110)),IF(J5&lt;1,"e",IF(J5=1,"f","r")))</f>
        <v>e</v>
      </c>
      <c r="K7" t="str" cm="1">
        <f t="array" aca="1" ref="K7" ca="1">IF(OR(AND(K5=1,J5&gt;1),AND(K5=1,J5&lt;1),AND(K5=1,J5=1,K6&lt;&gt;J6)),SUM((Schedule!$D$6:$D$110&lt;K$2)*(Schedule!$L$6:$L$110&gt;K$2)*(Schedule!$A$6:$A$110)),IF(K5&lt;1,"e",IF(K5=1,"f","r")))</f>
        <v>e</v>
      </c>
      <c r="L7" t="str" cm="1">
        <f t="array" aca="1" ref="L7" ca="1">IF(OR(AND(L5=1,K5&gt;1),AND(L5=1,K5&lt;1),AND(L5=1,K5=1,L6&lt;&gt;K6)),SUM((Schedule!$D$6:$D$110&lt;L$2)*(Schedule!$L$6:$L$110&gt;L$2)*(Schedule!$A$6:$A$110)),IF(L5&lt;1,"e",IF(L5=1,"f","r")))</f>
        <v>e</v>
      </c>
      <c r="M7" t="str" cm="1">
        <f t="array" aca="1" ref="M7" ca="1">IF(OR(AND(M5=1,L5&gt;1),AND(M5=1,L5&lt;1),AND(M5=1,L5=1,M6&lt;&gt;L6)),SUM((Schedule!$D$6:$D$110&lt;M$2)*(Schedule!$L$6:$L$110&gt;M$2)*(Schedule!$A$6:$A$110)),IF(M5&lt;1,"e",IF(M5=1,"f","r")))</f>
        <v>e</v>
      </c>
      <c r="N7" t="str" cm="1">
        <f t="array" aca="1" ref="N7" ca="1">IF(OR(AND(N5=1,M5&gt;1),AND(N5=1,M5&lt;1),AND(N5=1,M5=1,N6&lt;&gt;M6)),SUM((Schedule!$D$6:$D$110&lt;N$2)*(Schedule!$L$6:$L$110&gt;N$2)*(Schedule!$A$6:$A$110)),IF(N5&lt;1,"e",IF(N5=1,"f","r")))</f>
        <v>e</v>
      </c>
      <c r="O7" t="str" cm="1">
        <f t="array" aca="1" ref="O7" ca="1">IF(OR(AND(O5=1,N5&gt;1),AND(O5=1,N5&lt;1),AND(O5=1,N5=1,O6&lt;&gt;N6)),SUM((Schedule!$D$6:$D$110&lt;O$2)*(Schedule!$L$6:$L$110&gt;O$2)*(Schedule!$A$6:$A$110)),IF(O5&lt;1,"e",IF(O5=1,"f","r")))</f>
        <v>e</v>
      </c>
      <c r="P7" cm="1">
        <f t="array" aca="1" ref="P7" ca="1">IF(OR(AND(P5=1,O5&gt;1),AND(P5=1,O5&lt;1),AND(P5=1,O5=1,P6&lt;&gt;O6)),SUM((Schedule!$D$6:$D$110&lt;P$2)*(Schedule!$L$6:$L$110&gt;P$2)*(Schedule!$A$6:$A$110)),IF(P5&lt;1,"e",IF(P5=1,"f","r")))</f>
        <v>1</v>
      </c>
      <c r="Q7" t="str" cm="1">
        <f t="array" aca="1" ref="Q7" ca="1">IF(OR(AND(Q5=1,P5&gt;1),AND(Q5=1,P5&lt;1),AND(Q5=1,P5=1,Q6&lt;&gt;P6)),SUM((Schedule!$D$6:$D$110&lt;Q$2)*(Schedule!$L$6:$L$110&gt;Q$2)*(Schedule!$A$6:$A$110)),IF(Q5&lt;1,"e",IF(Q5=1,"f","r")))</f>
        <v>f</v>
      </c>
      <c r="R7" t="str" cm="1">
        <f t="array" aca="1" ref="R7" ca="1">IF(OR(AND(R5=1,Q5&gt;1),AND(R5=1,Q5&lt;1),AND(R5=1,Q5=1,R6&lt;&gt;Q6)),SUM((Schedule!$D$6:$D$110&lt;R$2)*(Schedule!$L$6:$L$110&gt;R$2)*(Schedule!$A$6:$A$110)),IF(R5&lt;1,"e",IF(R5=1,"f","r")))</f>
        <v>f</v>
      </c>
      <c r="S7" t="str" cm="1">
        <f t="array" aca="1" ref="S7" ca="1">IF(OR(AND(S5=1,R5&gt;1),AND(S5=1,R5&lt;1),AND(S5=1,R5=1,S6&lt;&gt;R6)),SUM((Schedule!$D$6:$D$110&lt;S$2)*(Schedule!$L$6:$L$110&gt;S$2)*(Schedule!$A$6:$A$110)),IF(S5&lt;1,"e",IF(S5=1,"f","r")))</f>
        <v>f</v>
      </c>
      <c r="T7" t="str" cm="1">
        <f t="array" aca="1" ref="T7" ca="1">IF(OR(AND(T5=1,S5&gt;1),AND(T5=1,S5&lt;1),AND(T5=1,S5=1,T6&lt;&gt;S6)),SUM((Schedule!$D$6:$D$110&lt;T$2)*(Schedule!$L$6:$L$110&gt;T$2)*(Schedule!$A$6:$A$110)),IF(T5&lt;1,"e",IF(T5=1,"f","r")))</f>
        <v>f</v>
      </c>
      <c r="U7" t="str" cm="1">
        <f t="array" aca="1" ref="U7" ca="1">IF(OR(AND(U5=1,T5&gt;1),AND(U5=1,T5&lt;1),AND(U5=1,T5=1,U6&lt;&gt;T6)),SUM((Schedule!$D$6:$D$110&lt;U$2)*(Schedule!$L$6:$L$110&gt;U$2)*(Schedule!$A$6:$A$110)),IF(U5&lt;1,"e",IF(U5=1,"f","r")))</f>
        <v>f</v>
      </c>
      <c r="V7" t="str" cm="1">
        <f t="array" aca="1" ref="V7" ca="1">IF(OR(AND(V5=1,U5&gt;1),AND(V5=1,U5&lt;1),AND(V5=1,U5=1,V6&lt;&gt;U6)),SUM((Schedule!$D$6:$D$110&lt;V$2)*(Schedule!$L$6:$L$110&gt;V$2)*(Schedule!$A$6:$A$110)),IF(V5&lt;1,"e",IF(V5=1,"f","r")))</f>
        <v>f</v>
      </c>
      <c r="W7" t="str" cm="1">
        <f t="array" aca="1" ref="W7" ca="1">IF(OR(AND(W5=1,V5&gt;1),AND(W5=1,V5&lt;1),AND(W5=1,V5=1,W6&lt;&gt;V6)),SUM((Schedule!$D$6:$D$110&lt;W$2)*(Schedule!$L$6:$L$110&gt;W$2)*(Schedule!$A$6:$A$110)),IF(W5&lt;1,"e",IF(W5=1,"f","r")))</f>
        <v>f</v>
      </c>
      <c r="X7" t="str" cm="1">
        <f t="array" aca="1" ref="X7" ca="1">IF(OR(AND(X5=1,W5&gt;1),AND(X5=1,W5&lt;1),AND(X5=1,W5=1,X6&lt;&gt;W6)),SUM((Schedule!$D$6:$D$110&lt;X$2)*(Schedule!$L$6:$L$110&gt;X$2)*(Schedule!$A$6:$A$110)),IF(X5&lt;1,"e",IF(X5=1,"f","r")))</f>
        <v>f</v>
      </c>
      <c r="Y7" t="str" cm="1">
        <f t="array" aca="1" ref="Y7" ca="1">IF(OR(AND(Y5=1,X5&gt;1),AND(Y5=1,X5&lt;1),AND(Y5=1,X5=1,Y6&lt;&gt;X6)),SUM((Schedule!$D$6:$D$110&lt;Y$2)*(Schedule!$L$6:$L$110&gt;Y$2)*(Schedule!$A$6:$A$110)),IF(Y5&lt;1,"e",IF(Y5=1,"f","r")))</f>
        <v>f</v>
      </c>
      <c r="Z7" t="str" cm="1">
        <f t="array" aca="1" ref="Z7" ca="1">IF(OR(AND(Z5=1,Y5&gt;1),AND(Z5=1,Y5&lt;1),AND(Z5=1,Y5=1,Z6&lt;&gt;Y6)),SUM((Schedule!$D$6:$D$110&lt;Z$2)*(Schedule!$L$6:$L$110&gt;Z$2)*(Schedule!$A$6:$A$110)),IF(Z5&lt;1,"e",IF(Z5=1,"f","r")))</f>
        <v>f</v>
      </c>
      <c r="AA7" t="str" cm="1">
        <f t="array" aca="1" ref="AA7" ca="1">IF(OR(AND(AA5=1,Z5&gt;1),AND(AA5=1,Z5&lt;1),AND(AA5=1,Z5=1,AA6&lt;&gt;Z6)),SUM((Schedule!$D$6:$D$110&lt;AA$2)*(Schedule!$L$6:$L$110&gt;AA$2)*(Schedule!$A$6:$A$110)),IF(AA5&lt;1,"e",IF(AA5=1,"f","r")))</f>
        <v>f</v>
      </c>
      <c r="AB7" t="str" cm="1">
        <f t="array" aca="1" ref="AB7" ca="1">IF(OR(AND(AB5=1,AA5&gt;1),AND(AB5=1,AA5&lt;1),AND(AB5=1,AA5=1,AB6&lt;&gt;AA6)),SUM((Schedule!$D$6:$D$110&lt;AB$2)*(Schedule!$L$6:$L$110&gt;AB$2)*(Schedule!$A$6:$A$110)),IF(AB5&lt;1,"e",IF(AB5=1,"f","r")))</f>
        <v>f</v>
      </c>
      <c r="AC7" t="str" cm="1">
        <f t="array" aca="1" ref="AC7" ca="1">IF(OR(AND(AC5=1,AB5&gt;1),AND(AC5=1,AB5&lt;1),AND(AC5=1,AB5=1,AC6&lt;&gt;AB6)),SUM((Schedule!$D$6:$D$110&lt;AC$2)*(Schedule!$L$6:$L$110&gt;AC$2)*(Schedule!$A$6:$A$110)),IF(AC5&lt;1,"e",IF(AC5=1,"f","r")))</f>
        <v>f</v>
      </c>
      <c r="AD7" t="str" cm="1">
        <f t="array" aca="1" ref="AD7" ca="1">IF(OR(AND(AD5=1,AC5&gt;1),AND(AD5=1,AC5&lt;1),AND(AD5=1,AC5=1,AD6&lt;&gt;AC6)),SUM((Schedule!$D$6:$D$110&lt;AD$2)*(Schedule!$L$6:$L$110&gt;AD$2)*(Schedule!$A$6:$A$110)),IF(AD5&lt;1,"e",IF(AD5=1,"f","r")))</f>
        <v>f</v>
      </c>
      <c r="AE7" t="str" cm="1">
        <f t="array" aca="1" ref="AE7" ca="1">IF(OR(AND(AE5=1,AD5&gt;1),AND(AE5=1,AD5&lt;1),AND(AE5=1,AD5=1,AE6&lt;&gt;AD6)),SUM((Schedule!$D$6:$D$110&lt;AE$2)*(Schedule!$L$6:$L$110&gt;AE$2)*(Schedule!$A$6:$A$110)),IF(AE5&lt;1,"e",IF(AE5=1,"f","r")))</f>
        <v>f</v>
      </c>
      <c r="AF7" t="str" cm="1">
        <f t="array" aca="1" ref="AF7" ca="1">IF(OR(AND(AF5=1,AE5&gt;1),AND(AF5=1,AE5&lt;1),AND(AF5=1,AE5=1,AF6&lt;&gt;AE6)),SUM((Schedule!$D$6:$D$110&lt;AF$2)*(Schedule!$L$6:$L$110&gt;AF$2)*(Schedule!$A$6:$A$110)),IF(AF5&lt;1,"e",IF(AF5=1,"f","r")))</f>
        <v>f</v>
      </c>
      <c r="AG7" t="str" cm="1">
        <f t="array" aca="1" ref="AG7" ca="1">IF(OR(AND(AG5=1,AF5&gt;1),AND(AG5=1,AF5&lt;1),AND(AG5=1,AF5=1,AG6&lt;&gt;AF6)),SUM((Schedule!$D$6:$D$110&lt;AG$2)*(Schedule!$L$6:$L$110&gt;AG$2)*(Schedule!$A$6:$A$110)),IF(AG5&lt;1,"e",IF(AG5=1,"f","r")))</f>
        <v>f</v>
      </c>
      <c r="AH7" t="str" cm="1">
        <f t="array" aca="1" ref="AH7" ca="1">IF(OR(AND(AH5=1,AG5&gt;1),AND(AH5=1,AG5&lt;1),AND(AH5=1,AG5=1,AH6&lt;&gt;AG6)),SUM((Schedule!$D$6:$D$110&lt;AH$2)*(Schedule!$L$6:$L$110&gt;AH$2)*(Schedule!$A$6:$A$110)),IF(AH5&lt;1,"e",IF(AH5=1,"f","r")))</f>
        <v>f</v>
      </c>
      <c r="AI7" t="str" cm="1">
        <f t="array" aca="1" ref="AI7" ca="1">IF(OR(AND(AI5=1,AH5&gt;1),AND(AI5=1,AH5&lt;1),AND(AI5=1,AH5=1,AI6&lt;&gt;AH6)),SUM((Schedule!$D$6:$D$110&lt;AI$2)*(Schedule!$L$6:$L$110&gt;AI$2)*(Schedule!$A$6:$A$110)),IF(AI5&lt;1,"e",IF(AI5=1,"f","r")))</f>
        <v>f</v>
      </c>
      <c r="AJ7" t="str" cm="1">
        <f t="array" aca="1" ref="AJ7" ca="1">IF(OR(AND(AJ5=1,AI5&gt;1),AND(AJ5=1,AI5&lt;1),AND(AJ5=1,AI5=1,AJ6&lt;&gt;AI6)),SUM((Schedule!$D$6:$D$110&lt;AJ$2)*(Schedule!$L$6:$L$110&gt;AJ$2)*(Schedule!$A$6:$A$110)),IF(AJ5&lt;1,"e",IF(AJ5=1,"f","r")))</f>
        <v>f</v>
      </c>
      <c r="AK7" t="str" cm="1">
        <f t="array" aca="1" ref="AK7" ca="1">IF(OR(AND(AK5=1,AJ5&gt;1),AND(AK5=1,AJ5&lt;1),AND(AK5=1,AJ5=1,AK6&lt;&gt;AJ6)),SUM((Schedule!$D$6:$D$110&lt;AK$2)*(Schedule!$L$6:$L$110&gt;AK$2)*(Schedule!$A$6:$A$110)),IF(AK5&lt;1,"e",IF(AK5=1,"f","r")))</f>
        <v>f</v>
      </c>
      <c r="AL7" t="str" cm="1">
        <f t="array" aca="1" ref="AL7" ca="1">IF(OR(AND(AL5=1,AK5&gt;1),AND(AL5=1,AK5&lt;1),AND(AL5=1,AK5=1,AL6&lt;&gt;AK6)),SUM((Schedule!$D$6:$D$110&lt;AL$2)*(Schedule!$L$6:$L$110&gt;AL$2)*(Schedule!$A$6:$A$110)),IF(AL5&lt;1,"e",IF(AL5=1,"f","r")))</f>
        <v>f</v>
      </c>
      <c r="AM7" t="str" cm="1">
        <f t="array" aca="1" ref="AM7" ca="1">IF(OR(AND(AM5=1,AL5&gt;1),AND(AM5=1,AL5&lt;1),AND(AM5=1,AL5=1,AM6&lt;&gt;AL6)),SUM((Schedule!$D$6:$D$110&lt;AM$2)*(Schedule!$L$6:$L$110&gt;AM$2)*(Schedule!$A$6:$A$110)),IF(AM5&lt;1,"e",IF(AM5=1,"f","r")))</f>
        <v>f</v>
      </c>
      <c r="AN7" t="str" cm="1">
        <f t="array" aca="1" ref="AN7" ca="1">IF(OR(AND(AN5=1,AM5&gt;1),AND(AN5=1,AM5&lt;1),AND(AN5=1,AM5=1,AN6&lt;&gt;AM6)),SUM((Schedule!$D$6:$D$110&lt;AN$2)*(Schedule!$L$6:$L$110&gt;AN$2)*(Schedule!$A$6:$A$110)),IF(AN5&lt;1,"e",IF(AN5=1,"f","r")))</f>
        <v>f</v>
      </c>
      <c r="AO7" t="str" cm="1">
        <f t="array" aca="1" ref="AO7" ca="1">IF(OR(AND(AO5=1,AN5&gt;1),AND(AO5=1,AN5&lt;1),AND(AO5=1,AN5=1,AO6&lt;&gt;AN6)),SUM((Schedule!$D$6:$D$110&lt;AO$2)*(Schedule!$L$6:$L$110&gt;AO$2)*(Schedule!$A$6:$A$110)),IF(AO5&lt;1,"e",IF(AO5=1,"f","r")))</f>
        <v>f</v>
      </c>
      <c r="AP7" t="str" cm="1">
        <f t="array" aca="1" ref="AP7" ca="1">IF(OR(AND(AP5=1,AO5&gt;1),AND(AP5=1,AO5&lt;1),AND(AP5=1,AO5=1,AP6&lt;&gt;AO6)),SUM((Schedule!$D$6:$D$110&lt;AP$2)*(Schedule!$L$6:$L$110&gt;AP$2)*(Schedule!$A$6:$A$110)),IF(AP5&lt;1,"e",IF(AP5=1,"f","r")))</f>
        <v>f</v>
      </c>
      <c r="AQ7" t="str" cm="1">
        <f t="array" aca="1" ref="AQ7" ca="1">IF(OR(AND(AQ5=1,AP5&gt;1),AND(AQ5=1,AP5&lt;1),AND(AQ5=1,AP5=1,AQ6&lt;&gt;AP6)),SUM((Schedule!$D$6:$D$110&lt;AQ$2)*(Schedule!$L$6:$L$110&gt;AQ$2)*(Schedule!$A$6:$A$110)),IF(AQ5&lt;1,"e",IF(AQ5=1,"f","r")))</f>
        <v>f</v>
      </c>
      <c r="AR7" t="str" cm="1">
        <f t="array" aca="1" ref="AR7" ca="1">IF(OR(AND(AR5=1,AQ5&gt;1),AND(AR5=1,AQ5&lt;1),AND(AR5=1,AQ5=1,AR6&lt;&gt;AQ6)),SUM((Schedule!$D$6:$D$110&lt;AR$2)*(Schedule!$L$6:$L$110&gt;AR$2)*(Schedule!$A$6:$A$110)),IF(AR5&lt;1,"e",IF(AR5=1,"f","r")))</f>
        <v>f</v>
      </c>
      <c r="AS7" t="str" cm="1">
        <f t="array" aca="1" ref="AS7" ca="1">IF(OR(AND(AS5=1,AR5&gt;1),AND(AS5=1,AR5&lt;1),AND(AS5=1,AR5=1,AS6&lt;&gt;AR6)),SUM((Schedule!$D$6:$D$110&lt;AS$2)*(Schedule!$L$6:$L$110&gt;AS$2)*(Schedule!$A$6:$A$110)),IF(AS5&lt;1,"e",IF(AS5=1,"f","r")))</f>
        <v>f</v>
      </c>
      <c r="AT7" t="str" cm="1">
        <f t="array" aca="1" ref="AT7" ca="1">IF(OR(AND(AT5=1,AS5&gt;1),AND(AT5=1,AS5&lt;1),AND(AT5=1,AS5=1,AT6&lt;&gt;AS6)),SUM((Schedule!$D$6:$D$110&lt;AT$2)*(Schedule!$L$6:$L$110&gt;AT$2)*(Schedule!$A$6:$A$110)),IF(AT5&lt;1,"e",IF(AT5=1,"f","r")))</f>
        <v>f</v>
      </c>
      <c r="AU7" t="str" cm="1">
        <f t="array" aca="1" ref="AU7" ca="1">IF(OR(AND(AU5=1,AT5&gt;1),AND(AU5=1,AT5&lt;1),AND(AU5=1,AT5=1,AU6&lt;&gt;AT6)),SUM((Schedule!$D$6:$D$110&lt;AU$2)*(Schedule!$L$6:$L$110&gt;AU$2)*(Schedule!$A$6:$A$110)),IF(AU5&lt;1,"e",IF(AU5=1,"f","r")))</f>
        <v>f</v>
      </c>
      <c r="AV7" t="str" cm="1">
        <f t="array" aca="1" ref="AV7" ca="1">IF(OR(AND(AV5=1,AU5&gt;1),AND(AV5=1,AU5&lt;1),AND(AV5=1,AU5=1,AV6&lt;&gt;AU6)),SUM((Schedule!$D$6:$D$110&lt;AV$2)*(Schedule!$L$6:$L$110&gt;AV$2)*(Schedule!$A$6:$A$110)),IF(AV5&lt;1,"e",IF(AV5=1,"f","r")))</f>
        <v>f</v>
      </c>
      <c r="AW7" t="str" cm="1">
        <f t="array" aca="1" ref="AW7" ca="1">IF(OR(AND(AW5=1,AV5&gt;1),AND(AW5=1,AV5&lt;1),AND(AW5=1,AV5=1,AW6&lt;&gt;AV6)),SUM((Schedule!$D$6:$D$110&lt;AW$2)*(Schedule!$L$6:$L$110&gt;AW$2)*(Schedule!$A$6:$A$110)),IF(AW5&lt;1,"e",IF(AW5=1,"f","r")))</f>
        <v>f</v>
      </c>
      <c r="AX7" t="str" cm="1">
        <f t="array" aca="1" ref="AX7" ca="1">IF(OR(AND(AX5=1,AW5&gt;1),AND(AX5=1,AW5&lt;1),AND(AX5=1,AW5=1,AX6&lt;&gt;AW6)),SUM((Schedule!$D$6:$D$110&lt;AX$2)*(Schedule!$L$6:$L$110&gt;AX$2)*(Schedule!$A$6:$A$110)),IF(AX5&lt;1,"e",IF(AX5=1,"f","r")))</f>
        <v>f</v>
      </c>
      <c r="AY7" t="str" cm="1">
        <f t="array" aca="1" ref="AY7" ca="1">IF(OR(AND(AY5=1,AX5&gt;1),AND(AY5=1,AX5&lt;1),AND(AY5=1,AX5=1,AY6&lt;&gt;AX6)),SUM((Schedule!$D$6:$D$110&lt;AY$2)*(Schedule!$L$6:$L$110&gt;AY$2)*(Schedule!$A$6:$A$110)),IF(AY5&lt;1,"e",IF(AY5=1,"f","r")))</f>
        <v>f</v>
      </c>
      <c r="AZ7" t="str" cm="1">
        <f t="array" aca="1" ref="AZ7" ca="1">IF(OR(AND(AZ5=1,AY5&gt;1),AND(AZ5=1,AY5&lt;1),AND(AZ5=1,AY5=1,AZ6&lt;&gt;AY6)),SUM((Schedule!$D$6:$D$110&lt;AZ$2)*(Schedule!$L$6:$L$110&gt;AZ$2)*(Schedule!$A$6:$A$110)),IF(AZ5&lt;1,"e",IF(AZ5=1,"f","r")))</f>
        <v>f</v>
      </c>
      <c r="BA7" t="str" cm="1">
        <f t="array" aca="1" ref="BA7" ca="1">IF(OR(AND(BA5=1,AZ5&gt;1),AND(BA5=1,AZ5&lt;1),AND(BA5=1,AZ5=1,BA6&lt;&gt;AZ6)),SUM((Schedule!$D$6:$D$110&lt;BA$2)*(Schedule!$L$6:$L$110&gt;BA$2)*(Schedule!$A$6:$A$110)),IF(BA5&lt;1,"e",IF(BA5=1,"f","r")))</f>
        <v>f</v>
      </c>
      <c r="BB7" t="str" cm="1">
        <f t="array" aca="1" ref="BB7" ca="1">IF(OR(AND(BB5=1,BA5&gt;1),AND(BB5=1,BA5&lt;1),AND(BB5=1,BA5=1,BB6&lt;&gt;BA6)),SUM((Schedule!$D$6:$D$110&lt;BB$2)*(Schedule!$L$6:$L$110&gt;BB$2)*(Schedule!$A$6:$A$110)),IF(BB5&lt;1,"e",IF(BB5=1,"f","r")))</f>
        <v>f</v>
      </c>
      <c r="BC7" t="str" cm="1">
        <f t="array" aca="1" ref="BC7" ca="1">IF(OR(AND(BC5=1,BB5&gt;1),AND(BC5=1,BB5&lt;1),AND(BC5=1,BB5=1,BC6&lt;&gt;BB6)),SUM((Schedule!$D$6:$D$110&lt;BC$2)*(Schedule!$L$6:$L$110&gt;BC$2)*(Schedule!$A$6:$A$110)),IF(BC5&lt;1,"e",IF(BC5=1,"f","r")))</f>
        <v>e</v>
      </c>
      <c r="BD7" cm="1">
        <f t="array" aca="1" ref="BD7" ca="1">IF(OR(AND(BD5=1,BC5&gt;1),AND(BD5=1,BC5&lt;1),AND(BD5=1,BC5=1,BD6&lt;&gt;BC6)),SUM((Schedule!$D$6:$D$110&lt;BD$2)*(Schedule!$L$6:$L$110&gt;BD$2)*(Schedule!$A$6:$A$110)),IF(BD5&lt;1,"e",IF(BD5=1,"f","r")))</f>
        <v>2</v>
      </c>
      <c r="BE7" t="str" cm="1">
        <f t="array" aca="1" ref="BE7" ca="1">IF(OR(AND(BE5=1,BD5&gt;1),AND(BE5=1,BD5&lt;1),AND(BE5=1,BD5=1,BE6&lt;&gt;BD6)),SUM((Schedule!$D$6:$D$110&lt;BE$2)*(Schedule!$L$6:$L$110&gt;BE$2)*(Schedule!$A$6:$A$110)),IF(BE5&lt;1,"e",IF(BE5=1,"f","r")))</f>
        <v>f</v>
      </c>
      <c r="BF7" t="str" cm="1">
        <f t="array" aca="1" ref="BF7" ca="1">IF(OR(AND(BF5=1,BE5&gt;1),AND(BF5=1,BE5&lt;1),AND(BF5=1,BE5=1,BF6&lt;&gt;BE6)),SUM((Schedule!$D$6:$D$110&lt;BF$2)*(Schedule!$L$6:$L$110&gt;BF$2)*(Schedule!$A$6:$A$110)),IF(BF5&lt;1,"e",IF(BF5=1,"f","r")))</f>
        <v>f</v>
      </c>
      <c r="BG7" t="str" cm="1">
        <f t="array" aca="1" ref="BG7" ca="1">IF(OR(AND(BG5=1,BF5&gt;1),AND(BG5=1,BF5&lt;1),AND(BG5=1,BF5=1,BG6&lt;&gt;BF6)),SUM((Schedule!$D$6:$D$110&lt;BG$2)*(Schedule!$L$6:$L$110&gt;BG$2)*(Schedule!$A$6:$A$110)),IF(BG5&lt;1,"e",IF(BG5=1,"f","r")))</f>
        <v>f</v>
      </c>
      <c r="BH7" t="str" cm="1">
        <f t="array" aca="1" ref="BH7" ca="1">IF(OR(AND(BH5=1,BG5&gt;1),AND(BH5=1,BG5&lt;1),AND(BH5=1,BG5=1,BH6&lt;&gt;BG6)),SUM((Schedule!$D$6:$D$110&lt;BH$2)*(Schedule!$L$6:$L$110&gt;BH$2)*(Schedule!$A$6:$A$110)),IF(BH5&lt;1,"e",IF(BH5=1,"f","r")))</f>
        <v>f</v>
      </c>
      <c r="BI7" t="str" cm="1">
        <f t="array" aca="1" ref="BI7" ca="1">IF(OR(AND(BI5=1,BH5&gt;1),AND(BI5=1,BH5&lt;1),AND(BI5=1,BH5=1,BI6&lt;&gt;BH6)),SUM((Schedule!$D$6:$D$110&lt;BI$2)*(Schedule!$L$6:$L$110&gt;BI$2)*(Schedule!$A$6:$A$110)),IF(BI5&lt;1,"e",IF(BI5=1,"f","r")))</f>
        <v>f</v>
      </c>
      <c r="BJ7" t="str" cm="1">
        <f t="array" aca="1" ref="BJ7" ca="1">IF(OR(AND(BJ5=1,BI5&gt;1),AND(BJ5=1,BI5&lt;1),AND(BJ5=1,BI5=1,BJ6&lt;&gt;BI6)),SUM((Schedule!$D$6:$D$110&lt;BJ$2)*(Schedule!$L$6:$L$110&gt;BJ$2)*(Schedule!$A$6:$A$110)),IF(BJ5&lt;1,"e",IF(BJ5=1,"f","r")))</f>
        <v>f</v>
      </c>
      <c r="BK7" t="str" cm="1">
        <f t="array" aca="1" ref="BK7" ca="1">IF(OR(AND(BK5=1,BJ5&gt;1),AND(BK5=1,BJ5&lt;1),AND(BK5=1,BJ5=1,BK6&lt;&gt;BJ6)),SUM((Schedule!$D$6:$D$110&lt;BK$2)*(Schedule!$L$6:$L$110&gt;BK$2)*(Schedule!$A$6:$A$110)),IF(BK5&lt;1,"e",IF(BK5=1,"f","r")))</f>
        <v>f</v>
      </c>
      <c r="BL7" t="str" cm="1">
        <f t="array" aca="1" ref="BL7" ca="1">IF(OR(AND(BL5=1,BK5&gt;1),AND(BL5=1,BK5&lt;1),AND(BL5=1,BK5=1,BL6&lt;&gt;BK6)),SUM((Schedule!$D$6:$D$110&lt;BL$2)*(Schedule!$L$6:$L$110&gt;BL$2)*(Schedule!$A$6:$A$110)),IF(BL5&lt;1,"e",IF(BL5=1,"f","r")))</f>
        <v>f</v>
      </c>
      <c r="BM7" t="str" cm="1">
        <f t="array" aca="1" ref="BM7" ca="1">IF(OR(AND(BM5=1,BL5&gt;1),AND(BM5=1,BL5&lt;1),AND(BM5=1,BL5=1,BM6&lt;&gt;BL6)),SUM((Schedule!$D$6:$D$110&lt;BM$2)*(Schedule!$L$6:$L$110&gt;BM$2)*(Schedule!$A$6:$A$110)),IF(BM5&lt;1,"e",IF(BM5=1,"f","r")))</f>
        <v>f</v>
      </c>
      <c r="BN7" t="str" cm="1">
        <f t="array" aca="1" ref="BN7" ca="1">IF(OR(AND(BN5=1,BM5&gt;1),AND(BN5=1,BM5&lt;1),AND(BN5=1,BM5=1,BN6&lt;&gt;BM6)),SUM((Schedule!$D$6:$D$110&lt;BN$2)*(Schedule!$L$6:$L$110&gt;BN$2)*(Schedule!$A$6:$A$110)),IF(BN5&lt;1,"e",IF(BN5=1,"f","r")))</f>
        <v>f</v>
      </c>
      <c r="BO7" t="str" cm="1">
        <f t="array" aca="1" ref="BO7" ca="1">IF(OR(AND(BO5=1,BN5&gt;1),AND(BO5=1,BN5&lt;1),AND(BO5=1,BN5=1,BO6&lt;&gt;BN6)),SUM((Schedule!$D$6:$D$110&lt;BO$2)*(Schedule!$L$6:$L$110&gt;BO$2)*(Schedule!$A$6:$A$110)),IF(BO5&lt;1,"e",IF(BO5=1,"f","r")))</f>
        <v>f</v>
      </c>
      <c r="BP7" t="str" cm="1">
        <f t="array" aca="1" ref="BP7" ca="1">IF(OR(AND(BP5=1,BO5&gt;1),AND(BP5=1,BO5&lt;1),AND(BP5=1,BO5=1,BP6&lt;&gt;BO6)),SUM((Schedule!$D$6:$D$110&lt;BP$2)*(Schedule!$L$6:$L$110&gt;BP$2)*(Schedule!$A$6:$A$110)),IF(BP5&lt;1,"e",IF(BP5=1,"f","r")))</f>
        <v>f</v>
      </c>
      <c r="BQ7" t="str" cm="1">
        <f t="array" aca="1" ref="BQ7" ca="1">IF(OR(AND(BQ5=1,BP5&gt;1),AND(BQ5=1,BP5&lt;1),AND(BQ5=1,BP5=1,BQ6&lt;&gt;BP6)),SUM((Schedule!$D$6:$D$110&lt;BQ$2)*(Schedule!$L$6:$L$110&gt;BQ$2)*(Schedule!$A$6:$A$110)),IF(BQ5&lt;1,"e",IF(BQ5=1,"f","r")))</f>
        <v>f</v>
      </c>
      <c r="BR7" t="str" cm="1">
        <f t="array" aca="1" ref="BR7" ca="1">IF(OR(AND(BR5=1,BQ5&gt;1),AND(BR5=1,BQ5&lt;1),AND(BR5=1,BQ5=1,BR6&lt;&gt;BQ6)),SUM((Schedule!$D$6:$D$110&lt;BR$2)*(Schedule!$L$6:$L$110&gt;BR$2)*(Schedule!$A$6:$A$110)),IF(BR5&lt;1,"e",IF(BR5=1,"f","r")))</f>
        <v>f</v>
      </c>
      <c r="BS7" t="str" cm="1">
        <f t="array" aca="1" ref="BS7" ca="1">IF(OR(AND(BS5=1,BR5&gt;1),AND(BS5=1,BR5&lt;1),AND(BS5=1,BR5=1,BS6&lt;&gt;BR6)),SUM((Schedule!$D$6:$D$110&lt;BS$2)*(Schedule!$L$6:$L$110&gt;BS$2)*(Schedule!$A$6:$A$110)),IF(BS5&lt;1,"e",IF(BS5=1,"f","r")))</f>
        <v>f</v>
      </c>
      <c r="BT7" t="str" cm="1">
        <f t="array" aca="1" ref="BT7" ca="1">IF(OR(AND(BT5=1,BS5&gt;1),AND(BT5=1,BS5&lt;1),AND(BT5=1,BS5=1,BT6&lt;&gt;BS6)),SUM((Schedule!$D$6:$D$110&lt;BT$2)*(Schedule!$L$6:$L$110&gt;BT$2)*(Schedule!$A$6:$A$110)),IF(BT5&lt;1,"e",IF(BT5=1,"f","r")))</f>
        <v>f</v>
      </c>
      <c r="BU7" t="str" cm="1">
        <f t="array" aca="1" ref="BU7" ca="1">IF(OR(AND(BU5=1,BT5&gt;1),AND(BU5=1,BT5&lt;1),AND(BU5=1,BT5=1,BU6&lt;&gt;BT6)),SUM((Schedule!$D$6:$D$110&lt;BU$2)*(Schedule!$L$6:$L$110&gt;BU$2)*(Schedule!$A$6:$A$110)),IF(BU5&lt;1,"e",IF(BU5=1,"f","r")))</f>
        <v>f</v>
      </c>
      <c r="BV7" t="str" cm="1">
        <f t="array" aca="1" ref="BV7" ca="1">IF(OR(AND(BV5=1,BU5&gt;1),AND(BV5=1,BU5&lt;1),AND(BV5=1,BU5=1,BV6&lt;&gt;BU6)),SUM((Schedule!$D$6:$D$110&lt;BV$2)*(Schedule!$L$6:$L$110&gt;BV$2)*(Schedule!$A$6:$A$110)),IF(BV5&lt;1,"e",IF(BV5=1,"f","r")))</f>
        <v>f</v>
      </c>
      <c r="BW7" t="str" cm="1">
        <f t="array" aca="1" ref="BW7" ca="1">IF(OR(AND(BW5=1,BV5&gt;1),AND(BW5=1,BV5&lt;1),AND(BW5=1,BV5=1,BW6&lt;&gt;BV6)),SUM((Schedule!$D$6:$D$110&lt;BW$2)*(Schedule!$L$6:$L$110&gt;BW$2)*(Schedule!$A$6:$A$110)),IF(BW5&lt;1,"e",IF(BW5=1,"f","r")))</f>
        <v>f</v>
      </c>
      <c r="BX7" t="str" cm="1">
        <f t="array" aca="1" ref="BX7" ca="1">IF(OR(AND(BX5=1,BW5&gt;1),AND(BX5=1,BW5&lt;1),AND(BX5=1,BW5=1,BX6&lt;&gt;BW6)),SUM((Schedule!$D$6:$D$110&lt;BX$2)*(Schedule!$L$6:$L$110&gt;BX$2)*(Schedule!$A$6:$A$110)),IF(BX5&lt;1,"e",IF(BX5=1,"f","r")))</f>
        <v>f</v>
      </c>
      <c r="BY7" t="str" cm="1">
        <f t="array" aca="1" ref="BY7" ca="1">IF(OR(AND(BY5=1,BX5&gt;1),AND(BY5=1,BX5&lt;1),AND(BY5=1,BX5=1,BY6&lt;&gt;BX6)),SUM((Schedule!$D$6:$D$110&lt;BY$2)*(Schedule!$L$6:$L$110&gt;BY$2)*(Schedule!$A$6:$A$110)),IF(BY5&lt;1,"e",IF(BY5=1,"f","r")))</f>
        <v>f</v>
      </c>
      <c r="BZ7" t="str" cm="1">
        <f t="array" aca="1" ref="BZ7" ca="1">IF(OR(AND(BZ5=1,BY5&gt;1),AND(BZ5=1,BY5&lt;1),AND(BZ5=1,BY5=1,BZ6&lt;&gt;BY6)),SUM((Schedule!$D$6:$D$110&lt;BZ$2)*(Schedule!$L$6:$L$110&gt;BZ$2)*(Schedule!$A$6:$A$110)),IF(BZ5&lt;1,"e",IF(BZ5=1,"f","r")))</f>
        <v>f</v>
      </c>
      <c r="CA7" t="str" cm="1">
        <f t="array" aca="1" ref="CA7" ca="1">IF(OR(AND(CA5=1,BZ5&gt;1),AND(CA5=1,BZ5&lt;1),AND(CA5=1,BZ5=1,CA6&lt;&gt;BZ6)),SUM((Schedule!$D$6:$D$110&lt;CA$2)*(Schedule!$L$6:$L$110&gt;CA$2)*(Schedule!$A$6:$A$110)),IF(CA5&lt;1,"e",IF(CA5=1,"f","r")))</f>
        <v>f</v>
      </c>
      <c r="CB7" t="str" cm="1">
        <f t="array" aca="1" ref="CB7" ca="1">IF(OR(AND(CB5=1,CA5&gt;1),AND(CB5=1,CA5&lt;1),AND(CB5=1,CA5=1,CB6&lt;&gt;CA6)),SUM((Schedule!$D$6:$D$110&lt;CB$2)*(Schedule!$L$6:$L$110&gt;CB$2)*(Schedule!$A$6:$A$110)),IF(CB5&lt;1,"e",IF(CB5=1,"f","r")))</f>
        <v>f</v>
      </c>
      <c r="CC7" t="str" cm="1">
        <f t="array" aca="1" ref="CC7" ca="1">IF(OR(AND(CC5=1,CB5&gt;1),AND(CC5=1,CB5&lt;1),AND(CC5=1,CB5=1,CC6&lt;&gt;CB6)),SUM((Schedule!$D$6:$D$110&lt;CC$2)*(Schedule!$L$6:$L$110&gt;CC$2)*(Schedule!$A$6:$A$110)),IF(CC5&lt;1,"e",IF(CC5=1,"f","r")))</f>
        <v>f</v>
      </c>
      <c r="CD7" t="str" cm="1">
        <f t="array" aca="1" ref="CD7" ca="1">IF(OR(AND(CD5=1,CC5&gt;1),AND(CD5=1,CC5&lt;1),AND(CD5=1,CC5=1,CD6&lt;&gt;CC6)),SUM((Schedule!$D$6:$D$110&lt;CD$2)*(Schedule!$L$6:$L$110&gt;CD$2)*(Schedule!$A$6:$A$110)),IF(CD5&lt;1,"e",IF(CD5=1,"f","r")))</f>
        <v>f</v>
      </c>
      <c r="CE7" t="str" cm="1">
        <f t="array" aca="1" ref="CE7" ca="1">IF(OR(AND(CE5=1,CD5&gt;1),AND(CE5=1,CD5&lt;1),AND(CE5=1,CD5=1,CE6&lt;&gt;CD6)),SUM((Schedule!$D$6:$D$110&lt;CE$2)*(Schedule!$L$6:$L$110&gt;CE$2)*(Schedule!$A$6:$A$110)),IF(CE5&lt;1,"e",IF(CE5=1,"f","r")))</f>
        <v>f</v>
      </c>
      <c r="CF7" t="str" cm="1">
        <f t="array" aca="1" ref="CF7" ca="1">IF(OR(AND(CF5=1,CE5&gt;1),AND(CF5=1,CE5&lt;1),AND(CF5=1,CE5=1,CF6&lt;&gt;CE6)),SUM((Schedule!$D$6:$D$110&lt;CF$2)*(Schedule!$L$6:$L$110&gt;CF$2)*(Schedule!$A$6:$A$110)),IF(CF5&lt;1,"e",IF(CF5=1,"f","r")))</f>
        <v>f</v>
      </c>
      <c r="CG7" t="str" cm="1">
        <f t="array" aca="1" ref="CG7" ca="1">IF(OR(AND(CG5=1,CF5&gt;1),AND(CG5=1,CF5&lt;1),AND(CG5=1,CF5=1,CG6&lt;&gt;CF6)),SUM((Schedule!$D$6:$D$110&lt;CG$2)*(Schedule!$L$6:$L$110&gt;CG$2)*(Schedule!$A$6:$A$110)),IF(CG5&lt;1,"e",IF(CG5=1,"f","r")))</f>
        <v>f</v>
      </c>
      <c r="CH7" t="str" cm="1">
        <f t="array" aca="1" ref="CH7" ca="1">IF(OR(AND(CH5=1,CG5&gt;1),AND(CH5=1,CG5&lt;1),AND(CH5=1,CG5=1,CH6&lt;&gt;CG6)),SUM((Schedule!$D$6:$D$110&lt;CH$2)*(Schedule!$L$6:$L$110&gt;CH$2)*(Schedule!$A$6:$A$110)),IF(CH5&lt;1,"e",IF(CH5=1,"f","r")))</f>
        <v>f</v>
      </c>
      <c r="CI7" t="str" cm="1">
        <f t="array" aca="1" ref="CI7" ca="1">IF(OR(AND(CI5=1,CH5&gt;1),AND(CI5=1,CH5&lt;1),AND(CI5=1,CH5=1,CI6&lt;&gt;CH6)),SUM((Schedule!$D$6:$D$110&lt;CI$2)*(Schedule!$L$6:$L$110&gt;CI$2)*(Schedule!$A$6:$A$110)),IF(CI5&lt;1,"e",IF(CI5=1,"f","r")))</f>
        <v>f</v>
      </c>
      <c r="CJ7" t="str" cm="1">
        <f t="array" aca="1" ref="CJ7" ca="1">IF(OR(AND(CJ5=1,CI5&gt;1),AND(CJ5=1,CI5&lt;1),AND(CJ5=1,CI5=1,CJ6&lt;&gt;CI6)),SUM((Schedule!$D$6:$D$110&lt;CJ$2)*(Schedule!$L$6:$L$110&gt;CJ$2)*(Schedule!$A$6:$A$110)),IF(CJ5&lt;1,"e",IF(CJ5=1,"f","r")))</f>
        <v>f</v>
      </c>
      <c r="CK7" t="str" cm="1">
        <f t="array" aca="1" ref="CK7" ca="1">IF(OR(AND(CK5=1,CJ5&gt;1),AND(CK5=1,CJ5&lt;1),AND(CK5=1,CJ5=1,CK6&lt;&gt;CJ6)),SUM((Schedule!$D$6:$D$110&lt;CK$2)*(Schedule!$L$6:$L$110&gt;CK$2)*(Schedule!$A$6:$A$110)),IF(CK5&lt;1,"e",IF(CK5=1,"f","r")))</f>
        <v>f</v>
      </c>
      <c r="CL7" t="str" cm="1">
        <f t="array" aca="1" ref="CL7" ca="1">IF(OR(AND(CL5=1,CK5&gt;1),AND(CL5=1,CK5&lt;1),AND(CL5=1,CK5=1,CL6&lt;&gt;CK6)),SUM((Schedule!$D$6:$D$110&lt;CL$2)*(Schedule!$L$6:$L$110&gt;CL$2)*(Schedule!$A$6:$A$110)),IF(CL5&lt;1,"e",IF(CL5=1,"f","r")))</f>
        <v>f</v>
      </c>
      <c r="CM7" t="str" cm="1">
        <f t="array" aca="1" ref="CM7" ca="1">IF(OR(AND(CM5=1,CL5&gt;1),AND(CM5=1,CL5&lt;1),AND(CM5=1,CL5=1,CM6&lt;&gt;CL6)),SUM((Schedule!$D$6:$D$110&lt;CM$2)*(Schedule!$L$6:$L$110&gt;CM$2)*(Schedule!$A$6:$A$110)),IF(CM5&lt;1,"e",IF(CM5=1,"f","r")))</f>
        <v>f</v>
      </c>
      <c r="CN7" t="str" cm="1">
        <f t="array" aca="1" ref="CN7" ca="1">IF(OR(AND(CN5=1,CM5&gt;1),AND(CN5=1,CM5&lt;1),AND(CN5=1,CM5=1,CN6&lt;&gt;CM6)),SUM((Schedule!$D$6:$D$110&lt;CN$2)*(Schedule!$L$6:$L$110&gt;CN$2)*(Schedule!$A$6:$A$110)),IF(CN5&lt;1,"e",IF(CN5=1,"f","r")))</f>
        <v>f</v>
      </c>
      <c r="CO7" t="str" cm="1">
        <f t="array" aca="1" ref="CO7" ca="1">IF(OR(AND(CO5=1,CN5&gt;1),AND(CO5=1,CN5&lt;1),AND(CO5=1,CN5=1,CO6&lt;&gt;CN6)),SUM((Schedule!$D$6:$D$110&lt;CO$2)*(Schedule!$L$6:$L$110&gt;CO$2)*(Schedule!$A$6:$A$110)),IF(CO5&lt;1,"e",IF(CO5=1,"f","r")))</f>
        <v>f</v>
      </c>
      <c r="CP7" t="str" cm="1">
        <f t="array" aca="1" ref="CP7" ca="1">IF(OR(AND(CP5=1,CO5&gt;1),AND(CP5=1,CO5&lt;1),AND(CP5=1,CO5=1,CP6&lt;&gt;CO6)),SUM((Schedule!$D$6:$D$110&lt;CP$2)*(Schedule!$L$6:$L$110&gt;CP$2)*(Schedule!$A$6:$A$110)),IF(CP5&lt;1,"e",IF(CP5=1,"f","r")))</f>
        <v>f</v>
      </c>
      <c r="CQ7" t="str" cm="1">
        <f t="array" aca="1" ref="CQ7" ca="1">IF(OR(AND(CQ5=1,CP5&gt;1),AND(CQ5=1,CP5&lt;1),AND(CQ5=1,CP5=1,CQ6&lt;&gt;CP6)),SUM((Schedule!$D$6:$D$110&lt;CQ$2)*(Schedule!$L$6:$L$110&gt;CQ$2)*(Schedule!$A$6:$A$110)),IF(CQ5&lt;1,"e",IF(CQ5=1,"f","r")))</f>
        <v>e</v>
      </c>
      <c r="CR7" cm="1">
        <f t="array" aca="1" ref="CR7" ca="1">IF(OR(AND(CR5=1,CQ5&gt;1),AND(CR5=1,CQ5&lt;1),AND(CR5=1,CQ5=1,CR6&lt;&gt;CQ6)),SUM((Schedule!$D$6:$D$110&lt;CR$2)*(Schedule!$L$6:$L$110&gt;CR$2)*(Schedule!$A$6:$A$110)),IF(CR5&lt;1,"e",IF(CR5=1,"f","r")))</f>
        <v>3</v>
      </c>
      <c r="CS7" t="str" cm="1">
        <f t="array" aca="1" ref="CS7" ca="1">IF(OR(AND(CS5=1,CR5&gt;1),AND(CS5=1,CR5&lt;1),AND(CS5=1,CR5=1,CS6&lt;&gt;CR6)),SUM((Schedule!$D$6:$D$110&lt;CS$2)*(Schedule!$L$6:$L$110&gt;CS$2)*(Schedule!$A$6:$A$110)),IF(CS5&lt;1,"e",IF(CS5=1,"f","r")))</f>
        <v>f</v>
      </c>
      <c r="CT7" t="str" cm="1">
        <f t="array" aca="1" ref="CT7" ca="1">IF(OR(AND(CT5=1,CS5&gt;1),AND(CT5=1,CS5&lt;1),AND(CT5=1,CS5=1,CT6&lt;&gt;CS6)),SUM((Schedule!$D$6:$D$110&lt;CT$2)*(Schedule!$L$6:$L$110&gt;CT$2)*(Schedule!$A$6:$A$110)),IF(CT5&lt;1,"e",IF(CT5=1,"f","r")))</f>
        <v>f</v>
      </c>
      <c r="CU7" t="str" cm="1">
        <f t="array" aca="1" ref="CU7" ca="1">IF(OR(AND(CU5=1,CT5&gt;1),AND(CU5=1,CT5&lt;1),AND(CU5=1,CT5=1,CU6&lt;&gt;CT6)),SUM((Schedule!$D$6:$D$110&lt;CU$2)*(Schedule!$L$6:$L$110&gt;CU$2)*(Schedule!$A$6:$A$110)),IF(CU5&lt;1,"e",IF(CU5=1,"f","r")))</f>
        <v>f</v>
      </c>
      <c r="CV7" t="str" cm="1">
        <f t="array" aca="1" ref="CV7" ca="1">IF(OR(AND(CV5=1,CU5&gt;1),AND(CV5=1,CU5&lt;1),AND(CV5=1,CU5=1,CV6&lt;&gt;CU6)),SUM((Schedule!$D$6:$D$110&lt;CV$2)*(Schedule!$L$6:$L$110&gt;CV$2)*(Schedule!$A$6:$A$110)),IF(CV5&lt;1,"e",IF(CV5=1,"f","r")))</f>
        <v>f</v>
      </c>
      <c r="CW7" t="str" cm="1">
        <f t="array" aca="1" ref="CW7" ca="1">IF(OR(AND(CW5=1,CV5&gt;1),AND(CW5=1,CV5&lt;1),AND(CW5=1,CV5=1,CW6&lt;&gt;CV6)),SUM((Schedule!$D$6:$D$110&lt;CW$2)*(Schedule!$L$6:$L$110&gt;CW$2)*(Schedule!$A$6:$A$110)),IF(CW5&lt;1,"e",IF(CW5=1,"f","r")))</f>
        <v>f</v>
      </c>
      <c r="CX7" t="str" cm="1">
        <f t="array" aca="1" ref="CX7" ca="1">IF(OR(AND(CX5=1,CW5&gt;1),AND(CX5=1,CW5&lt;1),AND(CX5=1,CW5=1,CX6&lt;&gt;CW6)),SUM((Schedule!$D$6:$D$110&lt;CX$2)*(Schedule!$L$6:$L$110&gt;CX$2)*(Schedule!$A$6:$A$110)),IF(CX5&lt;1,"e",IF(CX5=1,"f","r")))</f>
        <v>f</v>
      </c>
      <c r="CY7" t="str" cm="1">
        <f t="array" aca="1" ref="CY7" ca="1">IF(OR(AND(CY5=1,CX5&gt;1),AND(CY5=1,CX5&lt;1),AND(CY5=1,CX5=1,CY6&lt;&gt;CX6)),SUM((Schedule!$D$6:$D$110&lt;CY$2)*(Schedule!$L$6:$L$110&gt;CY$2)*(Schedule!$A$6:$A$110)),IF(CY5&lt;1,"e",IF(CY5=1,"f","r")))</f>
        <v>f</v>
      </c>
      <c r="CZ7" t="str" cm="1">
        <f t="array" aca="1" ref="CZ7" ca="1">IF(OR(AND(CZ5=1,CY5&gt;1),AND(CZ5=1,CY5&lt;1),AND(CZ5=1,CY5=1,CZ6&lt;&gt;CY6)),SUM((Schedule!$D$6:$D$110&lt;CZ$2)*(Schedule!$L$6:$L$110&gt;CZ$2)*(Schedule!$A$6:$A$110)),IF(CZ5&lt;1,"e",IF(CZ5=1,"f","r")))</f>
        <v>f</v>
      </c>
      <c r="DA7" t="str" cm="1">
        <f t="array" aca="1" ref="DA7" ca="1">IF(OR(AND(DA5=1,CZ5&gt;1),AND(DA5=1,CZ5&lt;1),AND(DA5=1,CZ5=1,DA6&lt;&gt;CZ6)),SUM((Schedule!$D$6:$D$110&lt;DA$2)*(Schedule!$L$6:$L$110&gt;DA$2)*(Schedule!$A$6:$A$110)),IF(DA5&lt;1,"e",IF(DA5=1,"f","r")))</f>
        <v>f</v>
      </c>
      <c r="DB7" t="str" cm="1">
        <f t="array" aca="1" ref="DB7" ca="1">IF(OR(AND(DB5=1,DA5&gt;1),AND(DB5=1,DA5&lt;1),AND(DB5=1,DA5=1,DB6&lt;&gt;DA6)),SUM((Schedule!$D$6:$D$110&lt;DB$2)*(Schedule!$L$6:$L$110&gt;DB$2)*(Schedule!$A$6:$A$110)),IF(DB5&lt;1,"e",IF(DB5=1,"f","r")))</f>
        <v>f</v>
      </c>
      <c r="DC7" t="str" cm="1">
        <f t="array" aca="1" ref="DC7" ca="1">IF(OR(AND(DC5=1,DB5&gt;1),AND(DC5=1,DB5&lt;1),AND(DC5=1,DB5=1,DC6&lt;&gt;DB6)),SUM((Schedule!$D$6:$D$110&lt;DC$2)*(Schedule!$L$6:$L$110&gt;DC$2)*(Schedule!$A$6:$A$110)),IF(DC5&lt;1,"e",IF(DC5=1,"f","r")))</f>
        <v>f</v>
      </c>
      <c r="DD7" t="str" cm="1">
        <f t="array" aca="1" ref="DD7" ca="1">IF(OR(AND(DD5=1,DC5&gt;1),AND(DD5=1,DC5&lt;1),AND(DD5=1,DC5=1,DD6&lt;&gt;DC6)),SUM((Schedule!$D$6:$D$110&lt;DD$2)*(Schedule!$L$6:$L$110&gt;DD$2)*(Schedule!$A$6:$A$110)),IF(DD5&lt;1,"e",IF(DD5=1,"f","r")))</f>
        <v>f</v>
      </c>
      <c r="DE7" t="str" cm="1">
        <f t="array" aca="1" ref="DE7" ca="1">IF(OR(AND(DE5=1,DD5&gt;1),AND(DE5=1,DD5&lt;1),AND(DE5=1,DD5=1,DE6&lt;&gt;DD6)),SUM((Schedule!$D$6:$D$110&lt;DE$2)*(Schedule!$L$6:$L$110&gt;DE$2)*(Schedule!$A$6:$A$110)),IF(DE5&lt;1,"e",IF(DE5=1,"f","r")))</f>
        <v>f</v>
      </c>
      <c r="DF7" t="str" cm="1">
        <f t="array" aca="1" ref="DF7" ca="1">IF(OR(AND(DF5=1,DE5&gt;1),AND(DF5=1,DE5&lt;1),AND(DF5=1,DE5=1,DF6&lt;&gt;DE6)),SUM((Schedule!$D$6:$D$110&lt;DF$2)*(Schedule!$L$6:$L$110&gt;DF$2)*(Schedule!$A$6:$A$110)),IF(DF5&lt;1,"e",IF(DF5=1,"f","r")))</f>
        <v>f</v>
      </c>
      <c r="DG7" t="str" cm="1">
        <f t="array" aca="1" ref="DG7" ca="1">IF(OR(AND(DG5=1,DF5&gt;1),AND(DG5=1,DF5&lt;1),AND(DG5=1,DF5=1,DG6&lt;&gt;DF6)),SUM((Schedule!$D$6:$D$110&lt;DG$2)*(Schedule!$L$6:$L$110&gt;DG$2)*(Schedule!$A$6:$A$110)),IF(DG5&lt;1,"e",IF(DG5=1,"f","r")))</f>
        <v>f</v>
      </c>
      <c r="DH7" t="str" cm="1">
        <f t="array" aca="1" ref="DH7" ca="1">IF(OR(AND(DH5=1,DG5&gt;1),AND(DH5=1,DG5&lt;1),AND(DH5=1,DG5=1,DH6&lt;&gt;DG6)),SUM((Schedule!$D$6:$D$110&lt;DH$2)*(Schedule!$L$6:$L$110&gt;DH$2)*(Schedule!$A$6:$A$110)),IF(DH5&lt;1,"e",IF(DH5=1,"f","r")))</f>
        <v>f</v>
      </c>
      <c r="DI7" t="str" cm="1">
        <f t="array" aca="1" ref="DI7" ca="1">IF(OR(AND(DI5=1,DH5&gt;1),AND(DI5=1,DH5&lt;1),AND(DI5=1,DH5=1,DI6&lt;&gt;DH6)),SUM((Schedule!$D$6:$D$110&lt;DI$2)*(Schedule!$L$6:$L$110&gt;DI$2)*(Schedule!$A$6:$A$110)),IF(DI5&lt;1,"e",IF(DI5=1,"f","r")))</f>
        <v>f</v>
      </c>
      <c r="DJ7" cm="1">
        <f t="array" aca="1" ref="DJ7" ca="1">IF(OR(AND(DJ5=1,DI5&gt;1),AND(DJ5=1,DI5&lt;1),AND(DJ5=1,DI5=1,DJ6&lt;&gt;DI6)),SUM((Schedule!$D$6:$D$110&lt;DJ$2)*(Schedule!$L$6:$L$110&gt;DJ$2)*(Schedule!$A$6:$A$110)),IF(DJ5&lt;1,"e",IF(DJ5=1,"f","r")))</f>
        <v>4</v>
      </c>
      <c r="DK7" t="str" cm="1">
        <f t="array" aca="1" ref="DK7" ca="1">IF(OR(AND(DK5=1,DJ5&gt;1),AND(DK5=1,DJ5&lt;1),AND(DK5=1,DJ5=1,DK6&lt;&gt;DJ6)),SUM((Schedule!$D$6:$D$110&lt;DK$2)*(Schedule!$L$6:$L$110&gt;DK$2)*(Schedule!$A$6:$A$110)),IF(DK5&lt;1,"e",IF(DK5=1,"f","r")))</f>
        <v>f</v>
      </c>
      <c r="DL7" t="str" cm="1">
        <f t="array" aca="1" ref="DL7" ca="1">IF(OR(AND(DL5=1,DK5&gt;1),AND(DL5=1,DK5&lt;1),AND(DL5=1,DK5=1,DL6&lt;&gt;DK6)),SUM((Schedule!$D$6:$D$110&lt;DL$2)*(Schedule!$L$6:$L$110&gt;DL$2)*(Schedule!$A$6:$A$110)),IF(DL5&lt;1,"e",IF(DL5=1,"f","r")))</f>
        <v>f</v>
      </c>
      <c r="DM7" t="str" cm="1">
        <f t="array" aca="1" ref="DM7" ca="1">IF(OR(AND(DM5=1,DL5&gt;1),AND(DM5=1,DL5&lt;1),AND(DM5=1,DL5=1,DM6&lt;&gt;DL6)),SUM((Schedule!$D$6:$D$110&lt;DM$2)*(Schedule!$L$6:$L$110&gt;DM$2)*(Schedule!$A$6:$A$110)),IF(DM5&lt;1,"e",IF(DM5=1,"f","r")))</f>
        <v>f</v>
      </c>
      <c r="DN7" t="str" cm="1">
        <f t="array" aca="1" ref="DN7" ca="1">IF(OR(AND(DN5=1,DM5&gt;1),AND(DN5=1,DM5&lt;1),AND(DN5=1,DM5=1,DN6&lt;&gt;DM6)),SUM((Schedule!$D$6:$D$110&lt;DN$2)*(Schedule!$L$6:$L$110&gt;DN$2)*(Schedule!$A$6:$A$110)),IF(DN5&lt;1,"e",IF(DN5=1,"f","r")))</f>
        <v>f</v>
      </c>
      <c r="DO7" t="str" cm="1">
        <f t="array" aca="1" ref="DO7" ca="1">IF(OR(AND(DO5=1,DN5&gt;1),AND(DO5=1,DN5&lt;1),AND(DO5=1,DN5=1,DO6&lt;&gt;DN6)),SUM((Schedule!$D$6:$D$110&lt;DO$2)*(Schedule!$L$6:$L$110&gt;DO$2)*(Schedule!$A$6:$A$110)),IF(DO5&lt;1,"e",IF(DO5=1,"f","r")))</f>
        <v>f</v>
      </c>
      <c r="DP7" t="str" cm="1">
        <f t="array" aca="1" ref="DP7" ca="1">IF(OR(AND(DP5=1,DO5&gt;1),AND(DP5=1,DO5&lt;1),AND(DP5=1,DO5=1,DP6&lt;&gt;DO6)),SUM((Schedule!$D$6:$D$110&lt;DP$2)*(Schedule!$L$6:$L$110&gt;DP$2)*(Schedule!$A$6:$A$110)),IF(DP5&lt;1,"e",IF(DP5=1,"f","r")))</f>
        <v>f</v>
      </c>
      <c r="DQ7" t="str" cm="1">
        <f t="array" aca="1" ref="DQ7" ca="1">IF(OR(AND(DQ5=1,DP5&gt;1),AND(DQ5=1,DP5&lt;1),AND(DQ5=1,DP5=1,DQ6&lt;&gt;DP6)),SUM((Schedule!$D$6:$D$110&lt;DQ$2)*(Schedule!$L$6:$L$110&gt;DQ$2)*(Schedule!$A$6:$A$110)),IF(DQ5&lt;1,"e",IF(DQ5=1,"f","r")))</f>
        <v>f</v>
      </c>
      <c r="DR7" t="str" cm="1">
        <f t="array" aca="1" ref="DR7" ca="1">IF(OR(AND(DR5=1,DQ5&gt;1),AND(DR5=1,DQ5&lt;1),AND(DR5=1,DQ5=1,DR6&lt;&gt;DQ6)),SUM((Schedule!$D$6:$D$110&lt;DR$2)*(Schedule!$L$6:$L$110&gt;DR$2)*(Schedule!$A$6:$A$110)),IF(DR5&lt;1,"e",IF(DR5=1,"f","r")))</f>
        <v>f</v>
      </c>
      <c r="DS7" t="str" cm="1">
        <f t="array" aca="1" ref="DS7" ca="1">IF(OR(AND(DS5=1,DR5&gt;1),AND(DS5=1,DR5&lt;1),AND(DS5=1,DR5=1,DS6&lt;&gt;DR6)),SUM((Schedule!$D$6:$D$110&lt;DS$2)*(Schedule!$L$6:$L$110&gt;DS$2)*(Schedule!$A$6:$A$110)),IF(DS5&lt;1,"e",IF(DS5=1,"f","r")))</f>
        <v>f</v>
      </c>
      <c r="DT7" t="str" cm="1">
        <f t="array" aca="1" ref="DT7" ca="1">IF(OR(AND(DT5=1,DS5&gt;1),AND(DT5=1,DS5&lt;1),AND(DT5=1,DS5=1,DT6&lt;&gt;DS6)),SUM((Schedule!$D$6:$D$110&lt;DT$2)*(Schedule!$L$6:$L$110&gt;DT$2)*(Schedule!$A$6:$A$110)),IF(DT5&lt;1,"e",IF(DT5=1,"f","r")))</f>
        <v>f</v>
      </c>
      <c r="DU7" t="str" cm="1">
        <f t="array" aca="1" ref="DU7" ca="1">IF(OR(AND(DU5=1,DT5&gt;1),AND(DU5=1,DT5&lt;1),AND(DU5=1,DT5=1,DU6&lt;&gt;DT6)),SUM((Schedule!$D$6:$D$110&lt;DU$2)*(Schedule!$L$6:$L$110&gt;DU$2)*(Schedule!$A$6:$A$110)),IF(DU5&lt;1,"e",IF(DU5=1,"f","r")))</f>
        <v>f</v>
      </c>
      <c r="DV7" t="str" cm="1">
        <f t="array" aca="1" ref="DV7" ca="1">IF(OR(AND(DV5=1,DU5&gt;1),AND(DV5=1,DU5&lt;1),AND(DV5=1,DU5=1,DV6&lt;&gt;DU6)),SUM((Schedule!$D$6:$D$110&lt;DV$2)*(Schedule!$L$6:$L$110&gt;DV$2)*(Schedule!$A$6:$A$110)),IF(DV5&lt;1,"e",IF(DV5=1,"f","r")))</f>
        <v>f</v>
      </c>
      <c r="DW7" t="str" cm="1">
        <f t="array" aca="1" ref="DW7" ca="1">IF(OR(AND(DW5=1,DV5&gt;1),AND(DW5=1,DV5&lt;1),AND(DW5=1,DV5=1,DW6&lt;&gt;DV6)),SUM((Schedule!$D$6:$D$110&lt;DW$2)*(Schedule!$L$6:$L$110&gt;DW$2)*(Schedule!$A$6:$A$110)),IF(DW5&lt;1,"e",IF(DW5=1,"f","r")))</f>
        <v>f</v>
      </c>
      <c r="DX7" t="str" cm="1">
        <f t="array" aca="1" ref="DX7" ca="1">IF(OR(AND(DX5=1,DW5&gt;1),AND(DX5=1,DW5&lt;1),AND(DX5=1,DW5=1,DX6&lt;&gt;DW6)),SUM((Schedule!$D$6:$D$110&lt;DX$2)*(Schedule!$L$6:$L$110&gt;DX$2)*(Schedule!$A$6:$A$110)),IF(DX5&lt;1,"e",IF(DX5=1,"f","r")))</f>
        <v>f</v>
      </c>
      <c r="DY7" t="str" cm="1">
        <f t="array" aca="1" ref="DY7" ca="1">IF(OR(AND(DY5=1,DX5&gt;1),AND(DY5=1,DX5&lt;1),AND(DY5=1,DX5=1,DY6&lt;&gt;DX6)),SUM((Schedule!$D$6:$D$110&lt;DY$2)*(Schedule!$L$6:$L$110&gt;DY$2)*(Schedule!$A$6:$A$110)),IF(DY5&lt;1,"e",IF(DY5=1,"f","r")))</f>
        <v>f</v>
      </c>
      <c r="DZ7" t="str" cm="1">
        <f t="array" aca="1" ref="DZ7" ca="1">IF(OR(AND(DZ5=1,DY5&gt;1),AND(DZ5=1,DY5&lt;1),AND(DZ5=1,DY5=1,DZ6&lt;&gt;DY6)),SUM((Schedule!$D$6:$D$110&lt;DZ$2)*(Schedule!$L$6:$L$110&gt;DZ$2)*(Schedule!$A$6:$A$110)),IF(DZ5&lt;1,"e",IF(DZ5=1,"f","r")))</f>
        <v>f</v>
      </c>
      <c r="EA7" t="str" cm="1">
        <f t="array" aca="1" ref="EA7" ca="1">IF(OR(AND(EA5=1,DZ5&gt;1),AND(EA5=1,DZ5&lt;1),AND(EA5=1,DZ5=1,EA6&lt;&gt;DZ6)),SUM((Schedule!$D$6:$D$110&lt;EA$2)*(Schedule!$L$6:$L$110&gt;EA$2)*(Schedule!$A$6:$A$110)),IF(EA5&lt;1,"e",IF(EA5=1,"f","r")))</f>
        <v>f</v>
      </c>
      <c r="EB7" t="str" cm="1">
        <f t="array" aca="1" ref="EB7" ca="1">IF(OR(AND(EB5=1,EA5&gt;1),AND(EB5=1,EA5&lt;1),AND(EB5=1,EA5=1,EB6&lt;&gt;EA6)),SUM((Schedule!$D$6:$D$110&lt;EB$2)*(Schedule!$L$6:$L$110&gt;EB$2)*(Schedule!$A$6:$A$110)),IF(EB5&lt;1,"e",IF(EB5=1,"f","r")))</f>
        <v>f</v>
      </c>
      <c r="EC7" t="str" cm="1">
        <f t="array" aca="1" ref="EC7" ca="1">IF(OR(AND(EC5=1,EB5&gt;1),AND(EC5=1,EB5&lt;1),AND(EC5=1,EB5=1,EC6&lt;&gt;EB6)),SUM((Schedule!$D$6:$D$110&lt;EC$2)*(Schedule!$L$6:$L$110&gt;EC$2)*(Schedule!$A$6:$A$110)),IF(EC5&lt;1,"e",IF(EC5=1,"f","r")))</f>
        <v>f</v>
      </c>
      <c r="ED7" t="str" cm="1">
        <f t="array" aca="1" ref="ED7" ca="1">IF(OR(AND(ED5=1,EC5&gt;1),AND(ED5=1,EC5&lt;1),AND(ED5=1,EC5=1,ED6&lt;&gt;EC6)),SUM((Schedule!$D$6:$D$110&lt;ED$2)*(Schedule!$L$6:$L$110&gt;ED$2)*(Schedule!$A$6:$A$110)),IF(ED5&lt;1,"e",IF(ED5=1,"f","r")))</f>
        <v>f</v>
      </c>
      <c r="EE7" t="str" cm="1">
        <f t="array" aca="1" ref="EE7" ca="1">IF(OR(AND(EE5=1,ED5&gt;1),AND(EE5=1,ED5&lt;1),AND(EE5=1,ED5=1,EE6&lt;&gt;ED6)),SUM((Schedule!$D$6:$D$110&lt;EE$2)*(Schedule!$L$6:$L$110&gt;EE$2)*(Schedule!$A$6:$A$110)),IF(EE5&lt;1,"e",IF(EE5=1,"f","r")))</f>
        <v>f</v>
      </c>
      <c r="EF7" t="str" cm="1">
        <f t="array" aca="1" ref="EF7" ca="1">IF(OR(AND(EF5=1,EE5&gt;1),AND(EF5=1,EE5&lt;1),AND(EF5=1,EE5=1,EF6&lt;&gt;EE6)),SUM((Schedule!$D$6:$D$110&lt;EF$2)*(Schedule!$L$6:$L$110&gt;EF$2)*(Schedule!$A$6:$A$110)),IF(EF5&lt;1,"e",IF(EF5=1,"f","r")))</f>
        <v>f</v>
      </c>
      <c r="EG7" t="str" cm="1">
        <f t="array" aca="1" ref="EG7" ca="1">IF(OR(AND(EG5=1,EF5&gt;1),AND(EG5=1,EF5&lt;1),AND(EG5=1,EF5=1,EG6&lt;&gt;EF6)),SUM((Schedule!$D$6:$D$110&lt;EG$2)*(Schedule!$L$6:$L$110&gt;EG$2)*(Schedule!$A$6:$A$110)),IF(EG5&lt;1,"e",IF(EG5=1,"f","r")))</f>
        <v>f</v>
      </c>
      <c r="EH7" t="str" cm="1">
        <f t="array" aca="1" ref="EH7" ca="1">IF(OR(AND(EH5=1,EG5&gt;1),AND(EH5=1,EG5&lt;1),AND(EH5=1,EG5=1,EH6&lt;&gt;EG6)),SUM((Schedule!$D$6:$D$110&lt;EH$2)*(Schedule!$L$6:$L$110&gt;EH$2)*(Schedule!$A$6:$A$110)),IF(EH5&lt;1,"e",IF(EH5=1,"f","r")))</f>
        <v>f</v>
      </c>
      <c r="EI7" t="str" cm="1">
        <f t="array" aca="1" ref="EI7" ca="1">IF(OR(AND(EI5=1,EH5&gt;1),AND(EI5=1,EH5&lt;1),AND(EI5=1,EH5=1,EI6&lt;&gt;EH6)),SUM((Schedule!$D$6:$D$110&lt;EI$2)*(Schedule!$L$6:$L$110&gt;EI$2)*(Schedule!$A$6:$A$110)),IF(EI5&lt;1,"e",IF(EI5=1,"f","r")))</f>
        <v>f</v>
      </c>
      <c r="EJ7" t="str" cm="1">
        <f t="array" aca="1" ref="EJ7" ca="1">IF(OR(AND(EJ5=1,EI5&gt;1),AND(EJ5=1,EI5&lt;1),AND(EJ5=1,EI5=1,EJ6&lt;&gt;EI6)),SUM((Schedule!$D$6:$D$110&lt;EJ$2)*(Schedule!$L$6:$L$110&gt;EJ$2)*(Schedule!$A$6:$A$110)),IF(EJ5&lt;1,"e",IF(EJ5=1,"f","r")))</f>
        <v>f</v>
      </c>
      <c r="EK7" t="str" cm="1">
        <f t="array" aca="1" ref="EK7" ca="1">IF(OR(AND(EK5=1,EJ5&gt;1),AND(EK5=1,EJ5&lt;1),AND(EK5=1,EJ5=1,EK6&lt;&gt;EJ6)),SUM((Schedule!$D$6:$D$110&lt;EK$2)*(Schedule!$L$6:$L$110&gt;EK$2)*(Schedule!$A$6:$A$110)),IF(EK5&lt;1,"e",IF(EK5=1,"f","r")))</f>
        <v>f</v>
      </c>
      <c r="EL7" t="str" cm="1">
        <f t="array" aca="1" ref="EL7" ca="1">IF(OR(AND(EL5=1,EK5&gt;1),AND(EL5=1,EK5&lt;1),AND(EL5=1,EK5=1,EL6&lt;&gt;EK6)),SUM((Schedule!$D$6:$D$110&lt;EL$2)*(Schedule!$L$6:$L$110&gt;EL$2)*(Schedule!$A$6:$A$110)),IF(EL5&lt;1,"e",IF(EL5=1,"f","r")))</f>
        <v>f</v>
      </c>
      <c r="EM7" t="str" cm="1">
        <f t="array" aca="1" ref="EM7" ca="1">IF(OR(AND(EM5=1,EL5&gt;1),AND(EM5=1,EL5&lt;1),AND(EM5=1,EL5=1,EM6&lt;&gt;EL6)),SUM((Schedule!$D$6:$D$110&lt;EM$2)*(Schedule!$L$6:$L$110&gt;EM$2)*(Schedule!$A$6:$A$110)),IF(EM5&lt;1,"e",IF(EM5=1,"f","r")))</f>
        <v>f</v>
      </c>
      <c r="EN7" t="str" cm="1">
        <f t="array" aca="1" ref="EN7" ca="1">IF(OR(AND(EN5=1,EM5&gt;1),AND(EN5=1,EM5&lt;1),AND(EN5=1,EM5=1,EN6&lt;&gt;EM6)),SUM((Schedule!$D$6:$D$110&lt;EN$2)*(Schedule!$L$6:$L$110&gt;EN$2)*(Schedule!$A$6:$A$110)),IF(EN5&lt;1,"e",IF(EN5=1,"f","r")))</f>
        <v>f</v>
      </c>
      <c r="EO7" t="str" cm="1">
        <f t="array" aca="1" ref="EO7" ca="1">IF(OR(AND(EO5=1,EN5&gt;1),AND(EO5=1,EN5&lt;1),AND(EO5=1,EN5=1,EO6&lt;&gt;EN6)),SUM((Schedule!$D$6:$D$110&lt;EO$2)*(Schedule!$L$6:$L$110&gt;EO$2)*(Schedule!$A$6:$A$110)),IF(EO5&lt;1,"e",IF(EO5=1,"f","r")))</f>
        <v>f</v>
      </c>
      <c r="EP7" t="str" cm="1">
        <f t="array" aca="1" ref="EP7" ca="1">IF(OR(AND(EP5=1,EO5&gt;1),AND(EP5=1,EO5&lt;1),AND(EP5=1,EO5=1,EP6&lt;&gt;EO6)),SUM((Schedule!$D$6:$D$110&lt;EP$2)*(Schedule!$L$6:$L$110&gt;EP$2)*(Schedule!$A$6:$A$110)),IF(EP5&lt;1,"e",IF(EP5=1,"f","r")))</f>
        <v>f</v>
      </c>
      <c r="EQ7" t="str" cm="1">
        <f t="array" aca="1" ref="EQ7" ca="1">IF(OR(AND(EQ5=1,EP5&gt;1),AND(EQ5=1,EP5&lt;1),AND(EQ5=1,EP5=1,EQ6&lt;&gt;EP6)),SUM((Schedule!$D$6:$D$110&lt;EQ$2)*(Schedule!$L$6:$L$110&gt;EQ$2)*(Schedule!$A$6:$A$110)),IF(EQ5&lt;1,"e",IF(EQ5=1,"f","r")))</f>
        <v>f</v>
      </c>
      <c r="ER7" t="str" cm="1">
        <f t="array" aca="1" ref="ER7" ca="1">IF(OR(AND(ER5=1,EQ5&gt;1),AND(ER5=1,EQ5&lt;1),AND(ER5=1,EQ5=1,ER6&lt;&gt;EQ6)),SUM((Schedule!$D$6:$D$110&lt;ER$2)*(Schedule!$L$6:$L$110&gt;ER$2)*(Schedule!$A$6:$A$110)),IF(ER5&lt;1,"e",IF(ER5=1,"f","r")))</f>
        <v>f</v>
      </c>
      <c r="ES7" t="str" cm="1">
        <f t="array" aca="1" ref="ES7" ca="1">IF(OR(AND(ES5=1,ER5&gt;1),AND(ES5=1,ER5&lt;1),AND(ES5=1,ER5=1,ES6&lt;&gt;ER6)),SUM((Schedule!$D$6:$D$110&lt;ES$2)*(Schedule!$L$6:$L$110&gt;ES$2)*(Schedule!$A$6:$A$110)),IF(ES5&lt;1,"e",IF(ES5=1,"f","r")))</f>
        <v>f</v>
      </c>
      <c r="ET7" t="str" cm="1">
        <f t="array" aca="1" ref="ET7" ca="1">IF(OR(AND(ET5=1,ES5&gt;1),AND(ET5=1,ES5&lt;1),AND(ET5=1,ES5=1,ET6&lt;&gt;ES6)),SUM((Schedule!$D$6:$D$110&lt;ET$2)*(Schedule!$L$6:$L$110&gt;ET$2)*(Schedule!$A$6:$A$110)),IF(ET5&lt;1,"e",IF(ET5=1,"f","r")))</f>
        <v>f</v>
      </c>
      <c r="EU7" t="str" cm="1">
        <f t="array" aca="1" ref="EU7" ca="1">IF(OR(AND(EU5=1,ET5&gt;1),AND(EU5=1,ET5&lt;1),AND(EU5=1,ET5=1,EU6&lt;&gt;ET6)),SUM((Schedule!$D$6:$D$110&lt;EU$2)*(Schedule!$L$6:$L$110&gt;EU$2)*(Schedule!$A$6:$A$110)),IF(EU5&lt;1,"e",IF(EU5=1,"f","r")))</f>
        <v>f</v>
      </c>
      <c r="EV7" t="str" cm="1">
        <f t="array" aca="1" ref="EV7" ca="1">IF(OR(AND(EV5=1,EU5&gt;1),AND(EV5=1,EU5&lt;1),AND(EV5=1,EU5=1,EV6&lt;&gt;EU6)),SUM((Schedule!$D$6:$D$110&lt;EV$2)*(Schedule!$L$6:$L$110&gt;EV$2)*(Schedule!$A$6:$A$110)),IF(EV5&lt;1,"e",IF(EV5=1,"f","r")))</f>
        <v>f</v>
      </c>
      <c r="EW7" t="str" cm="1">
        <f t="array" aca="1" ref="EW7" ca="1">IF(OR(AND(EW5=1,EV5&gt;1),AND(EW5=1,EV5&lt;1),AND(EW5=1,EV5=1,EW6&lt;&gt;EV6)),SUM((Schedule!$D$6:$D$110&lt;EW$2)*(Schedule!$L$6:$L$110&gt;EW$2)*(Schedule!$A$6:$A$110)),IF(EW5&lt;1,"e",IF(EW5=1,"f","r")))</f>
        <v>f</v>
      </c>
      <c r="EX7" t="str" cm="1">
        <f t="array" aca="1" ref="EX7" ca="1">IF(OR(AND(EX5=1,EW5&gt;1),AND(EX5=1,EW5&lt;1),AND(EX5=1,EW5=1,EX6&lt;&gt;EW6)),SUM((Schedule!$D$6:$D$110&lt;EX$2)*(Schedule!$L$6:$L$110&gt;EX$2)*(Schedule!$A$6:$A$110)),IF(EX5&lt;1,"e",IF(EX5=1,"f","r")))</f>
        <v>f</v>
      </c>
      <c r="EY7" t="str" cm="1">
        <f t="array" aca="1" ref="EY7" ca="1">IF(OR(AND(EY5=1,EX5&gt;1),AND(EY5=1,EX5&lt;1),AND(EY5=1,EX5=1,EY6&lt;&gt;EX6)),SUM((Schedule!$D$6:$D$110&lt;EY$2)*(Schedule!$L$6:$L$110&gt;EY$2)*(Schedule!$A$6:$A$110)),IF(EY5&lt;1,"e",IF(EY5=1,"f","r")))</f>
        <v>f</v>
      </c>
      <c r="EZ7" t="str" cm="1">
        <f t="array" aca="1" ref="EZ7" ca="1">IF(OR(AND(EZ5=1,EY5&gt;1),AND(EZ5=1,EY5&lt;1),AND(EZ5=1,EY5=1,EZ6&lt;&gt;EY6)),SUM((Schedule!$D$6:$D$110&lt;EZ$2)*(Schedule!$L$6:$L$110&gt;EZ$2)*(Schedule!$A$6:$A$110)),IF(EZ5&lt;1,"e",IF(EZ5=1,"f","r")))</f>
        <v>f</v>
      </c>
      <c r="FA7" t="str" cm="1">
        <f t="array" aca="1" ref="FA7" ca="1">IF(OR(AND(FA5=1,EZ5&gt;1),AND(FA5=1,EZ5&lt;1),AND(FA5=1,EZ5=1,FA6&lt;&gt;EZ6)),SUM((Schedule!$D$6:$D$110&lt;FA$2)*(Schedule!$L$6:$L$110&gt;FA$2)*(Schedule!$A$6:$A$110)),IF(FA5&lt;1,"e",IF(FA5=1,"f","r")))</f>
        <v>f</v>
      </c>
      <c r="FB7" t="str" cm="1">
        <f t="array" aca="1" ref="FB7" ca="1">IF(OR(AND(FB5=1,FA5&gt;1),AND(FB5=1,FA5&lt;1),AND(FB5=1,FA5=1,FB6&lt;&gt;FA6)),SUM((Schedule!$D$6:$D$110&lt;FB$2)*(Schedule!$L$6:$L$110&gt;FB$2)*(Schedule!$A$6:$A$110)),IF(FB5&lt;1,"e",IF(FB5=1,"f","r")))</f>
        <v>f</v>
      </c>
      <c r="FC7" t="str" cm="1">
        <f t="array" aca="1" ref="FC7" ca="1">IF(OR(AND(FC5=1,FB5&gt;1),AND(FC5=1,FB5&lt;1),AND(FC5=1,FB5=1,FC6&lt;&gt;FB6)),SUM((Schedule!$D$6:$D$110&lt;FC$2)*(Schedule!$L$6:$L$110&gt;FC$2)*(Schedule!$A$6:$A$110)),IF(FC5&lt;1,"e",IF(FC5=1,"f","r")))</f>
        <v>r</v>
      </c>
    </row>
    <row r="8" spans="2:159" ht="16.2" x14ac:dyDescent="0.3">
      <c r="E8" t="s">
        <v>2</v>
      </c>
      <c r="F8" s="22" t="str">
        <f ca="1">IF(ISNUMBER(F7),F7,IF(F7="e",".",IF(F7="r","`",IF(F7="f",",","OTHER"))))</f>
        <v>.</v>
      </c>
      <c r="G8" s="22" t="str">
        <f t="shared" ref="G8:BR8" ca="1" si="9">IF(ISNUMBER(G7),G7,IF(G7="e",".",IF(G7="r","`",IF(G7="f",",","OTHER"))))</f>
        <v>.</v>
      </c>
      <c r="H8" s="22" t="str">
        <f t="shared" ca="1" si="9"/>
        <v>.</v>
      </c>
      <c r="I8" s="22" t="str">
        <f t="shared" ca="1" si="9"/>
        <v>.</v>
      </c>
      <c r="J8" s="22" t="str">
        <f t="shared" ca="1" si="9"/>
        <v>.</v>
      </c>
      <c r="K8" s="22" t="str">
        <f t="shared" ca="1" si="9"/>
        <v>.</v>
      </c>
      <c r="L8" s="22" t="str">
        <f t="shared" ca="1" si="9"/>
        <v>.</v>
      </c>
      <c r="M8" s="22" t="str">
        <f t="shared" ca="1" si="9"/>
        <v>.</v>
      </c>
      <c r="N8" s="22" t="str">
        <f t="shared" ca="1" si="9"/>
        <v>.</v>
      </c>
      <c r="O8" s="22" t="str">
        <f t="shared" ca="1" si="9"/>
        <v>.</v>
      </c>
      <c r="P8" s="22">
        <f t="shared" ca="1" si="9"/>
        <v>1</v>
      </c>
      <c r="Q8" s="22" t="str">
        <f t="shared" ca="1" si="9"/>
        <v>,</v>
      </c>
      <c r="R8" s="22" t="str">
        <f t="shared" ca="1" si="9"/>
        <v>,</v>
      </c>
      <c r="S8" s="22" t="str">
        <f t="shared" ca="1" si="9"/>
        <v>,</v>
      </c>
      <c r="T8" s="22" t="str">
        <f t="shared" ca="1" si="9"/>
        <v>,</v>
      </c>
      <c r="U8" s="22" t="str">
        <f t="shared" ca="1" si="9"/>
        <v>,</v>
      </c>
      <c r="V8" s="22" t="str">
        <f t="shared" ca="1" si="9"/>
        <v>,</v>
      </c>
      <c r="W8" s="22" t="str">
        <f t="shared" ca="1" si="9"/>
        <v>,</v>
      </c>
      <c r="X8" s="22" t="str">
        <f t="shared" ca="1" si="9"/>
        <v>,</v>
      </c>
      <c r="Y8" s="22" t="str">
        <f t="shared" ca="1" si="9"/>
        <v>,</v>
      </c>
      <c r="Z8" s="22" t="str">
        <f t="shared" ca="1" si="9"/>
        <v>,</v>
      </c>
      <c r="AA8" s="22" t="str">
        <f t="shared" ca="1" si="9"/>
        <v>,</v>
      </c>
      <c r="AB8" s="22" t="str">
        <f t="shared" ca="1" si="9"/>
        <v>,</v>
      </c>
      <c r="AC8" s="22" t="str">
        <f t="shared" ca="1" si="9"/>
        <v>,</v>
      </c>
      <c r="AD8" s="22" t="str">
        <f t="shared" ca="1" si="9"/>
        <v>,</v>
      </c>
      <c r="AE8" s="22" t="str">
        <f t="shared" ca="1" si="9"/>
        <v>,</v>
      </c>
      <c r="AF8" s="22" t="str">
        <f t="shared" ca="1" si="9"/>
        <v>,</v>
      </c>
      <c r="AG8" s="22" t="str">
        <f t="shared" ca="1" si="9"/>
        <v>,</v>
      </c>
      <c r="AH8" s="22" t="str">
        <f t="shared" ca="1" si="9"/>
        <v>,</v>
      </c>
      <c r="AI8" s="22" t="str">
        <f t="shared" ca="1" si="9"/>
        <v>,</v>
      </c>
      <c r="AJ8" s="22" t="str">
        <f t="shared" ca="1" si="9"/>
        <v>,</v>
      </c>
      <c r="AK8" s="22" t="str">
        <f t="shared" ca="1" si="9"/>
        <v>,</v>
      </c>
      <c r="AL8" s="22" t="str">
        <f t="shared" ca="1" si="9"/>
        <v>,</v>
      </c>
      <c r="AM8" s="22" t="str">
        <f t="shared" ca="1" si="9"/>
        <v>,</v>
      </c>
      <c r="AN8" s="22" t="str">
        <f t="shared" ca="1" si="9"/>
        <v>,</v>
      </c>
      <c r="AO8" s="22" t="str">
        <f t="shared" ca="1" si="9"/>
        <v>,</v>
      </c>
      <c r="AP8" s="22" t="str">
        <f t="shared" ca="1" si="9"/>
        <v>,</v>
      </c>
      <c r="AQ8" s="22" t="str">
        <f t="shared" ca="1" si="9"/>
        <v>,</v>
      </c>
      <c r="AR8" s="22" t="str">
        <f t="shared" ca="1" si="9"/>
        <v>,</v>
      </c>
      <c r="AS8" s="22" t="str">
        <f t="shared" ca="1" si="9"/>
        <v>,</v>
      </c>
      <c r="AT8" s="22" t="str">
        <f t="shared" ca="1" si="9"/>
        <v>,</v>
      </c>
      <c r="AU8" s="22" t="str">
        <f t="shared" ca="1" si="9"/>
        <v>,</v>
      </c>
      <c r="AV8" s="22" t="str">
        <f t="shared" ca="1" si="9"/>
        <v>,</v>
      </c>
      <c r="AW8" s="22" t="str">
        <f t="shared" ca="1" si="9"/>
        <v>,</v>
      </c>
      <c r="AX8" s="22" t="str">
        <f t="shared" ca="1" si="9"/>
        <v>,</v>
      </c>
      <c r="AY8" s="22" t="str">
        <f t="shared" ca="1" si="9"/>
        <v>,</v>
      </c>
      <c r="AZ8" s="22" t="str">
        <f t="shared" ca="1" si="9"/>
        <v>,</v>
      </c>
      <c r="BA8" s="22" t="str">
        <f t="shared" ca="1" si="9"/>
        <v>,</v>
      </c>
      <c r="BB8" s="22" t="str">
        <f t="shared" ca="1" si="9"/>
        <v>,</v>
      </c>
      <c r="BC8" s="22" t="str">
        <f t="shared" ca="1" si="9"/>
        <v>.</v>
      </c>
      <c r="BD8" s="22">
        <f t="shared" ca="1" si="9"/>
        <v>2</v>
      </c>
      <c r="BE8" s="22" t="str">
        <f t="shared" ca="1" si="9"/>
        <v>,</v>
      </c>
      <c r="BF8" s="22" t="str">
        <f t="shared" ca="1" si="9"/>
        <v>,</v>
      </c>
      <c r="BG8" s="22" t="str">
        <f t="shared" ca="1" si="9"/>
        <v>,</v>
      </c>
      <c r="BH8" s="22" t="str">
        <f t="shared" ca="1" si="9"/>
        <v>,</v>
      </c>
      <c r="BI8" s="22" t="str">
        <f t="shared" ca="1" si="9"/>
        <v>,</v>
      </c>
      <c r="BJ8" s="22" t="str">
        <f t="shared" ca="1" si="9"/>
        <v>,</v>
      </c>
      <c r="BK8" s="22" t="str">
        <f t="shared" ca="1" si="9"/>
        <v>,</v>
      </c>
      <c r="BL8" s="22" t="str">
        <f t="shared" ca="1" si="9"/>
        <v>,</v>
      </c>
      <c r="BM8" s="22" t="str">
        <f t="shared" ca="1" si="9"/>
        <v>,</v>
      </c>
      <c r="BN8" s="22" t="str">
        <f t="shared" ca="1" si="9"/>
        <v>,</v>
      </c>
      <c r="BO8" s="22" t="str">
        <f t="shared" ca="1" si="9"/>
        <v>,</v>
      </c>
      <c r="BP8" s="22" t="str">
        <f t="shared" ca="1" si="9"/>
        <v>,</v>
      </c>
      <c r="BQ8" s="22" t="str">
        <f t="shared" ca="1" si="9"/>
        <v>,</v>
      </c>
      <c r="BR8" s="22" t="str">
        <f t="shared" ca="1" si="9"/>
        <v>,</v>
      </c>
      <c r="BS8" s="22" t="str">
        <f t="shared" ref="BS8:ED8" ca="1" si="10">IF(ISNUMBER(BS7),BS7,IF(BS7="e",".",IF(BS7="r","`",IF(BS7="f",",","OTHER"))))</f>
        <v>,</v>
      </c>
      <c r="BT8" s="22" t="str">
        <f t="shared" ca="1" si="10"/>
        <v>,</v>
      </c>
      <c r="BU8" s="22" t="str">
        <f t="shared" ca="1" si="10"/>
        <v>,</v>
      </c>
      <c r="BV8" s="22" t="str">
        <f t="shared" ca="1" si="10"/>
        <v>,</v>
      </c>
      <c r="BW8" s="22" t="str">
        <f t="shared" ca="1" si="10"/>
        <v>,</v>
      </c>
      <c r="BX8" s="22" t="str">
        <f t="shared" ca="1" si="10"/>
        <v>,</v>
      </c>
      <c r="BY8" s="22" t="str">
        <f t="shared" ca="1" si="10"/>
        <v>,</v>
      </c>
      <c r="BZ8" s="22" t="str">
        <f t="shared" ca="1" si="10"/>
        <v>,</v>
      </c>
      <c r="CA8" s="22" t="str">
        <f t="shared" ca="1" si="10"/>
        <v>,</v>
      </c>
      <c r="CB8" s="22" t="str">
        <f t="shared" ca="1" si="10"/>
        <v>,</v>
      </c>
      <c r="CC8" s="22" t="str">
        <f t="shared" ca="1" si="10"/>
        <v>,</v>
      </c>
      <c r="CD8" s="22" t="str">
        <f t="shared" ca="1" si="10"/>
        <v>,</v>
      </c>
      <c r="CE8" s="22" t="str">
        <f t="shared" ca="1" si="10"/>
        <v>,</v>
      </c>
      <c r="CF8" s="22" t="str">
        <f t="shared" ca="1" si="10"/>
        <v>,</v>
      </c>
      <c r="CG8" s="22" t="str">
        <f t="shared" ca="1" si="10"/>
        <v>,</v>
      </c>
      <c r="CH8" s="22" t="str">
        <f t="shared" ca="1" si="10"/>
        <v>,</v>
      </c>
      <c r="CI8" s="22" t="str">
        <f t="shared" ca="1" si="10"/>
        <v>,</v>
      </c>
      <c r="CJ8" s="22" t="str">
        <f t="shared" ca="1" si="10"/>
        <v>,</v>
      </c>
      <c r="CK8" s="22" t="str">
        <f t="shared" ca="1" si="10"/>
        <v>,</v>
      </c>
      <c r="CL8" s="22" t="str">
        <f t="shared" ca="1" si="10"/>
        <v>,</v>
      </c>
      <c r="CM8" s="22" t="str">
        <f t="shared" ca="1" si="10"/>
        <v>,</v>
      </c>
      <c r="CN8" s="22" t="str">
        <f t="shared" ca="1" si="10"/>
        <v>,</v>
      </c>
      <c r="CO8" s="22" t="str">
        <f t="shared" ca="1" si="10"/>
        <v>,</v>
      </c>
      <c r="CP8" s="22" t="str">
        <f t="shared" ca="1" si="10"/>
        <v>,</v>
      </c>
      <c r="CQ8" s="22" t="str">
        <f t="shared" ca="1" si="10"/>
        <v>.</v>
      </c>
      <c r="CR8" s="22">
        <f t="shared" ca="1" si="10"/>
        <v>3</v>
      </c>
      <c r="CS8" s="22" t="str">
        <f t="shared" ca="1" si="10"/>
        <v>,</v>
      </c>
      <c r="CT8" s="22" t="str">
        <f t="shared" ca="1" si="10"/>
        <v>,</v>
      </c>
      <c r="CU8" s="22" t="str">
        <f t="shared" ca="1" si="10"/>
        <v>,</v>
      </c>
      <c r="CV8" s="22" t="str">
        <f t="shared" ca="1" si="10"/>
        <v>,</v>
      </c>
      <c r="CW8" s="22" t="str">
        <f t="shared" ca="1" si="10"/>
        <v>,</v>
      </c>
      <c r="CX8" s="22" t="str">
        <f t="shared" ca="1" si="10"/>
        <v>,</v>
      </c>
      <c r="CY8" s="22" t="str">
        <f t="shared" ca="1" si="10"/>
        <v>,</v>
      </c>
      <c r="CZ8" s="22" t="str">
        <f t="shared" ca="1" si="10"/>
        <v>,</v>
      </c>
      <c r="DA8" s="22" t="str">
        <f t="shared" ca="1" si="10"/>
        <v>,</v>
      </c>
      <c r="DB8" s="22" t="str">
        <f t="shared" ca="1" si="10"/>
        <v>,</v>
      </c>
      <c r="DC8" s="22" t="str">
        <f t="shared" ca="1" si="10"/>
        <v>,</v>
      </c>
      <c r="DD8" s="22" t="str">
        <f t="shared" ca="1" si="10"/>
        <v>,</v>
      </c>
      <c r="DE8" s="22" t="str">
        <f t="shared" ca="1" si="10"/>
        <v>,</v>
      </c>
      <c r="DF8" s="22" t="str">
        <f t="shared" ca="1" si="10"/>
        <v>,</v>
      </c>
      <c r="DG8" s="22" t="str">
        <f t="shared" ca="1" si="10"/>
        <v>,</v>
      </c>
      <c r="DH8" s="22" t="str">
        <f t="shared" ca="1" si="10"/>
        <v>,</v>
      </c>
      <c r="DI8" s="22" t="str">
        <f t="shared" ca="1" si="10"/>
        <v>,</v>
      </c>
      <c r="DJ8" s="22">
        <f t="shared" ca="1" si="10"/>
        <v>4</v>
      </c>
      <c r="DK8" s="22" t="str">
        <f t="shared" ca="1" si="10"/>
        <v>,</v>
      </c>
      <c r="DL8" s="22" t="str">
        <f t="shared" ca="1" si="10"/>
        <v>,</v>
      </c>
      <c r="DM8" s="22" t="str">
        <f t="shared" ca="1" si="10"/>
        <v>,</v>
      </c>
      <c r="DN8" s="22" t="str">
        <f t="shared" ca="1" si="10"/>
        <v>,</v>
      </c>
      <c r="DO8" s="22" t="str">
        <f t="shared" ca="1" si="10"/>
        <v>,</v>
      </c>
      <c r="DP8" s="22" t="str">
        <f t="shared" ca="1" si="10"/>
        <v>,</v>
      </c>
      <c r="DQ8" s="22" t="str">
        <f t="shared" ca="1" si="10"/>
        <v>,</v>
      </c>
      <c r="DR8" s="22" t="str">
        <f t="shared" ca="1" si="10"/>
        <v>,</v>
      </c>
      <c r="DS8" s="22" t="str">
        <f t="shared" ca="1" si="10"/>
        <v>,</v>
      </c>
      <c r="DT8" s="22" t="str">
        <f t="shared" ca="1" si="10"/>
        <v>,</v>
      </c>
      <c r="DU8" s="22" t="str">
        <f t="shared" ca="1" si="10"/>
        <v>,</v>
      </c>
      <c r="DV8" s="22" t="str">
        <f t="shared" ca="1" si="10"/>
        <v>,</v>
      </c>
      <c r="DW8" s="22" t="str">
        <f t="shared" ca="1" si="10"/>
        <v>,</v>
      </c>
      <c r="DX8" s="22" t="str">
        <f t="shared" ca="1" si="10"/>
        <v>,</v>
      </c>
      <c r="DY8" s="22" t="str">
        <f t="shared" ca="1" si="10"/>
        <v>,</v>
      </c>
      <c r="DZ8" s="22" t="str">
        <f t="shared" ca="1" si="10"/>
        <v>,</v>
      </c>
      <c r="EA8" s="22" t="str">
        <f t="shared" ca="1" si="10"/>
        <v>,</v>
      </c>
      <c r="EB8" s="22" t="str">
        <f t="shared" ca="1" si="10"/>
        <v>,</v>
      </c>
      <c r="EC8" s="22" t="str">
        <f t="shared" ca="1" si="10"/>
        <v>,</v>
      </c>
      <c r="ED8" s="22" t="str">
        <f t="shared" ca="1" si="10"/>
        <v>,</v>
      </c>
      <c r="EE8" s="22" t="str">
        <f t="shared" ref="EE8:FC8" ca="1" si="11">IF(ISNUMBER(EE7),EE7,IF(EE7="e",".",IF(EE7="r","`",IF(EE7="f",",","OTHER"))))</f>
        <v>,</v>
      </c>
      <c r="EF8" s="22" t="str">
        <f t="shared" ca="1" si="11"/>
        <v>,</v>
      </c>
      <c r="EG8" s="22" t="str">
        <f t="shared" ca="1" si="11"/>
        <v>,</v>
      </c>
      <c r="EH8" s="22" t="str">
        <f t="shared" ca="1" si="11"/>
        <v>,</v>
      </c>
      <c r="EI8" s="22" t="str">
        <f t="shared" ca="1" si="11"/>
        <v>,</v>
      </c>
      <c r="EJ8" s="22" t="str">
        <f t="shared" ca="1" si="11"/>
        <v>,</v>
      </c>
      <c r="EK8" s="22" t="str">
        <f t="shared" ca="1" si="11"/>
        <v>,</v>
      </c>
      <c r="EL8" s="22" t="str">
        <f t="shared" ca="1" si="11"/>
        <v>,</v>
      </c>
      <c r="EM8" s="22" t="str">
        <f t="shared" ca="1" si="11"/>
        <v>,</v>
      </c>
      <c r="EN8" s="22" t="str">
        <f t="shared" ca="1" si="11"/>
        <v>,</v>
      </c>
      <c r="EO8" s="22" t="str">
        <f t="shared" ca="1" si="11"/>
        <v>,</v>
      </c>
      <c r="EP8" s="22" t="str">
        <f t="shared" ca="1" si="11"/>
        <v>,</v>
      </c>
      <c r="EQ8" s="22" t="str">
        <f t="shared" ca="1" si="11"/>
        <v>,</v>
      </c>
      <c r="ER8" s="22" t="str">
        <f t="shared" ca="1" si="11"/>
        <v>,</v>
      </c>
      <c r="ES8" s="22" t="str">
        <f t="shared" ca="1" si="11"/>
        <v>,</v>
      </c>
      <c r="ET8" s="22" t="str">
        <f t="shared" ca="1" si="11"/>
        <v>,</v>
      </c>
      <c r="EU8" s="22" t="str">
        <f t="shared" ca="1" si="11"/>
        <v>,</v>
      </c>
      <c r="EV8" s="22" t="str">
        <f t="shared" ca="1" si="11"/>
        <v>,</v>
      </c>
      <c r="EW8" s="22" t="str">
        <f t="shared" ca="1" si="11"/>
        <v>,</v>
      </c>
      <c r="EX8" s="22" t="str">
        <f t="shared" ca="1" si="11"/>
        <v>,</v>
      </c>
      <c r="EY8" s="22" t="str">
        <f t="shared" ca="1" si="11"/>
        <v>,</v>
      </c>
      <c r="EZ8" s="22" t="str">
        <f t="shared" ca="1" si="11"/>
        <v>,</v>
      </c>
      <c r="FA8" s="22" t="str">
        <f t="shared" ca="1" si="11"/>
        <v>,</v>
      </c>
      <c r="FB8" s="22" t="str">
        <f t="shared" ca="1" si="11"/>
        <v>,</v>
      </c>
      <c r="FC8" s="22" t="str">
        <f t="shared" ca="1" si="11"/>
        <v>`</v>
      </c>
    </row>
    <row r="9" spans="2:159" hidden="1" x14ac:dyDescent="0.3">
      <c r="E9" t="s">
        <v>24</v>
      </c>
      <c r="F9" cm="1">
        <f t="array" aca="1" ref="F9" ca="1">SUM((Schedule!$E$6:$E$110&lt;F$2)*(Schedule!$M$6:$M$110&gt;F$2))</f>
        <v>0</v>
      </c>
      <c r="G9" cm="1">
        <f t="array" aca="1" ref="G9" ca="1">SUM((Schedule!$E$6:$E$110&lt;G$2)*(Schedule!$M$6:$M$110&gt;G$2))</f>
        <v>0</v>
      </c>
      <c r="H9" cm="1">
        <f t="array" aca="1" ref="H9" ca="1">SUM((Schedule!$E$6:$E$110&lt;H$2)*(Schedule!$M$6:$M$110&gt;H$2))</f>
        <v>0</v>
      </c>
      <c r="I9" cm="1">
        <f t="array" aca="1" ref="I9" ca="1">SUM((Schedule!$E$6:$E$110&lt;I$2)*(Schedule!$M$6:$M$110&gt;I$2))</f>
        <v>0</v>
      </c>
      <c r="J9" cm="1">
        <f t="array" aca="1" ref="J9" ca="1">SUM((Schedule!$E$6:$E$110&lt;J$2)*(Schedule!$M$6:$M$110&gt;J$2))</f>
        <v>0</v>
      </c>
      <c r="K9" cm="1">
        <f t="array" aca="1" ref="K9" ca="1">SUM((Schedule!$E$6:$E$110&lt;K$2)*(Schedule!$M$6:$M$110&gt;K$2))</f>
        <v>0</v>
      </c>
      <c r="L9" cm="1">
        <f t="array" aca="1" ref="L9" ca="1">SUM((Schedule!$E$6:$E$110&lt;L$2)*(Schedule!$M$6:$M$110&gt;L$2))</f>
        <v>0</v>
      </c>
      <c r="M9" cm="1">
        <f t="array" aca="1" ref="M9" ca="1">SUM((Schedule!$E$6:$E$110&lt;M$2)*(Schedule!$M$6:$M$110&gt;M$2))</f>
        <v>0</v>
      </c>
      <c r="N9" cm="1">
        <f t="array" aca="1" ref="N9" ca="1">SUM((Schedule!$E$6:$E$110&lt;N$2)*(Schedule!$M$6:$M$110&gt;N$2))</f>
        <v>0</v>
      </c>
      <c r="O9" cm="1">
        <f t="array" aca="1" ref="O9" ca="1">SUM((Schedule!$E$6:$E$110&lt;O$2)*(Schedule!$M$6:$M$110&gt;O$2))</f>
        <v>0</v>
      </c>
      <c r="P9" cm="1">
        <f t="array" aca="1" ref="P9" ca="1">SUM((Schedule!$E$6:$E$110&lt;P$2)*(Schedule!$M$6:$M$110&gt;P$2))</f>
        <v>0</v>
      </c>
      <c r="Q9" cm="1">
        <f t="array" aca="1" ref="Q9" ca="1">SUM((Schedule!$E$6:$E$110&lt;Q$2)*(Schedule!$M$6:$M$110&gt;Q$2))</f>
        <v>0</v>
      </c>
      <c r="R9" cm="1">
        <f t="array" aca="1" ref="R9" ca="1">SUM((Schedule!$E$6:$E$110&lt;R$2)*(Schedule!$M$6:$M$110&gt;R$2))</f>
        <v>0</v>
      </c>
      <c r="S9" cm="1">
        <f t="array" aca="1" ref="S9" ca="1">SUM((Schedule!$E$6:$E$110&lt;S$2)*(Schedule!$M$6:$M$110&gt;S$2))</f>
        <v>0</v>
      </c>
      <c r="T9" cm="1">
        <f t="array" aca="1" ref="T9" ca="1">SUM((Schedule!$E$6:$E$110&lt;T$2)*(Schedule!$M$6:$M$110&gt;T$2))</f>
        <v>0</v>
      </c>
      <c r="U9" cm="1">
        <f t="array" aca="1" ref="U9" ca="1">SUM((Schedule!$E$6:$E$110&lt;U$2)*(Schedule!$M$6:$M$110&gt;U$2))</f>
        <v>0</v>
      </c>
      <c r="V9" cm="1">
        <f t="array" aca="1" ref="V9" ca="1">SUM((Schedule!$E$6:$E$110&lt;V$2)*(Schedule!$M$6:$M$110&gt;V$2))</f>
        <v>0</v>
      </c>
      <c r="W9" cm="1">
        <f t="array" aca="1" ref="W9" ca="1">SUM((Schedule!$E$6:$E$110&lt;W$2)*(Schedule!$M$6:$M$110&gt;W$2))</f>
        <v>0</v>
      </c>
      <c r="X9" cm="1">
        <f t="array" aca="1" ref="X9" ca="1">SUM((Schedule!$E$6:$E$110&lt;X$2)*(Schedule!$M$6:$M$110&gt;X$2))</f>
        <v>0</v>
      </c>
      <c r="Y9" cm="1">
        <f t="array" aca="1" ref="Y9" ca="1">SUM((Schedule!$E$6:$E$110&lt;Y$2)*(Schedule!$M$6:$M$110&gt;Y$2))</f>
        <v>0</v>
      </c>
      <c r="Z9" cm="1">
        <f t="array" aca="1" ref="Z9" ca="1">SUM((Schedule!$E$6:$E$110&lt;Z$2)*(Schedule!$M$6:$M$110&gt;Z$2))</f>
        <v>0</v>
      </c>
      <c r="AA9" cm="1">
        <f t="array" aca="1" ref="AA9" ca="1">SUM((Schedule!$E$6:$E$110&lt;AA$2)*(Schedule!$M$6:$M$110&gt;AA$2))</f>
        <v>0</v>
      </c>
      <c r="AB9" cm="1">
        <f t="array" aca="1" ref="AB9" ca="1">SUM((Schedule!$E$6:$E$110&lt;AB$2)*(Schedule!$M$6:$M$110&gt;AB$2))</f>
        <v>0</v>
      </c>
      <c r="AC9" cm="1">
        <f t="array" aca="1" ref="AC9" ca="1">SUM((Schedule!$E$6:$E$110&lt;AC$2)*(Schedule!$M$6:$M$110&gt;AC$2))</f>
        <v>0</v>
      </c>
      <c r="AD9" cm="1">
        <f t="array" aca="1" ref="AD9" ca="1">SUM((Schedule!$E$6:$E$110&lt;AD$2)*(Schedule!$M$6:$M$110&gt;AD$2))</f>
        <v>0</v>
      </c>
      <c r="AE9" cm="1">
        <f t="array" aca="1" ref="AE9" ca="1">SUM((Schedule!$E$6:$E$110&lt;AE$2)*(Schedule!$M$6:$M$110&gt;AE$2))</f>
        <v>0</v>
      </c>
      <c r="AF9" cm="1">
        <f t="array" aca="1" ref="AF9" ca="1">SUM((Schedule!$E$6:$E$110&lt;AF$2)*(Schedule!$M$6:$M$110&gt;AF$2))</f>
        <v>0</v>
      </c>
      <c r="AG9" cm="1">
        <f t="array" aca="1" ref="AG9" ca="1">SUM((Schedule!$E$6:$E$110&lt;AG$2)*(Schedule!$M$6:$M$110&gt;AG$2))</f>
        <v>0</v>
      </c>
      <c r="AH9" cm="1">
        <f t="array" aca="1" ref="AH9" ca="1">SUM((Schedule!$E$6:$E$110&lt;AH$2)*(Schedule!$M$6:$M$110&gt;AH$2))</f>
        <v>0</v>
      </c>
      <c r="AI9" cm="1">
        <f t="array" aca="1" ref="AI9" ca="1">SUM((Schedule!$E$6:$E$110&lt;AI$2)*(Schedule!$M$6:$M$110&gt;AI$2))</f>
        <v>0</v>
      </c>
      <c r="AJ9" cm="1">
        <f t="array" aca="1" ref="AJ9" ca="1">SUM((Schedule!$E$6:$E$110&lt;AJ$2)*(Schedule!$M$6:$M$110&gt;AJ$2))</f>
        <v>0</v>
      </c>
      <c r="AK9" cm="1">
        <f t="array" aca="1" ref="AK9" ca="1">SUM((Schedule!$E$6:$E$110&lt;AK$2)*(Schedule!$M$6:$M$110&gt;AK$2))</f>
        <v>0</v>
      </c>
      <c r="AL9" cm="1">
        <f t="array" aca="1" ref="AL9" ca="1">SUM((Schedule!$E$6:$E$110&lt;AL$2)*(Schedule!$M$6:$M$110&gt;AL$2))</f>
        <v>0</v>
      </c>
      <c r="AM9" cm="1">
        <f t="array" aca="1" ref="AM9" ca="1">SUM((Schedule!$E$6:$E$110&lt;AM$2)*(Schedule!$M$6:$M$110&gt;AM$2))</f>
        <v>0</v>
      </c>
      <c r="AN9" cm="1">
        <f t="array" aca="1" ref="AN9" ca="1">SUM((Schedule!$E$6:$E$110&lt;AN$2)*(Schedule!$M$6:$M$110&gt;AN$2))</f>
        <v>0</v>
      </c>
      <c r="AO9" cm="1">
        <f t="array" aca="1" ref="AO9" ca="1">SUM((Schedule!$E$6:$E$110&lt;AO$2)*(Schedule!$M$6:$M$110&gt;AO$2))</f>
        <v>0</v>
      </c>
      <c r="AP9" cm="1">
        <f t="array" aca="1" ref="AP9" ca="1">SUM((Schedule!$E$6:$E$110&lt;AP$2)*(Schedule!$M$6:$M$110&gt;AP$2))</f>
        <v>0</v>
      </c>
      <c r="AQ9" cm="1">
        <f t="array" aca="1" ref="AQ9" ca="1">SUM((Schedule!$E$6:$E$110&lt;AQ$2)*(Schedule!$M$6:$M$110&gt;AQ$2))</f>
        <v>0</v>
      </c>
      <c r="AR9" cm="1">
        <f t="array" aca="1" ref="AR9" ca="1">SUM((Schedule!$E$6:$E$110&lt;AR$2)*(Schedule!$M$6:$M$110&gt;AR$2))</f>
        <v>0</v>
      </c>
      <c r="AS9" cm="1">
        <f t="array" aca="1" ref="AS9" ca="1">SUM((Schedule!$E$6:$E$110&lt;AS$2)*(Schedule!$M$6:$M$110&gt;AS$2))</f>
        <v>0</v>
      </c>
      <c r="AT9" cm="1">
        <f t="array" aca="1" ref="AT9" ca="1">SUM((Schedule!$E$6:$E$110&lt;AT$2)*(Schedule!$M$6:$M$110&gt;AT$2))</f>
        <v>0</v>
      </c>
      <c r="AU9" cm="1">
        <f t="array" aca="1" ref="AU9" ca="1">SUM((Schedule!$E$6:$E$110&lt;AU$2)*(Schedule!$M$6:$M$110&gt;AU$2))</f>
        <v>0</v>
      </c>
      <c r="AV9" cm="1">
        <f t="array" aca="1" ref="AV9" ca="1">SUM((Schedule!$E$6:$E$110&lt;AV$2)*(Schedule!$M$6:$M$110&gt;AV$2))</f>
        <v>0</v>
      </c>
      <c r="AW9" cm="1">
        <f t="array" aca="1" ref="AW9" ca="1">SUM((Schedule!$E$6:$E$110&lt;AW$2)*(Schedule!$M$6:$M$110&gt;AW$2))</f>
        <v>0</v>
      </c>
      <c r="AX9" cm="1">
        <f t="array" aca="1" ref="AX9" ca="1">SUM((Schedule!$E$6:$E$110&lt;AX$2)*(Schedule!$M$6:$M$110&gt;AX$2))</f>
        <v>0</v>
      </c>
      <c r="AY9" cm="1">
        <f t="array" aca="1" ref="AY9" ca="1">SUM((Schedule!$E$6:$E$110&lt;AY$2)*(Schedule!$M$6:$M$110&gt;AY$2))</f>
        <v>0</v>
      </c>
      <c r="AZ9" cm="1">
        <f t="array" aca="1" ref="AZ9" ca="1">SUM((Schedule!$E$6:$E$110&lt;AZ$2)*(Schedule!$M$6:$M$110&gt;AZ$2))</f>
        <v>0</v>
      </c>
      <c r="BA9" cm="1">
        <f t="array" aca="1" ref="BA9" ca="1">SUM((Schedule!$E$6:$E$110&lt;BA$2)*(Schedule!$M$6:$M$110&gt;BA$2))</f>
        <v>0</v>
      </c>
      <c r="BB9" cm="1">
        <f t="array" aca="1" ref="BB9" ca="1">SUM((Schedule!$E$6:$E$110&lt;BB$2)*(Schedule!$M$6:$M$110&gt;BB$2))</f>
        <v>1</v>
      </c>
      <c r="BC9" cm="1">
        <f t="array" aca="1" ref="BC9" ca="1">SUM((Schedule!$E$6:$E$110&lt;BC$2)*(Schedule!$M$6:$M$110&gt;BC$2))</f>
        <v>1</v>
      </c>
      <c r="BD9" cm="1">
        <f t="array" aca="1" ref="BD9" ca="1">SUM((Schedule!$E$6:$E$110&lt;BD$2)*(Schedule!$M$6:$M$110&gt;BD$2))</f>
        <v>1</v>
      </c>
      <c r="BE9" cm="1">
        <f t="array" aca="1" ref="BE9" ca="1">SUM((Schedule!$E$6:$E$110&lt;BE$2)*(Schedule!$M$6:$M$110&gt;BE$2))</f>
        <v>1</v>
      </c>
      <c r="BF9" cm="1">
        <f t="array" aca="1" ref="BF9" ca="1">SUM((Schedule!$E$6:$E$110&lt;BF$2)*(Schedule!$M$6:$M$110&gt;BF$2))</f>
        <v>1</v>
      </c>
      <c r="BG9" cm="1">
        <f t="array" aca="1" ref="BG9" ca="1">SUM((Schedule!$E$6:$E$110&lt;BG$2)*(Schedule!$M$6:$M$110&gt;BG$2))</f>
        <v>1</v>
      </c>
      <c r="BH9" cm="1">
        <f t="array" aca="1" ref="BH9" ca="1">SUM((Schedule!$E$6:$E$110&lt;BH$2)*(Schedule!$M$6:$M$110&gt;BH$2))</f>
        <v>1</v>
      </c>
      <c r="BI9" cm="1">
        <f t="array" aca="1" ref="BI9" ca="1">SUM((Schedule!$E$6:$E$110&lt;BI$2)*(Schedule!$M$6:$M$110&gt;BI$2))</f>
        <v>1</v>
      </c>
      <c r="BJ9" cm="1">
        <f t="array" aca="1" ref="BJ9" ca="1">SUM((Schedule!$E$6:$E$110&lt;BJ$2)*(Schedule!$M$6:$M$110&gt;BJ$2))</f>
        <v>1</v>
      </c>
      <c r="BK9" cm="1">
        <f t="array" aca="1" ref="BK9" ca="1">SUM((Schedule!$E$6:$E$110&lt;BK$2)*(Schedule!$M$6:$M$110&gt;BK$2))</f>
        <v>1</v>
      </c>
      <c r="BL9" cm="1">
        <f t="array" aca="1" ref="BL9" ca="1">SUM((Schedule!$E$6:$E$110&lt;BL$2)*(Schedule!$M$6:$M$110&gt;BL$2))</f>
        <v>1</v>
      </c>
      <c r="BM9" cm="1">
        <f t="array" aca="1" ref="BM9" ca="1">SUM((Schedule!$E$6:$E$110&lt;BM$2)*(Schedule!$M$6:$M$110&gt;BM$2))</f>
        <v>1</v>
      </c>
      <c r="BN9" cm="1">
        <f t="array" aca="1" ref="BN9" ca="1">SUM((Schedule!$E$6:$E$110&lt;BN$2)*(Schedule!$M$6:$M$110&gt;BN$2))</f>
        <v>1</v>
      </c>
      <c r="BO9" cm="1">
        <f t="array" aca="1" ref="BO9" ca="1">SUM((Schedule!$E$6:$E$110&lt;BO$2)*(Schedule!$M$6:$M$110&gt;BO$2))</f>
        <v>1</v>
      </c>
      <c r="BP9" cm="1">
        <f t="array" aca="1" ref="BP9" ca="1">SUM((Schedule!$E$6:$E$110&lt;BP$2)*(Schedule!$M$6:$M$110&gt;BP$2))</f>
        <v>1</v>
      </c>
      <c r="BQ9" cm="1">
        <f t="array" aca="1" ref="BQ9" ca="1">SUM((Schedule!$E$6:$E$110&lt;BQ$2)*(Schedule!$M$6:$M$110&gt;BQ$2))</f>
        <v>1</v>
      </c>
      <c r="BR9" cm="1">
        <f t="array" aca="1" ref="BR9" ca="1">SUM((Schedule!$E$6:$E$110&lt;BR$2)*(Schedule!$M$6:$M$110&gt;BR$2))</f>
        <v>1</v>
      </c>
      <c r="BS9" cm="1">
        <f t="array" aca="1" ref="BS9" ca="1">SUM((Schedule!$E$6:$E$110&lt;BS$2)*(Schedule!$M$6:$M$110&gt;BS$2))</f>
        <v>1</v>
      </c>
      <c r="BT9" cm="1">
        <f t="array" aca="1" ref="BT9" ca="1">SUM((Schedule!$E$6:$E$110&lt;BT$2)*(Schedule!$M$6:$M$110&gt;BT$2))</f>
        <v>1</v>
      </c>
      <c r="BU9" cm="1">
        <f t="array" aca="1" ref="BU9" ca="1">SUM((Schedule!$E$6:$E$110&lt;BU$2)*(Schedule!$M$6:$M$110&gt;BU$2))</f>
        <v>1</v>
      </c>
      <c r="BV9" cm="1">
        <f t="array" aca="1" ref="BV9" ca="1">SUM((Schedule!$E$6:$E$110&lt;BV$2)*(Schedule!$M$6:$M$110&gt;BV$2))</f>
        <v>1</v>
      </c>
      <c r="BW9" cm="1">
        <f t="array" aca="1" ref="BW9" ca="1">SUM((Schedule!$E$6:$E$110&lt;BW$2)*(Schedule!$M$6:$M$110&gt;BW$2))</f>
        <v>1</v>
      </c>
      <c r="BX9" cm="1">
        <f t="array" aca="1" ref="BX9" ca="1">SUM((Schedule!$E$6:$E$110&lt;BX$2)*(Schedule!$M$6:$M$110&gt;BX$2))</f>
        <v>1</v>
      </c>
      <c r="BY9" cm="1">
        <f t="array" aca="1" ref="BY9" ca="1">SUM((Schedule!$E$6:$E$110&lt;BY$2)*(Schedule!$M$6:$M$110&gt;BY$2))</f>
        <v>1</v>
      </c>
      <c r="BZ9" cm="1">
        <f t="array" aca="1" ref="BZ9" ca="1">SUM((Schedule!$E$6:$E$110&lt;BZ$2)*(Schedule!$M$6:$M$110&gt;BZ$2))</f>
        <v>1</v>
      </c>
      <c r="CA9" cm="1">
        <f t="array" aca="1" ref="CA9" ca="1">SUM((Schedule!$E$6:$E$110&lt;CA$2)*(Schedule!$M$6:$M$110&gt;CA$2))</f>
        <v>0</v>
      </c>
      <c r="CB9" cm="1">
        <f t="array" aca="1" ref="CB9" ca="1">SUM((Schedule!$E$6:$E$110&lt;CB$2)*(Schedule!$M$6:$M$110&gt;CB$2))</f>
        <v>1</v>
      </c>
      <c r="CC9" cm="1">
        <f t="array" aca="1" ref="CC9" ca="1">SUM((Schedule!$E$6:$E$110&lt;CC$2)*(Schedule!$M$6:$M$110&gt;CC$2))</f>
        <v>1</v>
      </c>
      <c r="CD9" cm="1">
        <f t="array" aca="1" ref="CD9" ca="1">SUM((Schedule!$E$6:$E$110&lt;CD$2)*(Schedule!$M$6:$M$110&gt;CD$2))</f>
        <v>1</v>
      </c>
      <c r="CE9" cm="1">
        <f t="array" aca="1" ref="CE9" ca="1">SUM((Schedule!$E$6:$E$110&lt;CE$2)*(Schedule!$M$6:$M$110&gt;CE$2))</f>
        <v>1</v>
      </c>
      <c r="CF9" cm="1">
        <f t="array" aca="1" ref="CF9" ca="1">SUM((Schedule!$E$6:$E$110&lt;CF$2)*(Schedule!$M$6:$M$110&gt;CF$2))</f>
        <v>1</v>
      </c>
      <c r="CG9" cm="1">
        <f t="array" aca="1" ref="CG9" ca="1">SUM((Schedule!$E$6:$E$110&lt;CG$2)*(Schedule!$M$6:$M$110&gt;CG$2))</f>
        <v>1</v>
      </c>
      <c r="CH9" cm="1">
        <f t="array" aca="1" ref="CH9" ca="1">SUM((Schedule!$E$6:$E$110&lt;CH$2)*(Schedule!$M$6:$M$110&gt;CH$2))</f>
        <v>1</v>
      </c>
      <c r="CI9" cm="1">
        <f t="array" aca="1" ref="CI9" ca="1">SUM((Schedule!$E$6:$E$110&lt;CI$2)*(Schedule!$M$6:$M$110&gt;CI$2))</f>
        <v>1</v>
      </c>
      <c r="CJ9" cm="1">
        <f t="array" aca="1" ref="CJ9" ca="1">SUM((Schedule!$E$6:$E$110&lt;CJ$2)*(Schedule!$M$6:$M$110&gt;CJ$2))</f>
        <v>1</v>
      </c>
      <c r="CK9" cm="1">
        <f t="array" aca="1" ref="CK9" ca="1">SUM((Schedule!$E$6:$E$110&lt;CK$2)*(Schedule!$M$6:$M$110&gt;CK$2))</f>
        <v>1</v>
      </c>
      <c r="CL9" cm="1">
        <f t="array" aca="1" ref="CL9" ca="1">SUM((Schedule!$E$6:$E$110&lt;CL$2)*(Schedule!$M$6:$M$110&gt;CL$2))</f>
        <v>1</v>
      </c>
      <c r="CM9" cm="1">
        <f t="array" aca="1" ref="CM9" ca="1">SUM((Schedule!$E$6:$E$110&lt;CM$2)*(Schedule!$M$6:$M$110&gt;CM$2))</f>
        <v>1</v>
      </c>
      <c r="CN9" cm="1">
        <f t="array" aca="1" ref="CN9" ca="1">SUM((Schedule!$E$6:$E$110&lt;CN$2)*(Schedule!$M$6:$M$110&gt;CN$2))</f>
        <v>1</v>
      </c>
      <c r="CO9" cm="1">
        <f t="array" aca="1" ref="CO9" ca="1">SUM((Schedule!$E$6:$E$110&lt;CO$2)*(Schedule!$M$6:$M$110&gt;CO$2))</f>
        <v>1</v>
      </c>
      <c r="CP9" cm="1">
        <f t="array" aca="1" ref="CP9" ca="1">SUM((Schedule!$E$6:$E$110&lt;CP$2)*(Schedule!$M$6:$M$110&gt;CP$2))</f>
        <v>1</v>
      </c>
      <c r="CQ9" cm="1">
        <f t="array" aca="1" ref="CQ9" ca="1">SUM((Schedule!$E$6:$E$110&lt;CQ$2)*(Schedule!$M$6:$M$110&gt;CQ$2))</f>
        <v>1</v>
      </c>
      <c r="CR9" cm="1">
        <f t="array" aca="1" ref="CR9" ca="1">SUM((Schedule!$E$6:$E$110&lt;CR$2)*(Schedule!$M$6:$M$110&gt;CR$2))</f>
        <v>1</v>
      </c>
      <c r="CS9" cm="1">
        <f t="array" aca="1" ref="CS9" ca="1">SUM((Schedule!$E$6:$E$110&lt;CS$2)*(Schedule!$M$6:$M$110&gt;CS$2))</f>
        <v>1</v>
      </c>
      <c r="CT9" cm="1">
        <f t="array" aca="1" ref="CT9" ca="1">SUM((Schedule!$E$6:$E$110&lt;CT$2)*(Schedule!$M$6:$M$110&gt;CT$2))</f>
        <v>1</v>
      </c>
      <c r="CU9" cm="1">
        <f t="array" aca="1" ref="CU9" ca="1">SUM((Schedule!$E$6:$E$110&lt;CU$2)*(Schedule!$M$6:$M$110&gt;CU$2))</f>
        <v>1</v>
      </c>
      <c r="CV9" cm="1">
        <f t="array" aca="1" ref="CV9" ca="1">SUM((Schedule!$E$6:$E$110&lt;CV$2)*(Schedule!$M$6:$M$110&gt;CV$2))</f>
        <v>1</v>
      </c>
      <c r="CW9" cm="1">
        <f t="array" aca="1" ref="CW9" ca="1">SUM((Schedule!$E$6:$E$110&lt;CW$2)*(Schedule!$M$6:$M$110&gt;CW$2))</f>
        <v>1</v>
      </c>
      <c r="CX9" cm="1">
        <f t="array" aca="1" ref="CX9" ca="1">SUM((Schedule!$E$6:$E$110&lt;CX$2)*(Schedule!$M$6:$M$110&gt;CX$2))</f>
        <v>1</v>
      </c>
      <c r="CY9" cm="1">
        <f t="array" aca="1" ref="CY9" ca="1">SUM((Schedule!$E$6:$E$110&lt;CY$2)*(Schedule!$M$6:$M$110&gt;CY$2))</f>
        <v>1</v>
      </c>
      <c r="CZ9" cm="1">
        <f t="array" aca="1" ref="CZ9" ca="1">SUM((Schedule!$E$6:$E$110&lt;CZ$2)*(Schedule!$M$6:$M$110&gt;CZ$2))</f>
        <v>0</v>
      </c>
      <c r="DA9" cm="1">
        <f t="array" aca="1" ref="DA9" ca="1">SUM((Schedule!$E$6:$E$110&lt;DA$2)*(Schedule!$M$6:$M$110&gt;DA$2))</f>
        <v>1</v>
      </c>
      <c r="DB9" cm="1">
        <f t="array" aca="1" ref="DB9" ca="1">SUM((Schedule!$E$6:$E$110&lt;DB$2)*(Schedule!$M$6:$M$110&gt;DB$2))</f>
        <v>1</v>
      </c>
      <c r="DC9" cm="1">
        <f t="array" aca="1" ref="DC9" ca="1">SUM((Schedule!$E$6:$E$110&lt;DC$2)*(Schedule!$M$6:$M$110&gt;DC$2))</f>
        <v>1</v>
      </c>
      <c r="DD9" cm="1">
        <f t="array" aca="1" ref="DD9" ca="1">SUM((Schedule!$E$6:$E$110&lt;DD$2)*(Schedule!$M$6:$M$110&gt;DD$2))</f>
        <v>1</v>
      </c>
      <c r="DE9" cm="1">
        <f t="array" aca="1" ref="DE9" ca="1">SUM((Schedule!$E$6:$E$110&lt;DE$2)*(Schedule!$M$6:$M$110&gt;DE$2))</f>
        <v>1</v>
      </c>
      <c r="DF9" cm="1">
        <f t="array" aca="1" ref="DF9" ca="1">SUM((Schedule!$E$6:$E$110&lt;DF$2)*(Schedule!$M$6:$M$110&gt;DF$2))</f>
        <v>1</v>
      </c>
      <c r="DG9" cm="1">
        <f t="array" aca="1" ref="DG9" ca="1">SUM((Schedule!$E$6:$E$110&lt;DG$2)*(Schedule!$M$6:$M$110&gt;DG$2))</f>
        <v>0</v>
      </c>
      <c r="DH9" cm="1">
        <f t="array" aca="1" ref="DH9" ca="1">SUM((Schedule!$E$6:$E$110&lt;DH$2)*(Schedule!$M$6:$M$110&gt;DH$2))</f>
        <v>0</v>
      </c>
      <c r="DI9" cm="1">
        <f t="array" aca="1" ref="DI9" ca="1">SUM((Schedule!$E$6:$E$110&lt;DI$2)*(Schedule!$M$6:$M$110&gt;DI$2))</f>
        <v>0</v>
      </c>
      <c r="DJ9" cm="1">
        <f t="array" aca="1" ref="DJ9" ca="1">SUM((Schedule!$E$6:$E$110&lt;DJ$2)*(Schedule!$M$6:$M$110&gt;DJ$2))</f>
        <v>0</v>
      </c>
      <c r="DK9" cm="1">
        <f t="array" aca="1" ref="DK9" ca="1">SUM((Schedule!$E$6:$E$110&lt;DK$2)*(Schedule!$M$6:$M$110&gt;DK$2))</f>
        <v>1</v>
      </c>
      <c r="DL9" cm="1">
        <f t="array" aca="1" ref="DL9" ca="1">SUM((Schedule!$E$6:$E$110&lt;DL$2)*(Schedule!$M$6:$M$110&gt;DL$2))</f>
        <v>1</v>
      </c>
      <c r="DM9" cm="1">
        <f t="array" aca="1" ref="DM9" ca="1">SUM((Schedule!$E$6:$E$110&lt;DM$2)*(Schedule!$M$6:$M$110&gt;DM$2))</f>
        <v>1</v>
      </c>
      <c r="DN9" cm="1">
        <f t="array" aca="1" ref="DN9" ca="1">SUM((Schedule!$E$6:$E$110&lt;DN$2)*(Schedule!$M$6:$M$110&gt;DN$2))</f>
        <v>1</v>
      </c>
      <c r="DO9" cm="1">
        <f t="array" aca="1" ref="DO9" ca="1">SUM((Schedule!$E$6:$E$110&lt;DO$2)*(Schedule!$M$6:$M$110&gt;DO$2))</f>
        <v>1</v>
      </c>
      <c r="DP9" cm="1">
        <f t="array" aca="1" ref="DP9" ca="1">SUM((Schedule!$E$6:$E$110&lt;DP$2)*(Schedule!$M$6:$M$110&gt;DP$2))</f>
        <v>1</v>
      </c>
      <c r="DQ9" cm="1">
        <f t="array" aca="1" ref="DQ9" ca="1">SUM((Schedule!$E$6:$E$110&lt;DQ$2)*(Schedule!$M$6:$M$110&gt;DQ$2))</f>
        <v>1</v>
      </c>
      <c r="DR9" cm="1">
        <f t="array" aca="1" ref="DR9" ca="1">SUM((Schedule!$E$6:$E$110&lt;DR$2)*(Schedule!$M$6:$M$110&gt;DR$2))</f>
        <v>1</v>
      </c>
      <c r="DS9" cm="1">
        <f t="array" aca="1" ref="DS9" ca="1">SUM((Schedule!$E$6:$E$110&lt;DS$2)*(Schedule!$M$6:$M$110&gt;DS$2))</f>
        <v>1</v>
      </c>
      <c r="DT9" cm="1">
        <f t="array" aca="1" ref="DT9" ca="1">SUM((Schedule!$E$6:$E$110&lt;DT$2)*(Schedule!$M$6:$M$110&gt;DT$2))</f>
        <v>1</v>
      </c>
      <c r="DU9" cm="1">
        <f t="array" aca="1" ref="DU9" ca="1">SUM((Schedule!$E$6:$E$110&lt;DU$2)*(Schedule!$M$6:$M$110&gt;DU$2))</f>
        <v>1</v>
      </c>
      <c r="DV9" cm="1">
        <f t="array" aca="1" ref="DV9" ca="1">SUM((Schedule!$E$6:$E$110&lt;DV$2)*(Schedule!$M$6:$M$110&gt;DV$2))</f>
        <v>1</v>
      </c>
      <c r="DW9" cm="1">
        <f t="array" aca="1" ref="DW9" ca="1">SUM((Schedule!$E$6:$E$110&lt;DW$2)*(Schedule!$M$6:$M$110&gt;DW$2))</f>
        <v>1</v>
      </c>
      <c r="DX9" cm="1">
        <f t="array" aca="1" ref="DX9" ca="1">SUM((Schedule!$E$6:$E$110&lt;DX$2)*(Schedule!$M$6:$M$110&gt;DX$2))</f>
        <v>1</v>
      </c>
      <c r="DY9" cm="1">
        <f t="array" aca="1" ref="DY9" ca="1">SUM((Schedule!$E$6:$E$110&lt;DY$2)*(Schedule!$M$6:$M$110&gt;DY$2))</f>
        <v>1</v>
      </c>
      <c r="DZ9" cm="1">
        <f t="array" aca="1" ref="DZ9" ca="1">SUM((Schedule!$E$6:$E$110&lt;DZ$2)*(Schedule!$M$6:$M$110&gt;DZ$2))</f>
        <v>1</v>
      </c>
      <c r="EA9" cm="1">
        <f t="array" aca="1" ref="EA9" ca="1">SUM((Schedule!$E$6:$E$110&lt;EA$2)*(Schedule!$M$6:$M$110&gt;EA$2))</f>
        <v>1</v>
      </c>
      <c r="EB9" cm="1">
        <f t="array" aca="1" ref="EB9" ca="1">SUM((Schedule!$E$6:$E$110&lt;EB$2)*(Schedule!$M$6:$M$110&gt;EB$2))</f>
        <v>1</v>
      </c>
      <c r="EC9" cm="1">
        <f t="array" aca="1" ref="EC9" ca="1">SUM((Schedule!$E$6:$E$110&lt;EC$2)*(Schedule!$M$6:$M$110&gt;EC$2))</f>
        <v>1</v>
      </c>
      <c r="ED9" cm="1">
        <f t="array" aca="1" ref="ED9" ca="1">SUM((Schedule!$E$6:$E$110&lt;ED$2)*(Schedule!$M$6:$M$110&gt;ED$2))</f>
        <v>1</v>
      </c>
      <c r="EE9" cm="1">
        <f t="array" aca="1" ref="EE9" ca="1">SUM((Schedule!$E$6:$E$110&lt;EE$2)*(Schedule!$M$6:$M$110&gt;EE$2))</f>
        <v>1</v>
      </c>
      <c r="EF9" cm="1">
        <f t="array" aca="1" ref="EF9" ca="1">SUM((Schedule!$E$6:$E$110&lt;EF$2)*(Schedule!$M$6:$M$110&gt;EF$2))</f>
        <v>1</v>
      </c>
      <c r="EG9" cm="1">
        <f t="array" aca="1" ref="EG9" ca="1">SUM((Schedule!$E$6:$E$110&lt;EG$2)*(Schedule!$M$6:$M$110&gt;EG$2))</f>
        <v>1</v>
      </c>
      <c r="EH9" cm="1">
        <f t="array" aca="1" ref="EH9" ca="1">SUM((Schedule!$E$6:$E$110&lt;EH$2)*(Schedule!$M$6:$M$110&gt;EH$2))</f>
        <v>1</v>
      </c>
      <c r="EI9" cm="1">
        <f t="array" aca="1" ref="EI9" ca="1">SUM((Schedule!$E$6:$E$110&lt;EI$2)*(Schedule!$M$6:$M$110&gt;EI$2))</f>
        <v>1</v>
      </c>
      <c r="EJ9" cm="1">
        <f t="array" aca="1" ref="EJ9" ca="1">SUM((Schedule!$E$6:$E$110&lt;EJ$2)*(Schedule!$M$6:$M$110&gt;EJ$2))</f>
        <v>1</v>
      </c>
      <c r="EK9" cm="1">
        <f t="array" aca="1" ref="EK9" ca="1">SUM((Schedule!$E$6:$E$110&lt;EK$2)*(Schedule!$M$6:$M$110&gt;EK$2))</f>
        <v>1</v>
      </c>
      <c r="EL9" cm="1">
        <f t="array" aca="1" ref="EL9" ca="1">SUM((Schedule!$E$6:$E$110&lt;EL$2)*(Schedule!$M$6:$M$110&gt;EL$2))</f>
        <v>1</v>
      </c>
      <c r="EM9" cm="1">
        <f t="array" aca="1" ref="EM9" ca="1">SUM((Schedule!$E$6:$E$110&lt;EM$2)*(Schedule!$M$6:$M$110&gt;EM$2))</f>
        <v>1</v>
      </c>
      <c r="EN9" cm="1">
        <f t="array" aca="1" ref="EN9" ca="1">SUM((Schedule!$E$6:$E$110&lt;EN$2)*(Schedule!$M$6:$M$110&gt;EN$2))</f>
        <v>1</v>
      </c>
      <c r="EO9" cm="1">
        <f t="array" aca="1" ref="EO9" ca="1">SUM((Schedule!$E$6:$E$110&lt;EO$2)*(Schedule!$M$6:$M$110&gt;EO$2))</f>
        <v>1</v>
      </c>
      <c r="EP9" cm="1">
        <f t="array" aca="1" ref="EP9" ca="1">SUM((Schedule!$E$6:$E$110&lt;EP$2)*(Schedule!$M$6:$M$110&gt;EP$2))</f>
        <v>1</v>
      </c>
      <c r="EQ9" cm="1">
        <f t="array" aca="1" ref="EQ9" ca="1">SUM((Schedule!$E$6:$E$110&lt;EQ$2)*(Schedule!$M$6:$M$110&gt;EQ$2))</f>
        <v>1</v>
      </c>
      <c r="ER9" cm="1">
        <f t="array" aca="1" ref="ER9" ca="1">SUM((Schedule!$E$6:$E$110&lt;ER$2)*(Schedule!$M$6:$M$110&gt;ER$2))</f>
        <v>1</v>
      </c>
      <c r="ES9" cm="1">
        <f t="array" aca="1" ref="ES9" ca="1">SUM((Schedule!$E$6:$E$110&lt;ES$2)*(Schedule!$M$6:$M$110&gt;ES$2))</f>
        <v>1</v>
      </c>
      <c r="ET9" cm="1">
        <f t="array" aca="1" ref="ET9" ca="1">SUM((Schedule!$E$6:$E$110&lt;ET$2)*(Schedule!$M$6:$M$110&gt;ET$2))</f>
        <v>1</v>
      </c>
      <c r="EU9" cm="1">
        <f t="array" aca="1" ref="EU9" ca="1">SUM((Schedule!$E$6:$E$110&lt;EU$2)*(Schedule!$M$6:$M$110&gt;EU$2))</f>
        <v>1</v>
      </c>
      <c r="EV9" cm="1">
        <f t="array" aca="1" ref="EV9" ca="1">SUM((Schedule!$E$6:$E$110&lt;EV$2)*(Schedule!$M$6:$M$110&gt;EV$2))</f>
        <v>1</v>
      </c>
      <c r="EW9" cm="1">
        <f t="array" aca="1" ref="EW9" ca="1">SUM((Schedule!$E$6:$E$110&lt;EW$2)*(Schedule!$M$6:$M$110&gt;EW$2))</f>
        <v>1</v>
      </c>
      <c r="EX9" cm="1">
        <f t="array" aca="1" ref="EX9" ca="1">SUM((Schedule!$E$6:$E$110&lt;EX$2)*(Schedule!$M$6:$M$110&gt;EX$2))</f>
        <v>1</v>
      </c>
      <c r="EY9" cm="1">
        <f t="array" aca="1" ref="EY9" ca="1">SUM((Schedule!$E$6:$E$110&lt;EY$2)*(Schedule!$M$6:$M$110&gt;EY$2))</f>
        <v>1</v>
      </c>
      <c r="EZ9" cm="1">
        <f t="array" aca="1" ref="EZ9" ca="1">SUM((Schedule!$E$6:$E$110&lt;EZ$2)*(Schedule!$M$6:$M$110&gt;EZ$2))</f>
        <v>1</v>
      </c>
      <c r="FA9" cm="1">
        <f t="array" aca="1" ref="FA9" ca="1">SUM((Schedule!$E$6:$E$110&lt;FA$2)*(Schedule!$M$6:$M$110&gt;FA$2))</f>
        <v>0</v>
      </c>
      <c r="FB9" cm="1">
        <f t="array" aca="1" ref="FB9" ca="1">SUM((Schedule!$E$6:$E$110&lt;FB$2)*(Schedule!$M$6:$M$110&gt;FB$2))</f>
        <v>0</v>
      </c>
      <c r="FC9" cm="1">
        <f t="array" aca="1" ref="FC9" ca="1">SUM((Schedule!$E$6:$E$110&lt;FC$2)*(Schedule!$M$6:$M$110&gt;FC$2))</f>
        <v>0</v>
      </c>
    </row>
    <row r="10" spans="2:159" hidden="1" x14ac:dyDescent="0.3">
      <c r="E10" t="s">
        <v>35</v>
      </c>
      <c r="F10" cm="1">
        <f t="array" aca="1" ref="F10" ca="1">SUM((Schedule!$E$6:$E$110&lt;F$2)*(Schedule!$M$6:$M$110&gt;F$2)*(Schedule!$A$6:$A$110))</f>
        <v>0</v>
      </c>
      <c r="G10" cm="1">
        <f t="array" aca="1" ref="G10" ca="1">SUM((Schedule!$E$6:$E$110&lt;G$2)*(Schedule!$M$6:$M$110&gt;G$2)*(Schedule!$A$6:$A$110))</f>
        <v>0</v>
      </c>
      <c r="H10" cm="1">
        <f t="array" aca="1" ref="H10" ca="1">SUM((Schedule!$E$6:$E$110&lt;H$2)*(Schedule!$M$6:$M$110&gt;H$2)*(Schedule!$A$6:$A$110))</f>
        <v>0</v>
      </c>
      <c r="I10" cm="1">
        <f t="array" aca="1" ref="I10" ca="1">SUM((Schedule!$E$6:$E$110&lt;I$2)*(Schedule!$M$6:$M$110&gt;I$2)*(Schedule!$A$6:$A$110))</f>
        <v>0</v>
      </c>
      <c r="J10" cm="1">
        <f t="array" aca="1" ref="J10" ca="1">SUM((Schedule!$E$6:$E$110&lt;J$2)*(Schedule!$M$6:$M$110&gt;J$2)*(Schedule!$A$6:$A$110))</f>
        <v>0</v>
      </c>
      <c r="K10" cm="1">
        <f t="array" aca="1" ref="K10" ca="1">SUM((Schedule!$E$6:$E$110&lt;K$2)*(Schedule!$M$6:$M$110&gt;K$2)*(Schedule!$A$6:$A$110))</f>
        <v>0</v>
      </c>
      <c r="L10" cm="1">
        <f t="array" aca="1" ref="L10" ca="1">SUM((Schedule!$E$6:$E$110&lt;L$2)*(Schedule!$M$6:$M$110&gt;L$2)*(Schedule!$A$6:$A$110))</f>
        <v>0</v>
      </c>
      <c r="M10" cm="1">
        <f t="array" aca="1" ref="M10" ca="1">SUM((Schedule!$E$6:$E$110&lt;M$2)*(Schedule!$M$6:$M$110&gt;M$2)*(Schedule!$A$6:$A$110))</f>
        <v>0</v>
      </c>
      <c r="N10" cm="1">
        <f t="array" aca="1" ref="N10" ca="1">SUM((Schedule!$E$6:$E$110&lt;N$2)*(Schedule!$M$6:$M$110&gt;N$2)*(Schedule!$A$6:$A$110))</f>
        <v>0</v>
      </c>
      <c r="O10" cm="1">
        <f t="array" aca="1" ref="O10" ca="1">SUM((Schedule!$E$6:$E$110&lt;O$2)*(Schedule!$M$6:$M$110&gt;O$2)*(Schedule!$A$6:$A$110))</f>
        <v>0</v>
      </c>
      <c r="P10" cm="1">
        <f t="array" aca="1" ref="P10" ca="1">SUM((Schedule!$E$6:$E$110&lt;P$2)*(Schedule!$M$6:$M$110&gt;P$2)*(Schedule!$A$6:$A$110))</f>
        <v>0</v>
      </c>
      <c r="Q10" cm="1">
        <f t="array" aca="1" ref="Q10" ca="1">SUM((Schedule!$E$6:$E$110&lt;Q$2)*(Schedule!$M$6:$M$110&gt;Q$2)*(Schedule!$A$6:$A$110))</f>
        <v>0</v>
      </c>
      <c r="R10" cm="1">
        <f t="array" aca="1" ref="R10" ca="1">SUM((Schedule!$E$6:$E$110&lt;R$2)*(Schedule!$M$6:$M$110&gt;R$2)*(Schedule!$A$6:$A$110))</f>
        <v>0</v>
      </c>
      <c r="S10" cm="1">
        <f t="array" aca="1" ref="S10" ca="1">SUM((Schedule!$E$6:$E$110&lt;S$2)*(Schedule!$M$6:$M$110&gt;S$2)*(Schedule!$A$6:$A$110))</f>
        <v>0</v>
      </c>
      <c r="T10" cm="1">
        <f t="array" aca="1" ref="T10" ca="1">SUM((Schedule!$E$6:$E$110&lt;T$2)*(Schedule!$M$6:$M$110&gt;T$2)*(Schedule!$A$6:$A$110))</f>
        <v>0</v>
      </c>
      <c r="U10" cm="1">
        <f t="array" aca="1" ref="U10" ca="1">SUM((Schedule!$E$6:$E$110&lt;U$2)*(Schedule!$M$6:$M$110&gt;U$2)*(Schedule!$A$6:$A$110))</f>
        <v>0</v>
      </c>
      <c r="V10" cm="1">
        <f t="array" aca="1" ref="V10" ca="1">SUM((Schedule!$E$6:$E$110&lt;V$2)*(Schedule!$M$6:$M$110&gt;V$2)*(Schedule!$A$6:$A$110))</f>
        <v>0</v>
      </c>
      <c r="W10" cm="1">
        <f t="array" aca="1" ref="W10" ca="1">SUM((Schedule!$E$6:$E$110&lt;W$2)*(Schedule!$M$6:$M$110&gt;W$2)*(Schedule!$A$6:$A$110))</f>
        <v>0</v>
      </c>
      <c r="X10" cm="1">
        <f t="array" aca="1" ref="X10" ca="1">SUM((Schedule!$E$6:$E$110&lt;X$2)*(Schedule!$M$6:$M$110&gt;X$2)*(Schedule!$A$6:$A$110))</f>
        <v>0</v>
      </c>
      <c r="Y10" cm="1">
        <f t="array" aca="1" ref="Y10" ca="1">SUM((Schedule!$E$6:$E$110&lt;Y$2)*(Schedule!$M$6:$M$110&gt;Y$2)*(Schedule!$A$6:$A$110))</f>
        <v>0</v>
      </c>
      <c r="Z10" cm="1">
        <f t="array" aca="1" ref="Z10" ca="1">SUM((Schedule!$E$6:$E$110&lt;Z$2)*(Schedule!$M$6:$M$110&gt;Z$2)*(Schedule!$A$6:$A$110))</f>
        <v>0</v>
      </c>
      <c r="AA10" cm="1">
        <f t="array" aca="1" ref="AA10" ca="1">SUM((Schedule!$E$6:$E$110&lt;AA$2)*(Schedule!$M$6:$M$110&gt;AA$2)*(Schedule!$A$6:$A$110))</f>
        <v>0</v>
      </c>
      <c r="AB10" cm="1">
        <f t="array" aca="1" ref="AB10" ca="1">SUM((Schedule!$E$6:$E$110&lt;AB$2)*(Schedule!$M$6:$M$110&gt;AB$2)*(Schedule!$A$6:$A$110))</f>
        <v>0</v>
      </c>
      <c r="AC10" cm="1">
        <f t="array" aca="1" ref="AC10" ca="1">SUM((Schedule!$E$6:$E$110&lt;AC$2)*(Schedule!$M$6:$M$110&gt;AC$2)*(Schedule!$A$6:$A$110))</f>
        <v>0</v>
      </c>
      <c r="AD10" cm="1">
        <f t="array" aca="1" ref="AD10" ca="1">SUM((Schedule!$E$6:$E$110&lt;AD$2)*(Schedule!$M$6:$M$110&gt;AD$2)*(Schedule!$A$6:$A$110))</f>
        <v>0</v>
      </c>
      <c r="AE10" cm="1">
        <f t="array" aca="1" ref="AE10" ca="1">SUM((Schedule!$E$6:$E$110&lt;AE$2)*(Schedule!$M$6:$M$110&gt;AE$2)*(Schedule!$A$6:$A$110))</f>
        <v>0</v>
      </c>
      <c r="AF10" cm="1">
        <f t="array" aca="1" ref="AF10" ca="1">SUM((Schedule!$E$6:$E$110&lt;AF$2)*(Schedule!$M$6:$M$110&gt;AF$2)*(Schedule!$A$6:$A$110))</f>
        <v>0</v>
      </c>
      <c r="AG10" cm="1">
        <f t="array" aca="1" ref="AG10" ca="1">SUM((Schedule!$E$6:$E$110&lt;AG$2)*(Schedule!$M$6:$M$110&gt;AG$2)*(Schedule!$A$6:$A$110))</f>
        <v>0</v>
      </c>
      <c r="AH10" cm="1">
        <f t="array" aca="1" ref="AH10" ca="1">SUM((Schedule!$E$6:$E$110&lt;AH$2)*(Schedule!$M$6:$M$110&gt;AH$2)*(Schedule!$A$6:$A$110))</f>
        <v>0</v>
      </c>
      <c r="AI10" cm="1">
        <f t="array" aca="1" ref="AI10" ca="1">SUM((Schedule!$E$6:$E$110&lt;AI$2)*(Schedule!$M$6:$M$110&gt;AI$2)*(Schedule!$A$6:$A$110))</f>
        <v>0</v>
      </c>
      <c r="AJ10" cm="1">
        <f t="array" aca="1" ref="AJ10" ca="1">SUM((Schedule!$E$6:$E$110&lt;AJ$2)*(Schedule!$M$6:$M$110&gt;AJ$2)*(Schedule!$A$6:$A$110))</f>
        <v>0</v>
      </c>
      <c r="AK10" cm="1">
        <f t="array" aca="1" ref="AK10" ca="1">SUM((Schedule!$E$6:$E$110&lt;AK$2)*(Schedule!$M$6:$M$110&gt;AK$2)*(Schedule!$A$6:$A$110))</f>
        <v>0</v>
      </c>
      <c r="AL10" cm="1">
        <f t="array" aca="1" ref="AL10" ca="1">SUM((Schedule!$E$6:$E$110&lt;AL$2)*(Schedule!$M$6:$M$110&gt;AL$2)*(Schedule!$A$6:$A$110))</f>
        <v>0</v>
      </c>
      <c r="AM10" cm="1">
        <f t="array" aca="1" ref="AM10" ca="1">SUM((Schedule!$E$6:$E$110&lt;AM$2)*(Schedule!$M$6:$M$110&gt;AM$2)*(Schedule!$A$6:$A$110))</f>
        <v>0</v>
      </c>
      <c r="AN10" cm="1">
        <f t="array" aca="1" ref="AN10" ca="1">SUM((Schedule!$E$6:$E$110&lt;AN$2)*(Schedule!$M$6:$M$110&gt;AN$2)*(Schedule!$A$6:$A$110))</f>
        <v>0</v>
      </c>
      <c r="AO10" cm="1">
        <f t="array" aca="1" ref="AO10" ca="1">SUM((Schedule!$E$6:$E$110&lt;AO$2)*(Schedule!$M$6:$M$110&gt;AO$2)*(Schedule!$A$6:$A$110))</f>
        <v>0</v>
      </c>
      <c r="AP10" cm="1">
        <f t="array" aca="1" ref="AP10" ca="1">SUM((Schedule!$E$6:$E$110&lt;AP$2)*(Schedule!$M$6:$M$110&gt;AP$2)*(Schedule!$A$6:$A$110))</f>
        <v>0</v>
      </c>
      <c r="AQ10" cm="1">
        <f t="array" aca="1" ref="AQ10" ca="1">SUM((Schedule!$E$6:$E$110&lt;AQ$2)*(Schedule!$M$6:$M$110&gt;AQ$2)*(Schedule!$A$6:$A$110))</f>
        <v>0</v>
      </c>
      <c r="AR10" cm="1">
        <f t="array" aca="1" ref="AR10" ca="1">SUM((Schedule!$E$6:$E$110&lt;AR$2)*(Schedule!$M$6:$M$110&gt;AR$2)*(Schedule!$A$6:$A$110))</f>
        <v>0</v>
      </c>
      <c r="AS10" cm="1">
        <f t="array" aca="1" ref="AS10" ca="1">SUM((Schedule!$E$6:$E$110&lt;AS$2)*(Schedule!$M$6:$M$110&gt;AS$2)*(Schedule!$A$6:$A$110))</f>
        <v>0</v>
      </c>
      <c r="AT10" cm="1">
        <f t="array" aca="1" ref="AT10" ca="1">SUM((Schedule!$E$6:$E$110&lt;AT$2)*(Schedule!$M$6:$M$110&gt;AT$2)*(Schedule!$A$6:$A$110))</f>
        <v>0</v>
      </c>
      <c r="AU10" cm="1">
        <f t="array" aca="1" ref="AU10" ca="1">SUM((Schedule!$E$6:$E$110&lt;AU$2)*(Schedule!$M$6:$M$110&gt;AU$2)*(Schedule!$A$6:$A$110))</f>
        <v>0</v>
      </c>
      <c r="AV10" cm="1">
        <f t="array" aca="1" ref="AV10" ca="1">SUM((Schedule!$E$6:$E$110&lt;AV$2)*(Schedule!$M$6:$M$110&gt;AV$2)*(Schedule!$A$6:$A$110))</f>
        <v>0</v>
      </c>
      <c r="AW10" cm="1">
        <f t="array" aca="1" ref="AW10" ca="1">SUM((Schedule!$E$6:$E$110&lt;AW$2)*(Schedule!$M$6:$M$110&gt;AW$2)*(Schedule!$A$6:$A$110))</f>
        <v>0</v>
      </c>
      <c r="AX10" cm="1">
        <f t="array" aca="1" ref="AX10" ca="1">SUM((Schedule!$E$6:$E$110&lt;AX$2)*(Schedule!$M$6:$M$110&gt;AX$2)*(Schedule!$A$6:$A$110))</f>
        <v>0</v>
      </c>
      <c r="AY10" cm="1">
        <f t="array" aca="1" ref="AY10" ca="1">SUM((Schedule!$E$6:$E$110&lt;AY$2)*(Schedule!$M$6:$M$110&gt;AY$2)*(Schedule!$A$6:$A$110))</f>
        <v>0</v>
      </c>
      <c r="AZ10" cm="1">
        <f t="array" aca="1" ref="AZ10" ca="1">SUM((Schedule!$E$6:$E$110&lt;AZ$2)*(Schedule!$M$6:$M$110&gt;AZ$2)*(Schedule!$A$6:$A$110))</f>
        <v>0</v>
      </c>
      <c r="BA10" cm="1">
        <f t="array" aca="1" ref="BA10" ca="1">SUM((Schedule!$E$6:$E$110&lt;BA$2)*(Schedule!$M$6:$M$110&gt;BA$2)*(Schedule!$A$6:$A$110))</f>
        <v>0</v>
      </c>
      <c r="BB10" cm="1">
        <f t="array" aca="1" ref="BB10" ca="1">SUM((Schedule!$E$6:$E$110&lt;BB$2)*(Schedule!$M$6:$M$110&gt;BB$2)*(Schedule!$A$6:$A$110))</f>
        <v>1</v>
      </c>
      <c r="BC10" cm="1">
        <f t="array" aca="1" ref="BC10" ca="1">SUM((Schedule!$E$6:$E$110&lt;BC$2)*(Schedule!$M$6:$M$110&gt;BC$2)*(Schedule!$A$6:$A$110))</f>
        <v>1</v>
      </c>
      <c r="BD10" cm="1">
        <f t="array" aca="1" ref="BD10" ca="1">SUM((Schedule!$E$6:$E$110&lt;BD$2)*(Schedule!$M$6:$M$110&gt;BD$2)*(Schedule!$A$6:$A$110))</f>
        <v>1</v>
      </c>
      <c r="BE10" cm="1">
        <f t="array" aca="1" ref="BE10" ca="1">SUM((Schedule!$E$6:$E$110&lt;BE$2)*(Schedule!$M$6:$M$110&gt;BE$2)*(Schedule!$A$6:$A$110))</f>
        <v>1</v>
      </c>
      <c r="BF10" cm="1">
        <f t="array" aca="1" ref="BF10" ca="1">SUM((Schedule!$E$6:$E$110&lt;BF$2)*(Schedule!$M$6:$M$110&gt;BF$2)*(Schedule!$A$6:$A$110))</f>
        <v>1</v>
      </c>
      <c r="BG10" cm="1">
        <f t="array" aca="1" ref="BG10" ca="1">SUM((Schedule!$E$6:$E$110&lt;BG$2)*(Schedule!$M$6:$M$110&gt;BG$2)*(Schedule!$A$6:$A$110))</f>
        <v>1</v>
      </c>
      <c r="BH10" cm="1">
        <f t="array" aca="1" ref="BH10" ca="1">SUM((Schedule!$E$6:$E$110&lt;BH$2)*(Schedule!$M$6:$M$110&gt;BH$2)*(Schedule!$A$6:$A$110))</f>
        <v>1</v>
      </c>
      <c r="BI10" cm="1">
        <f t="array" aca="1" ref="BI10" ca="1">SUM((Schedule!$E$6:$E$110&lt;BI$2)*(Schedule!$M$6:$M$110&gt;BI$2)*(Schedule!$A$6:$A$110))</f>
        <v>1</v>
      </c>
      <c r="BJ10" cm="1">
        <f t="array" aca="1" ref="BJ10" ca="1">SUM((Schedule!$E$6:$E$110&lt;BJ$2)*(Schedule!$M$6:$M$110&gt;BJ$2)*(Schedule!$A$6:$A$110))</f>
        <v>1</v>
      </c>
      <c r="BK10" cm="1">
        <f t="array" aca="1" ref="BK10" ca="1">SUM((Schedule!$E$6:$E$110&lt;BK$2)*(Schedule!$M$6:$M$110&gt;BK$2)*(Schedule!$A$6:$A$110))</f>
        <v>1</v>
      </c>
      <c r="BL10" cm="1">
        <f t="array" aca="1" ref="BL10" ca="1">SUM((Schedule!$E$6:$E$110&lt;BL$2)*(Schedule!$M$6:$M$110&gt;BL$2)*(Schedule!$A$6:$A$110))</f>
        <v>1</v>
      </c>
      <c r="BM10" cm="1">
        <f t="array" aca="1" ref="BM10" ca="1">SUM((Schedule!$E$6:$E$110&lt;BM$2)*(Schedule!$M$6:$M$110&gt;BM$2)*(Schedule!$A$6:$A$110))</f>
        <v>1</v>
      </c>
      <c r="BN10" cm="1">
        <f t="array" aca="1" ref="BN10" ca="1">SUM((Schedule!$E$6:$E$110&lt;BN$2)*(Schedule!$M$6:$M$110&gt;BN$2)*(Schedule!$A$6:$A$110))</f>
        <v>1</v>
      </c>
      <c r="BO10" cm="1">
        <f t="array" aca="1" ref="BO10" ca="1">SUM((Schedule!$E$6:$E$110&lt;BO$2)*(Schedule!$M$6:$M$110&gt;BO$2)*(Schedule!$A$6:$A$110))</f>
        <v>1</v>
      </c>
      <c r="BP10" cm="1">
        <f t="array" aca="1" ref="BP10" ca="1">SUM((Schedule!$E$6:$E$110&lt;BP$2)*(Schedule!$M$6:$M$110&gt;BP$2)*(Schedule!$A$6:$A$110))</f>
        <v>1</v>
      </c>
      <c r="BQ10" cm="1">
        <f t="array" aca="1" ref="BQ10" ca="1">SUM((Schedule!$E$6:$E$110&lt;BQ$2)*(Schedule!$M$6:$M$110&gt;BQ$2)*(Schedule!$A$6:$A$110))</f>
        <v>1</v>
      </c>
      <c r="BR10" cm="1">
        <f t="array" aca="1" ref="BR10" ca="1">SUM((Schedule!$E$6:$E$110&lt;BR$2)*(Schedule!$M$6:$M$110&gt;BR$2)*(Schedule!$A$6:$A$110))</f>
        <v>1</v>
      </c>
      <c r="BS10" cm="1">
        <f t="array" aca="1" ref="BS10" ca="1">SUM((Schedule!$E$6:$E$110&lt;BS$2)*(Schedule!$M$6:$M$110&gt;BS$2)*(Schedule!$A$6:$A$110))</f>
        <v>1</v>
      </c>
      <c r="BT10" cm="1">
        <f t="array" aca="1" ref="BT10" ca="1">SUM((Schedule!$E$6:$E$110&lt;BT$2)*(Schedule!$M$6:$M$110&gt;BT$2)*(Schedule!$A$6:$A$110))</f>
        <v>1</v>
      </c>
      <c r="BU10" cm="1">
        <f t="array" aca="1" ref="BU10" ca="1">SUM((Schedule!$E$6:$E$110&lt;BU$2)*(Schedule!$M$6:$M$110&gt;BU$2)*(Schedule!$A$6:$A$110))</f>
        <v>1</v>
      </c>
      <c r="BV10" cm="1">
        <f t="array" aca="1" ref="BV10" ca="1">SUM((Schedule!$E$6:$E$110&lt;BV$2)*(Schedule!$M$6:$M$110&gt;BV$2)*(Schedule!$A$6:$A$110))</f>
        <v>1</v>
      </c>
      <c r="BW10" cm="1">
        <f t="array" aca="1" ref="BW10" ca="1">SUM((Schedule!$E$6:$E$110&lt;BW$2)*(Schedule!$M$6:$M$110&gt;BW$2)*(Schedule!$A$6:$A$110))</f>
        <v>1</v>
      </c>
      <c r="BX10" cm="1">
        <f t="array" aca="1" ref="BX10" ca="1">SUM((Schedule!$E$6:$E$110&lt;BX$2)*(Schedule!$M$6:$M$110&gt;BX$2)*(Schedule!$A$6:$A$110))</f>
        <v>1</v>
      </c>
      <c r="BY10" cm="1">
        <f t="array" aca="1" ref="BY10" ca="1">SUM((Schedule!$E$6:$E$110&lt;BY$2)*(Schedule!$M$6:$M$110&gt;BY$2)*(Schedule!$A$6:$A$110))</f>
        <v>1</v>
      </c>
      <c r="BZ10" cm="1">
        <f t="array" aca="1" ref="BZ10" ca="1">SUM((Schedule!$E$6:$E$110&lt;BZ$2)*(Schedule!$M$6:$M$110&gt;BZ$2)*(Schedule!$A$6:$A$110))</f>
        <v>1</v>
      </c>
      <c r="CA10" cm="1">
        <f t="array" aca="1" ref="CA10" ca="1">SUM((Schedule!$E$6:$E$110&lt;CA$2)*(Schedule!$M$6:$M$110&gt;CA$2)*(Schedule!$A$6:$A$110))</f>
        <v>0</v>
      </c>
      <c r="CB10" cm="1">
        <f t="array" aca="1" ref="CB10" ca="1">SUM((Schedule!$E$6:$E$110&lt;CB$2)*(Schedule!$M$6:$M$110&gt;CB$2)*(Schedule!$A$6:$A$110))</f>
        <v>2</v>
      </c>
      <c r="CC10" cm="1">
        <f t="array" aca="1" ref="CC10" ca="1">SUM((Schedule!$E$6:$E$110&lt;CC$2)*(Schedule!$M$6:$M$110&gt;CC$2)*(Schedule!$A$6:$A$110))</f>
        <v>2</v>
      </c>
      <c r="CD10" cm="1">
        <f t="array" aca="1" ref="CD10" ca="1">SUM((Schedule!$E$6:$E$110&lt;CD$2)*(Schedule!$M$6:$M$110&gt;CD$2)*(Schedule!$A$6:$A$110))</f>
        <v>2</v>
      </c>
      <c r="CE10" cm="1">
        <f t="array" aca="1" ref="CE10" ca="1">SUM((Schedule!$E$6:$E$110&lt;CE$2)*(Schedule!$M$6:$M$110&gt;CE$2)*(Schedule!$A$6:$A$110))</f>
        <v>2</v>
      </c>
      <c r="CF10" cm="1">
        <f t="array" aca="1" ref="CF10" ca="1">SUM((Schedule!$E$6:$E$110&lt;CF$2)*(Schedule!$M$6:$M$110&gt;CF$2)*(Schedule!$A$6:$A$110))</f>
        <v>2</v>
      </c>
      <c r="CG10" cm="1">
        <f t="array" aca="1" ref="CG10" ca="1">SUM((Schedule!$E$6:$E$110&lt;CG$2)*(Schedule!$M$6:$M$110&gt;CG$2)*(Schedule!$A$6:$A$110))</f>
        <v>2</v>
      </c>
      <c r="CH10" cm="1">
        <f t="array" aca="1" ref="CH10" ca="1">SUM((Schedule!$E$6:$E$110&lt;CH$2)*(Schedule!$M$6:$M$110&gt;CH$2)*(Schedule!$A$6:$A$110))</f>
        <v>2</v>
      </c>
      <c r="CI10" cm="1">
        <f t="array" aca="1" ref="CI10" ca="1">SUM((Schedule!$E$6:$E$110&lt;CI$2)*(Schedule!$M$6:$M$110&gt;CI$2)*(Schedule!$A$6:$A$110))</f>
        <v>2</v>
      </c>
      <c r="CJ10" cm="1">
        <f t="array" aca="1" ref="CJ10" ca="1">SUM((Schedule!$E$6:$E$110&lt;CJ$2)*(Schedule!$M$6:$M$110&gt;CJ$2)*(Schedule!$A$6:$A$110))</f>
        <v>2</v>
      </c>
      <c r="CK10" cm="1">
        <f t="array" aca="1" ref="CK10" ca="1">SUM((Schedule!$E$6:$E$110&lt;CK$2)*(Schedule!$M$6:$M$110&gt;CK$2)*(Schedule!$A$6:$A$110))</f>
        <v>2</v>
      </c>
      <c r="CL10" cm="1">
        <f t="array" aca="1" ref="CL10" ca="1">SUM((Schedule!$E$6:$E$110&lt;CL$2)*(Schedule!$M$6:$M$110&gt;CL$2)*(Schedule!$A$6:$A$110))</f>
        <v>2</v>
      </c>
      <c r="CM10" cm="1">
        <f t="array" aca="1" ref="CM10" ca="1">SUM((Schedule!$E$6:$E$110&lt;CM$2)*(Schedule!$M$6:$M$110&gt;CM$2)*(Schedule!$A$6:$A$110))</f>
        <v>2</v>
      </c>
      <c r="CN10" cm="1">
        <f t="array" aca="1" ref="CN10" ca="1">SUM((Schedule!$E$6:$E$110&lt;CN$2)*(Schedule!$M$6:$M$110&gt;CN$2)*(Schedule!$A$6:$A$110))</f>
        <v>2</v>
      </c>
      <c r="CO10" cm="1">
        <f t="array" aca="1" ref="CO10" ca="1">SUM((Schedule!$E$6:$E$110&lt;CO$2)*(Schedule!$M$6:$M$110&gt;CO$2)*(Schedule!$A$6:$A$110))</f>
        <v>2</v>
      </c>
      <c r="CP10" cm="1">
        <f t="array" aca="1" ref="CP10" ca="1">SUM((Schedule!$E$6:$E$110&lt;CP$2)*(Schedule!$M$6:$M$110&gt;CP$2)*(Schedule!$A$6:$A$110))</f>
        <v>2</v>
      </c>
      <c r="CQ10" cm="1">
        <f t="array" aca="1" ref="CQ10" ca="1">SUM((Schedule!$E$6:$E$110&lt;CQ$2)*(Schedule!$M$6:$M$110&gt;CQ$2)*(Schedule!$A$6:$A$110))</f>
        <v>2</v>
      </c>
      <c r="CR10" cm="1">
        <f t="array" aca="1" ref="CR10" ca="1">SUM((Schedule!$E$6:$E$110&lt;CR$2)*(Schedule!$M$6:$M$110&gt;CR$2)*(Schedule!$A$6:$A$110))</f>
        <v>2</v>
      </c>
      <c r="CS10" cm="1">
        <f t="array" aca="1" ref="CS10" ca="1">SUM((Schedule!$E$6:$E$110&lt;CS$2)*(Schedule!$M$6:$M$110&gt;CS$2)*(Schedule!$A$6:$A$110))</f>
        <v>2</v>
      </c>
      <c r="CT10" cm="1">
        <f t="array" aca="1" ref="CT10" ca="1">SUM((Schedule!$E$6:$E$110&lt;CT$2)*(Schedule!$M$6:$M$110&gt;CT$2)*(Schedule!$A$6:$A$110))</f>
        <v>2</v>
      </c>
      <c r="CU10" cm="1">
        <f t="array" aca="1" ref="CU10" ca="1">SUM((Schedule!$E$6:$E$110&lt;CU$2)*(Schedule!$M$6:$M$110&gt;CU$2)*(Schedule!$A$6:$A$110))</f>
        <v>2</v>
      </c>
      <c r="CV10" cm="1">
        <f t="array" aca="1" ref="CV10" ca="1">SUM((Schedule!$E$6:$E$110&lt;CV$2)*(Schedule!$M$6:$M$110&gt;CV$2)*(Schedule!$A$6:$A$110))</f>
        <v>2</v>
      </c>
      <c r="CW10" cm="1">
        <f t="array" aca="1" ref="CW10" ca="1">SUM((Schedule!$E$6:$E$110&lt;CW$2)*(Schedule!$M$6:$M$110&gt;CW$2)*(Schedule!$A$6:$A$110))</f>
        <v>2</v>
      </c>
      <c r="CX10" cm="1">
        <f t="array" aca="1" ref="CX10" ca="1">SUM((Schedule!$E$6:$E$110&lt;CX$2)*(Schedule!$M$6:$M$110&gt;CX$2)*(Schedule!$A$6:$A$110))</f>
        <v>2</v>
      </c>
      <c r="CY10" cm="1">
        <f t="array" aca="1" ref="CY10" ca="1">SUM((Schedule!$E$6:$E$110&lt;CY$2)*(Schedule!$M$6:$M$110&gt;CY$2)*(Schedule!$A$6:$A$110))</f>
        <v>2</v>
      </c>
      <c r="CZ10" cm="1">
        <f t="array" aca="1" ref="CZ10" ca="1">SUM((Schedule!$E$6:$E$110&lt;CZ$2)*(Schedule!$M$6:$M$110&gt;CZ$2)*(Schedule!$A$6:$A$110))</f>
        <v>0</v>
      </c>
      <c r="DA10" cm="1">
        <f t="array" aca="1" ref="DA10" ca="1">SUM((Schedule!$E$6:$E$110&lt;DA$2)*(Schedule!$M$6:$M$110&gt;DA$2)*(Schedule!$A$6:$A$110))</f>
        <v>3</v>
      </c>
      <c r="DB10" cm="1">
        <f t="array" aca="1" ref="DB10" ca="1">SUM((Schedule!$E$6:$E$110&lt;DB$2)*(Schedule!$M$6:$M$110&gt;DB$2)*(Schedule!$A$6:$A$110))</f>
        <v>3</v>
      </c>
      <c r="DC10" cm="1">
        <f t="array" aca="1" ref="DC10" ca="1">SUM((Schedule!$E$6:$E$110&lt;DC$2)*(Schedule!$M$6:$M$110&gt;DC$2)*(Schedule!$A$6:$A$110))</f>
        <v>3</v>
      </c>
      <c r="DD10" cm="1">
        <f t="array" aca="1" ref="DD10" ca="1">SUM((Schedule!$E$6:$E$110&lt;DD$2)*(Schedule!$M$6:$M$110&gt;DD$2)*(Schedule!$A$6:$A$110))</f>
        <v>3</v>
      </c>
      <c r="DE10" cm="1">
        <f t="array" aca="1" ref="DE10" ca="1">SUM((Schedule!$E$6:$E$110&lt;DE$2)*(Schedule!$M$6:$M$110&gt;DE$2)*(Schedule!$A$6:$A$110))</f>
        <v>3</v>
      </c>
      <c r="DF10" cm="1">
        <f t="array" aca="1" ref="DF10" ca="1">SUM((Schedule!$E$6:$E$110&lt;DF$2)*(Schedule!$M$6:$M$110&gt;DF$2)*(Schedule!$A$6:$A$110))</f>
        <v>3</v>
      </c>
      <c r="DG10" cm="1">
        <f t="array" aca="1" ref="DG10" ca="1">SUM((Schedule!$E$6:$E$110&lt;DG$2)*(Schedule!$M$6:$M$110&gt;DG$2)*(Schedule!$A$6:$A$110))</f>
        <v>0</v>
      </c>
      <c r="DH10" cm="1">
        <f t="array" aca="1" ref="DH10" ca="1">SUM((Schedule!$E$6:$E$110&lt;DH$2)*(Schedule!$M$6:$M$110&gt;DH$2)*(Schedule!$A$6:$A$110))</f>
        <v>0</v>
      </c>
      <c r="DI10" cm="1">
        <f t="array" aca="1" ref="DI10" ca="1">SUM((Schedule!$E$6:$E$110&lt;DI$2)*(Schedule!$M$6:$M$110&gt;DI$2)*(Schedule!$A$6:$A$110))</f>
        <v>0</v>
      </c>
      <c r="DJ10" cm="1">
        <f t="array" aca="1" ref="DJ10" ca="1">SUM((Schedule!$E$6:$E$110&lt;DJ$2)*(Schedule!$M$6:$M$110&gt;DJ$2)*(Schedule!$A$6:$A$110))</f>
        <v>0</v>
      </c>
      <c r="DK10" cm="1">
        <f t="array" aca="1" ref="DK10" ca="1">SUM((Schedule!$E$6:$E$110&lt;DK$2)*(Schedule!$M$6:$M$110&gt;DK$2)*(Schedule!$A$6:$A$110))</f>
        <v>4</v>
      </c>
      <c r="DL10" cm="1">
        <f t="array" aca="1" ref="DL10" ca="1">SUM((Schedule!$E$6:$E$110&lt;DL$2)*(Schedule!$M$6:$M$110&gt;DL$2)*(Schedule!$A$6:$A$110))</f>
        <v>4</v>
      </c>
      <c r="DM10" cm="1">
        <f t="array" aca="1" ref="DM10" ca="1">SUM((Schedule!$E$6:$E$110&lt;DM$2)*(Schedule!$M$6:$M$110&gt;DM$2)*(Schedule!$A$6:$A$110))</f>
        <v>4</v>
      </c>
      <c r="DN10" cm="1">
        <f t="array" aca="1" ref="DN10" ca="1">SUM((Schedule!$E$6:$E$110&lt;DN$2)*(Schedule!$M$6:$M$110&gt;DN$2)*(Schedule!$A$6:$A$110))</f>
        <v>4</v>
      </c>
      <c r="DO10" cm="1">
        <f t="array" aca="1" ref="DO10" ca="1">SUM((Schedule!$E$6:$E$110&lt;DO$2)*(Schedule!$M$6:$M$110&gt;DO$2)*(Schedule!$A$6:$A$110))</f>
        <v>4</v>
      </c>
      <c r="DP10" cm="1">
        <f t="array" aca="1" ref="DP10" ca="1">SUM((Schedule!$E$6:$E$110&lt;DP$2)*(Schedule!$M$6:$M$110&gt;DP$2)*(Schedule!$A$6:$A$110))</f>
        <v>4</v>
      </c>
      <c r="DQ10" cm="1">
        <f t="array" aca="1" ref="DQ10" ca="1">SUM((Schedule!$E$6:$E$110&lt;DQ$2)*(Schedule!$M$6:$M$110&gt;DQ$2)*(Schedule!$A$6:$A$110))</f>
        <v>4</v>
      </c>
      <c r="DR10" cm="1">
        <f t="array" aca="1" ref="DR10" ca="1">SUM((Schedule!$E$6:$E$110&lt;DR$2)*(Schedule!$M$6:$M$110&gt;DR$2)*(Schedule!$A$6:$A$110))</f>
        <v>4</v>
      </c>
      <c r="DS10" cm="1">
        <f t="array" aca="1" ref="DS10" ca="1">SUM((Schedule!$E$6:$E$110&lt;DS$2)*(Schedule!$M$6:$M$110&gt;DS$2)*(Schedule!$A$6:$A$110))</f>
        <v>4</v>
      </c>
      <c r="DT10" cm="1">
        <f t="array" aca="1" ref="DT10" ca="1">SUM((Schedule!$E$6:$E$110&lt;DT$2)*(Schedule!$M$6:$M$110&gt;DT$2)*(Schedule!$A$6:$A$110))</f>
        <v>4</v>
      </c>
      <c r="DU10" cm="1">
        <f t="array" aca="1" ref="DU10" ca="1">SUM((Schedule!$E$6:$E$110&lt;DU$2)*(Schedule!$M$6:$M$110&gt;DU$2)*(Schedule!$A$6:$A$110))</f>
        <v>4</v>
      </c>
      <c r="DV10" cm="1">
        <f t="array" aca="1" ref="DV10" ca="1">SUM((Schedule!$E$6:$E$110&lt;DV$2)*(Schedule!$M$6:$M$110&gt;DV$2)*(Schedule!$A$6:$A$110))</f>
        <v>4</v>
      </c>
      <c r="DW10" cm="1">
        <f t="array" aca="1" ref="DW10" ca="1">SUM((Schedule!$E$6:$E$110&lt;DW$2)*(Schedule!$M$6:$M$110&gt;DW$2)*(Schedule!$A$6:$A$110))</f>
        <v>4</v>
      </c>
      <c r="DX10" cm="1">
        <f t="array" aca="1" ref="DX10" ca="1">SUM((Schedule!$E$6:$E$110&lt;DX$2)*(Schedule!$M$6:$M$110&gt;DX$2)*(Schedule!$A$6:$A$110))</f>
        <v>4</v>
      </c>
      <c r="DY10" cm="1">
        <f t="array" aca="1" ref="DY10" ca="1">SUM((Schedule!$E$6:$E$110&lt;DY$2)*(Schedule!$M$6:$M$110&gt;DY$2)*(Schedule!$A$6:$A$110))</f>
        <v>4</v>
      </c>
      <c r="DZ10" cm="1">
        <f t="array" aca="1" ref="DZ10" ca="1">SUM((Schedule!$E$6:$E$110&lt;DZ$2)*(Schedule!$M$6:$M$110&gt;DZ$2)*(Schedule!$A$6:$A$110))</f>
        <v>4</v>
      </c>
      <c r="EA10" cm="1">
        <f t="array" aca="1" ref="EA10" ca="1">SUM((Schedule!$E$6:$E$110&lt;EA$2)*(Schedule!$M$6:$M$110&gt;EA$2)*(Schedule!$A$6:$A$110))</f>
        <v>4</v>
      </c>
      <c r="EB10" cm="1">
        <f t="array" aca="1" ref="EB10" ca="1">SUM((Schedule!$E$6:$E$110&lt;EB$2)*(Schedule!$M$6:$M$110&gt;EB$2)*(Schedule!$A$6:$A$110))</f>
        <v>4</v>
      </c>
      <c r="EC10" cm="1">
        <f t="array" aca="1" ref="EC10" ca="1">SUM((Schedule!$E$6:$E$110&lt;EC$2)*(Schedule!$M$6:$M$110&gt;EC$2)*(Schedule!$A$6:$A$110))</f>
        <v>4</v>
      </c>
      <c r="ED10" cm="1">
        <f t="array" aca="1" ref="ED10" ca="1">SUM((Schedule!$E$6:$E$110&lt;ED$2)*(Schedule!$M$6:$M$110&gt;ED$2)*(Schedule!$A$6:$A$110))</f>
        <v>4</v>
      </c>
      <c r="EE10" cm="1">
        <f t="array" aca="1" ref="EE10" ca="1">SUM((Schedule!$E$6:$E$110&lt;EE$2)*(Schedule!$M$6:$M$110&gt;EE$2)*(Schedule!$A$6:$A$110))</f>
        <v>4</v>
      </c>
      <c r="EF10" cm="1">
        <f t="array" aca="1" ref="EF10" ca="1">SUM((Schedule!$E$6:$E$110&lt;EF$2)*(Schedule!$M$6:$M$110&gt;EF$2)*(Schedule!$A$6:$A$110))</f>
        <v>4</v>
      </c>
      <c r="EG10" cm="1">
        <f t="array" aca="1" ref="EG10" ca="1">SUM((Schedule!$E$6:$E$110&lt;EG$2)*(Schedule!$M$6:$M$110&gt;EG$2)*(Schedule!$A$6:$A$110))</f>
        <v>4</v>
      </c>
      <c r="EH10" cm="1">
        <f t="array" aca="1" ref="EH10" ca="1">SUM((Schedule!$E$6:$E$110&lt;EH$2)*(Schedule!$M$6:$M$110&gt;EH$2)*(Schedule!$A$6:$A$110))</f>
        <v>4</v>
      </c>
      <c r="EI10" cm="1">
        <f t="array" aca="1" ref="EI10" ca="1">SUM((Schedule!$E$6:$E$110&lt;EI$2)*(Schedule!$M$6:$M$110&gt;EI$2)*(Schedule!$A$6:$A$110))</f>
        <v>4</v>
      </c>
      <c r="EJ10" cm="1">
        <f t="array" aca="1" ref="EJ10" ca="1">SUM((Schedule!$E$6:$E$110&lt;EJ$2)*(Schedule!$M$6:$M$110&gt;EJ$2)*(Schedule!$A$6:$A$110))</f>
        <v>4</v>
      </c>
      <c r="EK10" cm="1">
        <f t="array" aca="1" ref="EK10" ca="1">SUM((Schedule!$E$6:$E$110&lt;EK$2)*(Schedule!$M$6:$M$110&gt;EK$2)*(Schedule!$A$6:$A$110))</f>
        <v>4</v>
      </c>
      <c r="EL10" cm="1">
        <f t="array" aca="1" ref="EL10" ca="1">SUM((Schedule!$E$6:$E$110&lt;EL$2)*(Schedule!$M$6:$M$110&gt;EL$2)*(Schedule!$A$6:$A$110))</f>
        <v>4</v>
      </c>
      <c r="EM10" cm="1">
        <f t="array" aca="1" ref="EM10" ca="1">SUM((Schedule!$E$6:$E$110&lt;EM$2)*(Schedule!$M$6:$M$110&gt;EM$2)*(Schedule!$A$6:$A$110))</f>
        <v>4</v>
      </c>
      <c r="EN10" cm="1">
        <f t="array" aca="1" ref="EN10" ca="1">SUM((Schedule!$E$6:$E$110&lt;EN$2)*(Schedule!$M$6:$M$110&gt;EN$2)*(Schedule!$A$6:$A$110))</f>
        <v>4</v>
      </c>
      <c r="EO10" cm="1">
        <f t="array" aca="1" ref="EO10" ca="1">SUM((Schedule!$E$6:$E$110&lt;EO$2)*(Schedule!$M$6:$M$110&gt;EO$2)*(Schedule!$A$6:$A$110))</f>
        <v>4</v>
      </c>
      <c r="EP10" cm="1">
        <f t="array" aca="1" ref="EP10" ca="1">SUM((Schedule!$E$6:$E$110&lt;EP$2)*(Schedule!$M$6:$M$110&gt;EP$2)*(Schedule!$A$6:$A$110))</f>
        <v>4</v>
      </c>
      <c r="EQ10" cm="1">
        <f t="array" aca="1" ref="EQ10" ca="1">SUM((Schedule!$E$6:$E$110&lt;EQ$2)*(Schedule!$M$6:$M$110&gt;EQ$2)*(Schedule!$A$6:$A$110))</f>
        <v>4</v>
      </c>
      <c r="ER10" cm="1">
        <f t="array" aca="1" ref="ER10" ca="1">SUM((Schedule!$E$6:$E$110&lt;ER$2)*(Schedule!$M$6:$M$110&gt;ER$2)*(Schedule!$A$6:$A$110))</f>
        <v>4</v>
      </c>
      <c r="ES10" cm="1">
        <f t="array" aca="1" ref="ES10" ca="1">SUM((Schedule!$E$6:$E$110&lt;ES$2)*(Schedule!$M$6:$M$110&gt;ES$2)*(Schedule!$A$6:$A$110))</f>
        <v>4</v>
      </c>
      <c r="ET10" cm="1">
        <f t="array" aca="1" ref="ET10" ca="1">SUM((Schedule!$E$6:$E$110&lt;ET$2)*(Schedule!$M$6:$M$110&gt;ET$2)*(Schedule!$A$6:$A$110))</f>
        <v>4</v>
      </c>
      <c r="EU10" cm="1">
        <f t="array" aca="1" ref="EU10" ca="1">SUM((Schedule!$E$6:$E$110&lt;EU$2)*(Schedule!$M$6:$M$110&gt;EU$2)*(Schedule!$A$6:$A$110))</f>
        <v>4</v>
      </c>
      <c r="EV10" cm="1">
        <f t="array" aca="1" ref="EV10" ca="1">SUM((Schedule!$E$6:$E$110&lt;EV$2)*(Schedule!$M$6:$M$110&gt;EV$2)*(Schedule!$A$6:$A$110))</f>
        <v>4</v>
      </c>
      <c r="EW10" cm="1">
        <f t="array" aca="1" ref="EW10" ca="1">SUM((Schedule!$E$6:$E$110&lt;EW$2)*(Schedule!$M$6:$M$110&gt;EW$2)*(Schedule!$A$6:$A$110))</f>
        <v>4</v>
      </c>
      <c r="EX10" cm="1">
        <f t="array" aca="1" ref="EX10" ca="1">SUM((Schedule!$E$6:$E$110&lt;EX$2)*(Schedule!$M$6:$M$110&gt;EX$2)*(Schedule!$A$6:$A$110))</f>
        <v>4</v>
      </c>
      <c r="EY10" cm="1">
        <f t="array" aca="1" ref="EY10" ca="1">SUM((Schedule!$E$6:$E$110&lt;EY$2)*(Schedule!$M$6:$M$110&gt;EY$2)*(Schedule!$A$6:$A$110))</f>
        <v>4</v>
      </c>
      <c r="EZ10" cm="1">
        <f t="array" aca="1" ref="EZ10" ca="1">SUM((Schedule!$E$6:$E$110&lt;EZ$2)*(Schedule!$M$6:$M$110&gt;EZ$2)*(Schedule!$A$6:$A$110))</f>
        <v>4</v>
      </c>
      <c r="FA10" cm="1">
        <f t="array" aca="1" ref="FA10" ca="1">SUM((Schedule!$E$6:$E$110&lt;FA$2)*(Schedule!$M$6:$M$110&gt;FA$2)*(Schedule!$A$6:$A$110))</f>
        <v>0</v>
      </c>
      <c r="FB10" cm="1">
        <f t="array" aca="1" ref="FB10" ca="1">SUM((Schedule!$E$6:$E$110&lt;FB$2)*(Schedule!$M$6:$M$110&gt;FB$2)*(Schedule!$A$6:$A$110))</f>
        <v>0</v>
      </c>
      <c r="FC10" cm="1">
        <f t="array" aca="1" ref="FC10" ca="1">SUM((Schedule!$E$6:$E$110&lt;FC$2)*(Schedule!$M$6:$M$110&gt;FC$2)*(Schedule!$A$6:$A$110))</f>
        <v>0</v>
      </c>
    </row>
    <row r="11" spans="2:159" hidden="1" x14ac:dyDescent="0.3">
      <c r="E11" t="s">
        <v>25</v>
      </c>
      <c r="F11" t="str" cm="1">
        <f t="array" aca="1" ref="F11" ca="1">IF(OR(AND(F9=1,E9&gt;1),AND(F9=1,E9&lt;1),AND(F9=1,E9=1,F10&lt;&gt;E10)),SUM((Schedule!$E$6:$E$110&lt;F$2)*(Schedule!$M$6:$M$110&gt;F$2)*(Schedule!$A$6:$A$110)),IF(F9&lt;1,"e",IF(F9=1,"f","r")))</f>
        <v>e</v>
      </c>
      <c r="G11" t="str" cm="1">
        <f t="array" aca="1" ref="G11" ca="1">IF(OR(AND(G9=1,F9&gt;1),AND(G9=1,F9&lt;1),AND(G9=1,F9=1,G10&lt;&gt;F10)),SUM((Schedule!$E$6:$E$110&lt;G$2)*(Schedule!$M$6:$M$110&gt;G$2)*(Schedule!$A$6:$A$110)),IF(G9&lt;1,"e",IF(G9=1,"f","r")))</f>
        <v>e</v>
      </c>
      <c r="H11" t="str" cm="1">
        <f t="array" aca="1" ref="H11" ca="1">IF(OR(AND(H9=1,G9&gt;1),AND(H9=1,G9&lt;1),AND(H9=1,G9=1,H10&lt;&gt;G10)),SUM((Schedule!$E$6:$E$110&lt;H$2)*(Schedule!$M$6:$M$110&gt;H$2)*(Schedule!$A$6:$A$110)),IF(H9&lt;1,"e",IF(H9=1,"f","r")))</f>
        <v>e</v>
      </c>
      <c r="I11" t="str" cm="1">
        <f t="array" aca="1" ref="I11" ca="1">IF(OR(AND(I9=1,H9&gt;1),AND(I9=1,H9&lt;1),AND(I9=1,H9=1,I10&lt;&gt;H10)),SUM((Schedule!$E$6:$E$110&lt;I$2)*(Schedule!$M$6:$M$110&gt;I$2)*(Schedule!$A$6:$A$110)),IF(I9&lt;1,"e",IF(I9=1,"f","r")))</f>
        <v>e</v>
      </c>
      <c r="J11" t="str" cm="1">
        <f t="array" aca="1" ref="J11" ca="1">IF(OR(AND(J9=1,I9&gt;1),AND(J9=1,I9&lt;1),AND(J9=1,I9=1,J10&lt;&gt;I10)),SUM((Schedule!$E$6:$E$110&lt;J$2)*(Schedule!$M$6:$M$110&gt;J$2)*(Schedule!$A$6:$A$110)),IF(J9&lt;1,"e",IF(J9=1,"f","r")))</f>
        <v>e</v>
      </c>
      <c r="K11" t="str" cm="1">
        <f t="array" aca="1" ref="K11" ca="1">IF(OR(AND(K9=1,J9&gt;1),AND(K9=1,J9&lt;1),AND(K9=1,J9=1,K10&lt;&gt;J10)),SUM((Schedule!$E$6:$E$110&lt;K$2)*(Schedule!$M$6:$M$110&gt;K$2)*(Schedule!$A$6:$A$110)),IF(K9&lt;1,"e",IF(K9=1,"f","r")))</f>
        <v>e</v>
      </c>
      <c r="L11" t="str" cm="1">
        <f t="array" aca="1" ref="L11" ca="1">IF(OR(AND(L9=1,K9&gt;1),AND(L9=1,K9&lt;1),AND(L9=1,K9=1,L10&lt;&gt;K10)),SUM((Schedule!$E$6:$E$110&lt;L$2)*(Schedule!$M$6:$M$110&gt;L$2)*(Schedule!$A$6:$A$110)),IF(L9&lt;1,"e",IF(L9=1,"f","r")))</f>
        <v>e</v>
      </c>
      <c r="M11" t="str" cm="1">
        <f t="array" aca="1" ref="M11" ca="1">IF(OR(AND(M9=1,L9&gt;1),AND(M9=1,L9&lt;1),AND(M9=1,L9=1,M10&lt;&gt;L10)),SUM((Schedule!$E$6:$E$110&lt;M$2)*(Schedule!$M$6:$M$110&gt;M$2)*(Schedule!$A$6:$A$110)),IF(M9&lt;1,"e",IF(M9=1,"f","r")))</f>
        <v>e</v>
      </c>
      <c r="N11" t="str" cm="1">
        <f t="array" aca="1" ref="N11" ca="1">IF(OR(AND(N9=1,M9&gt;1),AND(N9=1,M9&lt;1),AND(N9=1,M9=1,N10&lt;&gt;M10)),SUM((Schedule!$E$6:$E$110&lt;N$2)*(Schedule!$M$6:$M$110&gt;N$2)*(Schedule!$A$6:$A$110)),IF(N9&lt;1,"e",IF(N9=1,"f","r")))</f>
        <v>e</v>
      </c>
      <c r="O11" t="str" cm="1">
        <f t="array" aca="1" ref="O11" ca="1">IF(OR(AND(O9=1,N9&gt;1),AND(O9=1,N9&lt;1),AND(O9=1,N9=1,O10&lt;&gt;N10)),SUM((Schedule!$E$6:$E$110&lt;O$2)*(Schedule!$M$6:$M$110&gt;O$2)*(Schedule!$A$6:$A$110)),IF(O9&lt;1,"e",IF(O9=1,"f","r")))</f>
        <v>e</v>
      </c>
      <c r="P11" t="str" cm="1">
        <f t="array" aca="1" ref="P11" ca="1">IF(OR(AND(P9=1,O9&gt;1),AND(P9=1,O9&lt;1),AND(P9=1,O9=1,P10&lt;&gt;O10)),SUM((Schedule!$E$6:$E$110&lt;P$2)*(Schedule!$M$6:$M$110&gt;P$2)*(Schedule!$A$6:$A$110)),IF(P9&lt;1,"e",IF(P9=1,"f","r")))</f>
        <v>e</v>
      </c>
      <c r="Q11" t="str" cm="1">
        <f t="array" aca="1" ref="Q11" ca="1">IF(OR(AND(Q9=1,P9&gt;1),AND(Q9=1,P9&lt;1),AND(Q9=1,P9=1,Q10&lt;&gt;P10)),SUM((Schedule!$E$6:$E$110&lt;Q$2)*(Schedule!$M$6:$M$110&gt;Q$2)*(Schedule!$A$6:$A$110)),IF(Q9&lt;1,"e",IF(Q9=1,"f","r")))</f>
        <v>e</v>
      </c>
      <c r="R11" t="str" cm="1">
        <f t="array" aca="1" ref="R11" ca="1">IF(OR(AND(R9=1,Q9&gt;1),AND(R9=1,Q9&lt;1),AND(R9=1,Q9=1,R10&lt;&gt;Q10)),SUM((Schedule!$E$6:$E$110&lt;R$2)*(Schedule!$M$6:$M$110&gt;R$2)*(Schedule!$A$6:$A$110)),IF(R9&lt;1,"e",IF(R9=1,"f","r")))</f>
        <v>e</v>
      </c>
      <c r="S11" t="str" cm="1">
        <f t="array" aca="1" ref="S11" ca="1">IF(OR(AND(S9=1,R9&gt;1),AND(S9=1,R9&lt;1),AND(S9=1,R9=1,S10&lt;&gt;R10)),SUM((Schedule!$E$6:$E$110&lt;S$2)*(Schedule!$M$6:$M$110&gt;S$2)*(Schedule!$A$6:$A$110)),IF(S9&lt;1,"e",IF(S9=1,"f","r")))</f>
        <v>e</v>
      </c>
      <c r="T11" t="str" cm="1">
        <f t="array" aca="1" ref="T11" ca="1">IF(OR(AND(T9=1,S9&gt;1),AND(T9=1,S9&lt;1),AND(T9=1,S9=1,T10&lt;&gt;S10)),SUM((Schedule!$E$6:$E$110&lt;T$2)*(Schedule!$M$6:$M$110&gt;T$2)*(Schedule!$A$6:$A$110)),IF(T9&lt;1,"e",IF(T9=1,"f","r")))</f>
        <v>e</v>
      </c>
      <c r="U11" t="str" cm="1">
        <f t="array" aca="1" ref="U11" ca="1">IF(OR(AND(U9=1,T9&gt;1),AND(U9=1,T9&lt;1),AND(U9=1,T9=1,U10&lt;&gt;T10)),SUM((Schedule!$E$6:$E$110&lt;U$2)*(Schedule!$M$6:$M$110&gt;U$2)*(Schedule!$A$6:$A$110)),IF(U9&lt;1,"e",IF(U9=1,"f","r")))</f>
        <v>e</v>
      </c>
      <c r="V11" t="str" cm="1">
        <f t="array" aca="1" ref="V11" ca="1">IF(OR(AND(V9=1,U9&gt;1),AND(V9=1,U9&lt;1),AND(V9=1,U9=1,V10&lt;&gt;U10)),SUM((Schedule!$E$6:$E$110&lt;V$2)*(Schedule!$M$6:$M$110&gt;V$2)*(Schedule!$A$6:$A$110)),IF(V9&lt;1,"e",IF(V9=1,"f","r")))</f>
        <v>e</v>
      </c>
      <c r="W11" t="str" cm="1">
        <f t="array" aca="1" ref="W11" ca="1">IF(OR(AND(W9=1,V9&gt;1),AND(W9=1,V9&lt;1),AND(W9=1,V9=1,W10&lt;&gt;V10)),SUM((Schedule!$E$6:$E$110&lt;W$2)*(Schedule!$M$6:$M$110&gt;W$2)*(Schedule!$A$6:$A$110)),IF(W9&lt;1,"e",IF(W9=1,"f","r")))</f>
        <v>e</v>
      </c>
      <c r="X11" t="str" cm="1">
        <f t="array" aca="1" ref="X11" ca="1">IF(OR(AND(X9=1,W9&gt;1),AND(X9=1,W9&lt;1),AND(X9=1,W9=1,X10&lt;&gt;W10)),SUM((Schedule!$E$6:$E$110&lt;X$2)*(Schedule!$M$6:$M$110&gt;X$2)*(Schedule!$A$6:$A$110)),IF(X9&lt;1,"e",IF(X9=1,"f","r")))</f>
        <v>e</v>
      </c>
      <c r="Y11" t="str" cm="1">
        <f t="array" aca="1" ref="Y11" ca="1">IF(OR(AND(Y9=1,X9&gt;1),AND(Y9=1,X9&lt;1),AND(Y9=1,X9=1,Y10&lt;&gt;X10)),SUM((Schedule!$E$6:$E$110&lt;Y$2)*(Schedule!$M$6:$M$110&gt;Y$2)*(Schedule!$A$6:$A$110)),IF(Y9&lt;1,"e",IF(Y9=1,"f","r")))</f>
        <v>e</v>
      </c>
      <c r="Z11" t="str" cm="1">
        <f t="array" aca="1" ref="Z11" ca="1">IF(OR(AND(Z9=1,Y9&gt;1),AND(Z9=1,Y9&lt;1),AND(Z9=1,Y9=1,Z10&lt;&gt;Y10)),SUM((Schedule!$E$6:$E$110&lt;Z$2)*(Schedule!$M$6:$M$110&gt;Z$2)*(Schedule!$A$6:$A$110)),IF(Z9&lt;1,"e",IF(Z9=1,"f","r")))</f>
        <v>e</v>
      </c>
      <c r="AA11" t="str" cm="1">
        <f t="array" aca="1" ref="AA11" ca="1">IF(OR(AND(AA9=1,Z9&gt;1),AND(AA9=1,Z9&lt;1),AND(AA9=1,Z9=1,AA10&lt;&gt;Z10)),SUM((Schedule!$E$6:$E$110&lt;AA$2)*(Schedule!$M$6:$M$110&gt;AA$2)*(Schedule!$A$6:$A$110)),IF(AA9&lt;1,"e",IF(AA9=1,"f","r")))</f>
        <v>e</v>
      </c>
      <c r="AB11" t="str" cm="1">
        <f t="array" aca="1" ref="AB11" ca="1">IF(OR(AND(AB9=1,AA9&gt;1),AND(AB9=1,AA9&lt;1),AND(AB9=1,AA9=1,AB10&lt;&gt;AA10)),SUM((Schedule!$E$6:$E$110&lt;AB$2)*(Schedule!$M$6:$M$110&gt;AB$2)*(Schedule!$A$6:$A$110)),IF(AB9&lt;1,"e",IF(AB9=1,"f","r")))</f>
        <v>e</v>
      </c>
      <c r="AC11" t="str" cm="1">
        <f t="array" aca="1" ref="AC11" ca="1">IF(OR(AND(AC9=1,AB9&gt;1),AND(AC9=1,AB9&lt;1),AND(AC9=1,AB9=1,AC10&lt;&gt;AB10)),SUM((Schedule!$E$6:$E$110&lt;AC$2)*(Schedule!$M$6:$M$110&gt;AC$2)*(Schedule!$A$6:$A$110)),IF(AC9&lt;1,"e",IF(AC9=1,"f","r")))</f>
        <v>e</v>
      </c>
      <c r="AD11" t="str" cm="1">
        <f t="array" aca="1" ref="AD11" ca="1">IF(OR(AND(AD9=1,AC9&gt;1),AND(AD9=1,AC9&lt;1),AND(AD9=1,AC9=1,AD10&lt;&gt;AC10)),SUM((Schedule!$E$6:$E$110&lt;AD$2)*(Schedule!$M$6:$M$110&gt;AD$2)*(Schedule!$A$6:$A$110)),IF(AD9&lt;1,"e",IF(AD9=1,"f","r")))</f>
        <v>e</v>
      </c>
      <c r="AE11" t="str" cm="1">
        <f t="array" aca="1" ref="AE11" ca="1">IF(OR(AND(AE9=1,AD9&gt;1),AND(AE9=1,AD9&lt;1),AND(AE9=1,AD9=1,AE10&lt;&gt;AD10)),SUM((Schedule!$E$6:$E$110&lt;AE$2)*(Schedule!$M$6:$M$110&gt;AE$2)*(Schedule!$A$6:$A$110)),IF(AE9&lt;1,"e",IF(AE9=1,"f","r")))</f>
        <v>e</v>
      </c>
      <c r="AF11" t="str" cm="1">
        <f t="array" aca="1" ref="AF11" ca="1">IF(OR(AND(AF9=1,AE9&gt;1),AND(AF9=1,AE9&lt;1),AND(AF9=1,AE9=1,AF10&lt;&gt;AE10)),SUM((Schedule!$E$6:$E$110&lt;AF$2)*(Schedule!$M$6:$M$110&gt;AF$2)*(Schedule!$A$6:$A$110)),IF(AF9&lt;1,"e",IF(AF9=1,"f","r")))</f>
        <v>e</v>
      </c>
      <c r="AG11" t="str" cm="1">
        <f t="array" aca="1" ref="AG11" ca="1">IF(OR(AND(AG9=1,AF9&gt;1),AND(AG9=1,AF9&lt;1),AND(AG9=1,AF9=1,AG10&lt;&gt;AF10)),SUM((Schedule!$E$6:$E$110&lt;AG$2)*(Schedule!$M$6:$M$110&gt;AG$2)*(Schedule!$A$6:$A$110)),IF(AG9&lt;1,"e",IF(AG9=1,"f","r")))</f>
        <v>e</v>
      </c>
      <c r="AH11" t="str" cm="1">
        <f t="array" aca="1" ref="AH11" ca="1">IF(OR(AND(AH9=1,AG9&gt;1),AND(AH9=1,AG9&lt;1),AND(AH9=1,AG9=1,AH10&lt;&gt;AG10)),SUM((Schedule!$E$6:$E$110&lt;AH$2)*(Schedule!$M$6:$M$110&gt;AH$2)*(Schedule!$A$6:$A$110)),IF(AH9&lt;1,"e",IF(AH9=1,"f","r")))</f>
        <v>e</v>
      </c>
      <c r="AI11" t="str" cm="1">
        <f t="array" aca="1" ref="AI11" ca="1">IF(OR(AND(AI9=1,AH9&gt;1),AND(AI9=1,AH9&lt;1),AND(AI9=1,AH9=1,AI10&lt;&gt;AH10)),SUM((Schedule!$E$6:$E$110&lt;AI$2)*(Schedule!$M$6:$M$110&gt;AI$2)*(Schedule!$A$6:$A$110)),IF(AI9&lt;1,"e",IF(AI9=1,"f","r")))</f>
        <v>e</v>
      </c>
      <c r="AJ11" t="str" cm="1">
        <f t="array" aca="1" ref="AJ11" ca="1">IF(OR(AND(AJ9=1,AI9&gt;1),AND(AJ9=1,AI9&lt;1),AND(AJ9=1,AI9=1,AJ10&lt;&gt;AI10)),SUM((Schedule!$E$6:$E$110&lt;AJ$2)*(Schedule!$M$6:$M$110&gt;AJ$2)*(Schedule!$A$6:$A$110)),IF(AJ9&lt;1,"e",IF(AJ9=1,"f","r")))</f>
        <v>e</v>
      </c>
      <c r="AK11" t="str" cm="1">
        <f t="array" aca="1" ref="AK11" ca="1">IF(OR(AND(AK9=1,AJ9&gt;1),AND(AK9=1,AJ9&lt;1),AND(AK9=1,AJ9=1,AK10&lt;&gt;AJ10)),SUM((Schedule!$E$6:$E$110&lt;AK$2)*(Schedule!$M$6:$M$110&gt;AK$2)*(Schedule!$A$6:$A$110)),IF(AK9&lt;1,"e",IF(AK9=1,"f","r")))</f>
        <v>e</v>
      </c>
      <c r="AL11" t="str" cm="1">
        <f t="array" aca="1" ref="AL11" ca="1">IF(OR(AND(AL9=1,AK9&gt;1),AND(AL9=1,AK9&lt;1),AND(AL9=1,AK9=1,AL10&lt;&gt;AK10)),SUM((Schedule!$E$6:$E$110&lt;AL$2)*(Schedule!$M$6:$M$110&gt;AL$2)*(Schedule!$A$6:$A$110)),IF(AL9&lt;1,"e",IF(AL9=1,"f","r")))</f>
        <v>e</v>
      </c>
      <c r="AM11" t="str" cm="1">
        <f t="array" aca="1" ref="AM11" ca="1">IF(OR(AND(AM9=1,AL9&gt;1),AND(AM9=1,AL9&lt;1),AND(AM9=1,AL9=1,AM10&lt;&gt;AL10)),SUM((Schedule!$E$6:$E$110&lt;AM$2)*(Schedule!$M$6:$M$110&gt;AM$2)*(Schedule!$A$6:$A$110)),IF(AM9&lt;1,"e",IF(AM9=1,"f","r")))</f>
        <v>e</v>
      </c>
      <c r="AN11" t="str" cm="1">
        <f t="array" aca="1" ref="AN11" ca="1">IF(OR(AND(AN9=1,AM9&gt;1),AND(AN9=1,AM9&lt;1),AND(AN9=1,AM9=1,AN10&lt;&gt;AM10)),SUM((Schedule!$E$6:$E$110&lt;AN$2)*(Schedule!$M$6:$M$110&gt;AN$2)*(Schedule!$A$6:$A$110)),IF(AN9&lt;1,"e",IF(AN9=1,"f","r")))</f>
        <v>e</v>
      </c>
      <c r="AO11" t="str" cm="1">
        <f t="array" aca="1" ref="AO11" ca="1">IF(OR(AND(AO9=1,AN9&gt;1),AND(AO9=1,AN9&lt;1),AND(AO9=1,AN9=1,AO10&lt;&gt;AN10)),SUM((Schedule!$E$6:$E$110&lt;AO$2)*(Schedule!$M$6:$M$110&gt;AO$2)*(Schedule!$A$6:$A$110)),IF(AO9&lt;1,"e",IF(AO9=1,"f","r")))</f>
        <v>e</v>
      </c>
      <c r="AP11" t="str" cm="1">
        <f t="array" aca="1" ref="AP11" ca="1">IF(OR(AND(AP9=1,AO9&gt;1),AND(AP9=1,AO9&lt;1),AND(AP9=1,AO9=1,AP10&lt;&gt;AO10)),SUM((Schedule!$E$6:$E$110&lt;AP$2)*(Schedule!$M$6:$M$110&gt;AP$2)*(Schedule!$A$6:$A$110)),IF(AP9&lt;1,"e",IF(AP9=1,"f","r")))</f>
        <v>e</v>
      </c>
      <c r="AQ11" t="str" cm="1">
        <f t="array" aca="1" ref="AQ11" ca="1">IF(OR(AND(AQ9=1,AP9&gt;1),AND(AQ9=1,AP9&lt;1),AND(AQ9=1,AP9=1,AQ10&lt;&gt;AP10)),SUM((Schedule!$E$6:$E$110&lt;AQ$2)*(Schedule!$M$6:$M$110&gt;AQ$2)*(Schedule!$A$6:$A$110)),IF(AQ9&lt;1,"e",IF(AQ9=1,"f","r")))</f>
        <v>e</v>
      </c>
      <c r="AR11" t="str" cm="1">
        <f t="array" aca="1" ref="AR11" ca="1">IF(OR(AND(AR9=1,AQ9&gt;1),AND(AR9=1,AQ9&lt;1),AND(AR9=1,AQ9=1,AR10&lt;&gt;AQ10)),SUM((Schedule!$E$6:$E$110&lt;AR$2)*(Schedule!$M$6:$M$110&gt;AR$2)*(Schedule!$A$6:$A$110)),IF(AR9&lt;1,"e",IF(AR9=1,"f","r")))</f>
        <v>e</v>
      </c>
      <c r="AS11" t="str" cm="1">
        <f t="array" aca="1" ref="AS11" ca="1">IF(OR(AND(AS9=1,AR9&gt;1),AND(AS9=1,AR9&lt;1),AND(AS9=1,AR9=1,AS10&lt;&gt;AR10)),SUM((Schedule!$E$6:$E$110&lt;AS$2)*(Schedule!$M$6:$M$110&gt;AS$2)*(Schedule!$A$6:$A$110)),IF(AS9&lt;1,"e",IF(AS9=1,"f","r")))</f>
        <v>e</v>
      </c>
      <c r="AT11" t="str" cm="1">
        <f t="array" aca="1" ref="AT11" ca="1">IF(OR(AND(AT9=1,AS9&gt;1),AND(AT9=1,AS9&lt;1),AND(AT9=1,AS9=1,AT10&lt;&gt;AS10)),SUM((Schedule!$E$6:$E$110&lt;AT$2)*(Schedule!$M$6:$M$110&gt;AT$2)*(Schedule!$A$6:$A$110)),IF(AT9&lt;1,"e",IF(AT9=1,"f","r")))</f>
        <v>e</v>
      </c>
      <c r="AU11" t="str" cm="1">
        <f t="array" aca="1" ref="AU11" ca="1">IF(OR(AND(AU9=1,AT9&gt;1),AND(AU9=1,AT9&lt;1),AND(AU9=1,AT9=1,AU10&lt;&gt;AT10)),SUM((Schedule!$E$6:$E$110&lt;AU$2)*(Schedule!$M$6:$M$110&gt;AU$2)*(Schedule!$A$6:$A$110)),IF(AU9&lt;1,"e",IF(AU9=1,"f","r")))</f>
        <v>e</v>
      </c>
      <c r="AV11" t="str" cm="1">
        <f t="array" aca="1" ref="AV11" ca="1">IF(OR(AND(AV9=1,AU9&gt;1),AND(AV9=1,AU9&lt;1),AND(AV9=1,AU9=1,AV10&lt;&gt;AU10)),SUM((Schedule!$E$6:$E$110&lt;AV$2)*(Schedule!$M$6:$M$110&gt;AV$2)*(Schedule!$A$6:$A$110)),IF(AV9&lt;1,"e",IF(AV9=1,"f","r")))</f>
        <v>e</v>
      </c>
      <c r="AW11" t="str" cm="1">
        <f t="array" aca="1" ref="AW11" ca="1">IF(OR(AND(AW9=1,AV9&gt;1),AND(AW9=1,AV9&lt;1),AND(AW9=1,AV9=1,AW10&lt;&gt;AV10)),SUM((Schedule!$E$6:$E$110&lt;AW$2)*(Schedule!$M$6:$M$110&gt;AW$2)*(Schedule!$A$6:$A$110)),IF(AW9&lt;1,"e",IF(AW9=1,"f","r")))</f>
        <v>e</v>
      </c>
      <c r="AX11" t="str" cm="1">
        <f t="array" aca="1" ref="AX11" ca="1">IF(OR(AND(AX9=1,AW9&gt;1),AND(AX9=1,AW9&lt;1),AND(AX9=1,AW9=1,AX10&lt;&gt;AW10)),SUM((Schedule!$E$6:$E$110&lt;AX$2)*(Schedule!$M$6:$M$110&gt;AX$2)*(Schedule!$A$6:$A$110)),IF(AX9&lt;1,"e",IF(AX9=1,"f","r")))</f>
        <v>e</v>
      </c>
      <c r="AY11" t="str" cm="1">
        <f t="array" aca="1" ref="AY11" ca="1">IF(OR(AND(AY9=1,AX9&gt;1),AND(AY9=1,AX9&lt;1),AND(AY9=1,AX9=1,AY10&lt;&gt;AX10)),SUM((Schedule!$E$6:$E$110&lt;AY$2)*(Schedule!$M$6:$M$110&gt;AY$2)*(Schedule!$A$6:$A$110)),IF(AY9&lt;1,"e",IF(AY9=1,"f","r")))</f>
        <v>e</v>
      </c>
      <c r="AZ11" t="str" cm="1">
        <f t="array" aca="1" ref="AZ11" ca="1">IF(OR(AND(AZ9=1,AY9&gt;1),AND(AZ9=1,AY9&lt;1),AND(AZ9=1,AY9=1,AZ10&lt;&gt;AY10)),SUM((Schedule!$E$6:$E$110&lt;AZ$2)*(Schedule!$M$6:$M$110&gt;AZ$2)*(Schedule!$A$6:$A$110)),IF(AZ9&lt;1,"e",IF(AZ9=1,"f","r")))</f>
        <v>e</v>
      </c>
      <c r="BA11" t="str" cm="1">
        <f t="array" aca="1" ref="BA11" ca="1">IF(OR(AND(BA9=1,AZ9&gt;1),AND(BA9=1,AZ9&lt;1),AND(BA9=1,AZ9=1,BA10&lt;&gt;AZ10)),SUM((Schedule!$E$6:$E$110&lt;BA$2)*(Schedule!$M$6:$M$110&gt;BA$2)*(Schedule!$A$6:$A$110)),IF(BA9&lt;1,"e",IF(BA9=1,"f","r")))</f>
        <v>e</v>
      </c>
      <c r="BB11" cm="1">
        <f t="array" aca="1" ref="BB11" ca="1">IF(OR(AND(BB9=1,BA9&gt;1),AND(BB9=1,BA9&lt;1),AND(BB9=1,BA9=1,BB10&lt;&gt;BA10)),SUM((Schedule!$E$6:$E$110&lt;BB$2)*(Schedule!$M$6:$M$110&gt;BB$2)*(Schedule!$A$6:$A$110)),IF(BB9&lt;1,"e",IF(BB9=1,"f","r")))</f>
        <v>1</v>
      </c>
      <c r="BC11" t="str" cm="1">
        <f t="array" aca="1" ref="BC11" ca="1">IF(OR(AND(BC9=1,BB9&gt;1),AND(BC9=1,BB9&lt;1),AND(BC9=1,BB9=1,BC10&lt;&gt;BB10)),SUM((Schedule!$E$6:$E$110&lt;BC$2)*(Schedule!$M$6:$M$110&gt;BC$2)*(Schedule!$A$6:$A$110)),IF(BC9&lt;1,"e",IF(BC9=1,"f","r")))</f>
        <v>f</v>
      </c>
      <c r="BD11" t="str" cm="1">
        <f t="array" aca="1" ref="BD11" ca="1">IF(OR(AND(BD9=1,BC9&gt;1),AND(BD9=1,BC9&lt;1),AND(BD9=1,BC9=1,BD10&lt;&gt;BC10)),SUM((Schedule!$E$6:$E$110&lt;BD$2)*(Schedule!$M$6:$M$110&gt;BD$2)*(Schedule!$A$6:$A$110)),IF(BD9&lt;1,"e",IF(BD9=1,"f","r")))</f>
        <v>f</v>
      </c>
      <c r="BE11" t="str" cm="1">
        <f t="array" aca="1" ref="BE11" ca="1">IF(OR(AND(BE9=1,BD9&gt;1),AND(BE9=1,BD9&lt;1),AND(BE9=1,BD9=1,BE10&lt;&gt;BD10)),SUM((Schedule!$E$6:$E$110&lt;BE$2)*(Schedule!$M$6:$M$110&gt;BE$2)*(Schedule!$A$6:$A$110)),IF(BE9&lt;1,"e",IF(BE9=1,"f","r")))</f>
        <v>f</v>
      </c>
      <c r="BF11" t="str" cm="1">
        <f t="array" aca="1" ref="BF11" ca="1">IF(OR(AND(BF9=1,BE9&gt;1),AND(BF9=1,BE9&lt;1),AND(BF9=1,BE9=1,BF10&lt;&gt;BE10)),SUM((Schedule!$E$6:$E$110&lt;BF$2)*(Schedule!$M$6:$M$110&gt;BF$2)*(Schedule!$A$6:$A$110)),IF(BF9&lt;1,"e",IF(BF9=1,"f","r")))</f>
        <v>f</v>
      </c>
      <c r="BG11" t="str" cm="1">
        <f t="array" aca="1" ref="BG11" ca="1">IF(OR(AND(BG9=1,BF9&gt;1),AND(BG9=1,BF9&lt;1),AND(BG9=1,BF9=1,BG10&lt;&gt;BF10)),SUM((Schedule!$E$6:$E$110&lt;BG$2)*(Schedule!$M$6:$M$110&gt;BG$2)*(Schedule!$A$6:$A$110)),IF(BG9&lt;1,"e",IF(BG9=1,"f","r")))</f>
        <v>f</v>
      </c>
      <c r="BH11" t="str" cm="1">
        <f t="array" aca="1" ref="BH11" ca="1">IF(OR(AND(BH9=1,BG9&gt;1),AND(BH9=1,BG9&lt;1),AND(BH9=1,BG9=1,BH10&lt;&gt;BG10)),SUM((Schedule!$E$6:$E$110&lt;BH$2)*(Schedule!$M$6:$M$110&gt;BH$2)*(Schedule!$A$6:$A$110)),IF(BH9&lt;1,"e",IF(BH9=1,"f","r")))</f>
        <v>f</v>
      </c>
      <c r="BI11" t="str" cm="1">
        <f t="array" aca="1" ref="BI11" ca="1">IF(OR(AND(BI9=1,BH9&gt;1),AND(BI9=1,BH9&lt;1),AND(BI9=1,BH9=1,BI10&lt;&gt;BH10)),SUM((Schedule!$E$6:$E$110&lt;BI$2)*(Schedule!$M$6:$M$110&gt;BI$2)*(Schedule!$A$6:$A$110)),IF(BI9&lt;1,"e",IF(BI9=1,"f","r")))</f>
        <v>f</v>
      </c>
      <c r="BJ11" t="str" cm="1">
        <f t="array" aca="1" ref="BJ11" ca="1">IF(OR(AND(BJ9=1,BI9&gt;1),AND(BJ9=1,BI9&lt;1),AND(BJ9=1,BI9=1,BJ10&lt;&gt;BI10)),SUM((Schedule!$E$6:$E$110&lt;BJ$2)*(Schedule!$M$6:$M$110&gt;BJ$2)*(Schedule!$A$6:$A$110)),IF(BJ9&lt;1,"e",IF(BJ9=1,"f","r")))</f>
        <v>f</v>
      </c>
      <c r="BK11" t="str" cm="1">
        <f t="array" aca="1" ref="BK11" ca="1">IF(OR(AND(BK9=1,BJ9&gt;1),AND(BK9=1,BJ9&lt;1),AND(BK9=1,BJ9=1,BK10&lt;&gt;BJ10)),SUM((Schedule!$E$6:$E$110&lt;BK$2)*(Schedule!$M$6:$M$110&gt;BK$2)*(Schedule!$A$6:$A$110)),IF(BK9&lt;1,"e",IF(BK9=1,"f","r")))</f>
        <v>f</v>
      </c>
      <c r="BL11" t="str" cm="1">
        <f t="array" aca="1" ref="BL11" ca="1">IF(OR(AND(BL9=1,BK9&gt;1),AND(BL9=1,BK9&lt;1),AND(BL9=1,BK9=1,BL10&lt;&gt;BK10)),SUM((Schedule!$E$6:$E$110&lt;BL$2)*(Schedule!$M$6:$M$110&gt;BL$2)*(Schedule!$A$6:$A$110)),IF(BL9&lt;1,"e",IF(BL9=1,"f","r")))</f>
        <v>f</v>
      </c>
      <c r="BM11" t="str" cm="1">
        <f t="array" aca="1" ref="BM11" ca="1">IF(OR(AND(BM9=1,BL9&gt;1),AND(BM9=1,BL9&lt;1),AND(BM9=1,BL9=1,BM10&lt;&gt;BL10)),SUM((Schedule!$E$6:$E$110&lt;BM$2)*(Schedule!$M$6:$M$110&gt;BM$2)*(Schedule!$A$6:$A$110)),IF(BM9&lt;1,"e",IF(BM9=1,"f","r")))</f>
        <v>f</v>
      </c>
      <c r="BN11" t="str" cm="1">
        <f t="array" aca="1" ref="BN11" ca="1">IF(OR(AND(BN9=1,BM9&gt;1),AND(BN9=1,BM9&lt;1),AND(BN9=1,BM9=1,BN10&lt;&gt;BM10)),SUM((Schedule!$E$6:$E$110&lt;BN$2)*(Schedule!$M$6:$M$110&gt;BN$2)*(Schedule!$A$6:$A$110)),IF(BN9&lt;1,"e",IF(BN9=1,"f","r")))</f>
        <v>f</v>
      </c>
      <c r="BO11" t="str" cm="1">
        <f t="array" aca="1" ref="BO11" ca="1">IF(OR(AND(BO9=1,BN9&gt;1),AND(BO9=1,BN9&lt;1),AND(BO9=1,BN9=1,BO10&lt;&gt;BN10)),SUM((Schedule!$E$6:$E$110&lt;BO$2)*(Schedule!$M$6:$M$110&gt;BO$2)*(Schedule!$A$6:$A$110)),IF(BO9&lt;1,"e",IF(BO9=1,"f","r")))</f>
        <v>f</v>
      </c>
      <c r="BP11" t="str" cm="1">
        <f t="array" aca="1" ref="BP11" ca="1">IF(OR(AND(BP9=1,BO9&gt;1),AND(BP9=1,BO9&lt;1),AND(BP9=1,BO9=1,BP10&lt;&gt;BO10)),SUM((Schedule!$E$6:$E$110&lt;BP$2)*(Schedule!$M$6:$M$110&gt;BP$2)*(Schedule!$A$6:$A$110)),IF(BP9&lt;1,"e",IF(BP9=1,"f","r")))</f>
        <v>f</v>
      </c>
      <c r="BQ11" t="str" cm="1">
        <f t="array" aca="1" ref="BQ11" ca="1">IF(OR(AND(BQ9=1,BP9&gt;1),AND(BQ9=1,BP9&lt;1),AND(BQ9=1,BP9=1,BQ10&lt;&gt;BP10)),SUM((Schedule!$E$6:$E$110&lt;BQ$2)*(Schedule!$M$6:$M$110&gt;BQ$2)*(Schedule!$A$6:$A$110)),IF(BQ9&lt;1,"e",IF(BQ9=1,"f","r")))</f>
        <v>f</v>
      </c>
      <c r="BR11" t="str" cm="1">
        <f t="array" aca="1" ref="BR11" ca="1">IF(OR(AND(BR9=1,BQ9&gt;1),AND(BR9=1,BQ9&lt;1),AND(BR9=1,BQ9=1,BR10&lt;&gt;BQ10)),SUM((Schedule!$E$6:$E$110&lt;BR$2)*(Schedule!$M$6:$M$110&gt;BR$2)*(Schedule!$A$6:$A$110)),IF(BR9&lt;1,"e",IF(BR9=1,"f","r")))</f>
        <v>f</v>
      </c>
      <c r="BS11" t="str" cm="1">
        <f t="array" aca="1" ref="BS11" ca="1">IF(OR(AND(BS9=1,BR9&gt;1),AND(BS9=1,BR9&lt;1),AND(BS9=1,BR9=1,BS10&lt;&gt;BR10)),SUM((Schedule!$E$6:$E$110&lt;BS$2)*(Schedule!$M$6:$M$110&gt;BS$2)*(Schedule!$A$6:$A$110)),IF(BS9&lt;1,"e",IF(BS9=1,"f","r")))</f>
        <v>f</v>
      </c>
      <c r="BT11" t="str" cm="1">
        <f t="array" aca="1" ref="BT11" ca="1">IF(OR(AND(BT9=1,BS9&gt;1),AND(BT9=1,BS9&lt;1),AND(BT9=1,BS9=1,BT10&lt;&gt;BS10)),SUM((Schedule!$E$6:$E$110&lt;BT$2)*(Schedule!$M$6:$M$110&gt;BT$2)*(Schedule!$A$6:$A$110)),IF(BT9&lt;1,"e",IF(BT9=1,"f","r")))</f>
        <v>f</v>
      </c>
      <c r="BU11" t="str" cm="1">
        <f t="array" aca="1" ref="BU11" ca="1">IF(OR(AND(BU9=1,BT9&gt;1),AND(BU9=1,BT9&lt;1),AND(BU9=1,BT9=1,BU10&lt;&gt;BT10)),SUM((Schedule!$E$6:$E$110&lt;BU$2)*(Schedule!$M$6:$M$110&gt;BU$2)*(Schedule!$A$6:$A$110)),IF(BU9&lt;1,"e",IF(BU9=1,"f","r")))</f>
        <v>f</v>
      </c>
      <c r="BV11" t="str" cm="1">
        <f t="array" aca="1" ref="BV11" ca="1">IF(OR(AND(BV9=1,BU9&gt;1),AND(BV9=1,BU9&lt;1),AND(BV9=1,BU9=1,BV10&lt;&gt;BU10)),SUM((Schedule!$E$6:$E$110&lt;BV$2)*(Schedule!$M$6:$M$110&gt;BV$2)*(Schedule!$A$6:$A$110)),IF(BV9&lt;1,"e",IF(BV9=1,"f","r")))</f>
        <v>f</v>
      </c>
      <c r="BW11" t="str" cm="1">
        <f t="array" aca="1" ref="BW11" ca="1">IF(OR(AND(BW9=1,BV9&gt;1),AND(BW9=1,BV9&lt;1),AND(BW9=1,BV9=1,BW10&lt;&gt;BV10)),SUM((Schedule!$E$6:$E$110&lt;BW$2)*(Schedule!$M$6:$M$110&gt;BW$2)*(Schedule!$A$6:$A$110)),IF(BW9&lt;1,"e",IF(BW9=1,"f","r")))</f>
        <v>f</v>
      </c>
      <c r="BX11" t="str" cm="1">
        <f t="array" aca="1" ref="BX11" ca="1">IF(OR(AND(BX9=1,BW9&gt;1),AND(BX9=1,BW9&lt;1),AND(BX9=1,BW9=1,BX10&lt;&gt;BW10)),SUM((Schedule!$E$6:$E$110&lt;BX$2)*(Schedule!$M$6:$M$110&gt;BX$2)*(Schedule!$A$6:$A$110)),IF(BX9&lt;1,"e",IF(BX9=1,"f","r")))</f>
        <v>f</v>
      </c>
      <c r="BY11" t="str" cm="1">
        <f t="array" aca="1" ref="BY11" ca="1">IF(OR(AND(BY9=1,BX9&gt;1),AND(BY9=1,BX9&lt;1),AND(BY9=1,BX9=1,BY10&lt;&gt;BX10)),SUM((Schedule!$E$6:$E$110&lt;BY$2)*(Schedule!$M$6:$M$110&gt;BY$2)*(Schedule!$A$6:$A$110)),IF(BY9&lt;1,"e",IF(BY9=1,"f","r")))</f>
        <v>f</v>
      </c>
      <c r="BZ11" t="str" cm="1">
        <f t="array" aca="1" ref="BZ11" ca="1">IF(OR(AND(BZ9=1,BY9&gt;1),AND(BZ9=1,BY9&lt;1),AND(BZ9=1,BY9=1,BZ10&lt;&gt;BY10)),SUM((Schedule!$E$6:$E$110&lt;BZ$2)*(Schedule!$M$6:$M$110&gt;BZ$2)*(Schedule!$A$6:$A$110)),IF(BZ9&lt;1,"e",IF(BZ9=1,"f","r")))</f>
        <v>f</v>
      </c>
      <c r="CA11" t="str" cm="1">
        <f t="array" aca="1" ref="CA11" ca="1">IF(OR(AND(CA9=1,BZ9&gt;1),AND(CA9=1,BZ9&lt;1),AND(CA9=1,BZ9=1,CA10&lt;&gt;BZ10)),SUM((Schedule!$E$6:$E$110&lt;CA$2)*(Schedule!$M$6:$M$110&gt;CA$2)*(Schedule!$A$6:$A$110)),IF(CA9&lt;1,"e",IF(CA9=1,"f","r")))</f>
        <v>e</v>
      </c>
      <c r="CB11" cm="1">
        <f t="array" aca="1" ref="CB11" ca="1">IF(OR(AND(CB9=1,CA9&gt;1),AND(CB9=1,CA9&lt;1),AND(CB9=1,CA9=1,CB10&lt;&gt;CA10)),SUM((Schedule!$E$6:$E$110&lt;CB$2)*(Schedule!$M$6:$M$110&gt;CB$2)*(Schedule!$A$6:$A$110)),IF(CB9&lt;1,"e",IF(CB9=1,"f","r")))</f>
        <v>2</v>
      </c>
      <c r="CC11" t="str" cm="1">
        <f t="array" aca="1" ref="CC11" ca="1">IF(OR(AND(CC9=1,CB9&gt;1),AND(CC9=1,CB9&lt;1),AND(CC9=1,CB9=1,CC10&lt;&gt;CB10)),SUM((Schedule!$E$6:$E$110&lt;CC$2)*(Schedule!$M$6:$M$110&gt;CC$2)*(Schedule!$A$6:$A$110)),IF(CC9&lt;1,"e",IF(CC9=1,"f","r")))</f>
        <v>f</v>
      </c>
      <c r="CD11" t="str" cm="1">
        <f t="array" aca="1" ref="CD11" ca="1">IF(OR(AND(CD9=1,CC9&gt;1),AND(CD9=1,CC9&lt;1),AND(CD9=1,CC9=1,CD10&lt;&gt;CC10)),SUM((Schedule!$E$6:$E$110&lt;CD$2)*(Schedule!$M$6:$M$110&gt;CD$2)*(Schedule!$A$6:$A$110)),IF(CD9&lt;1,"e",IF(CD9=1,"f","r")))</f>
        <v>f</v>
      </c>
      <c r="CE11" t="str" cm="1">
        <f t="array" aca="1" ref="CE11" ca="1">IF(OR(AND(CE9=1,CD9&gt;1),AND(CE9=1,CD9&lt;1),AND(CE9=1,CD9=1,CE10&lt;&gt;CD10)),SUM((Schedule!$E$6:$E$110&lt;CE$2)*(Schedule!$M$6:$M$110&gt;CE$2)*(Schedule!$A$6:$A$110)),IF(CE9&lt;1,"e",IF(CE9=1,"f","r")))</f>
        <v>f</v>
      </c>
      <c r="CF11" t="str" cm="1">
        <f t="array" aca="1" ref="CF11" ca="1">IF(OR(AND(CF9=1,CE9&gt;1),AND(CF9=1,CE9&lt;1),AND(CF9=1,CE9=1,CF10&lt;&gt;CE10)),SUM((Schedule!$E$6:$E$110&lt;CF$2)*(Schedule!$M$6:$M$110&gt;CF$2)*(Schedule!$A$6:$A$110)),IF(CF9&lt;1,"e",IF(CF9=1,"f","r")))</f>
        <v>f</v>
      </c>
      <c r="CG11" t="str" cm="1">
        <f t="array" aca="1" ref="CG11" ca="1">IF(OR(AND(CG9=1,CF9&gt;1),AND(CG9=1,CF9&lt;1),AND(CG9=1,CF9=1,CG10&lt;&gt;CF10)),SUM((Schedule!$E$6:$E$110&lt;CG$2)*(Schedule!$M$6:$M$110&gt;CG$2)*(Schedule!$A$6:$A$110)),IF(CG9&lt;1,"e",IF(CG9=1,"f","r")))</f>
        <v>f</v>
      </c>
      <c r="CH11" t="str" cm="1">
        <f t="array" aca="1" ref="CH11" ca="1">IF(OR(AND(CH9=1,CG9&gt;1),AND(CH9=1,CG9&lt;1),AND(CH9=1,CG9=1,CH10&lt;&gt;CG10)),SUM((Schedule!$E$6:$E$110&lt;CH$2)*(Schedule!$M$6:$M$110&gt;CH$2)*(Schedule!$A$6:$A$110)),IF(CH9&lt;1,"e",IF(CH9=1,"f","r")))</f>
        <v>f</v>
      </c>
      <c r="CI11" t="str" cm="1">
        <f t="array" aca="1" ref="CI11" ca="1">IF(OR(AND(CI9=1,CH9&gt;1),AND(CI9=1,CH9&lt;1),AND(CI9=1,CH9=1,CI10&lt;&gt;CH10)),SUM((Schedule!$E$6:$E$110&lt;CI$2)*(Schedule!$M$6:$M$110&gt;CI$2)*(Schedule!$A$6:$A$110)),IF(CI9&lt;1,"e",IF(CI9=1,"f","r")))</f>
        <v>f</v>
      </c>
      <c r="CJ11" t="str" cm="1">
        <f t="array" aca="1" ref="CJ11" ca="1">IF(OR(AND(CJ9=1,CI9&gt;1),AND(CJ9=1,CI9&lt;1),AND(CJ9=1,CI9=1,CJ10&lt;&gt;CI10)),SUM((Schedule!$E$6:$E$110&lt;CJ$2)*(Schedule!$M$6:$M$110&gt;CJ$2)*(Schedule!$A$6:$A$110)),IF(CJ9&lt;1,"e",IF(CJ9=1,"f","r")))</f>
        <v>f</v>
      </c>
      <c r="CK11" t="str" cm="1">
        <f t="array" aca="1" ref="CK11" ca="1">IF(OR(AND(CK9=1,CJ9&gt;1),AND(CK9=1,CJ9&lt;1),AND(CK9=1,CJ9=1,CK10&lt;&gt;CJ10)),SUM((Schedule!$E$6:$E$110&lt;CK$2)*(Schedule!$M$6:$M$110&gt;CK$2)*(Schedule!$A$6:$A$110)),IF(CK9&lt;1,"e",IF(CK9=1,"f","r")))</f>
        <v>f</v>
      </c>
      <c r="CL11" t="str" cm="1">
        <f t="array" aca="1" ref="CL11" ca="1">IF(OR(AND(CL9=1,CK9&gt;1),AND(CL9=1,CK9&lt;1),AND(CL9=1,CK9=1,CL10&lt;&gt;CK10)),SUM((Schedule!$E$6:$E$110&lt;CL$2)*(Schedule!$M$6:$M$110&gt;CL$2)*(Schedule!$A$6:$A$110)),IF(CL9&lt;1,"e",IF(CL9=1,"f","r")))</f>
        <v>f</v>
      </c>
      <c r="CM11" t="str" cm="1">
        <f t="array" aca="1" ref="CM11" ca="1">IF(OR(AND(CM9=1,CL9&gt;1),AND(CM9=1,CL9&lt;1),AND(CM9=1,CL9=1,CM10&lt;&gt;CL10)),SUM((Schedule!$E$6:$E$110&lt;CM$2)*(Schedule!$M$6:$M$110&gt;CM$2)*(Schedule!$A$6:$A$110)),IF(CM9&lt;1,"e",IF(CM9=1,"f","r")))</f>
        <v>f</v>
      </c>
      <c r="CN11" t="str" cm="1">
        <f t="array" aca="1" ref="CN11" ca="1">IF(OR(AND(CN9=1,CM9&gt;1),AND(CN9=1,CM9&lt;1),AND(CN9=1,CM9=1,CN10&lt;&gt;CM10)),SUM((Schedule!$E$6:$E$110&lt;CN$2)*(Schedule!$M$6:$M$110&gt;CN$2)*(Schedule!$A$6:$A$110)),IF(CN9&lt;1,"e",IF(CN9=1,"f","r")))</f>
        <v>f</v>
      </c>
      <c r="CO11" t="str" cm="1">
        <f t="array" aca="1" ref="CO11" ca="1">IF(OR(AND(CO9=1,CN9&gt;1),AND(CO9=1,CN9&lt;1),AND(CO9=1,CN9=1,CO10&lt;&gt;CN10)),SUM((Schedule!$E$6:$E$110&lt;CO$2)*(Schedule!$M$6:$M$110&gt;CO$2)*(Schedule!$A$6:$A$110)),IF(CO9&lt;1,"e",IF(CO9=1,"f","r")))</f>
        <v>f</v>
      </c>
      <c r="CP11" t="str" cm="1">
        <f t="array" aca="1" ref="CP11" ca="1">IF(OR(AND(CP9=1,CO9&gt;1),AND(CP9=1,CO9&lt;1),AND(CP9=1,CO9=1,CP10&lt;&gt;CO10)),SUM((Schedule!$E$6:$E$110&lt;CP$2)*(Schedule!$M$6:$M$110&gt;CP$2)*(Schedule!$A$6:$A$110)),IF(CP9&lt;1,"e",IF(CP9=1,"f","r")))</f>
        <v>f</v>
      </c>
      <c r="CQ11" t="str" cm="1">
        <f t="array" aca="1" ref="CQ11" ca="1">IF(OR(AND(CQ9=1,CP9&gt;1),AND(CQ9=1,CP9&lt;1),AND(CQ9=1,CP9=1,CQ10&lt;&gt;CP10)),SUM((Schedule!$E$6:$E$110&lt;CQ$2)*(Schedule!$M$6:$M$110&gt;CQ$2)*(Schedule!$A$6:$A$110)),IF(CQ9&lt;1,"e",IF(CQ9=1,"f","r")))</f>
        <v>f</v>
      </c>
      <c r="CR11" t="str" cm="1">
        <f t="array" aca="1" ref="CR11" ca="1">IF(OR(AND(CR9=1,CQ9&gt;1),AND(CR9=1,CQ9&lt;1),AND(CR9=1,CQ9=1,CR10&lt;&gt;CQ10)),SUM((Schedule!$E$6:$E$110&lt;CR$2)*(Schedule!$M$6:$M$110&gt;CR$2)*(Schedule!$A$6:$A$110)),IF(CR9&lt;1,"e",IF(CR9=1,"f","r")))</f>
        <v>f</v>
      </c>
      <c r="CS11" t="str" cm="1">
        <f t="array" aca="1" ref="CS11" ca="1">IF(OR(AND(CS9=1,CR9&gt;1),AND(CS9=1,CR9&lt;1),AND(CS9=1,CR9=1,CS10&lt;&gt;CR10)),SUM((Schedule!$E$6:$E$110&lt;CS$2)*(Schedule!$M$6:$M$110&gt;CS$2)*(Schedule!$A$6:$A$110)),IF(CS9&lt;1,"e",IF(CS9=1,"f","r")))</f>
        <v>f</v>
      </c>
      <c r="CT11" t="str" cm="1">
        <f t="array" aca="1" ref="CT11" ca="1">IF(OR(AND(CT9=1,CS9&gt;1),AND(CT9=1,CS9&lt;1),AND(CT9=1,CS9=1,CT10&lt;&gt;CS10)),SUM((Schedule!$E$6:$E$110&lt;CT$2)*(Schedule!$M$6:$M$110&gt;CT$2)*(Schedule!$A$6:$A$110)),IF(CT9&lt;1,"e",IF(CT9=1,"f","r")))</f>
        <v>f</v>
      </c>
      <c r="CU11" t="str" cm="1">
        <f t="array" aca="1" ref="CU11" ca="1">IF(OR(AND(CU9=1,CT9&gt;1),AND(CU9=1,CT9&lt;1),AND(CU9=1,CT9=1,CU10&lt;&gt;CT10)),SUM((Schedule!$E$6:$E$110&lt;CU$2)*(Schedule!$M$6:$M$110&gt;CU$2)*(Schedule!$A$6:$A$110)),IF(CU9&lt;1,"e",IF(CU9=1,"f","r")))</f>
        <v>f</v>
      </c>
      <c r="CV11" t="str" cm="1">
        <f t="array" aca="1" ref="CV11" ca="1">IF(OR(AND(CV9=1,CU9&gt;1),AND(CV9=1,CU9&lt;1),AND(CV9=1,CU9=1,CV10&lt;&gt;CU10)),SUM((Schedule!$E$6:$E$110&lt;CV$2)*(Schedule!$M$6:$M$110&gt;CV$2)*(Schedule!$A$6:$A$110)),IF(CV9&lt;1,"e",IF(CV9=1,"f","r")))</f>
        <v>f</v>
      </c>
      <c r="CW11" t="str" cm="1">
        <f t="array" aca="1" ref="CW11" ca="1">IF(OR(AND(CW9=1,CV9&gt;1),AND(CW9=1,CV9&lt;1),AND(CW9=1,CV9=1,CW10&lt;&gt;CV10)),SUM((Schedule!$E$6:$E$110&lt;CW$2)*(Schedule!$M$6:$M$110&gt;CW$2)*(Schedule!$A$6:$A$110)),IF(CW9&lt;1,"e",IF(CW9=1,"f","r")))</f>
        <v>f</v>
      </c>
      <c r="CX11" t="str" cm="1">
        <f t="array" aca="1" ref="CX11" ca="1">IF(OR(AND(CX9=1,CW9&gt;1),AND(CX9=1,CW9&lt;1),AND(CX9=1,CW9=1,CX10&lt;&gt;CW10)),SUM((Schedule!$E$6:$E$110&lt;CX$2)*(Schedule!$M$6:$M$110&gt;CX$2)*(Schedule!$A$6:$A$110)),IF(CX9&lt;1,"e",IF(CX9=1,"f","r")))</f>
        <v>f</v>
      </c>
      <c r="CY11" t="str" cm="1">
        <f t="array" aca="1" ref="CY11" ca="1">IF(OR(AND(CY9=1,CX9&gt;1),AND(CY9=1,CX9&lt;1),AND(CY9=1,CX9=1,CY10&lt;&gt;CX10)),SUM((Schedule!$E$6:$E$110&lt;CY$2)*(Schedule!$M$6:$M$110&gt;CY$2)*(Schedule!$A$6:$A$110)),IF(CY9&lt;1,"e",IF(CY9=1,"f","r")))</f>
        <v>f</v>
      </c>
      <c r="CZ11" t="str" cm="1">
        <f t="array" aca="1" ref="CZ11" ca="1">IF(OR(AND(CZ9=1,CY9&gt;1),AND(CZ9=1,CY9&lt;1),AND(CZ9=1,CY9=1,CZ10&lt;&gt;CY10)),SUM((Schedule!$E$6:$E$110&lt;CZ$2)*(Schedule!$M$6:$M$110&gt;CZ$2)*(Schedule!$A$6:$A$110)),IF(CZ9&lt;1,"e",IF(CZ9=1,"f","r")))</f>
        <v>e</v>
      </c>
      <c r="DA11" cm="1">
        <f t="array" aca="1" ref="DA11" ca="1">IF(OR(AND(DA9=1,CZ9&gt;1),AND(DA9=1,CZ9&lt;1),AND(DA9=1,CZ9=1,DA10&lt;&gt;CZ10)),SUM((Schedule!$E$6:$E$110&lt;DA$2)*(Schedule!$M$6:$M$110&gt;DA$2)*(Schedule!$A$6:$A$110)),IF(DA9&lt;1,"e",IF(DA9=1,"f","r")))</f>
        <v>3</v>
      </c>
      <c r="DB11" t="str" cm="1">
        <f t="array" aca="1" ref="DB11" ca="1">IF(OR(AND(DB9=1,DA9&gt;1),AND(DB9=1,DA9&lt;1),AND(DB9=1,DA9=1,DB10&lt;&gt;DA10)),SUM((Schedule!$E$6:$E$110&lt;DB$2)*(Schedule!$M$6:$M$110&gt;DB$2)*(Schedule!$A$6:$A$110)),IF(DB9&lt;1,"e",IF(DB9=1,"f","r")))</f>
        <v>f</v>
      </c>
      <c r="DC11" t="str" cm="1">
        <f t="array" aca="1" ref="DC11" ca="1">IF(OR(AND(DC9=1,DB9&gt;1),AND(DC9=1,DB9&lt;1),AND(DC9=1,DB9=1,DC10&lt;&gt;DB10)),SUM((Schedule!$E$6:$E$110&lt;DC$2)*(Schedule!$M$6:$M$110&gt;DC$2)*(Schedule!$A$6:$A$110)),IF(DC9&lt;1,"e",IF(DC9=1,"f","r")))</f>
        <v>f</v>
      </c>
      <c r="DD11" t="str" cm="1">
        <f t="array" aca="1" ref="DD11" ca="1">IF(OR(AND(DD9=1,DC9&gt;1),AND(DD9=1,DC9&lt;1),AND(DD9=1,DC9=1,DD10&lt;&gt;DC10)),SUM((Schedule!$E$6:$E$110&lt;DD$2)*(Schedule!$M$6:$M$110&gt;DD$2)*(Schedule!$A$6:$A$110)),IF(DD9&lt;1,"e",IF(DD9=1,"f","r")))</f>
        <v>f</v>
      </c>
      <c r="DE11" t="str" cm="1">
        <f t="array" aca="1" ref="DE11" ca="1">IF(OR(AND(DE9=1,DD9&gt;1),AND(DE9=1,DD9&lt;1),AND(DE9=1,DD9=1,DE10&lt;&gt;DD10)),SUM((Schedule!$E$6:$E$110&lt;DE$2)*(Schedule!$M$6:$M$110&gt;DE$2)*(Schedule!$A$6:$A$110)),IF(DE9&lt;1,"e",IF(DE9=1,"f","r")))</f>
        <v>f</v>
      </c>
      <c r="DF11" t="str" cm="1">
        <f t="array" aca="1" ref="DF11" ca="1">IF(OR(AND(DF9=1,DE9&gt;1),AND(DF9=1,DE9&lt;1),AND(DF9=1,DE9=1,DF10&lt;&gt;DE10)),SUM((Schedule!$E$6:$E$110&lt;DF$2)*(Schedule!$M$6:$M$110&gt;DF$2)*(Schedule!$A$6:$A$110)),IF(DF9&lt;1,"e",IF(DF9=1,"f","r")))</f>
        <v>f</v>
      </c>
      <c r="DG11" t="str" cm="1">
        <f t="array" aca="1" ref="DG11" ca="1">IF(OR(AND(DG9=1,DF9&gt;1),AND(DG9=1,DF9&lt;1),AND(DG9=1,DF9=1,DG10&lt;&gt;DF10)),SUM((Schedule!$E$6:$E$110&lt;DG$2)*(Schedule!$M$6:$M$110&gt;DG$2)*(Schedule!$A$6:$A$110)),IF(DG9&lt;1,"e",IF(DG9=1,"f","r")))</f>
        <v>e</v>
      </c>
      <c r="DH11" t="str" cm="1">
        <f t="array" aca="1" ref="DH11" ca="1">IF(OR(AND(DH9=1,DG9&gt;1),AND(DH9=1,DG9&lt;1),AND(DH9=1,DG9=1,DH10&lt;&gt;DG10)),SUM((Schedule!$E$6:$E$110&lt;DH$2)*(Schedule!$M$6:$M$110&gt;DH$2)*(Schedule!$A$6:$A$110)),IF(DH9&lt;1,"e",IF(DH9=1,"f","r")))</f>
        <v>e</v>
      </c>
      <c r="DI11" t="str" cm="1">
        <f t="array" aca="1" ref="DI11" ca="1">IF(OR(AND(DI9=1,DH9&gt;1),AND(DI9=1,DH9&lt;1),AND(DI9=1,DH9=1,DI10&lt;&gt;DH10)),SUM((Schedule!$E$6:$E$110&lt;DI$2)*(Schedule!$M$6:$M$110&gt;DI$2)*(Schedule!$A$6:$A$110)),IF(DI9&lt;1,"e",IF(DI9=1,"f","r")))</f>
        <v>e</v>
      </c>
      <c r="DJ11" t="str" cm="1">
        <f t="array" aca="1" ref="DJ11" ca="1">IF(OR(AND(DJ9=1,DI9&gt;1),AND(DJ9=1,DI9&lt;1),AND(DJ9=1,DI9=1,DJ10&lt;&gt;DI10)),SUM((Schedule!$E$6:$E$110&lt;DJ$2)*(Schedule!$M$6:$M$110&gt;DJ$2)*(Schedule!$A$6:$A$110)),IF(DJ9&lt;1,"e",IF(DJ9=1,"f","r")))</f>
        <v>e</v>
      </c>
      <c r="DK11" cm="1">
        <f t="array" aca="1" ref="DK11" ca="1">IF(OR(AND(DK9=1,DJ9&gt;1),AND(DK9=1,DJ9&lt;1),AND(DK9=1,DJ9=1,DK10&lt;&gt;DJ10)),SUM((Schedule!$E$6:$E$110&lt;DK$2)*(Schedule!$M$6:$M$110&gt;DK$2)*(Schedule!$A$6:$A$110)),IF(DK9&lt;1,"e",IF(DK9=1,"f","r")))</f>
        <v>4</v>
      </c>
      <c r="DL11" t="str" cm="1">
        <f t="array" aca="1" ref="DL11" ca="1">IF(OR(AND(DL9=1,DK9&gt;1),AND(DL9=1,DK9&lt;1),AND(DL9=1,DK9=1,DL10&lt;&gt;DK10)),SUM((Schedule!$E$6:$E$110&lt;DL$2)*(Schedule!$M$6:$M$110&gt;DL$2)*(Schedule!$A$6:$A$110)),IF(DL9&lt;1,"e",IF(DL9=1,"f","r")))</f>
        <v>f</v>
      </c>
      <c r="DM11" t="str" cm="1">
        <f t="array" aca="1" ref="DM11" ca="1">IF(OR(AND(DM9=1,DL9&gt;1),AND(DM9=1,DL9&lt;1),AND(DM9=1,DL9=1,DM10&lt;&gt;DL10)),SUM((Schedule!$E$6:$E$110&lt;DM$2)*(Schedule!$M$6:$M$110&gt;DM$2)*(Schedule!$A$6:$A$110)),IF(DM9&lt;1,"e",IF(DM9=1,"f","r")))</f>
        <v>f</v>
      </c>
      <c r="DN11" t="str" cm="1">
        <f t="array" aca="1" ref="DN11" ca="1">IF(OR(AND(DN9=1,DM9&gt;1),AND(DN9=1,DM9&lt;1),AND(DN9=1,DM9=1,DN10&lt;&gt;DM10)),SUM((Schedule!$E$6:$E$110&lt;DN$2)*(Schedule!$M$6:$M$110&gt;DN$2)*(Schedule!$A$6:$A$110)),IF(DN9&lt;1,"e",IF(DN9=1,"f","r")))</f>
        <v>f</v>
      </c>
      <c r="DO11" t="str" cm="1">
        <f t="array" aca="1" ref="DO11" ca="1">IF(OR(AND(DO9=1,DN9&gt;1),AND(DO9=1,DN9&lt;1),AND(DO9=1,DN9=1,DO10&lt;&gt;DN10)),SUM((Schedule!$E$6:$E$110&lt;DO$2)*(Schedule!$M$6:$M$110&gt;DO$2)*(Schedule!$A$6:$A$110)),IF(DO9&lt;1,"e",IF(DO9=1,"f","r")))</f>
        <v>f</v>
      </c>
      <c r="DP11" t="str" cm="1">
        <f t="array" aca="1" ref="DP11" ca="1">IF(OR(AND(DP9=1,DO9&gt;1),AND(DP9=1,DO9&lt;1),AND(DP9=1,DO9=1,DP10&lt;&gt;DO10)),SUM((Schedule!$E$6:$E$110&lt;DP$2)*(Schedule!$M$6:$M$110&gt;DP$2)*(Schedule!$A$6:$A$110)),IF(DP9&lt;1,"e",IF(DP9=1,"f","r")))</f>
        <v>f</v>
      </c>
      <c r="DQ11" t="str" cm="1">
        <f t="array" aca="1" ref="DQ11" ca="1">IF(OR(AND(DQ9=1,DP9&gt;1),AND(DQ9=1,DP9&lt;1),AND(DQ9=1,DP9=1,DQ10&lt;&gt;DP10)),SUM((Schedule!$E$6:$E$110&lt;DQ$2)*(Schedule!$M$6:$M$110&gt;DQ$2)*(Schedule!$A$6:$A$110)),IF(DQ9&lt;1,"e",IF(DQ9=1,"f","r")))</f>
        <v>f</v>
      </c>
      <c r="DR11" t="str" cm="1">
        <f t="array" aca="1" ref="DR11" ca="1">IF(OR(AND(DR9=1,DQ9&gt;1),AND(DR9=1,DQ9&lt;1),AND(DR9=1,DQ9=1,DR10&lt;&gt;DQ10)),SUM((Schedule!$E$6:$E$110&lt;DR$2)*(Schedule!$M$6:$M$110&gt;DR$2)*(Schedule!$A$6:$A$110)),IF(DR9&lt;1,"e",IF(DR9=1,"f","r")))</f>
        <v>f</v>
      </c>
      <c r="DS11" t="str" cm="1">
        <f t="array" aca="1" ref="DS11" ca="1">IF(OR(AND(DS9=1,DR9&gt;1),AND(DS9=1,DR9&lt;1),AND(DS9=1,DR9=1,DS10&lt;&gt;DR10)),SUM((Schedule!$E$6:$E$110&lt;DS$2)*(Schedule!$M$6:$M$110&gt;DS$2)*(Schedule!$A$6:$A$110)),IF(DS9&lt;1,"e",IF(DS9=1,"f","r")))</f>
        <v>f</v>
      </c>
      <c r="DT11" t="str" cm="1">
        <f t="array" aca="1" ref="DT11" ca="1">IF(OR(AND(DT9=1,DS9&gt;1),AND(DT9=1,DS9&lt;1),AND(DT9=1,DS9=1,DT10&lt;&gt;DS10)),SUM((Schedule!$E$6:$E$110&lt;DT$2)*(Schedule!$M$6:$M$110&gt;DT$2)*(Schedule!$A$6:$A$110)),IF(DT9&lt;1,"e",IF(DT9=1,"f","r")))</f>
        <v>f</v>
      </c>
      <c r="DU11" t="str" cm="1">
        <f t="array" aca="1" ref="DU11" ca="1">IF(OR(AND(DU9=1,DT9&gt;1),AND(DU9=1,DT9&lt;1),AND(DU9=1,DT9=1,DU10&lt;&gt;DT10)),SUM((Schedule!$E$6:$E$110&lt;DU$2)*(Schedule!$M$6:$M$110&gt;DU$2)*(Schedule!$A$6:$A$110)),IF(DU9&lt;1,"e",IF(DU9=1,"f","r")))</f>
        <v>f</v>
      </c>
      <c r="DV11" t="str" cm="1">
        <f t="array" aca="1" ref="DV11" ca="1">IF(OR(AND(DV9=1,DU9&gt;1),AND(DV9=1,DU9&lt;1),AND(DV9=1,DU9=1,DV10&lt;&gt;DU10)),SUM((Schedule!$E$6:$E$110&lt;DV$2)*(Schedule!$M$6:$M$110&gt;DV$2)*(Schedule!$A$6:$A$110)),IF(DV9&lt;1,"e",IF(DV9=1,"f","r")))</f>
        <v>f</v>
      </c>
      <c r="DW11" t="str" cm="1">
        <f t="array" aca="1" ref="DW11" ca="1">IF(OR(AND(DW9=1,DV9&gt;1),AND(DW9=1,DV9&lt;1),AND(DW9=1,DV9=1,DW10&lt;&gt;DV10)),SUM((Schedule!$E$6:$E$110&lt;DW$2)*(Schedule!$M$6:$M$110&gt;DW$2)*(Schedule!$A$6:$A$110)),IF(DW9&lt;1,"e",IF(DW9=1,"f","r")))</f>
        <v>f</v>
      </c>
      <c r="DX11" t="str" cm="1">
        <f t="array" aca="1" ref="DX11" ca="1">IF(OR(AND(DX9=1,DW9&gt;1),AND(DX9=1,DW9&lt;1),AND(DX9=1,DW9=1,DX10&lt;&gt;DW10)),SUM((Schedule!$E$6:$E$110&lt;DX$2)*(Schedule!$M$6:$M$110&gt;DX$2)*(Schedule!$A$6:$A$110)),IF(DX9&lt;1,"e",IF(DX9=1,"f","r")))</f>
        <v>f</v>
      </c>
      <c r="DY11" t="str" cm="1">
        <f t="array" aca="1" ref="DY11" ca="1">IF(OR(AND(DY9=1,DX9&gt;1),AND(DY9=1,DX9&lt;1),AND(DY9=1,DX9=1,DY10&lt;&gt;DX10)),SUM((Schedule!$E$6:$E$110&lt;DY$2)*(Schedule!$M$6:$M$110&gt;DY$2)*(Schedule!$A$6:$A$110)),IF(DY9&lt;1,"e",IF(DY9=1,"f","r")))</f>
        <v>f</v>
      </c>
      <c r="DZ11" t="str" cm="1">
        <f t="array" aca="1" ref="DZ11" ca="1">IF(OR(AND(DZ9=1,DY9&gt;1),AND(DZ9=1,DY9&lt;1),AND(DZ9=1,DY9=1,DZ10&lt;&gt;DY10)),SUM((Schedule!$E$6:$E$110&lt;DZ$2)*(Schedule!$M$6:$M$110&gt;DZ$2)*(Schedule!$A$6:$A$110)),IF(DZ9&lt;1,"e",IF(DZ9=1,"f","r")))</f>
        <v>f</v>
      </c>
      <c r="EA11" t="str" cm="1">
        <f t="array" aca="1" ref="EA11" ca="1">IF(OR(AND(EA9=1,DZ9&gt;1),AND(EA9=1,DZ9&lt;1),AND(EA9=1,DZ9=1,EA10&lt;&gt;DZ10)),SUM((Schedule!$E$6:$E$110&lt;EA$2)*(Schedule!$M$6:$M$110&gt;EA$2)*(Schedule!$A$6:$A$110)),IF(EA9&lt;1,"e",IF(EA9=1,"f","r")))</f>
        <v>f</v>
      </c>
      <c r="EB11" t="str" cm="1">
        <f t="array" aca="1" ref="EB11" ca="1">IF(OR(AND(EB9=1,EA9&gt;1),AND(EB9=1,EA9&lt;1),AND(EB9=1,EA9=1,EB10&lt;&gt;EA10)),SUM((Schedule!$E$6:$E$110&lt;EB$2)*(Schedule!$M$6:$M$110&gt;EB$2)*(Schedule!$A$6:$A$110)),IF(EB9&lt;1,"e",IF(EB9=1,"f","r")))</f>
        <v>f</v>
      </c>
      <c r="EC11" t="str" cm="1">
        <f t="array" aca="1" ref="EC11" ca="1">IF(OR(AND(EC9=1,EB9&gt;1),AND(EC9=1,EB9&lt;1),AND(EC9=1,EB9=1,EC10&lt;&gt;EB10)),SUM((Schedule!$E$6:$E$110&lt;EC$2)*(Schedule!$M$6:$M$110&gt;EC$2)*(Schedule!$A$6:$A$110)),IF(EC9&lt;1,"e",IF(EC9=1,"f","r")))</f>
        <v>f</v>
      </c>
      <c r="ED11" t="str" cm="1">
        <f t="array" aca="1" ref="ED11" ca="1">IF(OR(AND(ED9=1,EC9&gt;1),AND(ED9=1,EC9&lt;1),AND(ED9=1,EC9=1,ED10&lt;&gt;EC10)),SUM((Schedule!$E$6:$E$110&lt;ED$2)*(Schedule!$M$6:$M$110&gt;ED$2)*(Schedule!$A$6:$A$110)),IF(ED9&lt;1,"e",IF(ED9=1,"f","r")))</f>
        <v>f</v>
      </c>
      <c r="EE11" t="str" cm="1">
        <f t="array" aca="1" ref="EE11" ca="1">IF(OR(AND(EE9=1,ED9&gt;1),AND(EE9=1,ED9&lt;1),AND(EE9=1,ED9=1,EE10&lt;&gt;ED10)),SUM((Schedule!$E$6:$E$110&lt;EE$2)*(Schedule!$M$6:$M$110&gt;EE$2)*(Schedule!$A$6:$A$110)),IF(EE9&lt;1,"e",IF(EE9=1,"f","r")))</f>
        <v>f</v>
      </c>
      <c r="EF11" t="str" cm="1">
        <f t="array" aca="1" ref="EF11" ca="1">IF(OR(AND(EF9=1,EE9&gt;1),AND(EF9=1,EE9&lt;1),AND(EF9=1,EE9=1,EF10&lt;&gt;EE10)),SUM((Schedule!$E$6:$E$110&lt;EF$2)*(Schedule!$M$6:$M$110&gt;EF$2)*(Schedule!$A$6:$A$110)),IF(EF9&lt;1,"e",IF(EF9=1,"f","r")))</f>
        <v>f</v>
      </c>
      <c r="EG11" t="str" cm="1">
        <f t="array" aca="1" ref="EG11" ca="1">IF(OR(AND(EG9=1,EF9&gt;1),AND(EG9=1,EF9&lt;1),AND(EG9=1,EF9=1,EG10&lt;&gt;EF10)),SUM((Schedule!$E$6:$E$110&lt;EG$2)*(Schedule!$M$6:$M$110&gt;EG$2)*(Schedule!$A$6:$A$110)),IF(EG9&lt;1,"e",IF(EG9=1,"f","r")))</f>
        <v>f</v>
      </c>
      <c r="EH11" t="str" cm="1">
        <f t="array" aca="1" ref="EH11" ca="1">IF(OR(AND(EH9=1,EG9&gt;1),AND(EH9=1,EG9&lt;1),AND(EH9=1,EG9=1,EH10&lt;&gt;EG10)),SUM((Schedule!$E$6:$E$110&lt;EH$2)*(Schedule!$M$6:$M$110&gt;EH$2)*(Schedule!$A$6:$A$110)),IF(EH9&lt;1,"e",IF(EH9=1,"f","r")))</f>
        <v>f</v>
      </c>
      <c r="EI11" t="str" cm="1">
        <f t="array" aca="1" ref="EI11" ca="1">IF(OR(AND(EI9=1,EH9&gt;1),AND(EI9=1,EH9&lt;1),AND(EI9=1,EH9=1,EI10&lt;&gt;EH10)),SUM((Schedule!$E$6:$E$110&lt;EI$2)*(Schedule!$M$6:$M$110&gt;EI$2)*(Schedule!$A$6:$A$110)),IF(EI9&lt;1,"e",IF(EI9=1,"f","r")))</f>
        <v>f</v>
      </c>
      <c r="EJ11" t="str" cm="1">
        <f t="array" aca="1" ref="EJ11" ca="1">IF(OR(AND(EJ9=1,EI9&gt;1),AND(EJ9=1,EI9&lt;1),AND(EJ9=1,EI9=1,EJ10&lt;&gt;EI10)),SUM((Schedule!$E$6:$E$110&lt;EJ$2)*(Schedule!$M$6:$M$110&gt;EJ$2)*(Schedule!$A$6:$A$110)),IF(EJ9&lt;1,"e",IF(EJ9=1,"f","r")))</f>
        <v>f</v>
      </c>
      <c r="EK11" t="str" cm="1">
        <f t="array" aca="1" ref="EK11" ca="1">IF(OR(AND(EK9=1,EJ9&gt;1),AND(EK9=1,EJ9&lt;1),AND(EK9=1,EJ9=1,EK10&lt;&gt;EJ10)),SUM((Schedule!$E$6:$E$110&lt;EK$2)*(Schedule!$M$6:$M$110&gt;EK$2)*(Schedule!$A$6:$A$110)),IF(EK9&lt;1,"e",IF(EK9=1,"f","r")))</f>
        <v>f</v>
      </c>
      <c r="EL11" t="str" cm="1">
        <f t="array" aca="1" ref="EL11" ca="1">IF(OR(AND(EL9=1,EK9&gt;1),AND(EL9=1,EK9&lt;1),AND(EL9=1,EK9=1,EL10&lt;&gt;EK10)),SUM((Schedule!$E$6:$E$110&lt;EL$2)*(Schedule!$M$6:$M$110&gt;EL$2)*(Schedule!$A$6:$A$110)),IF(EL9&lt;1,"e",IF(EL9=1,"f","r")))</f>
        <v>f</v>
      </c>
      <c r="EM11" t="str" cm="1">
        <f t="array" aca="1" ref="EM11" ca="1">IF(OR(AND(EM9=1,EL9&gt;1),AND(EM9=1,EL9&lt;1),AND(EM9=1,EL9=1,EM10&lt;&gt;EL10)),SUM((Schedule!$E$6:$E$110&lt;EM$2)*(Schedule!$M$6:$M$110&gt;EM$2)*(Schedule!$A$6:$A$110)),IF(EM9&lt;1,"e",IF(EM9=1,"f","r")))</f>
        <v>f</v>
      </c>
      <c r="EN11" t="str" cm="1">
        <f t="array" aca="1" ref="EN11" ca="1">IF(OR(AND(EN9=1,EM9&gt;1),AND(EN9=1,EM9&lt;1),AND(EN9=1,EM9=1,EN10&lt;&gt;EM10)),SUM((Schedule!$E$6:$E$110&lt;EN$2)*(Schedule!$M$6:$M$110&gt;EN$2)*(Schedule!$A$6:$A$110)),IF(EN9&lt;1,"e",IF(EN9=1,"f","r")))</f>
        <v>f</v>
      </c>
      <c r="EO11" t="str" cm="1">
        <f t="array" aca="1" ref="EO11" ca="1">IF(OR(AND(EO9=1,EN9&gt;1),AND(EO9=1,EN9&lt;1),AND(EO9=1,EN9=1,EO10&lt;&gt;EN10)),SUM((Schedule!$E$6:$E$110&lt;EO$2)*(Schedule!$M$6:$M$110&gt;EO$2)*(Schedule!$A$6:$A$110)),IF(EO9&lt;1,"e",IF(EO9=1,"f","r")))</f>
        <v>f</v>
      </c>
      <c r="EP11" t="str" cm="1">
        <f t="array" aca="1" ref="EP11" ca="1">IF(OR(AND(EP9=1,EO9&gt;1),AND(EP9=1,EO9&lt;1),AND(EP9=1,EO9=1,EP10&lt;&gt;EO10)),SUM((Schedule!$E$6:$E$110&lt;EP$2)*(Schedule!$M$6:$M$110&gt;EP$2)*(Schedule!$A$6:$A$110)),IF(EP9&lt;1,"e",IF(EP9=1,"f","r")))</f>
        <v>f</v>
      </c>
      <c r="EQ11" t="str" cm="1">
        <f t="array" aca="1" ref="EQ11" ca="1">IF(OR(AND(EQ9=1,EP9&gt;1),AND(EQ9=1,EP9&lt;1),AND(EQ9=1,EP9=1,EQ10&lt;&gt;EP10)),SUM((Schedule!$E$6:$E$110&lt;EQ$2)*(Schedule!$M$6:$M$110&gt;EQ$2)*(Schedule!$A$6:$A$110)),IF(EQ9&lt;1,"e",IF(EQ9=1,"f","r")))</f>
        <v>f</v>
      </c>
      <c r="ER11" t="str" cm="1">
        <f t="array" aca="1" ref="ER11" ca="1">IF(OR(AND(ER9=1,EQ9&gt;1),AND(ER9=1,EQ9&lt;1),AND(ER9=1,EQ9=1,ER10&lt;&gt;EQ10)),SUM((Schedule!$E$6:$E$110&lt;ER$2)*(Schedule!$M$6:$M$110&gt;ER$2)*(Schedule!$A$6:$A$110)),IF(ER9&lt;1,"e",IF(ER9=1,"f","r")))</f>
        <v>f</v>
      </c>
      <c r="ES11" t="str" cm="1">
        <f t="array" aca="1" ref="ES11" ca="1">IF(OR(AND(ES9=1,ER9&gt;1),AND(ES9=1,ER9&lt;1),AND(ES9=1,ER9=1,ES10&lt;&gt;ER10)),SUM((Schedule!$E$6:$E$110&lt;ES$2)*(Schedule!$M$6:$M$110&gt;ES$2)*(Schedule!$A$6:$A$110)),IF(ES9&lt;1,"e",IF(ES9=1,"f","r")))</f>
        <v>f</v>
      </c>
      <c r="ET11" t="str" cm="1">
        <f t="array" aca="1" ref="ET11" ca="1">IF(OR(AND(ET9=1,ES9&gt;1),AND(ET9=1,ES9&lt;1),AND(ET9=1,ES9=1,ET10&lt;&gt;ES10)),SUM((Schedule!$E$6:$E$110&lt;ET$2)*(Schedule!$M$6:$M$110&gt;ET$2)*(Schedule!$A$6:$A$110)),IF(ET9&lt;1,"e",IF(ET9=1,"f","r")))</f>
        <v>f</v>
      </c>
      <c r="EU11" t="str" cm="1">
        <f t="array" aca="1" ref="EU11" ca="1">IF(OR(AND(EU9=1,ET9&gt;1),AND(EU9=1,ET9&lt;1),AND(EU9=1,ET9=1,EU10&lt;&gt;ET10)),SUM((Schedule!$E$6:$E$110&lt;EU$2)*(Schedule!$M$6:$M$110&gt;EU$2)*(Schedule!$A$6:$A$110)),IF(EU9&lt;1,"e",IF(EU9=1,"f","r")))</f>
        <v>f</v>
      </c>
      <c r="EV11" t="str" cm="1">
        <f t="array" aca="1" ref="EV11" ca="1">IF(OR(AND(EV9=1,EU9&gt;1),AND(EV9=1,EU9&lt;1),AND(EV9=1,EU9=1,EV10&lt;&gt;EU10)),SUM((Schedule!$E$6:$E$110&lt;EV$2)*(Schedule!$M$6:$M$110&gt;EV$2)*(Schedule!$A$6:$A$110)),IF(EV9&lt;1,"e",IF(EV9=1,"f","r")))</f>
        <v>f</v>
      </c>
      <c r="EW11" t="str" cm="1">
        <f t="array" aca="1" ref="EW11" ca="1">IF(OR(AND(EW9=1,EV9&gt;1),AND(EW9=1,EV9&lt;1),AND(EW9=1,EV9=1,EW10&lt;&gt;EV10)),SUM((Schedule!$E$6:$E$110&lt;EW$2)*(Schedule!$M$6:$M$110&gt;EW$2)*(Schedule!$A$6:$A$110)),IF(EW9&lt;1,"e",IF(EW9=1,"f","r")))</f>
        <v>f</v>
      </c>
      <c r="EX11" t="str" cm="1">
        <f t="array" aca="1" ref="EX11" ca="1">IF(OR(AND(EX9=1,EW9&gt;1),AND(EX9=1,EW9&lt;1),AND(EX9=1,EW9=1,EX10&lt;&gt;EW10)),SUM((Schedule!$E$6:$E$110&lt;EX$2)*(Schedule!$M$6:$M$110&gt;EX$2)*(Schedule!$A$6:$A$110)),IF(EX9&lt;1,"e",IF(EX9=1,"f","r")))</f>
        <v>f</v>
      </c>
      <c r="EY11" t="str" cm="1">
        <f t="array" aca="1" ref="EY11" ca="1">IF(OR(AND(EY9=1,EX9&gt;1),AND(EY9=1,EX9&lt;1),AND(EY9=1,EX9=1,EY10&lt;&gt;EX10)),SUM((Schedule!$E$6:$E$110&lt;EY$2)*(Schedule!$M$6:$M$110&gt;EY$2)*(Schedule!$A$6:$A$110)),IF(EY9&lt;1,"e",IF(EY9=1,"f","r")))</f>
        <v>f</v>
      </c>
      <c r="EZ11" t="str" cm="1">
        <f t="array" aca="1" ref="EZ11" ca="1">IF(OR(AND(EZ9=1,EY9&gt;1),AND(EZ9=1,EY9&lt;1),AND(EZ9=1,EY9=1,EZ10&lt;&gt;EY10)),SUM((Schedule!$E$6:$E$110&lt;EZ$2)*(Schedule!$M$6:$M$110&gt;EZ$2)*(Schedule!$A$6:$A$110)),IF(EZ9&lt;1,"e",IF(EZ9=1,"f","r")))</f>
        <v>f</v>
      </c>
      <c r="FA11" t="str" cm="1">
        <f t="array" aca="1" ref="FA11" ca="1">IF(OR(AND(FA9=1,EZ9&gt;1),AND(FA9=1,EZ9&lt;1),AND(FA9=1,EZ9=1,FA10&lt;&gt;EZ10)),SUM((Schedule!$E$6:$E$110&lt;FA$2)*(Schedule!$M$6:$M$110&gt;FA$2)*(Schedule!$A$6:$A$110)),IF(FA9&lt;1,"e",IF(FA9=1,"f","r")))</f>
        <v>e</v>
      </c>
      <c r="FB11" t="str" cm="1">
        <f t="array" aca="1" ref="FB11" ca="1">IF(OR(AND(FB9=1,FA9&gt;1),AND(FB9=1,FA9&lt;1),AND(FB9=1,FA9=1,FB10&lt;&gt;FA10)),SUM((Schedule!$E$6:$E$110&lt;FB$2)*(Schedule!$M$6:$M$110&gt;FB$2)*(Schedule!$A$6:$A$110)),IF(FB9&lt;1,"e",IF(FB9=1,"f","r")))</f>
        <v>e</v>
      </c>
      <c r="FC11" t="str" cm="1">
        <f t="array" aca="1" ref="FC11" ca="1">IF(OR(AND(FC9=1,FB9&gt;1),AND(FC9=1,FB9&lt;1),AND(FC9=1,FB9=1,FC10&lt;&gt;FB10)),SUM((Schedule!$E$6:$E$110&lt;FC$2)*(Schedule!$M$6:$M$110&gt;FC$2)*(Schedule!$A$6:$A$110)),IF(FC9&lt;1,"e",IF(FC9=1,"f","r")))</f>
        <v>e</v>
      </c>
    </row>
    <row r="12" spans="2:159" ht="16.2" x14ac:dyDescent="0.3">
      <c r="E12" t="s">
        <v>3</v>
      </c>
      <c r="F12" s="22" t="str">
        <f ca="1">IF(ISNUMBER(F11),F11,IF(F11="e",".",IF(F11="r","`",IF(F11="f",",","OTHER"))))</f>
        <v>.</v>
      </c>
      <c r="G12" s="22" t="str">
        <f t="shared" ref="G12:BR12" ca="1" si="12">IF(ISNUMBER(G11),G11,IF(G11="e",".",IF(G11="r","`",IF(G11="f",",","OTHER"))))</f>
        <v>.</v>
      </c>
      <c r="H12" s="22" t="str">
        <f t="shared" ca="1" si="12"/>
        <v>.</v>
      </c>
      <c r="I12" s="22" t="str">
        <f t="shared" ca="1" si="12"/>
        <v>.</v>
      </c>
      <c r="J12" s="22" t="str">
        <f t="shared" ca="1" si="12"/>
        <v>.</v>
      </c>
      <c r="K12" s="22" t="str">
        <f t="shared" ca="1" si="12"/>
        <v>.</v>
      </c>
      <c r="L12" s="22" t="str">
        <f t="shared" ca="1" si="12"/>
        <v>.</v>
      </c>
      <c r="M12" s="22" t="str">
        <f t="shared" ca="1" si="12"/>
        <v>.</v>
      </c>
      <c r="N12" s="22" t="str">
        <f t="shared" ca="1" si="12"/>
        <v>.</v>
      </c>
      <c r="O12" s="22" t="str">
        <f t="shared" ca="1" si="12"/>
        <v>.</v>
      </c>
      <c r="P12" s="22" t="str">
        <f t="shared" ca="1" si="12"/>
        <v>.</v>
      </c>
      <c r="Q12" s="22" t="str">
        <f t="shared" ca="1" si="12"/>
        <v>.</v>
      </c>
      <c r="R12" s="22" t="str">
        <f t="shared" ca="1" si="12"/>
        <v>.</v>
      </c>
      <c r="S12" s="22" t="str">
        <f t="shared" ca="1" si="12"/>
        <v>.</v>
      </c>
      <c r="T12" s="22" t="str">
        <f t="shared" ca="1" si="12"/>
        <v>.</v>
      </c>
      <c r="U12" s="22" t="str">
        <f t="shared" ca="1" si="12"/>
        <v>.</v>
      </c>
      <c r="V12" s="22" t="str">
        <f t="shared" ca="1" si="12"/>
        <v>.</v>
      </c>
      <c r="W12" s="22" t="str">
        <f t="shared" ca="1" si="12"/>
        <v>.</v>
      </c>
      <c r="X12" s="22" t="str">
        <f t="shared" ca="1" si="12"/>
        <v>.</v>
      </c>
      <c r="Y12" s="22" t="str">
        <f t="shared" ca="1" si="12"/>
        <v>.</v>
      </c>
      <c r="Z12" s="22" t="str">
        <f t="shared" ca="1" si="12"/>
        <v>.</v>
      </c>
      <c r="AA12" s="22" t="str">
        <f t="shared" ca="1" si="12"/>
        <v>.</v>
      </c>
      <c r="AB12" s="22" t="str">
        <f t="shared" ca="1" si="12"/>
        <v>.</v>
      </c>
      <c r="AC12" s="22" t="str">
        <f t="shared" ca="1" si="12"/>
        <v>.</v>
      </c>
      <c r="AD12" s="22" t="str">
        <f t="shared" ca="1" si="12"/>
        <v>.</v>
      </c>
      <c r="AE12" s="22" t="str">
        <f t="shared" ca="1" si="12"/>
        <v>.</v>
      </c>
      <c r="AF12" s="22" t="str">
        <f t="shared" ca="1" si="12"/>
        <v>.</v>
      </c>
      <c r="AG12" s="22" t="str">
        <f t="shared" ca="1" si="12"/>
        <v>.</v>
      </c>
      <c r="AH12" s="22" t="str">
        <f t="shared" ca="1" si="12"/>
        <v>.</v>
      </c>
      <c r="AI12" s="22" t="str">
        <f t="shared" ca="1" si="12"/>
        <v>.</v>
      </c>
      <c r="AJ12" s="22" t="str">
        <f t="shared" ca="1" si="12"/>
        <v>.</v>
      </c>
      <c r="AK12" s="22" t="str">
        <f t="shared" ca="1" si="12"/>
        <v>.</v>
      </c>
      <c r="AL12" s="22" t="str">
        <f t="shared" ca="1" si="12"/>
        <v>.</v>
      </c>
      <c r="AM12" s="22" t="str">
        <f t="shared" ca="1" si="12"/>
        <v>.</v>
      </c>
      <c r="AN12" s="22" t="str">
        <f t="shared" ca="1" si="12"/>
        <v>.</v>
      </c>
      <c r="AO12" s="22" t="str">
        <f t="shared" ca="1" si="12"/>
        <v>.</v>
      </c>
      <c r="AP12" s="22" t="str">
        <f t="shared" ca="1" si="12"/>
        <v>.</v>
      </c>
      <c r="AQ12" s="22" t="str">
        <f t="shared" ca="1" si="12"/>
        <v>.</v>
      </c>
      <c r="AR12" s="22" t="str">
        <f t="shared" ca="1" si="12"/>
        <v>.</v>
      </c>
      <c r="AS12" s="22" t="str">
        <f t="shared" ca="1" si="12"/>
        <v>.</v>
      </c>
      <c r="AT12" s="22" t="str">
        <f t="shared" ca="1" si="12"/>
        <v>.</v>
      </c>
      <c r="AU12" s="22" t="str">
        <f t="shared" ca="1" si="12"/>
        <v>.</v>
      </c>
      <c r="AV12" s="22" t="str">
        <f t="shared" ca="1" si="12"/>
        <v>.</v>
      </c>
      <c r="AW12" s="22" t="str">
        <f t="shared" ca="1" si="12"/>
        <v>.</v>
      </c>
      <c r="AX12" s="22" t="str">
        <f t="shared" ca="1" si="12"/>
        <v>.</v>
      </c>
      <c r="AY12" s="22" t="str">
        <f t="shared" ca="1" si="12"/>
        <v>.</v>
      </c>
      <c r="AZ12" s="22" t="str">
        <f t="shared" ca="1" si="12"/>
        <v>.</v>
      </c>
      <c r="BA12" s="22" t="str">
        <f t="shared" ca="1" si="12"/>
        <v>.</v>
      </c>
      <c r="BB12" s="22">
        <f t="shared" ca="1" si="12"/>
        <v>1</v>
      </c>
      <c r="BC12" s="22" t="str">
        <f t="shared" ca="1" si="12"/>
        <v>,</v>
      </c>
      <c r="BD12" s="22" t="str">
        <f t="shared" ca="1" si="12"/>
        <v>,</v>
      </c>
      <c r="BE12" s="22" t="str">
        <f t="shared" ca="1" si="12"/>
        <v>,</v>
      </c>
      <c r="BF12" s="22" t="str">
        <f t="shared" ca="1" si="12"/>
        <v>,</v>
      </c>
      <c r="BG12" s="22" t="str">
        <f t="shared" ca="1" si="12"/>
        <v>,</v>
      </c>
      <c r="BH12" s="22" t="str">
        <f t="shared" ca="1" si="12"/>
        <v>,</v>
      </c>
      <c r="BI12" s="22" t="str">
        <f t="shared" ca="1" si="12"/>
        <v>,</v>
      </c>
      <c r="BJ12" s="22" t="str">
        <f t="shared" ca="1" si="12"/>
        <v>,</v>
      </c>
      <c r="BK12" s="22" t="str">
        <f t="shared" ca="1" si="12"/>
        <v>,</v>
      </c>
      <c r="BL12" s="22" t="str">
        <f t="shared" ca="1" si="12"/>
        <v>,</v>
      </c>
      <c r="BM12" s="22" t="str">
        <f t="shared" ca="1" si="12"/>
        <v>,</v>
      </c>
      <c r="BN12" s="22" t="str">
        <f t="shared" ca="1" si="12"/>
        <v>,</v>
      </c>
      <c r="BO12" s="22" t="str">
        <f t="shared" ca="1" si="12"/>
        <v>,</v>
      </c>
      <c r="BP12" s="22" t="str">
        <f t="shared" ca="1" si="12"/>
        <v>,</v>
      </c>
      <c r="BQ12" s="22" t="str">
        <f t="shared" ca="1" si="12"/>
        <v>,</v>
      </c>
      <c r="BR12" s="22" t="str">
        <f t="shared" ca="1" si="12"/>
        <v>,</v>
      </c>
      <c r="BS12" s="22" t="str">
        <f t="shared" ref="BS12:ED12" ca="1" si="13">IF(ISNUMBER(BS11),BS11,IF(BS11="e",".",IF(BS11="r","`",IF(BS11="f",",","OTHER"))))</f>
        <v>,</v>
      </c>
      <c r="BT12" s="22" t="str">
        <f t="shared" ca="1" si="13"/>
        <v>,</v>
      </c>
      <c r="BU12" s="22" t="str">
        <f t="shared" ca="1" si="13"/>
        <v>,</v>
      </c>
      <c r="BV12" s="22" t="str">
        <f t="shared" ca="1" si="13"/>
        <v>,</v>
      </c>
      <c r="BW12" s="22" t="str">
        <f t="shared" ca="1" si="13"/>
        <v>,</v>
      </c>
      <c r="BX12" s="22" t="str">
        <f t="shared" ca="1" si="13"/>
        <v>,</v>
      </c>
      <c r="BY12" s="22" t="str">
        <f t="shared" ca="1" si="13"/>
        <v>,</v>
      </c>
      <c r="BZ12" s="22" t="str">
        <f t="shared" ca="1" si="13"/>
        <v>,</v>
      </c>
      <c r="CA12" s="22" t="str">
        <f t="shared" ca="1" si="13"/>
        <v>.</v>
      </c>
      <c r="CB12" s="22">
        <f t="shared" ca="1" si="13"/>
        <v>2</v>
      </c>
      <c r="CC12" s="22" t="str">
        <f t="shared" ca="1" si="13"/>
        <v>,</v>
      </c>
      <c r="CD12" s="22" t="str">
        <f t="shared" ca="1" si="13"/>
        <v>,</v>
      </c>
      <c r="CE12" s="22" t="str">
        <f t="shared" ca="1" si="13"/>
        <v>,</v>
      </c>
      <c r="CF12" s="22" t="str">
        <f t="shared" ca="1" si="13"/>
        <v>,</v>
      </c>
      <c r="CG12" s="22" t="str">
        <f t="shared" ca="1" si="13"/>
        <v>,</v>
      </c>
      <c r="CH12" s="22" t="str">
        <f t="shared" ca="1" si="13"/>
        <v>,</v>
      </c>
      <c r="CI12" s="22" t="str">
        <f t="shared" ca="1" si="13"/>
        <v>,</v>
      </c>
      <c r="CJ12" s="22" t="str">
        <f t="shared" ca="1" si="13"/>
        <v>,</v>
      </c>
      <c r="CK12" s="22" t="str">
        <f t="shared" ca="1" si="13"/>
        <v>,</v>
      </c>
      <c r="CL12" s="22" t="str">
        <f t="shared" ca="1" si="13"/>
        <v>,</v>
      </c>
      <c r="CM12" s="22" t="str">
        <f t="shared" ca="1" si="13"/>
        <v>,</v>
      </c>
      <c r="CN12" s="22" t="str">
        <f t="shared" ca="1" si="13"/>
        <v>,</v>
      </c>
      <c r="CO12" s="22" t="str">
        <f t="shared" ca="1" si="13"/>
        <v>,</v>
      </c>
      <c r="CP12" s="22" t="str">
        <f t="shared" ca="1" si="13"/>
        <v>,</v>
      </c>
      <c r="CQ12" s="22" t="str">
        <f t="shared" ca="1" si="13"/>
        <v>,</v>
      </c>
      <c r="CR12" s="22" t="str">
        <f t="shared" ca="1" si="13"/>
        <v>,</v>
      </c>
      <c r="CS12" s="22" t="str">
        <f t="shared" ca="1" si="13"/>
        <v>,</v>
      </c>
      <c r="CT12" s="22" t="str">
        <f t="shared" ca="1" si="13"/>
        <v>,</v>
      </c>
      <c r="CU12" s="22" t="str">
        <f t="shared" ca="1" si="13"/>
        <v>,</v>
      </c>
      <c r="CV12" s="22" t="str">
        <f t="shared" ca="1" si="13"/>
        <v>,</v>
      </c>
      <c r="CW12" s="22" t="str">
        <f t="shared" ca="1" si="13"/>
        <v>,</v>
      </c>
      <c r="CX12" s="22" t="str">
        <f t="shared" ca="1" si="13"/>
        <v>,</v>
      </c>
      <c r="CY12" s="22" t="str">
        <f t="shared" ca="1" si="13"/>
        <v>,</v>
      </c>
      <c r="CZ12" s="22" t="str">
        <f t="shared" ca="1" si="13"/>
        <v>.</v>
      </c>
      <c r="DA12" s="22">
        <f t="shared" ca="1" si="13"/>
        <v>3</v>
      </c>
      <c r="DB12" s="22" t="str">
        <f t="shared" ca="1" si="13"/>
        <v>,</v>
      </c>
      <c r="DC12" s="22" t="str">
        <f t="shared" ca="1" si="13"/>
        <v>,</v>
      </c>
      <c r="DD12" s="22" t="str">
        <f t="shared" ca="1" si="13"/>
        <v>,</v>
      </c>
      <c r="DE12" s="22" t="str">
        <f t="shared" ca="1" si="13"/>
        <v>,</v>
      </c>
      <c r="DF12" s="22" t="str">
        <f t="shared" ca="1" si="13"/>
        <v>,</v>
      </c>
      <c r="DG12" s="22" t="str">
        <f t="shared" ca="1" si="13"/>
        <v>.</v>
      </c>
      <c r="DH12" s="22" t="str">
        <f t="shared" ca="1" si="13"/>
        <v>.</v>
      </c>
      <c r="DI12" s="22" t="str">
        <f t="shared" ca="1" si="13"/>
        <v>.</v>
      </c>
      <c r="DJ12" s="22" t="str">
        <f t="shared" ca="1" si="13"/>
        <v>.</v>
      </c>
      <c r="DK12" s="22">
        <f t="shared" ca="1" si="13"/>
        <v>4</v>
      </c>
      <c r="DL12" s="22" t="str">
        <f t="shared" ca="1" si="13"/>
        <v>,</v>
      </c>
      <c r="DM12" s="22" t="str">
        <f t="shared" ca="1" si="13"/>
        <v>,</v>
      </c>
      <c r="DN12" s="22" t="str">
        <f t="shared" ca="1" si="13"/>
        <v>,</v>
      </c>
      <c r="DO12" s="22" t="str">
        <f t="shared" ca="1" si="13"/>
        <v>,</v>
      </c>
      <c r="DP12" s="22" t="str">
        <f t="shared" ca="1" si="13"/>
        <v>,</v>
      </c>
      <c r="DQ12" s="22" t="str">
        <f t="shared" ca="1" si="13"/>
        <v>,</v>
      </c>
      <c r="DR12" s="22" t="str">
        <f t="shared" ca="1" si="13"/>
        <v>,</v>
      </c>
      <c r="DS12" s="22" t="str">
        <f t="shared" ca="1" si="13"/>
        <v>,</v>
      </c>
      <c r="DT12" s="22" t="str">
        <f t="shared" ca="1" si="13"/>
        <v>,</v>
      </c>
      <c r="DU12" s="22" t="str">
        <f t="shared" ca="1" si="13"/>
        <v>,</v>
      </c>
      <c r="DV12" s="22" t="str">
        <f t="shared" ca="1" si="13"/>
        <v>,</v>
      </c>
      <c r="DW12" s="22" t="str">
        <f t="shared" ca="1" si="13"/>
        <v>,</v>
      </c>
      <c r="DX12" s="22" t="str">
        <f t="shared" ca="1" si="13"/>
        <v>,</v>
      </c>
      <c r="DY12" s="22" t="str">
        <f t="shared" ca="1" si="13"/>
        <v>,</v>
      </c>
      <c r="DZ12" s="22" t="str">
        <f t="shared" ca="1" si="13"/>
        <v>,</v>
      </c>
      <c r="EA12" s="22" t="str">
        <f t="shared" ca="1" si="13"/>
        <v>,</v>
      </c>
      <c r="EB12" s="22" t="str">
        <f t="shared" ca="1" si="13"/>
        <v>,</v>
      </c>
      <c r="EC12" s="22" t="str">
        <f t="shared" ca="1" si="13"/>
        <v>,</v>
      </c>
      <c r="ED12" s="22" t="str">
        <f t="shared" ca="1" si="13"/>
        <v>,</v>
      </c>
      <c r="EE12" s="22" t="str">
        <f t="shared" ref="EE12:FC12" ca="1" si="14">IF(ISNUMBER(EE11),EE11,IF(EE11="e",".",IF(EE11="r","`",IF(EE11="f",",","OTHER"))))</f>
        <v>,</v>
      </c>
      <c r="EF12" s="22" t="str">
        <f t="shared" ca="1" si="14"/>
        <v>,</v>
      </c>
      <c r="EG12" s="22" t="str">
        <f t="shared" ca="1" si="14"/>
        <v>,</v>
      </c>
      <c r="EH12" s="22" t="str">
        <f t="shared" ca="1" si="14"/>
        <v>,</v>
      </c>
      <c r="EI12" s="22" t="str">
        <f t="shared" ca="1" si="14"/>
        <v>,</v>
      </c>
      <c r="EJ12" s="22" t="str">
        <f t="shared" ca="1" si="14"/>
        <v>,</v>
      </c>
      <c r="EK12" s="22" t="str">
        <f t="shared" ca="1" si="14"/>
        <v>,</v>
      </c>
      <c r="EL12" s="22" t="str">
        <f t="shared" ca="1" si="14"/>
        <v>,</v>
      </c>
      <c r="EM12" s="22" t="str">
        <f t="shared" ca="1" si="14"/>
        <v>,</v>
      </c>
      <c r="EN12" s="22" t="str">
        <f t="shared" ca="1" si="14"/>
        <v>,</v>
      </c>
      <c r="EO12" s="22" t="str">
        <f t="shared" ca="1" si="14"/>
        <v>,</v>
      </c>
      <c r="EP12" s="22" t="str">
        <f t="shared" ca="1" si="14"/>
        <v>,</v>
      </c>
      <c r="EQ12" s="22" t="str">
        <f t="shared" ca="1" si="14"/>
        <v>,</v>
      </c>
      <c r="ER12" s="22" t="str">
        <f t="shared" ca="1" si="14"/>
        <v>,</v>
      </c>
      <c r="ES12" s="22" t="str">
        <f t="shared" ca="1" si="14"/>
        <v>,</v>
      </c>
      <c r="ET12" s="22" t="str">
        <f t="shared" ca="1" si="14"/>
        <v>,</v>
      </c>
      <c r="EU12" s="22" t="str">
        <f t="shared" ca="1" si="14"/>
        <v>,</v>
      </c>
      <c r="EV12" s="22" t="str">
        <f t="shared" ca="1" si="14"/>
        <v>,</v>
      </c>
      <c r="EW12" s="22" t="str">
        <f t="shared" ca="1" si="14"/>
        <v>,</v>
      </c>
      <c r="EX12" s="22" t="str">
        <f t="shared" ca="1" si="14"/>
        <v>,</v>
      </c>
      <c r="EY12" s="22" t="str">
        <f t="shared" ca="1" si="14"/>
        <v>,</v>
      </c>
      <c r="EZ12" s="22" t="str">
        <f t="shared" ca="1" si="14"/>
        <v>,</v>
      </c>
      <c r="FA12" s="22" t="str">
        <f t="shared" ca="1" si="14"/>
        <v>.</v>
      </c>
      <c r="FB12" s="22" t="str">
        <f t="shared" ca="1" si="14"/>
        <v>.</v>
      </c>
      <c r="FC12" s="22" t="str">
        <f t="shared" ca="1" si="14"/>
        <v>.</v>
      </c>
    </row>
    <row r="13" spans="2:159" hidden="1" x14ac:dyDescent="0.3">
      <c r="E13" t="s">
        <v>26</v>
      </c>
      <c r="F13" cm="1">
        <f t="array" aca="1" ref="F13" ca="1">SUM((Schedule!$F$6:$F$110&lt;F$2)*(Schedule!$N$6:$N$110&gt;F$2))</f>
        <v>0</v>
      </c>
      <c r="G13" cm="1">
        <f t="array" aca="1" ref="G13" ca="1">SUM((Schedule!$F$6:$F$110&lt;G$2)*(Schedule!$N$6:$N$110&gt;G$2))</f>
        <v>0</v>
      </c>
      <c r="H13" cm="1">
        <f t="array" aca="1" ref="H13" ca="1">SUM((Schedule!$F$6:$F$110&lt;H$2)*(Schedule!$N$6:$N$110&gt;H$2))</f>
        <v>0</v>
      </c>
      <c r="I13" cm="1">
        <f t="array" aca="1" ref="I13" ca="1">SUM((Schedule!$F$6:$F$110&lt;I$2)*(Schedule!$N$6:$N$110&gt;I$2))</f>
        <v>0</v>
      </c>
      <c r="J13" cm="1">
        <f t="array" aca="1" ref="J13" ca="1">SUM((Schedule!$F$6:$F$110&lt;J$2)*(Schedule!$N$6:$N$110&gt;J$2))</f>
        <v>0</v>
      </c>
      <c r="K13" cm="1">
        <f t="array" aca="1" ref="K13" ca="1">SUM((Schedule!$F$6:$F$110&lt;K$2)*(Schedule!$N$6:$N$110&gt;K$2))</f>
        <v>0</v>
      </c>
      <c r="L13" cm="1">
        <f t="array" aca="1" ref="L13" ca="1">SUM((Schedule!$F$6:$F$110&lt;L$2)*(Schedule!$N$6:$N$110&gt;L$2))</f>
        <v>0</v>
      </c>
      <c r="M13" cm="1">
        <f t="array" aca="1" ref="M13" ca="1">SUM((Schedule!$F$6:$F$110&lt;M$2)*(Schedule!$N$6:$N$110&gt;M$2))</f>
        <v>0</v>
      </c>
      <c r="N13" cm="1">
        <f t="array" aca="1" ref="N13" ca="1">SUM((Schedule!$F$6:$F$110&lt;N$2)*(Schedule!$N$6:$N$110&gt;N$2))</f>
        <v>0</v>
      </c>
      <c r="O13" cm="1">
        <f t="array" aca="1" ref="O13" ca="1">SUM((Schedule!$F$6:$F$110&lt;O$2)*(Schedule!$N$6:$N$110&gt;O$2))</f>
        <v>0</v>
      </c>
      <c r="P13" cm="1">
        <f t="array" aca="1" ref="P13" ca="1">SUM((Schedule!$F$6:$F$110&lt;P$2)*(Schedule!$N$6:$N$110&gt;P$2))</f>
        <v>0</v>
      </c>
      <c r="Q13" cm="1">
        <f t="array" aca="1" ref="Q13" ca="1">SUM((Schedule!$F$6:$F$110&lt;Q$2)*(Schedule!$N$6:$N$110&gt;Q$2))</f>
        <v>0</v>
      </c>
      <c r="R13" cm="1">
        <f t="array" aca="1" ref="R13" ca="1">SUM((Schedule!$F$6:$F$110&lt;R$2)*(Schedule!$N$6:$N$110&gt;R$2))</f>
        <v>0</v>
      </c>
      <c r="S13" cm="1">
        <f t="array" aca="1" ref="S13" ca="1">SUM((Schedule!$F$6:$F$110&lt;S$2)*(Schedule!$N$6:$N$110&gt;S$2))</f>
        <v>0</v>
      </c>
      <c r="T13" cm="1">
        <f t="array" aca="1" ref="T13" ca="1">SUM((Schedule!$F$6:$F$110&lt;T$2)*(Schedule!$N$6:$N$110&gt;T$2))</f>
        <v>0</v>
      </c>
      <c r="U13" cm="1">
        <f t="array" aca="1" ref="U13" ca="1">SUM((Schedule!$F$6:$F$110&lt;U$2)*(Schedule!$N$6:$N$110&gt;U$2))</f>
        <v>0</v>
      </c>
      <c r="V13" cm="1">
        <f t="array" aca="1" ref="V13" ca="1">SUM((Schedule!$F$6:$F$110&lt;V$2)*(Schedule!$N$6:$N$110&gt;V$2))</f>
        <v>0</v>
      </c>
      <c r="W13" cm="1">
        <f t="array" aca="1" ref="W13" ca="1">SUM((Schedule!$F$6:$F$110&lt;W$2)*(Schedule!$N$6:$N$110&gt;W$2))</f>
        <v>0</v>
      </c>
      <c r="X13" cm="1">
        <f t="array" aca="1" ref="X13" ca="1">SUM((Schedule!$F$6:$F$110&lt;X$2)*(Schedule!$N$6:$N$110&gt;X$2))</f>
        <v>0</v>
      </c>
      <c r="Y13" cm="1">
        <f t="array" aca="1" ref="Y13" ca="1">SUM((Schedule!$F$6:$F$110&lt;Y$2)*(Schedule!$N$6:$N$110&gt;Y$2))</f>
        <v>0</v>
      </c>
      <c r="Z13" cm="1">
        <f t="array" aca="1" ref="Z13" ca="1">SUM((Schedule!$F$6:$F$110&lt;Z$2)*(Schedule!$N$6:$N$110&gt;Z$2))</f>
        <v>0</v>
      </c>
      <c r="AA13" cm="1">
        <f t="array" aca="1" ref="AA13" ca="1">SUM((Schedule!$F$6:$F$110&lt;AA$2)*(Schedule!$N$6:$N$110&gt;AA$2))</f>
        <v>0</v>
      </c>
      <c r="AB13" cm="1">
        <f t="array" aca="1" ref="AB13" ca="1">SUM((Schedule!$F$6:$F$110&lt;AB$2)*(Schedule!$N$6:$N$110&gt;AB$2))</f>
        <v>0</v>
      </c>
      <c r="AC13" cm="1">
        <f t="array" aca="1" ref="AC13" ca="1">SUM((Schedule!$F$6:$F$110&lt;AC$2)*(Schedule!$N$6:$N$110&gt;AC$2))</f>
        <v>0</v>
      </c>
      <c r="AD13" cm="1">
        <f t="array" aca="1" ref="AD13" ca="1">SUM((Schedule!$F$6:$F$110&lt;AD$2)*(Schedule!$N$6:$N$110&gt;AD$2))</f>
        <v>0</v>
      </c>
      <c r="AE13" cm="1">
        <f t="array" aca="1" ref="AE13" ca="1">SUM((Schedule!$F$6:$F$110&lt;AE$2)*(Schedule!$N$6:$N$110&gt;AE$2))</f>
        <v>0</v>
      </c>
      <c r="AF13" cm="1">
        <f t="array" aca="1" ref="AF13" ca="1">SUM((Schedule!$F$6:$F$110&lt;AF$2)*(Schedule!$N$6:$N$110&gt;AF$2))</f>
        <v>0</v>
      </c>
      <c r="AG13" cm="1">
        <f t="array" aca="1" ref="AG13" ca="1">SUM((Schedule!$F$6:$F$110&lt;AG$2)*(Schedule!$N$6:$N$110&gt;AG$2))</f>
        <v>0</v>
      </c>
      <c r="AH13" cm="1">
        <f t="array" aca="1" ref="AH13" ca="1">SUM((Schedule!$F$6:$F$110&lt;AH$2)*(Schedule!$N$6:$N$110&gt;AH$2))</f>
        <v>0</v>
      </c>
      <c r="AI13" cm="1">
        <f t="array" aca="1" ref="AI13" ca="1">SUM((Schedule!$F$6:$F$110&lt;AI$2)*(Schedule!$N$6:$N$110&gt;AI$2))</f>
        <v>0</v>
      </c>
      <c r="AJ13" cm="1">
        <f t="array" aca="1" ref="AJ13" ca="1">SUM((Schedule!$F$6:$F$110&lt;AJ$2)*(Schedule!$N$6:$N$110&gt;AJ$2))</f>
        <v>0</v>
      </c>
      <c r="AK13" cm="1">
        <f t="array" aca="1" ref="AK13" ca="1">SUM((Schedule!$F$6:$F$110&lt;AK$2)*(Schedule!$N$6:$N$110&gt;AK$2))</f>
        <v>0</v>
      </c>
      <c r="AL13" cm="1">
        <f t="array" aca="1" ref="AL13" ca="1">SUM((Schedule!$F$6:$F$110&lt;AL$2)*(Schedule!$N$6:$N$110&gt;AL$2))</f>
        <v>0</v>
      </c>
      <c r="AM13" cm="1">
        <f t="array" aca="1" ref="AM13" ca="1">SUM((Schedule!$F$6:$F$110&lt;AM$2)*(Schedule!$N$6:$N$110&gt;AM$2))</f>
        <v>0</v>
      </c>
      <c r="AN13" cm="1">
        <f t="array" aca="1" ref="AN13" ca="1">SUM((Schedule!$F$6:$F$110&lt;AN$2)*(Schedule!$N$6:$N$110&gt;AN$2))</f>
        <v>0</v>
      </c>
      <c r="AO13" cm="1">
        <f t="array" aca="1" ref="AO13" ca="1">SUM((Schedule!$F$6:$F$110&lt;AO$2)*(Schedule!$N$6:$N$110&gt;AO$2))</f>
        <v>0</v>
      </c>
      <c r="AP13" cm="1">
        <f t="array" aca="1" ref="AP13" ca="1">SUM((Schedule!$F$6:$F$110&lt;AP$2)*(Schedule!$N$6:$N$110&gt;AP$2))</f>
        <v>0</v>
      </c>
      <c r="AQ13" cm="1">
        <f t="array" aca="1" ref="AQ13" ca="1">SUM((Schedule!$F$6:$F$110&lt;AQ$2)*(Schedule!$N$6:$N$110&gt;AQ$2))</f>
        <v>0</v>
      </c>
      <c r="AR13" cm="1">
        <f t="array" aca="1" ref="AR13" ca="1">SUM((Schedule!$F$6:$F$110&lt;AR$2)*(Schedule!$N$6:$N$110&gt;AR$2))</f>
        <v>0</v>
      </c>
      <c r="AS13" cm="1">
        <f t="array" aca="1" ref="AS13" ca="1">SUM((Schedule!$F$6:$F$110&lt;AS$2)*(Schedule!$N$6:$N$110&gt;AS$2))</f>
        <v>0</v>
      </c>
      <c r="AT13" cm="1">
        <f t="array" aca="1" ref="AT13" ca="1">SUM((Schedule!$F$6:$F$110&lt;AT$2)*(Schedule!$N$6:$N$110&gt;AT$2))</f>
        <v>0</v>
      </c>
      <c r="AU13" cm="1">
        <f t="array" aca="1" ref="AU13" ca="1">SUM((Schedule!$F$6:$F$110&lt;AU$2)*(Schedule!$N$6:$N$110&gt;AU$2))</f>
        <v>0</v>
      </c>
      <c r="AV13" cm="1">
        <f t="array" aca="1" ref="AV13" ca="1">SUM((Schedule!$F$6:$F$110&lt;AV$2)*(Schedule!$N$6:$N$110&gt;AV$2))</f>
        <v>0</v>
      </c>
      <c r="AW13" cm="1">
        <f t="array" aca="1" ref="AW13" ca="1">SUM((Schedule!$F$6:$F$110&lt;AW$2)*(Schedule!$N$6:$N$110&gt;AW$2))</f>
        <v>0</v>
      </c>
      <c r="AX13" cm="1">
        <f t="array" aca="1" ref="AX13" ca="1">SUM((Schedule!$F$6:$F$110&lt;AX$2)*(Schedule!$N$6:$N$110&gt;AX$2))</f>
        <v>0</v>
      </c>
      <c r="AY13" cm="1">
        <f t="array" aca="1" ref="AY13" ca="1">SUM((Schedule!$F$6:$F$110&lt;AY$2)*(Schedule!$N$6:$N$110&gt;AY$2))</f>
        <v>0</v>
      </c>
      <c r="AZ13" cm="1">
        <f t="array" aca="1" ref="AZ13" ca="1">SUM((Schedule!$F$6:$F$110&lt;AZ$2)*(Schedule!$N$6:$N$110&gt;AZ$2))</f>
        <v>0</v>
      </c>
      <c r="BA13" cm="1">
        <f t="array" aca="1" ref="BA13" ca="1">SUM((Schedule!$F$6:$F$110&lt;BA$2)*(Schedule!$N$6:$N$110&gt;BA$2))</f>
        <v>0</v>
      </c>
      <c r="BB13" cm="1">
        <f t="array" aca="1" ref="BB13" ca="1">SUM((Schedule!$F$6:$F$110&lt;BB$2)*(Schedule!$N$6:$N$110&gt;BB$2))</f>
        <v>0</v>
      </c>
      <c r="BC13" cm="1">
        <f t="array" aca="1" ref="BC13" ca="1">SUM((Schedule!$F$6:$F$110&lt;BC$2)*(Schedule!$N$6:$N$110&gt;BC$2))</f>
        <v>0</v>
      </c>
      <c r="BD13" cm="1">
        <f t="array" aca="1" ref="BD13" ca="1">SUM((Schedule!$F$6:$F$110&lt;BD$2)*(Schedule!$N$6:$N$110&gt;BD$2))</f>
        <v>0</v>
      </c>
      <c r="BE13" cm="1">
        <f t="array" aca="1" ref="BE13" ca="1">SUM((Schedule!$F$6:$F$110&lt;BE$2)*(Schedule!$N$6:$N$110&gt;BE$2))</f>
        <v>0</v>
      </c>
      <c r="BF13" cm="1">
        <f t="array" aca="1" ref="BF13" ca="1">SUM((Schedule!$F$6:$F$110&lt;BF$2)*(Schedule!$N$6:$N$110&gt;BF$2))</f>
        <v>0</v>
      </c>
      <c r="BG13" cm="1">
        <f t="array" aca="1" ref="BG13" ca="1">SUM((Schedule!$F$6:$F$110&lt;BG$2)*(Schedule!$N$6:$N$110&gt;BG$2))</f>
        <v>0</v>
      </c>
      <c r="BH13" cm="1">
        <f t="array" aca="1" ref="BH13" ca="1">SUM((Schedule!$F$6:$F$110&lt;BH$2)*(Schedule!$N$6:$N$110&gt;BH$2))</f>
        <v>0</v>
      </c>
      <c r="BI13" cm="1">
        <f t="array" aca="1" ref="BI13" ca="1">SUM((Schedule!$F$6:$F$110&lt;BI$2)*(Schedule!$N$6:$N$110&gt;BI$2))</f>
        <v>0</v>
      </c>
      <c r="BJ13" cm="1">
        <f t="array" aca="1" ref="BJ13" ca="1">SUM((Schedule!$F$6:$F$110&lt;BJ$2)*(Schedule!$N$6:$N$110&gt;BJ$2))</f>
        <v>0</v>
      </c>
      <c r="BK13" cm="1">
        <f t="array" aca="1" ref="BK13" ca="1">SUM((Schedule!$F$6:$F$110&lt;BK$2)*(Schedule!$N$6:$N$110&gt;BK$2))</f>
        <v>0</v>
      </c>
      <c r="BL13" cm="1">
        <f t="array" aca="1" ref="BL13" ca="1">SUM((Schedule!$F$6:$F$110&lt;BL$2)*(Schedule!$N$6:$N$110&gt;BL$2))</f>
        <v>0</v>
      </c>
      <c r="BM13" cm="1">
        <f t="array" aca="1" ref="BM13" ca="1">SUM((Schedule!$F$6:$F$110&lt;BM$2)*(Schedule!$N$6:$N$110&gt;BM$2))</f>
        <v>0</v>
      </c>
      <c r="BN13" cm="1">
        <f t="array" aca="1" ref="BN13" ca="1">SUM((Schedule!$F$6:$F$110&lt;BN$2)*(Schedule!$N$6:$N$110&gt;BN$2))</f>
        <v>0</v>
      </c>
      <c r="BO13" cm="1">
        <f t="array" aca="1" ref="BO13" ca="1">SUM((Schedule!$F$6:$F$110&lt;BO$2)*(Schedule!$N$6:$N$110&gt;BO$2))</f>
        <v>0</v>
      </c>
      <c r="BP13" cm="1">
        <f t="array" aca="1" ref="BP13" ca="1">SUM((Schedule!$F$6:$F$110&lt;BP$2)*(Schedule!$N$6:$N$110&gt;BP$2))</f>
        <v>0</v>
      </c>
      <c r="BQ13" cm="1">
        <f t="array" aca="1" ref="BQ13" ca="1">SUM((Schedule!$F$6:$F$110&lt;BQ$2)*(Schedule!$N$6:$N$110&gt;BQ$2))</f>
        <v>0</v>
      </c>
      <c r="BR13" cm="1">
        <f t="array" aca="1" ref="BR13" ca="1">SUM((Schedule!$F$6:$F$110&lt;BR$2)*(Schedule!$N$6:$N$110&gt;BR$2))</f>
        <v>0</v>
      </c>
      <c r="BS13" cm="1">
        <f t="array" aca="1" ref="BS13" ca="1">SUM((Schedule!$F$6:$F$110&lt;BS$2)*(Schedule!$N$6:$N$110&gt;BS$2))</f>
        <v>0</v>
      </c>
      <c r="BT13" cm="1">
        <f t="array" aca="1" ref="BT13" ca="1">SUM((Schedule!$F$6:$F$110&lt;BT$2)*(Schedule!$N$6:$N$110&gt;BT$2))</f>
        <v>0</v>
      </c>
      <c r="BU13" cm="1">
        <f t="array" aca="1" ref="BU13" ca="1">SUM((Schedule!$F$6:$F$110&lt;BU$2)*(Schedule!$N$6:$N$110&gt;BU$2))</f>
        <v>0</v>
      </c>
      <c r="BV13" cm="1">
        <f t="array" aca="1" ref="BV13" ca="1">SUM((Schedule!$F$6:$F$110&lt;BV$2)*(Schedule!$N$6:$N$110&gt;BV$2))</f>
        <v>0</v>
      </c>
      <c r="BW13" cm="1">
        <f t="array" aca="1" ref="BW13" ca="1">SUM((Schedule!$F$6:$F$110&lt;BW$2)*(Schedule!$N$6:$N$110&gt;BW$2))</f>
        <v>0</v>
      </c>
      <c r="BX13" cm="1">
        <f t="array" aca="1" ref="BX13" ca="1">SUM((Schedule!$F$6:$F$110&lt;BX$2)*(Schedule!$N$6:$N$110&gt;BX$2))</f>
        <v>0</v>
      </c>
      <c r="BY13" cm="1">
        <f t="array" aca="1" ref="BY13" ca="1">SUM((Schedule!$F$6:$F$110&lt;BY$2)*(Schedule!$N$6:$N$110&gt;BY$2))</f>
        <v>0</v>
      </c>
      <c r="BZ13" cm="1">
        <f t="array" aca="1" ref="BZ13" ca="1">SUM((Schedule!$F$6:$F$110&lt;BZ$2)*(Schedule!$N$6:$N$110&gt;BZ$2))</f>
        <v>1</v>
      </c>
      <c r="CA13" cm="1">
        <f t="array" aca="1" ref="CA13" ca="1">SUM((Schedule!$F$6:$F$110&lt;CA$2)*(Schedule!$N$6:$N$110&gt;CA$2))</f>
        <v>1</v>
      </c>
      <c r="CB13" cm="1">
        <f t="array" aca="1" ref="CB13" ca="1">SUM((Schedule!$F$6:$F$110&lt;CB$2)*(Schedule!$N$6:$N$110&gt;CB$2))</f>
        <v>1</v>
      </c>
      <c r="CC13" cm="1">
        <f t="array" aca="1" ref="CC13" ca="1">SUM((Schedule!$F$6:$F$110&lt;CC$2)*(Schedule!$N$6:$N$110&gt;CC$2))</f>
        <v>1</v>
      </c>
      <c r="CD13" cm="1">
        <f t="array" aca="1" ref="CD13" ca="1">SUM((Schedule!$F$6:$F$110&lt;CD$2)*(Schedule!$N$6:$N$110&gt;CD$2))</f>
        <v>1</v>
      </c>
      <c r="CE13" cm="1">
        <f t="array" aca="1" ref="CE13" ca="1">SUM((Schedule!$F$6:$F$110&lt;CE$2)*(Schedule!$N$6:$N$110&gt;CE$2))</f>
        <v>1</v>
      </c>
      <c r="CF13" cm="1">
        <f t="array" aca="1" ref="CF13" ca="1">SUM((Schedule!$F$6:$F$110&lt;CF$2)*(Schedule!$N$6:$N$110&gt;CF$2))</f>
        <v>1</v>
      </c>
      <c r="CG13" cm="1">
        <f t="array" aca="1" ref="CG13" ca="1">SUM((Schedule!$F$6:$F$110&lt;CG$2)*(Schedule!$N$6:$N$110&gt;CG$2))</f>
        <v>1</v>
      </c>
      <c r="CH13" cm="1">
        <f t="array" aca="1" ref="CH13" ca="1">SUM((Schedule!$F$6:$F$110&lt;CH$2)*(Schedule!$N$6:$N$110&gt;CH$2))</f>
        <v>1</v>
      </c>
      <c r="CI13" cm="1">
        <f t="array" aca="1" ref="CI13" ca="1">SUM((Schedule!$F$6:$F$110&lt;CI$2)*(Schedule!$N$6:$N$110&gt;CI$2))</f>
        <v>1</v>
      </c>
      <c r="CJ13" cm="1">
        <f t="array" aca="1" ref="CJ13" ca="1">SUM((Schedule!$F$6:$F$110&lt;CJ$2)*(Schedule!$N$6:$N$110&gt;CJ$2))</f>
        <v>0</v>
      </c>
      <c r="CK13" cm="1">
        <f t="array" aca="1" ref="CK13" ca="1">SUM((Schedule!$F$6:$F$110&lt;CK$2)*(Schedule!$N$6:$N$110&gt;CK$2))</f>
        <v>1</v>
      </c>
      <c r="CL13" cm="1">
        <f t="array" aca="1" ref="CL13" ca="1">SUM((Schedule!$F$6:$F$110&lt;CL$2)*(Schedule!$N$6:$N$110&gt;CL$2))</f>
        <v>1</v>
      </c>
      <c r="CM13" cm="1">
        <f t="array" aca="1" ref="CM13" ca="1">SUM((Schedule!$F$6:$F$110&lt;CM$2)*(Schedule!$N$6:$N$110&gt;CM$2))</f>
        <v>1</v>
      </c>
      <c r="CN13" cm="1">
        <f t="array" aca="1" ref="CN13" ca="1">SUM((Schedule!$F$6:$F$110&lt;CN$2)*(Schedule!$N$6:$N$110&gt;CN$2))</f>
        <v>1</v>
      </c>
      <c r="CO13" cm="1">
        <f t="array" aca="1" ref="CO13" ca="1">SUM((Schedule!$F$6:$F$110&lt;CO$2)*(Schedule!$N$6:$N$110&gt;CO$2))</f>
        <v>1</v>
      </c>
      <c r="CP13" cm="1">
        <f t="array" aca="1" ref="CP13" ca="1">SUM((Schedule!$F$6:$F$110&lt;CP$2)*(Schedule!$N$6:$N$110&gt;CP$2))</f>
        <v>1</v>
      </c>
      <c r="CQ13" cm="1">
        <f t="array" aca="1" ref="CQ13" ca="1">SUM((Schedule!$F$6:$F$110&lt;CQ$2)*(Schedule!$N$6:$N$110&gt;CQ$2))</f>
        <v>1</v>
      </c>
      <c r="CR13" cm="1">
        <f t="array" aca="1" ref="CR13" ca="1">SUM((Schedule!$F$6:$F$110&lt;CR$2)*(Schedule!$N$6:$N$110&gt;CR$2))</f>
        <v>1</v>
      </c>
      <c r="CS13" cm="1">
        <f t="array" aca="1" ref="CS13" ca="1">SUM((Schedule!$F$6:$F$110&lt;CS$2)*(Schedule!$N$6:$N$110&gt;CS$2))</f>
        <v>1</v>
      </c>
      <c r="CT13" cm="1">
        <f t="array" aca="1" ref="CT13" ca="1">SUM((Schedule!$F$6:$F$110&lt;CT$2)*(Schedule!$N$6:$N$110&gt;CT$2))</f>
        <v>0</v>
      </c>
      <c r="CU13" cm="1">
        <f t="array" aca="1" ref="CU13" ca="1">SUM((Schedule!$F$6:$F$110&lt;CU$2)*(Schedule!$N$6:$N$110&gt;CU$2))</f>
        <v>0</v>
      </c>
      <c r="CV13" cm="1">
        <f t="array" aca="1" ref="CV13" ca="1">SUM((Schedule!$F$6:$F$110&lt;CV$2)*(Schedule!$N$6:$N$110&gt;CV$2))</f>
        <v>0</v>
      </c>
      <c r="CW13" cm="1">
        <f t="array" aca="1" ref="CW13" ca="1">SUM((Schedule!$F$6:$F$110&lt;CW$2)*(Schedule!$N$6:$N$110&gt;CW$2))</f>
        <v>0</v>
      </c>
      <c r="CX13" cm="1">
        <f t="array" aca="1" ref="CX13" ca="1">SUM((Schedule!$F$6:$F$110&lt;CX$2)*(Schedule!$N$6:$N$110&gt;CX$2))</f>
        <v>0</v>
      </c>
      <c r="CY13" cm="1">
        <f t="array" aca="1" ref="CY13" ca="1">SUM((Schedule!$F$6:$F$110&lt;CY$2)*(Schedule!$N$6:$N$110&gt;CY$2))</f>
        <v>0</v>
      </c>
      <c r="CZ13" cm="1">
        <f t="array" aca="1" ref="CZ13" ca="1">SUM((Schedule!$F$6:$F$110&lt;CZ$2)*(Schedule!$N$6:$N$110&gt;CZ$2))</f>
        <v>0</v>
      </c>
      <c r="DA13" cm="1">
        <f t="array" aca="1" ref="DA13" ca="1">SUM((Schedule!$F$6:$F$110&lt;DA$2)*(Schedule!$N$6:$N$110&gt;DA$2))</f>
        <v>0</v>
      </c>
      <c r="DB13" cm="1">
        <f t="array" aca="1" ref="DB13" ca="1">SUM((Schedule!$F$6:$F$110&lt;DB$2)*(Schedule!$N$6:$N$110&gt;DB$2))</f>
        <v>1</v>
      </c>
      <c r="DC13" cm="1">
        <f t="array" aca="1" ref="DC13" ca="1">SUM((Schedule!$F$6:$F$110&lt;DC$2)*(Schedule!$N$6:$N$110&gt;DC$2))</f>
        <v>1</v>
      </c>
      <c r="DD13" cm="1">
        <f t="array" aca="1" ref="DD13" ca="1">SUM((Schedule!$F$6:$F$110&lt;DD$2)*(Schedule!$N$6:$N$110&gt;DD$2))</f>
        <v>1</v>
      </c>
      <c r="DE13" cm="1">
        <f t="array" aca="1" ref="DE13" ca="1">SUM((Schedule!$F$6:$F$110&lt;DE$2)*(Schedule!$N$6:$N$110&gt;DE$2))</f>
        <v>1</v>
      </c>
      <c r="DF13" cm="1">
        <f t="array" aca="1" ref="DF13" ca="1">SUM((Schedule!$F$6:$F$110&lt;DF$2)*(Schedule!$N$6:$N$110&gt;DF$2))</f>
        <v>0</v>
      </c>
      <c r="DG13" cm="1">
        <f t="array" aca="1" ref="DG13" ca="1">SUM((Schedule!$F$6:$F$110&lt;DG$2)*(Schedule!$N$6:$N$110&gt;DG$2))</f>
        <v>0</v>
      </c>
      <c r="DH13" cm="1">
        <f t="array" aca="1" ref="DH13" ca="1">SUM((Schedule!$F$6:$F$110&lt;DH$2)*(Schedule!$N$6:$N$110&gt;DH$2))</f>
        <v>0</v>
      </c>
      <c r="DI13" cm="1">
        <f t="array" aca="1" ref="DI13" ca="1">SUM((Schedule!$F$6:$F$110&lt;DI$2)*(Schedule!$N$6:$N$110&gt;DI$2))</f>
        <v>0</v>
      </c>
      <c r="DJ13" cm="1">
        <f t="array" aca="1" ref="DJ13" ca="1">SUM((Schedule!$F$6:$F$110&lt;DJ$2)*(Schedule!$N$6:$N$110&gt;DJ$2))</f>
        <v>0</v>
      </c>
      <c r="DK13" cm="1">
        <f t="array" aca="1" ref="DK13" ca="1">SUM((Schedule!$F$6:$F$110&lt;DK$2)*(Schedule!$N$6:$N$110&gt;DK$2))</f>
        <v>0</v>
      </c>
      <c r="DL13" cm="1">
        <f t="array" aca="1" ref="DL13" ca="1">SUM((Schedule!$F$6:$F$110&lt;DL$2)*(Schedule!$N$6:$N$110&gt;DL$2))</f>
        <v>1</v>
      </c>
      <c r="DM13" cm="1">
        <f t="array" aca="1" ref="DM13" ca="1">SUM((Schedule!$F$6:$F$110&lt;DM$2)*(Schedule!$N$6:$N$110&gt;DM$2))</f>
        <v>1</v>
      </c>
      <c r="DN13" cm="1">
        <f t="array" aca="1" ref="DN13" ca="1">SUM((Schedule!$F$6:$F$110&lt;DN$2)*(Schedule!$N$6:$N$110&gt;DN$2))</f>
        <v>1</v>
      </c>
      <c r="DO13" cm="1">
        <f t="array" aca="1" ref="DO13" ca="1">SUM((Schedule!$F$6:$F$110&lt;DO$2)*(Schedule!$N$6:$N$110&gt;DO$2))</f>
        <v>1</v>
      </c>
      <c r="DP13" cm="1">
        <f t="array" aca="1" ref="DP13" ca="1">SUM((Schedule!$F$6:$F$110&lt;DP$2)*(Schedule!$N$6:$N$110&gt;DP$2))</f>
        <v>1</v>
      </c>
      <c r="DQ13" cm="1">
        <f t="array" aca="1" ref="DQ13" ca="1">SUM((Schedule!$F$6:$F$110&lt;DQ$2)*(Schedule!$N$6:$N$110&gt;DQ$2))</f>
        <v>1</v>
      </c>
      <c r="DR13" cm="1">
        <f t="array" aca="1" ref="DR13" ca="1">SUM((Schedule!$F$6:$F$110&lt;DR$2)*(Schedule!$N$6:$N$110&gt;DR$2))</f>
        <v>1</v>
      </c>
      <c r="DS13" cm="1">
        <f t="array" aca="1" ref="DS13" ca="1">SUM((Schedule!$F$6:$F$110&lt;DS$2)*(Schedule!$N$6:$N$110&gt;DS$2))</f>
        <v>1</v>
      </c>
      <c r="DT13" cm="1">
        <f t="array" aca="1" ref="DT13" ca="1">SUM((Schedule!$F$6:$F$110&lt;DT$2)*(Schedule!$N$6:$N$110&gt;DT$2))</f>
        <v>0</v>
      </c>
      <c r="DU13" cm="1">
        <f t="array" aca="1" ref="DU13" ca="1">SUM((Schedule!$F$6:$F$110&lt;DU$2)*(Schedule!$N$6:$N$110&gt;DU$2))</f>
        <v>0</v>
      </c>
      <c r="DV13" cm="1">
        <f t="array" aca="1" ref="DV13" ca="1">SUM((Schedule!$F$6:$F$110&lt;DV$2)*(Schedule!$N$6:$N$110&gt;DV$2))</f>
        <v>0</v>
      </c>
      <c r="DW13" cm="1">
        <f t="array" aca="1" ref="DW13" ca="1">SUM((Schedule!$F$6:$F$110&lt;DW$2)*(Schedule!$N$6:$N$110&gt;DW$2))</f>
        <v>0</v>
      </c>
      <c r="DX13" cm="1">
        <f t="array" aca="1" ref="DX13" ca="1">SUM((Schedule!$F$6:$F$110&lt;DX$2)*(Schedule!$N$6:$N$110&gt;DX$2))</f>
        <v>0</v>
      </c>
      <c r="DY13" cm="1">
        <f t="array" aca="1" ref="DY13" ca="1">SUM((Schedule!$F$6:$F$110&lt;DY$2)*(Schedule!$N$6:$N$110&gt;DY$2))</f>
        <v>0</v>
      </c>
      <c r="DZ13" cm="1">
        <f t="array" aca="1" ref="DZ13" ca="1">SUM((Schedule!$F$6:$F$110&lt;DZ$2)*(Schedule!$N$6:$N$110&gt;DZ$2))</f>
        <v>0</v>
      </c>
      <c r="EA13" cm="1">
        <f t="array" aca="1" ref="EA13" ca="1">SUM((Schedule!$F$6:$F$110&lt;EA$2)*(Schedule!$N$6:$N$110&gt;EA$2))</f>
        <v>0</v>
      </c>
      <c r="EB13" cm="1">
        <f t="array" aca="1" ref="EB13" ca="1">SUM((Schedule!$F$6:$F$110&lt;EB$2)*(Schedule!$N$6:$N$110&gt;EB$2))</f>
        <v>0</v>
      </c>
      <c r="EC13" cm="1">
        <f t="array" aca="1" ref="EC13" ca="1">SUM((Schedule!$F$6:$F$110&lt;EC$2)*(Schedule!$N$6:$N$110&gt;EC$2))</f>
        <v>0</v>
      </c>
      <c r="ED13" cm="1">
        <f t="array" aca="1" ref="ED13" ca="1">SUM((Schedule!$F$6:$F$110&lt;ED$2)*(Schedule!$N$6:$N$110&gt;ED$2))</f>
        <v>0</v>
      </c>
      <c r="EE13" cm="1">
        <f t="array" aca="1" ref="EE13" ca="1">SUM((Schedule!$F$6:$F$110&lt;EE$2)*(Schedule!$N$6:$N$110&gt;EE$2))</f>
        <v>0</v>
      </c>
      <c r="EF13" cm="1">
        <f t="array" aca="1" ref="EF13" ca="1">SUM((Schedule!$F$6:$F$110&lt;EF$2)*(Schedule!$N$6:$N$110&gt;EF$2))</f>
        <v>0</v>
      </c>
      <c r="EG13" cm="1">
        <f t="array" aca="1" ref="EG13" ca="1">SUM((Schedule!$F$6:$F$110&lt;EG$2)*(Schedule!$N$6:$N$110&gt;EG$2))</f>
        <v>0</v>
      </c>
      <c r="EH13" cm="1">
        <f t="array" aca="1" ref="EH13" ca="1">SUM((Schedule!$F$6:$F$110&lt;EH$2)*(Schedule!$N$6:$N$110&gt;EH$2))</f>
        <v>0</v>
      </c>
      <c r="EI13" cm="1">
        <f t="array" aca="1" ref="EI13" ca="1">SUM((Schedule!$F$6:$F$110&lt;EI$2)*(Schedule!$N$6:$N$110&gt;EI$2))</f>
        <v>0</v>
      </c>
      <c r="EJ13" cm="1">
        <f t="array" aca="1" ref="EJ13" ca="1">SUM((Schedule!$F$6:$F$110&lt;EJ$2)*(Schedule!$N$6:$N$110&gt;EJ$2))</f>
        <v>0</v>
      </c>
      <c r="EK13" cm="1">
        <f t="array" aca="1" ref="EK13" ca="1">SUM((Schedule!$F$6:$F$110&lt;EK$2)*(Schedule!$N$6:$N$110&gt;EK$2))</f>
        <v>0</v>
      </c>
      <c r="EL13" cm="1">
        <f t="array" aca="1" ref="EL13" ca="1">SUM((Schedule!$F$6:$F$110&lt;EL$2)*(Schedule!$N$6:$N$110&gt;EL$2))</f>
        <v>0</v>
      </c>
      <c r="EM13" cm="1">
        <f t="array" aca="1" ref="EM13" ca="1">SUM((Schedule!$F$6:$F$110&lt;EM$2)*(Schedule!$N$6:$N$110&gt;EM$2))</f>
        <v>0</v>
      </c>
      <c r="EN13" cm="1">
        <f t="array" aca="1" ref="EN13" ca="1">SUM((Schedule!$F$6:$F$110&lt;EN$2)*(Schedule!$N$6:$N$110&gt;EN$2))</f>
        <v>0</v>
      </c>
      <c r="EO13" cm="1">
        <f t="array" aca="1" ref="EO13" ca="1">SUM((Schedule!$F$6:$F$110&lt;EO$2)*(Schedule!$N$6:$N$110&gt;EO$2))</f>
        <v>0</v>
      </c>
      <c r="EP13" cm="1">
        <f t="array" aca="1" ref="EP13" ca="1">SUM((Schedule!$F$6:$F$110&lt;EP$2)*(Schedule!$N$6:$N$110&gt;EP$2))</f>
        <v>0</v>
      </c>
      <c r="EQ13" cm="1">
        <f t="array" aca="1" ref="EQ13" ca="1">SUM((Schedule!$F$6:$F$110&lt;EQ$2)*(Schedule!$N$6:$N$110&gt;EQ$2))</f>
        <v>0</v>
      </c>
      <c r="ER13" cm="1">
        <f t="array" aca="1" ref="ER13" ca="1">SUM((Schedule!$F$6:$F$110&lt;ER$2)*(Schedule!$N$6:$N$110&gt;ER$2))</f>
        <v>0</v>
      </c>
      <c r="ES13" cm="1">
        <f t="array" aca="1" ref="ES13" ca="1">SUM((Schedule!$F$6:$F$110&lt;ES$2)*(Schedule!$N$6:$N$110&gt;ES$2))</f>
        <v>0</v>
      </c>
      <c r="ET13" cm="1">
        <f t="array" aca="1" ref="ET13" ca="1">SUM((Schedule!$F$6:$F$110&lt;ET$2)*(Schedule!$N$6:$N$110&gt;ET$2))</f>
        <v>0</v>
      </c>
      <c r="EU13" cm="1">
        <f t="array" aca="1" ref="EU13" ca="1">SUM((Schedule!$F$6:$F$110&lt;EU$2)*(Schedule!$N$6:$N$110&gt;EU$2))</f>
        <v>0</v>
      </c>
      <c r="EV13" cm="1">
        <f t="array" aca="1" ref="EV13" ca="1">SUM((Schedule!$F$6:$F$110&lt;EV$2)*(Schedule!$N$6:$N$110&gt;EV$2))</f>
        <v>0</v>
      </c>
      <c r="EW13" cm="1">
        <f t="array" aca="1" ref="EW13" ca="1">SUM((Schedule!$F$6:$F$110&lt;EW$2)*(Schedule!$N$6:$N$110&gt;EW$2))</f>
        <v>0</v>
      </c>
      <c r="EX13" cm="1">
        <f t="array" aca="1" ref="EX13" ca="1">SUM((Schedule!$F$6:$F$110&lt;EX$2)*(Schedule!$N$6:$N$110&gt;EX$2))</f>
        <v>0</v>
      </c>
      <c r="EY13" cm="1">
        <f t="array" aca="1" ref="EY13" ca="1">SUM((Schedule!$F$6:$F$110&lt;EY$2)*(Schedule!$N$6:$N$110&gt;EY$2))</f>
        <v>0</v>
      </c>
      <c r="EZ13" cm="1">
        <f t="array" aca="1" ref="EZ13" ca="1">SUM((Schedule!$F$6:$F$110&lt;EZ$2)*(Schedule!$N$6:$N$110&gt;EZ$2))</f>
        <v>0</v>
      </c>
      <c r="FA13" cm="1">
        <f t="array" aca="1" ref="FA13" ca="1">SUM((Schedule!$F$6:$F$110&lt;FA$2)*(Schedule!$N$6:$N$110&gt;FA$2))</f>
        <v>0</v>
      </c>
      <c r="FB13" cm="1">
        <f t="array" aca="1" ref="FB13" ca="1">SUM((Schedule!$F$6:$F$110&lt;FB$2)*(Schedule!$N$6:$N$110&gt;FB$2))</f>
        <v>0</v>
      </c>
      <c r="FC13" cm="1">
        <f t="array" aca="1" ref="FC13" ca="1">SUM((Schedule!$F$6:$F$110&lt;FC$2)*(Schedule!$N$6:$N$110&gt;FC$2))</f>
        <v>0</v>
      </c>
    </row>
    <row r="14" spans="2:159" hidden="1" x14ac:dyDescent="0.3">
      <c r="E14" t="s">
        <v>36</v>
      </c>
      <c r="F14" cm="1">
        <f t="array" aca="1" ref="F14" ca="1">SUM((Schedule!$F$6:$F$110&lt;F$2)*(Schedule!$N$6:$N$110&gt;F$2)*(Schedule!$A$6:$A$110))</f>
        <v>0</v>
      </c>
      <c r="G14" cm="1">
        <f t="array" aca="1" ref="G14" ca="1">SUM((Schedule!$F$6:$F$110&lt;G$2)*(Schedule!$N$6:$N$110&gt;G$2)*(Schedule!$A$6:$A$110))</f>
        <v>0</v>
      </c>
      <c r="H14" cm="1">
        <f t="array" aca="1" ref="H14" ca="1">SUM((Schedule!$F$6:$F$110&lt;H$2)*(Schedule!$N$6:$N$110&gt;H$2)*(Schedule!$A$6:$A$110))</f>
        <v>0</v>
      </c>
      <c r="I14" cm="1">
        <f t="array" aca="1" ref="I14" ca="1">SUM((Schedule!$F$6:$F$110&lt;I$2)*(Schedule!$N$6:$N$110&gt;I$2)*(Schedule!$A$6:$A$110))</f>
        <v>0</v>
      </c>
      <c r="J14" cm="1">
        <f t="array" aca="1" ref="J14" ca="1">SUM((Schedule!$F$6:$F$110&lt;J$2)*(Schedule!$N$6:$N$110&gt;J$2)*(Schedule!$A$6:$A$110))</f>
        <v>0</v>
      </c>
      <c r="K14" cm="1">
        <f t="array" aca="1" ref="K14" ca="1">SUM((Schedule!$F$6:$F$110&lt;K$2)*(Schedule!$N$6:$N$110&gt;K$2)*(Schedule!$A$6:$A$110))</f>
        <v>0</v>
      </c>
      <c r="L14" cm="1">
        <f t="array" aca="1" ref="L14" ca="1">SUM((Schedule!$F$6:$F$110&lt;L$2)*(Schedule!$N$6:$N$110&gt;L$2)*(Schedule!$A$6:$A$110))</f>
        <v>0</v>
      </c>
      <c r="M14" cm="1">
        <f t="array" aca="1" ref="M14" ca="1">SUM((Schedule!$F$6:$F$110&lt;M$2)*(Schedule!$N$6:$N$110&gt;M$2)*(Schedule!$A$6:$A$110))</f>
        <v>0</v>
      </c>
      <c r="N14" cm="1">
        <f t="array" aca="1" ref="N14" ca="1">SUM((Schedule!$F$6:$F$110&lt;N$2)*(Schedule!$N$6:$N$110&gt;N$2)*(Schedule!$A$6:$A$110))</f>
        <v>0</v>
      </c>
      <c r="O14" cm="1">
        <f t="array" aca="1" ref="O14" ca="1">SUM((Schedule!$F$6:$F$110&lt;O$2)*(Schedule!$N$6:$N$110&gt;O$2)*(Schedule!$A$6:$A$110))</f>
        <v>0</v>
      </c>
      <c r="P14" cm="1">
        <f t="array" aca="1" ref="P14" ca="1">SUM((Schedule!$F$6:$F$110&lt;P$2)*(Schedule!$N$6:$N$110&gt;P$2)*(Schedule!$A$6:$A$110))</f>
        <v>0</v>
      </c>
      <c r="Q14" cm="1">
        <f t="array" aca="1" ref="Q14" ca="1">SUM((Schedule!$F$6:$F$110&lt;Q$2)*(Schedule!$N$6:$N$110&gt;Q$2)*(Schedule!$A$6:$A$110))</f>
        <v>0</v>
      </c>
      <c r="R14" cm="1">
        <f t="array" aca="1" ref="R14" ca="1">SUM((Schedule!$F$6:$F$110&lt;R$2)*(Schedule!$N$6:$N$110&gt;R$2)*(Schedule!$A$6:$A$110))</f>
        <v>0</v>
      </c>
      <c r="S14" cm="1">
        <f t="array" aca="1" ref="S14" ca="1">SUM((Schedule!$F$6:$F$110&lt;S$2)*(Schedule!$N$6:$N$110&gt;S$2)*(Schedule!$A$6:$A$110))</f>
        <v>0</v>
      </c>
      <c r="T14" cm="1">
        <f t="array" aca="1" ref="T14" ca="1">SUM((Schedule!$F$6:$F$110&lt;T$2)*(Schedule!$N$6:$N$110&gt;T$2)*(Schedule!$A$6:$A$110))</f>
        <v>0</v>
      </c>
      <c r="U14" cm="1">
        <f t="array" aca="1" ref="U14" ca="1">SUM((Schedule!$F$6:$F$110&lt;U$2)*(Schedule!$N$6:$N$110&gt;U$2)*(Schedule!$A$6:$A$110))</f>
        <v>0</v>
      </c>
      <c r="V14" cm="1">
        <f t="array" aca="1" ref="V14" ca="1">SUM((Schedule!$F$6:$F$110&lt;V$2)*(Schedule!$N$6:$N$110&gt;V$2)*(Schedule!$A$6:$A$110))</f>
        <v>0</v>
      </c>
      <c r="W14" cm="1">
        <f t="array" aca="1" ref="W14" ca="1">SUM((Schedule!$F$6:$F$110&lt;W$2)*(Schedule!$N$6:$N$110&gt;W$2)*(Schedule!$A$6:$A$110))</f>
        <v>0</v>
      </c>
      <c r="X14" cm="1">
        <f t="array" aca="1" ref="X14" ca="1">SUM((Schedule!$F$6:$F$110&lt;X$2)*(Schedule!$N$6:$N$110&gt;X$2)*(Schedule!$A$6:$A$110))</f>
        <v>0</v>
      </c>
      <c r="Y14" cm="1">
        <f t="array" aca="1" ref="Y14" ca="1">SUM((Schedule!$F$6:$F$110&lt;Y$2)*(Schedule!$N$6:$N$110&gt;Y$2)*(Schedule!$A$6:$A$110))</f>
        <v>0</v>
      </c>
      <c r="Z14" cm="1">
        <f t="array" aca="1" ref="Z14" ca="1">SUM((Schedule!$F$6:$F$110&lt;Z$2)*(Schedule!$N$6:$N$110&gt;Z$2)*(Schedule!$A$6:$A$110))</f>
        <v>0</v>
      </c>
      <c r="AA14" cm="1">
        <f t="array" aca="1" ref="AA14" ca="1">SUM((Schedule!$F$6:$F$110&lt;AA$2)*(Schedule!$N$6:$N$110&gt;AA$2)*(Schedule!$A$6:$A$110))</f>
        <v>0</v>
      </c>
      <c r="AB14" cm="1">
        <f t="array" aca="1" ref="AB14" ca="1">SUM((Schedule!$F$6:$F$110&lt;AB$2)*(Schedule!$N$6:$N$110&gt;AB$2)*(Schedule!$A$6:$A$110))</f>
        <v>0</v>
      </c>
      <c r="AC14" cm="1">
        <f t="array" aca="1" ref="AC14" ca="1">SUM((Schedule!$F$6:$F$110&lt;AC$2)*(Schedule!$N$6:$N$110&gt;AC$2)*(Schedule!$A$6:$A$110))</f>
        <v>0</v>
      </c>
      <c r="AD14" cm="1">
        <f t="array" aca="1" ref="AD14" ca="1">SUM((Schedule!$F$6:$F$110&lt;AD$2)*(Schedule!$N$6:$N$110&gt;AD$2)*(Schedule!$A$6:$A$110))</f>
        <v>0</v>
      </c>
      <c r="AE14" cm="1">
        <f t="array" aca="1" ref="AE14" ca="1">SUM((Schedule!$F$6:$F$110&lt;AE$2)*(Schedule!$N$6:$N$110&gt;AE$2)*(Schedule!$A$6:$A$110))</f>
        <v>0</v>
      </c>
      <c r="AF14" cm="1">
        <f t="array" aca="1" ref="AF14" ca="1">SUM((Schedule!$F$6:$F$110&lt;AF$2)*(Schedule!$N$6:$N$110&gt;AF$2)*(Schedule!$A$6:$A$110))</f>
        <v>0</v>
      </c>
      <c r="AG14" cm="1">
        <f t="array" aca="1" ref="AG14" ca="1">SUM((Schedule!$F$6:$F$110&lt;AG$2)*(Schedule!$N$6:$N$110&gt;AG$2)*(Schedule!$A$6:$A$110))</f>
        <v>0</v>
      </c>
      <c r="AH14" cm="1">
        <f t="array" aca="1" ref="AH14" ca="1">SUM((Schedule!$F$6:$F$110&lt;AH$2)*(Schedule!$N$6:$N$110&gt;AH$2)*(Schedule!$A$6:$A$110))</f>
        <v>0</v>
      </c>
      <c r="AI14" cm="1">
        <f t="array" aca="1" ref="AI14" ca="1">SUM((Schedule!$F$6:$F$110&lt;AI$2)*(Schedule!$N$6:$N$110&gt;AI$2)*(Schedule!$A$6:$A$110))</f>
        <v>0</v>
      </c>
      <c r="AJ14" cm="1">
        <f t="array" aca="1" ref="AJ14" ca="1">SUM((Schedule!$F$6:$F$110&lt;AJ$2)*(Schedule!$N$6:$N$110&gt;AJ$2)*(Schedule!$A$6:$A$110))</f>
        <v>0</v>
      </c>
      <c r="AK14" cm="1">
        <f t="array" aca="1" ref="AK14" ca="1">SUM((Schedule!$F$6:$F$110&lt;AK$2)*(Schedule!$N$6:$N$110&gt;AK$2)*(Schedule!$A$6:$A$110))</f>
        <v>0</v>
      </c>
      <c r="AL14" cm="1">
        <f t="array" aca="1" ref="AL14" ca="1">SUM((Schedule!$F$6:$F$110&lt;AL$2)*(Schedule!$N$6:$N$110&gt;AL$2)*(Schedule!$A$6:$A$110))</f>
        <v>0</v>
      </c>
      <c r="AM14" cm="1">
        <f t="array" aca="1" ref="AM14" ca="1">SUM((Schedule!$F$6:$F$110&lt;AM$2)*(Schedule!$N$6:$N$110&gt;AM$2)*(Schedule!$A$6:$A$110))</f>
        <v>0</v>
      </c>
      <c r="AN14" cm="1">
        <f t="array" aca="1" ref="AN14" ca="1">SUM((Schedule!$F$6:$F$110&lt;AN$2)*(Schedule!$N$6:$N$110&gt;AN$2)*(Schedule!$A$6:$A$110))</f>
        <v>0</v>
      </c>
      <c r="AO14" cm="1">
        <f t="array" aca="1" ref="AO14" ca="1">SUM((Schedule!$F$6:$F$110&lt;AO$2)*(Schedule!$N$6:$N$110&gt;AO$2)*(Schedule!$A$6:$A$110))</f>
        <v>0</v>
      </c>
      <c r="AP14" cm="1">
        <f t="array" aca="1" ref="AP14" ca="1">SUM((Schedule!$F$6:$F$110&lt;AP$2)*(Schedule!$N$6:$N$110&gt;AP$2)*(Schedule!$A$6:$A$110))</f>
        <v>0</v>
      </c>
      <c r="AQ14" cm="1">
        <f t="array" aca="1" ref="AQ14" ca="1">SUM((Schedule!$F$6:$F$110&lt;AQ$2)*(Schedule!$N$6:$N$110&gt;AQ$2)*(Schedule!$A$6:$A$110))</f>
        <v>0</v>
      </c>
      <c r="AR14" cm="1">
        <f t="array" aca="1" ref="AR14" ca="1">SUM((Schedule!$F$6:$F$110&lt;AR$2)*(Schedule!$N$6:$N$110&gt;AR$2)*(Schedule!$A$6:$A$110))</f>
        <v>0</v>
      </c>
      <c r="AS14" cm="1">
        <f t="array" aca="1" ref="AS14" ca="1">SUM((Schedule!$F$6:$F$110&lt;AS$2)*(Schedule!$N$6:$N$110&gt;AS$2)*(Schedule!$A$6:$A$110))</f>
        <v>0</v>
      </c>
      <c r="AT14" cm="1">
        <f t="array" aca="1" ref="AT14" ca="1">SUM((Schedule!$F$6:$F$110&lt;AT$2)*(Schedule!$N$6:$N$110&gt;AT$2)*(Schedule!$A$6:$A$110))</f>
        <v>0</v>
      </c>
      <c r="AU14" cm="1">
        <f t="array" aca="1" ref="AU14" ca="1">SUM((Schedule!$F$6:$F$110&lt;AU$2)*(Schedule!$N$6:$N$110&gt;AU$2)*(Schedule!$A$6:$A$110))</f>
        <v>0</v>
      </c>
      <c r="AV14" cm="1">
        <f t="array" aca="1" ref="AV14" ca="1">SUM((Schedule!$F$6:$F$110&lt;AV$2)*(Schedule!$N$6:$N$110&gt;AV$2)*(Schedule!$A$6:$A$110))</f>
        <v>0</v>
      </c>
      <c r="AW14" cm="1">
        <f t="array" aca="1" ref="AW14" ca="1">SUM((Schedule!$F$6:$F$110&lt;AW$2)*(Schedule!$N$6:$N$110&gt;AW$2)*(Schedule!$A$6:$A$110))</f>
        <v>0</v>
      </c>
      <c r="AX14" cm="1">
        <f t="array" aca="1" ref="AX14" ca="1">SUM((Schedule!$F$6:$F$110&lt;AX$2)*(Schedule!$N$6:$N$110&gt;AX$2)*(Schedule!$A$6:$A$110))</f>
        <v>0</v>
      </c>
      <c r="AY14" cm="1">
        <f t="array" aca="1" ref="AY14" ca="1">SUM((Schedule!$F$6:$F$110&lt;AY$2)*(Schedule!$N$6:$N$110&gt;AY$2)*(Schedule!$A$6:$A$110))</f>
        <v>0</v>
      </c>
      <c r="AZ14" cm="1">
        <f t="array" aca="1" ref="AZ14" ca="1">SUM((Schedule!$F$6:$F$110&lt;AZ$2)*(Schedule!$N$6:$N$110&gt;AZ$2)*(Schedule!$A$6:$A$110))</f>
        <v>0</v>
      </c>
      <c r="BA14" cm="1">
        <f t="array" aca="1" ref="BA14" ca="1">SUM((Schedule!$F$6:$F$110&lt;BA$2)*(Schedule!$N$6:$N$110&gt;BA$2)*(Schedule!$A$6:$A$110))</f>
        <v>0</v>
      </c>
      <c r="BB14" cm="1">
        <f t="array" aca="1" ref="BB14" ca="1">SUM((Schedule!$F$6:$F$110&lt;BB$2)*(Schedule!$N$6:$N$110&gt;BB$2)*(Schedule!$A$6:$A$110))</f>
        <v>0</v>
      </c>
      <c r="BC14" cm="1">
        <f t="array" aca="1" ref="BC14" ca="1">SUM((Schedule!$F$6:$F$110&lt;BC$2)*(Schedule!$N$6:$N$110&gt;BC$2)*(Schedule!$A$6:$A$110))</f>
        <v>0</v>
      </c>
      <c r="BD14" cm="1">
        <f t="array" aca="1" ref="BD14" ca="1">SUM((Schedule!$F$6:$F$110&lt;BD$2)*(Schedule!$N$6:$N$110&gt;BD$2)*(Schedule!$A$6:$A$110))</f>
        <v>0</v>
      </c>
      <c r="BE14" cm="1">
        <f t="array" aca="1" ref="BE14" ca="1">SUM((Schedule!$F$6:$F$110&lt;BE$2)*(Schedule!$N$6:$N$110&gt;BE$2)*(Schedule!$A$6:$A$110))</f>
        <v>0</v>
      </c>
      <c r="BF14" cm="1">
        <f t="array" aca="1" ref="BF14" ca="1">SUM((Schedule!$F$6:$F$110&lt;BF$2)*(Schedule!$N$6:$N$110&gt;BF$2)*(Schedule!$A$6:$A$110))</f>
        <v>0</v>
      </c>
      <c r="BG14" cm="1">
        <f t="array" aca="1" ref="BG14" ca="1">SUM((Schedule!$F$6:$F$110&lt;BG$2)*(Schedule!$N$6:$N$110&gt;BG$2)*(Schedule!$A$6:$A$110))</f>
        <v>0</v>
      </c>
      <c r="BH14" cm="1">
        <f t="array" aca="1" ref="BH14" ca="1">SUM((Schedule!$F$6:$F$110&lt;BH$2)*(Schedule!$N$6:$N$110&gt;BH$2)*(Schedule!$A$6:$A$110))</f>
        <v>0</v>
      </c>
      <c r="BI14" cm="1">
        <f t="array" aca="1" ref="BI14" ca="1">SUM((Schedule!$F$6:$F$110&lt;BI$2)*(Schedule!$N$6:$N$110&gt;BI$2)*(Schedule!$A$6:$A$110))</f>
        <v>0</v>
      </c>
      <c r="BJ14" cm="1">
        <f t="array" aca="1" ref="BJ14" ca="1">SUM((Schedule!$F$6:$F$110&lt;BJ$2)*(Schedule!$N$6:$N$110&gt;BJ$2)*(Schedule!$A$6:$A$110))</f>
        <v>0</v>
      </c>
      <c r="BK14" cm="1">
        <f t="array" aca="1" ref="BK14" ca="1">SUM((Schedule!$F$6:$F$110&lt;BK$2)*(Schedule!$N$6:$N$110&gt;BK$2)*(Schedule!$A$6:$A$110))</f>
        <v>0</v>
      </c>
      <c r="BL14" cm="1">
        <f t="array" aca="1" ref="BL14" ca="1">SUM((Schedule!$F$6:$F$110&lt;BL$2)*(Schedule!$N$6:$N$110&gt;BL$2)*(Schedule!$A$6:$A$110))</f>
        <v>0</v>
      </c>
      <c r="BM14" cm="1">
        <f t="array" aca="1" ref="BM14" ca="1">SUM((Schedule!$F$6:$F$110&lt;BM$2)*(Schedule!$N$6:$N$110&gt;BM$2)*(Schedule!$A$6:$A$110))</f>
        <v>0</v>
      </c>
      <c r="BN14" cm="1">
        <f t="array" aca="1" ref="BN14" ca="1">SUM((Schedule!$F$6:$F$110&lt;BN$2)*(Schedule!$N$6:$N$110&gt;BN$2)*(Schedule!$A$6:$A$110))</f>
        <v>0</v>
      </c>
      <c r="BO14" cm="1">
        <f t="array" aca="1" ref="BO14" ca="1">SUM((Schedule!$F$6:$F$110&lt;BO$2)*(Schedule!$N$6:$N$110&gt;BO$2)*(Schedule!$A$6:$A$110))</f>
        <v>0</v>
      </c>
      <c r="BP14" cm="1">
        <f t="array" aca="1" ref="BP14" ca="1">SUM((Schedule!$F$6:$F$110&lt;BP$2)*(Schedule!$N$6:$N$110&gt;BP$2)*(Schedule!$A$6:$A$110))</f>
        <v>0</v>
      </c>
      <c r="BQ14" cm="1">
        <f t="array" aca="1" ref="BQ14" ca="1">SUM((Schedule!$F$6:$F$110&lt;BQ$2)*(Schedule!$N$6:$N$110&gt;BQ$2)*(Schedule!$A$6:$A$110))</f>
        <v>0</v>
      </c>
      <c r="BR14" cm="1">
        <f t="array" aca="1" ref="BR14" ca="1">SUM((Schedule!$F$6:$F$110&lt;BR$2)*(Schedule!$N$6:$N$110&gt;BR$2)*(Schedule!$A$6:$A$110))</f>
        <v>0</v>
      </c>
      <c r="BS14" cm="1">
        <f t="array" aca="1" ref="BS14" ca="1">SUM((Schedule!$F$6:$F$110&lt;BS$2)*(Schedule!$N$6:$N$110&gt;BS$2)*(Schedule!$A$6:$A$110))</f>
        <v>0</v>
      </c>
      <c r="BT14" cm="1">
        <f t="array" aca="1" ref="BT14" ca="1">SUM((Schedule!$F$6:$F$110&lt;BT$2)*(Schedule!$N$6:$N$110&gt;BT$2)*(Schedule!$A$6:$A$110))</f>
        <v>0</v>
      </c>
      <c r="BU14" cm="1">
        <f t="array" aca="1" ref="BU14" ca="1">SUM((Schedule!$F$6:$F$110&lt;BU$2)*(Schedule!$N$6:$N$110&gt;BU$2)*(Schedule!$A$6:$A$110))</f>
        <v>0</v>
      </c>
      <c r="BV14" cm="1">
        <f t="array" aca="1" ref="BV14" ca="1">SUM((Schedule!$F$6:$F$110&lt;BV$2)*(Schedule!$N$6:$N$110&gt;BV$2)*(Schedule!$A$6:$A$110))</f>
        <v>0</v>
      </c>
      <c r="BW14" cm="1">
        <f t="array" aca="1" ref="BW14" ca="1">SUM((Schedule!$F$6:$F$110&lt;BW$2)*(Schedule!$N$6:$N$110&gt;BW$2)*(Schedule!$A$6:$A$110))</f>
        <v>0</v>
      </c>
      <c r="BX14" cm="1">
        <f t="array" aca="1" ref="BX14" ca="1">SUM((Schedule!$F$6:$F$110&lt;BX$2)*(Schedule!$N$6:$N$110&gt;BX$2)*(Schedule!$A$6:$A$110))</f>
        <v>0</v>
      </c>
      <c r="BY14" cm="1">
        <f t="array" aca="1" ref="BY14" ca="1">SUM((Schedule!$F$6:$F$110&lt;BY$2)*(Schedule!$N$6:$N$110&gt;BY$2)*(Schedule!$A$6:$A$110))</f>
        <v>0</v>
      </c>
      <c r="BZ14" cm="1">
        <f t="array" aca="1" ref="BZ14" ca="1">SUM((Schedule!$F$6:$F$110&lt;BZ$2)*(Schedule!$N$6:$N$110&gt;BZ$2)*(Schedule!$A$6:$A$110))</f>
        <v>1</v>
      </c>
      <c r="CA14" cm="1">
        <f t="array" aca="1" ref="CA14" ca="1">SUM((Schedule!$F$6:$F$110&lt;CA$2)*(Schedule!$N$6:$N$110&gt;CA$2)*(Schedule!$A$6:$A$110))</f>
        <v>1</v>
      </c>
      <c r="CB14" cm="1">
        <f t="array" aca="1" ref="CB14" ca="1">SUM((Schedule!$F$6:$F$110&lt;CB$2)*(Schedule!$N$6:$N$110&gt;CB$2)*(Schedule!$A$6:$A$110))</f>
        <v>1</v>
      </c>
      <c r="CC14" cm="1">
        <f t="array" aca="1" ref="CC14" ca="1">SUM((Schedule!$F$6:$F$110&lt;CC$2)*(Schedule!$N$6:$N$110&gt;CC$2)*(Schedule!$A$6:$A$110))</f>
        <v>1</v>
      </c>
      <c r="CD14" cm="1">
        <f t="array" aca="1" ref="CD14" ca="1">SUM((Schedule!$F$6:$F$110&lt;CD$2)*(Schedule!$N$6:$N$110&gt;CD$2)*(Schedule!$A$6:$A$110))</f>
        <v>1</v>
      </c>
      <c r="CE14" cm="1">
        <f t="array" aca="1" ref="CE14" ca="1">SUM((Schedule!$F$6:$F$110&lt;CE$2)*(Schedule!$N$6:$N$110&gt;CE$2)*(Schedule!$A$6:$A$110))</f>
        <v>1</v>
      </c>
      <c r="CF14" cm="1">
        <f t="array" aca="1" ref="CF14" ca="1">SUM((Schedule!$F$6:$F$110&lt;CF$2)*(Schedule!$N$6:$N$110&gt;CF$2)*(Schedule!$A$6:$A$110))</f>
        <v>1</v>
      </c>
      <c r="CG14" cm="1">
        <f t="array" aca="1" ref="CG14" ca="1">SUM((Schedule!$F$6:$F$110&lt;CG$2)*(Schedule!$N$6:$N$110&gt;CG$2)*(Schedule!$A$6:$A$110))</f>
        <v>1</v>
      </c>
      <c r="CH14" cm="1">
        <f t="array" aca="1" ref="CH14" ca="1">SUM((Schedule!$F$6:$F$110&lt;CH$2)*(Schedule!$N$6:$N$110&gt;CH$2)*(Schedule!$A$6:$A$110))</f>
        <v>1</v>
      </c>
      <c r="CI14" cm="1">
        <f t="array" aca="1" ref="CI14" ca="1">SUM((Schedule!$F$6:$F$110&lt;CI$2)*(Schedule!$N$6:$N$110&gt;CI$2)*(Schedule!$A$6:$A$110))</f>
        <v>1</v>
      </c>
      <c r="CJ14" cm="1">
        <f t="array" aca="1" ref="CJ14" ca="1">SUM((Schedule!$F$6:$F$110&lt;CJ$2)*(Schedule!$N$6:$N$110&gt;CJ$2)*(Schedule!$A$6:$A$110))</f>
        <v>0</v>
      </c>
      <c r="CK14" cm="1">
        <f t="array" aca="1" ref="CK14" ca="1">SUM((Schedule!$F$6:$F$110&lt;CK$2)*(Schedule!$N$6:$N$110&gt;CK$2)*(Schedule!$A$6:$A$110))</f>
        <v>2</v>
      </c>
      <c r="CL14" cm="1">
        <f t="array" aca="1" ref="CL14" ca="1">SUM((Schedule!$F$6:$F$110&lt;CL$2)*(Schedule!$N$6:$N$110&gt;CL$2)*(Schedule!$A$6:$A$110))</f>
        <v>2</v>
      </c>
      <c r="CM14" cm="1">
        <f t="array" aca="1" ref="CM14" ca="1">SUM((Schedule!$F$6:$F$110&lt;CM$2)*(Schedule!$N$6:$N$110&gt;CM$2)*(Schedule!$A$6:$A$110))</f>
        <v>2</v>
      </c>
      <c r="CN14" cm="1">
        <f t="array" aca="1" ref="CN14" ca="1">SUM((Schedule!$F$6:$F$110&lt;CN$2)*(Schedule!$N$6:$N$110&gt;CN$2)*(Schedule!$A$6:$A$110))</f>
        <v>2</v>
      </c>
      <c r="CO14" cm="1">
        <f t="array" aca="1" ref="CO14" ca="1">SUM((Schedule!$F$6:$F$110&lt;CO$2)*(Schedule!$N$6:$N$110&gt;CO$2)*(Schedule!$A$6:$A$110))</f>
        <v>2</v>
      </c>
      <c r="CP14" cm="1">
        <f t="array" aca="1" ref="CP14" ca="1">SUM((Schedule!$F$6:$F$110&lt;CP$2)*(Schedule!$N$6:$N$110&gt;CP$2)*(Schedule!$A$6:$A$110))</f>
        <v>2</v>
      </c>
      <c r="CQ14" cm="1">
        <f t="array" aca="1" ref="CQ14" ca="1">SUM((Schedule!$F$6:$F$110&lt;CQ$2)*(Schedule!$N$6:$N$110&gt;CQ$2)*(Schedule!$A$6:$A$110))</f>
        <v>2</v>
      </c>
      <c r="CR14" cm="1">
        <f t="array" aca="1" ref="CR14" ca="1">SUM((Schedule!$F$6:$F$110&lt;CR$2)*(Schedule!$N$6:$N$110&gt;CR$2)*(Schedule!$A$6:$A$110))</f>
        <v>2</v>
      </c>
      <c r="CS14" cm="1">
        <f t="array" aca="1" ref="CS14" ca="1">SUM((Schedule!$F$6:$F$110&lt;CS$2)*(Schedule!$N$6:$N$110&gt;CS$2)*(Schedule!$A$6:$A$110))</f>
        <v>2</v>
      </c>
      <c r="CT14" cm="1">
        <f t="array" aca="1" ref="CT14" ca="1">SUM((Schedule!$F$6:$F$110&lt;CT$2)*(Schedule!$N$6:$N$110&gt;CT$2)*(Schedule!$A$6:$A$110))</f>
        <v>0</v>
      </c>
      <c r="CU14" cm="1">
        <f t="array" aca="1" ref="CU14" ca="1">SUM((Schedule!$F$6:$F$110&lt;CU$2)*(Schedule!$N$6:$N$110&gt;CU$2)*(Schedule!$A$6:$A$110))</f>
        <v>0</v>
      </c>
      <c r="CV14" cm="1">
        <f t="array" aca="1" ref="CV14" ca="1">SUM((Schedule!$F$6:$F$110&lt;CV$2)*(Schedule!$N$6:$N$110&gt;CV$2)*(Schedule!$A$6:$A$110))</f>
        <v>0</v>
      </c>
      <c r="CW14" cm="1">
        <f t="array" aca="1" ref="CW14" ca="1">SUM((Schedule!$F$6:$F$110&lt;CW$2)*(Schedule!$N$6:$N$110&gt;CW$2)*(Schedule!$A$6:$A$110))</f>
        <v>0</v>
      </c>
      <c r="CX14" cm="1">
        <f t="array" aca="1" ref="CX14" ca="1">SUM((Schedule!$F$6:$F$110&lt;CX$2)*(Schedule!$N$6:$N$110&gt;CX$2)*(Schedule!$A$6:$A$110))</f>
        <v>0</v>
      </c>
      <c r="CY14" cm="1">
        <f t="array" aca="1" ref="CY14" ca="1">SUM((Schedule!$F$6:$F$110&lt;CY$2)*(Schedule!$N$6:$N$110&gt;CY$2)*(Schedule!$A$6:$A$110))</f>
        <v>0</v>
      </c>
      <c r="CZ14" cm="1">
        <f t="array" aca="1" ref="CZ14" ca="1">SUM((Schedule!$F$6:$F$110&lt;CZ$2)*(Schedule!$N$6:$N$110&gt;CZ$2)*(Schedule!$A$6:$A$110))</f>
        <v>0</v>
      </c>
      <c r="DA14" cm="1">
        <f t="array" aca="1" ref="DA14" ca="1">SUM((Schedule!$F$6:$F$110&lt;DA$2)*(Schedule!$N$6:$N$110&gt;DA$2)*(Schedule!$A$6:$A$110))</f>
        <v>0</v>
      </c>
      <c r="DB14" cm="1">
        <f t="array" aca="1" ref="DB14" ca="1">SUM((Schedule!$F$6:$F$110&lt;DB$2)*(Schedule!$N$6:$N$110&gt;DB$2)*(Schedule!$A$6:$A$110))</f>
        <v>3</v>
      </c>
      <c r="DC14" cm="1">
        <f t="array" aca="1" ref="DC14" ca="1">SUM((Schedule!$F$6:$F$110&lt;DC$2)*(Schedule!$N$6:$N$110&gt;DC$2)*(Schedule!$A$6:$A$110))</f>
        <v>3</v>
      </c>
      <c r="DD14" cm="1">
        <f t="array" aca="1" ref="DD14" ca="1">SUM((Schedule!$F$6:$F$110&lt;DD$2)*(Schedule!$N$6:$N$110&gt;DD$2)*(Schedule!$A$6:$A$110))</f>
        <v>3</v>
      </c>
      <c r="DE14" cm="1">
        <f t="array" aca="1" ref="DE14" ca="1">SUM((Schedule!$F$6:$F$110&lt;DE$2)*(Schedule!$N$6:$N$110&gt;DE$2)*(Schedule!$A$6:$A$110))</f>
        <v>3</v>
      </c>
      <c r="DF14" cm="1">
        <f t="array" aca="1" ref="DF14" ca="1">SUM((Schedule!$F$6:$F$110&lt;DF$2)*(Schedule!$N$6:$N$110&gt;DF$2)*(Schedule!$A$6:$A$110))</f>
        <v>0</v>
      </c>
      <c r="DG14" cm="1">
        <f t="array" aca="1" ref="DG14" ca="1">SUM((Schedule!$F$6:$F$110&lt;DG$2)*(Schedule!$N$6:$N$110&gt;DG$2)*(Schedule!$A$6:$A$110))</f>
        <v>0</v>
      </c>
      <c r="DH14" cm="1">
        <f t="array" aca="1" ref="DH14" ca="1">SUM((Schedule!$F$6:$F$110&lt;DH$2)*(Schedule!$N$6:$N$110&gt;DH$2)*(Schedule!$A$6:$A$110))</f>
        <v>0</v>
      </c>
      <c r="DI14" cm="1">
        <f t="array" aca="1" ref="DI14" ca="1">SUM((Schedule!$F$6:$F$110&lt;DI$2)*(Schedule!$N$6:$N$110&gt;DI$2)*(Schedule!$A$6:$A$110))</f>
        <v>0</v>
      </c>
      <c r="DJ14" cm="1">
        <f t="array" aca="1" ref="DJ14" ca="1">SUM((Schedule!$F$6:$F$110&lt;DJ$2)*(Schedule!$N$6:$N$110&gt;DJ$2)*(Schedule!$A$6:$A$110))</f>
        <v>0</v>
      </c>
      <c r="DK14" cm="1">
        <f t="array" aca="1" ref="DK14" ca="1">SUM((Schedule!$F$6:$F$110&lt;DK$2)*(Schedule!$N$6:$N$110&gt;DK$2)*(Schedule!$A$6:$A$110))</f>
        <v>0</v>
      </c>
      <c r="DL14" cm="1">
        <f t="array" aca="1" ref="DL14" ca="1">SUM((Schedule!$F$6:$F$110&lt;DL$2)*(Schedule!$N$6:$N$110&gt;DL$2)*(Schedule!$A$6:$A$110))</f>
        <v>4</v>
      </c>
      <c r="DM14" cm="1">
        <f t="array" aca="1" ref="DM14" ca="1">SUM((Schedule!$F$6:$F$110&lt;DM$2)*(Schedule!$N$6:$N$110&gt;DM$2)*(Schedule!$A$6:$A$110))</f>
        <v>4</v>
      </c>
      <c r="DN14" cm="1">
        <f t="array" aca="1" ref="DN14" ca="1">SUM((Schedule!$F$6:$F$110&lt;DN$2)*(Schedule!$N$6:$N$110&gt;DN$2)*(Schedule!$A$6:$A$110))</f>
        <v>4</v>
      </c>
      <c r="DO14" cm="1">
        <f t="array" aca="1" ref="DO14" ca="1">SUM((Schedule!$F$6:$F$110&lt;DO$2)*(Schedule!$N$6:$N$110&gt;DO$2)*(Schedule!$A$6:$A$110))</f>
        <v>4</v>
      </c>
      <c r="DP14" cm="1">
        <f t="array" aca="1" ref="DP14" ca="1">SUM((Schedule!$F$6:$F$110&lt;DP$2)*(Schedule!$N$6:$N$110&gt;DP$2)*(Schedule!$A$6:$A$110))</f>
        <v>4</v>
      </c>
      <c r="DQ14" cm="1">
        <f t="array" aca="1" ref="DQ14" ca="1">SUM((Schedule!$F$6:$F$110&lt;DQ$2)*(Schedule!$N$6:$N$110&gt;DQ$2)*(Schedule!$A$6:$A$110))</f>
        <v>4</v>
      </c>
      <c r="DR14" cm="1">
        <f t="array" aca="1" ref="DR14" ca="1">SUM((Schedule!$F$6:$F$110&lt;DR$2)*(Schedule!$N$6:$N$110&gt;DR$2)*(Schedule!$A$6:$A$110))</f>
        <v>4</v>
      </c>
      <c r="DS14" cm="1">
        <f t="array" aca="1" ref="DS14" ca="1">SUM((Schedule!$F$6:$F$110&lt;DS$2)*(Schedule!$N$6:$N$110&gt;DS$2)*(Schedule!$A$6:$A$110))</f>
        <v>4</v>
      </c>
      <c r="DT14" cm="1">
        <f t="array" aca="1" ref="DT14" ca="1">SUM((Schedule!$F$6:$F$110&lt;DT$2)*(Schedule!$N$6:$N$110&gt;DT$2)*(Schedule!$A$6:$A$110))</f>
        <v>0</v>
      </c>
      <c r="DU14" cm="1">
        <f t="array" aca="1" ref="DU14" ca="1">SUM((Schedule!$F$6:$F$110&lt;DU$2)*(Schedule!$N$6:$N$110&gt;DU$2)*(Schedule!$A$6:$A$110))</f>
        <v>0</v>
      </c>
      <c r="DV14" cm="1">
        <f t="array" aca="1" ref="DV14" ca="1">SUM((Schedule!$F$6:$F$110&lt;DV$2)*(Schedule!$N$6:$N$110&gt;DV$2)*(Schedule!$A$6:$A$110))</f>
        <v>0</v>
      </c>
      <c r="DW14" cm="1">
        <f t="array" aca="1" ref="DW14" ca="1">SUM((Schedule!$F$6:$F$110&lt;DW$2)*(Schedule!$N$6:$N$110&gt;DW$2)*(Schedule!$A$6:$A$110))</f>
        <v>0</v>
      </c>
      <c r="DX14" cm="1">
        <f t="array" aca="1" ref="DX14" ca="1">SUM((Schedule!$F$6:$F$110&lt;DX$2)*(Schedule!$N$6:$N$110&gt;DX$2)*(Schedule!$A$6:$A$110))</f>
        <v>0</v>
      </c>
      <c r="DY14" cm="1">
        <f t="array" aca="1" ref="DY14" ca="1">SUM((Schedule!$F$6:$F$110&lt;DY$2)*(Schedule!$N$6:$N$110&gt;DY$2)*(Schedule!$A$6:$A$110))</f>
        <v>0</v>
      </c>
      <c r="DZ14" cm="1">
        <f t="array" aca="1" ref="DZ14" ca="1">SUM((Schedule!$F$6:$F$110&lt;DZ$2)*(Schedule!$N$6:$N$110&gt;DZ$2)*(Schedule!$A$6:$A$110))</f>
        <v>0</v>
      </c>
      <c r="EA14" cm="1">
        <f t="array" aca="1" ref="EA14" ca="1">SUM((Schedule!$F$6:$F$110&lt;EA$2)*(Schedule!$N$6:$N$110&gt;EA$2)*(Schedule!$A$6:$A$110))</f>
        <v>0</v>
      </c>
      <c r="EB14" cm="1">
        <f t="array" aca="1" ref="EB14" ca="1">SUM((Schedule!$F$6:$F$110&lt;EB$2)*(Schedule!$N$6:$N$110&gt;EB$2)*(Schedule!$A$6:$A$110))</f>
        <v>0</v>
      </c>
      <c r="EC14" cm="1">
        <f t="array" aca="1" ref="EC14" ca="1">SUM((Schedule!$F$6:$F$110&lt;EC$2)*(Schedule!$N$6:$N$110&gt;EC$2)*(Schedule!$A$6:$A$110))</f>
        <v>0</v>
      </c>
      <c r="ED14" cm="1">
        <f t="array" aca="1" ref="ED14" ca="1">SUM((Schedule!$F$6:$F$110&lt;ED$2)*(Schedule!$N$6:$N$110&gt;ED$2)*(Schedule!$A$6:$A$110))</f>
        <v>0</v>
      </c>
      <c r="EE14" cm="1">
        <f t="array" aca="1" ref="EE14" ca="1">SUM((Schedule!$F$6:$F$110&lt;EE$2)*(Schedule!$N$6:$N$110&gt;EE$2)*(Schedule!$A$6:$A$110))</f>
        <v>0</v>
      </c>
      <c r="EF14" cm="1">
        <f t="array" aca="1" ref="EF14" ca="1">SUM((Schedule!$F$6:$F$110&lt;EF$2)*(Schedule!$N$6:$N$110&gt;EF$2)*(Schedule!$A$6:$A$110))</f>
        <v>0</v>
      </c>
      <c r="EG14" cm="1">
        <f t="array" aca="1" ref="EG14" ca="1">SUM((Schedule!$F$6:$F$110&lt;EG$2)*(Schedule!$N$6:$N$110&gt;EG$2)*(Schedule!$A$6:$A$110))</f>
        <v>0</v>
      </c>
      <c r="EH14" cm="1">
        <f t="array" aca="1" ref="EH14" ca="1">SUM((Schedule!$F$6:$F$110&lt;EH$2)*(Schedule!$N$6:$N$110&gt;EH$2)*(Schedule!$A$6:$A$110))</f>
        <v>0</v>
      </c>
      <c r="EI14" cm="1">
        <f t="array" aca="1" ref="EI14" ca="1">SUM((Schedule!$F$6:$F$110&lt;EI$2)*(Schedule!$N$6:$N$110&gt;EI$2)*(Schedule!$A$6:$A$110))</f>
        <v>0</v>
      </c>
      <c r="EJ14" cm="1">
        <f t="array" aca="1" ref="EJ14" ca="1">SUM((Schedule!$F$6:$F$110&lt;EJ$2)*(Schedule!$N$6:$N$110&gt;EJ$2)*(Schedule!$A$6:$A$110))</f>
        <v>0</v>
      </c>
      <c r="EK14" cm="1">
        <f t="array" aca="1" ref="EK14" ca="1">SUM((Schedule!$F$6:$F$110&lt;EK$2)*(Schedule!$N$6:$N$110&gt;EK$2)*(Schedule!$A$6:$A$110))</f>
        <v>0</v>
      </c>
      <c r="EL14" cm="1">
        <f t="array" aca="1" ref="EL14" ca="1">SUM((Schedule!$F$6:$F$110&lt;EL$2)*(Schedule!$N$6:$N$110&gt;EL$2)*(Schedule!$A$6:$A$110))</f>
        <v>0</v>
      </c>
      <c r="EM14" cm="1">
        <f t="array" aca="1" ref="EM14" ca="1">SUM((Schedule!$F$6:$F$110&lt;EM$2)*(Schedule!$N$6:$N$110&gt;EM$2)*(Schedule!$A$6:$A$110))</f>
        <v>0</v>
      </c>
      <c r="EN14" cm="1">
        <f t="array" aca="1" ref="EN14" ca="1">SUM((Schedule!$F$6:$F$110&lt;EN$2)*(Schedule!$N$6:$N$110&gt;EN$2)*(Schedule!$A$6:$A$110))</f>
        <v>0</v>
      </c>
      <c r="EO14" cm="1">
        <f t="array" aca="1" ref="EO14" ca="1">SUM((Schedule!$F$6:$F$110&lt;EO$2)*(Schedule!$N$6:$N$110&gt;EO$2)*(Schedule!$A$6:$A$110))</f>
        <v>0</v>
      </c>
      <c r="EP14" cm="1">
        <f t="array" aca="1" ref="EP14" ca="1">SUM((Schedule!$F$6:$F$110&lt;EP$2)*(Schedule!$N$6:$N$110&gt;EP$2)*(Schedule!$A$6:$A$110))</f>
        <v>0</v>
      </c>
      <c r="EQ14" cm="1">
        <f t="array" aca="1" ref="EQ14" ca="1">SUM((Schedule!$F$6:$F$110&lt;EQ$2)*(Schedule!$N$6:$N$110&gt;EQ$2)*(Schedule!$A$6:$A$110))</f>
        <v>0</v>
      </c>
      <c r="ER14" cm="1">
        <f t="array" aca="1" ref="ER14" ca="1">SUM((Schedule!$F$6:$F$110&lt;ER$2)*(Schedule!$N$6:$N$110&gt;ER$2)*(Schedule!$A$6:$A$110))</f>
        <v>0</v>
      </c>
      <c r="ES14" cm="1">
        <f t="array" aca="1" ref="ES14" ca="1">SUM((Schedule!$F$6:$F$110&lt;ES$2)*(Schedule!$N$6:$N$110&gt;ES$2)*(Schedule!$A$6:$A$110))</f>
        <v>0</v>
      </c>
      <c r="ET14" cm="1">
        <f t="array" aca="1" ref="ET14" ca="1">SUM((Schedule!$F$6:$F$110&lt;ET$2)*(Schedule!$N$6:$N$110&gt;ET$2)*(Schedule!$A$6:$A$110))</f>
        <v>0</v>
      </c>
      <c r="EU14" cm="1">
        <f t="array" aca="1" ref="EU14" ca="1">SUM((Schedule!$F$6:$F$110&lt;EU$2)*(Schedule!$N$6:$N$110&gt;EU$2)*(Schedule!$A$6:$A$110))</f>
        <v>0</v>
      </c>
      <c r="EV14" cm="1">
        <f t="array" aca="1" ref="EV14" ca="1">SUM((Schedule!$F$6:$F$110&lt;EV$2)*(Schedule!$N$6:$N$110&gt;EV$2)*(Schedule!$A$6:$A$110))</f>
        <v>0</v>
      </c>
      <c r="EW14" cm="1">
        <f t="array" aca="1" ref="EW14" ca="1">SUM((Schedule!$F$6:$F$110&lt;EW$2)*(Schedule!$N$6:$N$110&gt;EW$2)*(Schedule!$A$6:$A$110))</f>
        <v>0</v>
      </c>
      <c r="EX14" cm="1">
        <f t="array" aca="1" ref="EX14" ca="1">SUM((Schedule!$F$6:$F$110&lt;EX$2)*(Schedule!$N$6:$N$110&gt;EX$2)*(Schedule!$A$6:$A$110))</f>
        <v>0</v>
      </c>
      <c r="EY14" cm="1">
        <f t="array" aca="1" ref="EY14" ca="1">SUM((Schedule!$F$6:$F$110&lt;EY$2)*(Schedule!$N$6:$N$110&gt;EY$2)*(Schedule!$A$6:$A$110))</f>
        <v>0</v>
      </c>
      <c r="EZ14" cm="1">
        <f t="array" aca="1" ref="EZ14" ca="1">SUM((Schedule!$F$6:$F$110&lt;EZ$2)*(Schedule!$N$6:$N$110&gt;EZ$2)*(Schedule!$A$6:$A$110))</f>
        <v>0</v>
      </c>
      <c r="FA14" cm="1">
        <f t="array" aca="1" ref="FA14" ca="1">SUM((Schedule!$F$6:$F$110&lt;FA$2)*(Schedule!$N$6:$N$110&gt;FA$2)*(Schedule!$A$6:$A$110))</f>
        <v>0</v>
      </c>
      <c r="FB14" cm="1">
        <f t="array" aca="1" ref="FB14" ca="1">SUM((Schedule!$F$6:$F$110&lt;FB$2)*(Schedule!$N$6:$N$110&gt;FB$2)*(Schedule!$A$6:$A$110))</f>
        <v>0</v>
      </c>
      <c r="FC14" cm="1">
        <f t="array" aca="1" ref="FC14" ca="1">SUM((Schedule!$F$6:$F$110&lt;FC$2)*(Schedule!$N$6:$N$110&gt;FC$2)*(Schedule!$A$6:$A$110))</f>
        <v>0</v>
      </c>
    </row>
    <row r="15" spans="2:159" hidden="1" x14ac:dyDescent="0.3">
      <c r="E15" t="s">
        <v>27</v>
      </c>
      <c r="F15" t="str" cm="1">
        <f t="array" aca="1" ref="F15" ca="1">IF(OR(AND(F13=1,E13&gt;1),AND(F13=1,E13&lt;1),AND(F13=1,E13=1,E14&lt;&gt;F14)),SUM((Schedule!$F$6:$F$110&lt;F$2)*(Schedule!$N$6:$N$110&gt;F$2)*(Schedule!$A$6:$A$110)),IF(F13&lt;1,"e",IF(F13=1,"f","r")))</f>
        <v>e</v>
      </c>
      <c r="G15" t="str" cm="1">
        <f t="array" aca="1" ref="G15" ca="1">IF(OR(AND(G13=1,F13&gt;1),AND(G13=1,F13&lt;1),AND(G13=1,F13=1,F14&lt;&gt;G14)),SUM((Schedule!$F$6:$F$110&lt;G$2)*(Schedule!$N$6:$N$110&gt;G$2)*(Schedule!$A$6:$A$110)),IF(G13&lt;1,"e",IF(G13=1,"f","r")))</f>
        <v>e</v>
      </c>
      <c r="H15" t="str" cm="1">
        <f t="array" aca="1" ref="H15" ca="1">IF(OR(AND(H13=1,G13&gt;1),AND(H13=1,G13&lt;1),AND(H13=1,G13=1,G14&lt;&gt;H14)),SUM((Schedule!$F$6:$F$110&lt;H$2)*(Schedule!$N$6:$N$110&gt;H$2)*(Schedule!$A$6:$A$110)),IF(H13&lt;1,"e",IF(H13=1,"f","r")))</f>
        <v>e</v>
      </c>
      <c r="I15" t="str" cm="1">
        <f t="array" aca="1" ref="I15" ca="1">IF(OR(AND(I13=1,H13&gt;1),AND(I13=1,H13&lt;1),AND(I13=1,H13=1,H14&lt;&gt;I14)),SUM((Schedule!$F$6:$F$110&lt;I$2)*(Schedule!$N$6:$N$110&gt;I$2)*(Schedule!$A$6:$A$110)),IF(I13&lt;1,"e",IF(I13=1,"f","r")))</f>
        <v>e</v>
      </c>
      <c r="J15" t="str" cm="1">
        <f t="array" aca="1" ref="J15" ca="1">IF(OR(AND(J13=1,I13&gt;1),AND(J13=1,I13&lt;1),AND(J13=1,I13=1,I14&lt;&gt;J14)),SUM((Schedule!$F$6:$F$110&lt;J$2)*(Schedule!$N$6:$N$110&gt;J$2)*(Schedule!$A$6:$A$110)),IF(J13&lt;1,"e",IF(J13=1,"f","r")))</f>
        <v>e</v>
      </c>
      <c r="K15" t="str" cm="1">
        <f t="array" aca="1" ref="K15" ca="1">IF(OR(AND(K13=1,J13&gt;1),AND(K13=1,J13&lt;1),AND(K13=1,J13=1,J14&lt;&gt;K14)),SUM((Schedule!$F$6:$F$110&lt;K$2)*(Schedule!$N$6:$N$110&gt;K$2)*(Schedule!$A$6:$A$110)),IF(K13&lt;1,"e",IF(K13=1,"f","r")))</f>
        <v>e</v>
      </c>
      <c r="L15" t="str" cm="1">
        <f t="array" aca="1" ref="L15" ca="1">IF(OR(AND(L13=1,K13&gt;1),AND(L13=1,K13&lt;1),AND(L13=1,K13=1,K14&lt;&gt;L14)),SUM((Schedule!$F$6:$F$110&lt;L$2)*(Schedule!$N$6:$N$110&gt;L$2)*(Schedule!$A$6:$A$110)),IF(L13&lt;1,"e",IF(L13=1,"f","r")))</f>
        <v>e</v>
      </c>
      <c r="M15" t="str" cm="1">
        <f t="array" aca="1" ref="M15" ca="1">IF(OR(AND(M13=1,L13&gt;1),AND(M13=1,L13&lt;1),AND(M13=1,L13=1,L14&lt;&gt;M14)),SUM((Schedule!$F$6:$F$110&lt;M$2)*(Schedule!$N$6:$N$110&gt;M$2)*(Schedule!$A$6:$A$110)),IF(M13&lt;1,"e",IF(M13=1,"f","r")))</f>
        <v>e</v>
      </c>
      <c r="N15" t="str" cm="1">
        <f t="array" aca="1" ref="N15" ca="1">IF(OR(AND(N13=1,M13&gt;1),AND(N13=1,M13&lt;1),AND(N13=1,M13=1,M14&lt;&gt;N14)),SUM((Schedule!$F$6:$F$110&lt;N$2)*(Schedule!$N$6:$N$110&gt;N$2)*(Schedule!$A$6:$A$110)),IF(N13&lt;1,"e",IF(N13=1,"f","r")))</f>
        <v>e</v>
      </c>
      <c r="O15" t="str" cm="1">
        <f t="array" aca="1" ref="O15" ca="1">IF(OR(AND(O13=1,N13&gt;1),AND(O13=1,N13&lt;1),AND(O13=1,N13=1,N14&lt;&gt;O14)),SUM((Schedule!$F$6:$F$110&lt;O$2)*(Schedule!$N$6:$N$110&gt;O$2)*(Schedule!$A$6:$A$110)),IF(O13&lt;1,"e",IF(O13=1,"f","r")))</f>
        <v>e</v>
      </c>
      <c r="P15" t="str" cm="1">
        <f t="array" aca="1" ref="P15" ca="1">IF(OR(AND(P13=1,O13&gt;1),AND(P13=1,O13&lt;1),AND(P13=1,O13=1,O14&lt;&gt;P14)),SUM((Schedule!$F$6:$F$110&lt;P$2)*(Schedule!$N$6:$N$110&gt;P$2)*(Schedule!$A$6:$A$110)),IF(P13&lt;1,"e",IF(P13=1,"f","r")))</f>
        <v>e</v>
      </c>
      <c r="Q15" t="str" cm="1">
        <f t="array" aca="1" ref="Q15" ca="1">IF(OR(AND(Q13=1,P13&gt;1),AND(Q13=1,P13&lt;1),AND(Q13=1,P13=1,P14&lt;&gt;Q14)),SUM((Schedule!$F$6:$F$110&lt;Q$2)*(Schedule!$N$6:$N$110&gt;Q$2)*(Schedule!$A$6:$A$110)),IF(Q13&lt;1,"e",IF(Q13=1,"f","r")))</f>
        <v>e</v>
      </c>
      <c r="R15" t="str" cm="1">
        <f t="array" aca="1" ref="R15" ca="1">IF(OR(AND(R13=1,Q13&gt;1),AND(R13=1,Q13&lt;1),AND(R13=1,Q13=1,Q14&lt;&gt;R14)),SUM((Schedule!$F$6:$F$110&lt;R$2)*(Schedule!$N$6:$N$110&gt;R$2)*(Schedule!$A$6:$A$110)),IF(R13&lt;1,"e",IF(R13=1,"f","r")))</f>
        <v>e</v>
      </c>
      <c r="S15" t="str" cm="1">
        <f t="array" aca="1" ref="S15" ca="1">IF(OR(AND(S13=1,R13&gt;1),AND(S13=1,R13&lt;1),AND(S13=1,R13=1,R14&lt;&gt;S14)),SUM((Schedule!$F$6:$F$110&lt;S$2)*(Schedule!$N$6:$N$110&gt;S$2)*(Schedule!$A$6:$A$110)),IF(S13&lt;1,"e",IF(S13=1,"f","r")))</f>
        <v>e</v>
      </c>
      <c r="T15" t="str" cm="1">
        <f t="array" aca="1" ref="T15" ca="1">IF(OR(AND(T13=1,S13&gt;1),AND(T13=1,S13&lt;1),AND(T13=1,S13=1,S14&lt;&gt;T14)),SUM((Schedule!$F$6:$F$110&lt;T$2)*(Schedule!$N$6:$N$110&gt;T$2)*(Schedule!$A$6:$A$110)),IF(T13&lt;1,"e",IF(T13=1,"f","r")))</f>
        <v>e</v>
      </c>
      <c r="U15" t="str" cm="1">
        <f t="array" aca="1" ref="U15" ca="1">IF(OR(AND(U13=1,T13&gt;1),AND(U13=1,T13&lt;1),AND(U13=1,T13=1,T14&lt;&gt;U14)),SUM((Schedule!$F$6:$F$110&lt;U$2)*(Schedule!$N$6:$N$110&gt;U$2)*(Schedule!$A$6:$A$110)),IF(U13&lt;1,"e",IF(U13=1,"f","r")))</f>
        <v>e</v>
      </c>
      <c r="V15" t="str" cm="1">
        <f t="array" aca="1" ref="V15" ca="1">IF(OR(AND(V13=1,U13&gt;1),AND(V13=1,U13&lt;1),AND(V13=1,U13=1,U14&lt;&gt;V14)),SUM((Schedule!$F$6:$F$110&lt;V$2)*(Schedule!$N$6:$N$110&gt;V$2)*(Schedule!$A$6:$A$110)),IF(V13&lt;1,"e",IF(V13=1,"f","r")))</f>
        <v>e</v>
      </c>
      <c r="W15" t="str" cm="1">
        <f t="array" aca="1" ref="W15" ca="1">IF(OR(AND(W13=1,V13&gt;1),AND(W13=1,V13&lt;1),AND(W13=1,V13=1,V14&lt;&gt;W14)),SUM((Schedule!$F$6:$F$110&lt;W$2)*(Schedule!$N$6:$N$110&gt;W$2)*(Schedule!$A$6:$A$110)),IF(W13&lt;1,"e",IF(W13=1,"f","r")))</f>
        <v>e</v>
      </c>
      <c r="X15" t="str" cm="1">
        <f t="array" aca="1" ref="X15" ca="1">IF(OR(AND(X13=1,W13&gt;1),AND(X13=1,W13&lt;1),AND(X13=1,W13=1,W14&lt;&gt;X14)),SUM((Schedule!$F$6:$F$110&lt;X$2)*(Schedule!$N$6:$N$110&gt;X$2)*(Schedule!$A$6:$A$110)),IF(X13&lt;1,"e",IF(X13=1,"f","r")))</f>
        <v>e</v>
      </c>
      <c r="Y15" t="str" cm="1">
        <f t="array" aca="1" ref="Y15" ca="1">IF(OR(AND(Y13=1,X13&gt;1),AND(Y13=1,X13&lt;1),AND(Y13=1,X13=1,X14&lt;&gt;Y14)),SUM((Schedule!$F$6:$F$110&lt;Y$2)*(Schedule!$N$6:$N$110&gt;Y$2)*(Schedule!$A$6:$A$110)),IF(Y13&lt;1,"e",IF(Y13=1,"f","r")))</f>
        <v>e</v>
      </c>
      <c r="Z15" t="str" cm="1">
        <f t="array" aca="1" ref="Z15" ca="1">IF(OR(AND(Z13=1,Y13&gt;1),AND(Z13=1,Y13&lt;1),AND(Z13=1,Y13=1,Y14&lt;&gt;Z14)),SUM((Schedule!$F$6:$F$110&lt;Z$2)*(Schedule!$N$6:$N$110&gt;Z$2)*(Schedule!$A$6:$A$110)),IF(Z13&lt;1,"e",IF(Z13=1,"f","r")))</f>
        <v>e</v>
      </c>
      <c r="AA15" t="str" cm="1">
        <f t="array" aca="1" ref="AA15" ca="1">IF(OR(AND(AA13=1,Z13&gt;1),AND(AA13=1,Z13&lt;1),AND(AA13=1,Z13=1,Z14&lt;&gt;AA14)),SUM((Schedule!$F$6:$F$110&lt;AA$2)*(Schedule!$N$6:$N$110&gt;AA$2)*(Schedule!$A$6:$A$110)),IF(AA13&lt;1,"e",IF(AA13=1,"f","r")))</f>
        <v>e</v>
      </c>
      <c r="AB15" t="str" cm="1">
        <f t="array" aca="1" ref="AB15" ca="1">IF(OR(AND(AB13=1,AA13&gt;1),AND(AB13=1,AA13&lt;1),AND(AB13=1,AA13=1,AA14&lt;&gt;AB14)),SUM((Schedule!$F$6:$F$110&lt;AB$2)*(Schedule!$N$6:$N$110&gt;AB$2)*(Schedule!$A$6:$A$110)),IF(AB13&lt;1,"e",IF(AB13=1,"f","r")))</f>
        <v>e</v>
      </c>
      <c r="AC15" t="str" cm="1">
        <f t="array" aca="1" ref="AC15" ca="1">IF(OR(AND(AC13=1,AB13&gt;1),AND(AC13=1,AB13&lt;1),AND(AC13=1,AB13=1,AB14&lt;&gt;AC14)),SUM((Schedule!$F$6:$F$110&lt;AC$2)*(Schedule!$N$6:$N$110&gt;AC$2)*(Schedule!$A$6:$A$110)),IF(AC13&lt;1,"e",IF(AC13=1,"f","r")))</f>
        <v>e</v>
      </c>
      <c r="AD15" t="str" cm="1">
        <f t="array" aca="1" ref="AD15" ca="1">IF(OR(AND(AD13=1,AC13&gt;1),AND(AD13=1,AC13&lt;1),AND(AD13=1,AC13=1,AC14&lt;&gt;AD14)),SUM((Schedule!$F$6:$F$110&lt;AD$2)*(Schedule!$N$6:$N$110&gt;AD$2)*(Schedule!$A$6:$A$110)),IF(AD13&lt;1,"e",IF(AD13=1,"f","r")))</f>
        <v>e</v>
      </c>
      <c r="AE15" t="str" cm="1">
        <f t="array" aca="1" ref="AE15" ca="1">IF(OR(AND(AE13=1,AD13&gt;1),AND(AE13=1,AD13&lt;1),AND(AE13=1,AD13=1,AD14&lt;&gt;AE14)),SUM((Schedule!$F$6:$F$110&lt;AE$2)*(Schedule!$N$6:$N$110&gt;AE$2)*(Schedule!$A$6:$A$110)),IF(AE13&lt;1,"e",IF(AE13=1,"f","r")))</f>
        <v>e</v>
      </c>
      <c r="AF15" t="str" cm="1">
        <f t="array" aca="1" ref="AF15" ca="1">IF(OR(AND(AF13=1,AE13&gt;1),AND(AF13=1,AE13&lt;1),AND(AF13=1,AE13=1,AE14&lt;&gt;AF14)),SUM((Schedule!$F$6:$F$110&lt;AF$2)*(Schedule!$N$6:$N$110&gt;AF$2)*(Schedule!$A$6:$A$110)),IF(AF13&lt;1,"e",IF(AF13=1,"f","r")))</f>
        <v>e</v>
      </c>
      <c r="AG15" t="str" cm="1">
        <f t="array" aca="1" ref="AG15" ca="1">IF(OR(AND(AG13=1,AF13&gt;1),AND(AG13=1,AF13&lt;1),AND(AG13=1,AF13=1,AF14&lt;&gt;AG14)),SUM((Schedule!$F$6:$F$110&lt;AG$2)*(Schedule!$N$6:$N$110&gt;AG$2)*(Schedule!$A$6:$A$110)),IF(AG13&lt;1,"e",IF(AG13=1,"f","r")))</f>
        <v>e</v>
      </c>
      <c r="AH15" t="str" cm="1">
        <f t="array" aca="1" ref="AH15" ca="1">IF(OR(AND(AH13=1,AG13&gt;1),AND(AH13=1,AG13&lt;1),AND(AH13=1,AG13=1,AG14&lt;&gt;AH14)),SUM((Schedule!$F$6:$F$110&lt;AH$2)*(Schedule!$N$6:$N$110&gt;AH$2)*(Schedule!$A$6:$A$110)),IF(AH13&lt;1,"e",IF(AH13=1,"f","r")))</f>
        <v>e</v>
      </c>
      <c r="AI15" t="str" cm="1">
        <f t="array" aca="1" ref="AI15" ca="1">IF(OR(AND(AI13=1,AH13&gt;1),AND(AI13=1,AH13&lt;1),AND(AI13=1,AH13=1,AH14&lt;&gt;AI14)),SUM((Schedule!$F$6:$F$110&lt;AI$2)*(Schedule!$N$6:$N$110&gt;AI$2)*(Schedule!$A$6:$A$110)),IF(AI13&lt;1,"e",IF(AI13=1,"f","r")))</f>
        <v>e</v>
      </c>
      <c r="AJ15" t="str" cm="1">
        <f t="array" aca="1" ref="AJ15" ca="1">IF(OR(AND(AJ13=1,AI13&gt;1),AND(AJ13=1,AI13&lt;1),AND(AJ13=1,AI13=1,AI14&lt;&gt;AJ14)),SUM((Schedule!$F$6:$F$110&lt;AJ$2)*(Schedule!$N$6:$N$110&gt;AJ$2)*(Schedule!$A$6:$A$110)),IF(AJ13&lt;1,"e",IF(AJ13=1,"f","r")))</f>
        <v>e</v>
      </c>
      <c r="AK15" t="str" cm="1">
        <f t="array" aca="1" ref="AK15" ca="1">IF(OR(AND(AK13=1,AJ13&gt;1),AND(AK13=1,AJ13&lt;1),AND(AK13=1,AJ13=1,AJ14&lt;&gt;AK14)),SUM((Schedule!$F$6:$F$110&lt;AK$2)*(Schedule!$N$6:$N$110&gt;AK$2)*(Schedule!$A$6:$A$110)),IF(AK13&lt;1,"e",IF(AK13=1,"f","r")))</f>
        <v>e</v>
      </c>
      <c r="AL15" t="str" cm="1">
        <f t="array" aca="1" ref="AL15" ca="1">IF(OR(AND(AL13=1,AK13&gt;1),AND(AL13=1,AK13&lt;1),AND(AL13=1,AK13=1,AK14&lt;&gt;AL14)),SUM((Schedule!$F$6:$F$110&lt;AL$2)*(Schedule!$N$6:$N$110&gt;AL$2)*(Schedule!$A$6:$A$110)),IF(AL13&lt;1,"e",IF(AL13=1,"f","r")))</f>
        <v>e</v>
      </c>
      <c r="AM15" t="str" cm="1">
        <f t="array" aca="1" ref="AM15" ca="1">IF(OR(AND(AM13=1,AL13&gt;1),AND(AM13=1,AL13&lt;1),AND(AM13=1,AL13=1,AL14&lt;&gt;AM14)),SUM((Schedule!$F$6:$F$110&lt;AM$2)*(Schedule!$N$6:$N$110&gt;AM$2)*(Schedule!$A$6:$A$110)),IF(AM13&lt;1,"e",IF(AM13=1,"f","r")))</f>
        <v>e</v>
      </c>
      <c r="AN15" t="str" cm="1">
        <f t="array" aca="1" ref="AN15" ca="1">IF(OR(AND(AN13=1,AM13&gt;1),AND(AN13=1,AM13&lt;1),AND(AN13=1,AM13=1,AM14&lt;&gt;AN14)),SUM((Schedule!$F$6:$F$110&lt;AN$2)*(Schedule!$N$6:$N$110&gt;AN$2)*(Schedule!$A$6:$A$110)),IF(AN13&lt;1,"e",IF(AN13=1,"f","r")))</f>
        <v>e</v>
      </c>
      <c r="AO15" t="str" cm="1">
        <f t="array" aca="1" ref="AO15" ca="1">IF(OR(AND(AO13=1,AN13&gt;1),AND(AO13=1,AN13&lt;1),AND(AO13=1,AN13=1,AN14&lt;&gt;AO14)),SUM((Schedule!$F$6:$F$110&lt;AO$2)*(Schedule!$N$6:$N$110&gt;AO$2)*(Schedule!$A$6:$A$110)),IF(AO13&lt;1,"e",IF(AO13=1,"f","r")))</f>
        <v>e</v>
      </c>
      <c r="AP15" t="str" cm="1">
        <f t="array" aca="1" ref="AP15" ca="1">IF(OR(AND(AP13=1,AO13&gt;1),AND(AP13=1,AO13&lt;1),AND(AP13=1,AO13=1,AO14&lt;&gt;AP14)),SUM((Schedule!$F$6:$F$110&lt;AP$2)*(Schedule!$N$6:$N$110&gt;AP$2)*(Schedule!$A$6:$A$110)),IF(AP13&lt;1,"e",IF(AP13=1,"f","r")))</f>
        <v>e</v>
      </c>
      <c r="AQ15" t="str" cm="1">
        <f t="array" aca="1" ref="AQ15" ca="1">IF(OR(AND(AQ13=1,AP13&gt;1),AND(AQ13=1,AP13&lt;1),AND(AQ13=1,AP13=1,AP14&lt;&gt;AQ14)),SUM((Schedule!$F$6:$F$110&lt;AQ$2)*(Schedule!$N$6:$N$110&gt;AQ$2)*(Schedule!$A$6:$A$110)),IF(AQ13&lt;1,"e",IF(AQ13=1,"f","r")))</f>
        <v>e</v>
      </c>
      <c r="AR15" t="str" cm="1">
        <f t="array" aca="1" ref="AR15" ca="1">IF(OR(AND(AR13=1,AQ13&gt;1),AND(AR13=1,AQ13&lt;1),AND(AR13=1,AQ13=1,AQ14&lt;&gt;AR14)),SUM((Schedule!$F$6:$F$110&lt;AR$2)*(Schedule!$N$6:$N$110&gt;AR$2)*(Schedule!$A$6:$A$110)),IF(AR13&lt;1,"e",IF(AR13=1,"f","r")))</f>
        <v>e</v>
      </c>
      <c r="AS15" t="str" cm="1">
        <f t="array" aca="1" ref="AS15" ca="1">IF(OR(AND(AS13=1,AR13&gt;1),AND(AS13=1,AR13&lt;1),AND(AS13=1,AR13=1,AR14&lt;&gt;AS14)),SUM((Schedule!$F$6:$F$110&lt;AS$2)*(Schedule!$N$6:$N$110&gt;AS$2)*(Schedule!$A$6:$A$110)),IF(AS13&lt;1,"e",IF(AS13=1,"f","r")))</f>
        <v>e</v>
      </c>
      <c r="AT15" t="str" cm="1">
        <f t="array" aca="1" ref="AT15" ca="1">IF(OR(AND(AT13=1,AS13&gt;1),AND(AT13=1,AS13&lt;1),AND(AT13=1,AS13=1,AS14&lt;&gt;AT14)),SUM((Schedule!$F$6:$F$110&lt;AT$2)*(Schedule!$N$6:$N$110&gt;AT$2)*(Schedule!$A$6:$A$110)),IF(AT13&lt;1,"e",IF(AT13=1,"f","r")))</f>
        <v>e</v>
      </c>
      <c r="AU15" t="str" cm="1">
        <f t="array" aca="1" ref="AU15" ca="1">IF(OR(AND(AU13=1,AT13&gt;1),AND(AU13=1,AT13&lt;1),AND(AU13=1,AT13=1,AT14&lt;&gt;AU14)),SUM((Schedule!$F$6:$F$110&lt;AU$2)*(Schedule!$N$6:$N$110&gt;AU$2)*(Schedule!$A$6:$A$110)),IF(AU13&lt;1,"e",IF(AU13=1,"f","r")))</f>
        <v>e</v>
      </c>
      <c r="AV15" t="str" cm="1">
        <f t="array" aca="1" ref="AV15" ca="1">IF(OR(AND(AV13=1,AU13&gt;1),AND(AV13=1,AU13&lt;1),AND(AV13=1,AU13=1,AU14&lt;&gt;AV14)),SUM((Schedule!$F$6:$F$110&lt;AV$2)*(Schedule!$N$6:$N$110&gt;AV$2)*(Schedule!$A$6:$A$110)),IF(AV13&lt;1,"e",IF(AV13=1,"f","r")))</f>
        <v>e</v>
      </c>
      <c r="AW15" t="str" cm="1">
        <f t="array" aca="1" ref="AW15" ca="1">IF(OR(AND(AW13=1,AV13&gt;1),AND(AW13=1,AV13&lt;1),AND(AW13=1,AV13=1,AV14&lt;&gt;AW14)),SUM((Schedule!$F$6:$F$110&lt;AW$2)*(Schedule!$N$6:$N$110&gt;AW$2)*(Schedule!$A$6:$A$110)),IF(AW13&lt;1,"e",IF(AW13=1,"f","r")))</f>
        <v>e</v>
      </c>
      <c r="AX15" t="str" cm="1">
        <f t="array" aca="1" ref="AX15" ca="1">IF(OR(AND(AX13=1,AW13&gt;1),AND(AX13=1,AW13&lt;1),AND(AX13=1,AW13=1,AW14&lt;&gt;AX14)),SUM((Schedule!$F$6:$F$110&lt;AX$2)*(Schedule!$N$6:$N$110&gt;AX$2)*(Schedule!$A$6:$A$110)),IF(AX13&lt;1,"e",IF(AX13=1,"f","r")))</f>
        <v>e</v>
      </c>
      <c r="AY15" t="str" cm="1">
        <f t="array" aca="1" ref="AY15" ca="1">IF(OR(AND(AY13=1,AX13&gt;1),AND(AY13=1,AX13&lt;1),AND(AY13=1,AX13=1,AX14&lt;&gt;AY14)),SUM((Schedule!$F$6:$F$110&lt;AY$2)*(Schedule!$N$6:$N$110&gt;AY$2)*(Schedule!$A$6:$A$110)),IF(AY13&lt;1,"e",IF(AY13=1,"f","r")))</f>
        <v>e</v>
      </c>
      <c r="AZ15" t="str" cm="1">
        <f t="array" aca="1" ref="AZ15" ca="1">IF(OR(AND(AZ13=1,AY13&gt;1),AND(AZ13=1,AY13&lt;1),AND(AZ13=1,AY13=1,AY14&lt;&gt;AZ14)),SUM((Schedule!$F$6:$F$110&lt;AZ$2)*(Schedule!$N$6:$N$110&gt;AZ$2)*(Schedule!$A$6:$A$110)),IF(AZ13&lt;1,"e",IF(AZ13=1,"f","r")))</f>
        <v>e</v>
      </c>
      <c r="BA15" t="str" cm="1">
        <f t="array" aca="1" ref="BA15" ca="1">IF(OR(AND(BA13=1,AZ13&gt;1),AND(BA13=1,AZ13&lt;1),AND(BA13=1,AZ13=1,AZ14&lt;&gt;BA14)),SUM((Schedule!$F$6:$F$110&lt;BA$2)*(Schedule!$N$6:$N$110&gt;BA$2)*(Schedule!$A$6:$A$110)),IF(BA13&lt;1,"e",IF(BA13=1,"f","r")))</f>
        <v>e</v>
      </c>
      <c r="BB15" t="str" cm="1">
        <f t="array" aca="1" ref="BB15" ca="1">IF(OR(AND(BB13=1,BA13&gt;1),AND(BB13=1,BA13&lt;1),AND(BB13=1,BA13=1,BA14&lt;&gt;BB14)),SUM((Schedule!$F$6:$F$110&lt;BB$2)*(Schedule!$N$6:$N$110&gt;BB$2)*(Schedule!$A$6:$A$110)),IF(BB13&lt;1,"e",IF(BB13=1,"f","r")))</f>
        <v>e</v>
      </c>
      <c r="BC15" t="str" cm="1">
        <f t="array" aca="1" ref="BC15" ca="1">IF(OR(AND(BC13=1,BB13&gt;1),AND(BC13=1,BB13&lt;1),AND(BC13=1,BB13=1,BB14&lt;&gt;BC14)),SUM((Schedule!$F$6:$F$110&lt;BC$2)*(Schedule!$N$6:$N$110&gt;BC$2)*(Schedule!$A$6:$A$110)),IF(BC13&lt;1,"e",IF(BC13=1,"f","r")))</f>
        <v>e</v>
      </c>
      <c r="BD15" t="str" cm="1">
        <f t="array" aca="1" ref="BD15" ca="1">IF(OR(AND(BD13=1,BC13&gt;1),AND(BD13=1,BC13&lt;1),AND(BD13=1,BC13=1,BC14&lt;&gt;BD14)),SUM((Schedule!$F$6:$F$110&lt;BD$2)*(Schedule!$N$6:$N$110&gt;BD$2)*(Schedule!$A$6:$A$110)),IF(BD13&lt;1,"e",IF(BD13=1,"f","r")))</f>
        <v>e</v>
      </c>
      <c r="BE15" t="str" cm="1">
        <f t="array" aca="1" ref="BE15" ca="1">IF(OR(AND(BE13=1,BD13&gt;1),AND(BE13=1,BD13&lt;1),AND(BE13=1,BD13=1,BD14&lt;&gt;BE14)),SUM((Schedule!$F$6:$F$110&lt;BE$2)*(Schedule!$N$6:$N$110&gt;BE$2)*(Schedule!$A$6:$A$110)),IF(BE13&lt;1,"e",IF(BE13=1,"f","r")))</f>
        <v>e</v>
      </c>
      <c r="BF15" t="str" cm="1">
        <f t="array" aca="1" ref="BF15" ca="1">IF(OR(AND(BF13=1,BE13&gt;1),AND(BF13=1,BE13&lt;1),AND(BF13=1,BE13=1,BE14&lt;&gt;BF14)),SUM((Schedule!$F$6:$F$110&lt;BF$2)*(Schedule!$N$6:$N$110&gt;BF$2)*(Schedule!$A$6:$A$110)),IF(BF13&lt;1,"e",IF(BF13=1,"f","r")))</f>
        <v>e</v>
      </c>
      <c r="BG15" t="str" cm="1">
        <f t="array" aca="1" ref="BG15" ca="1">IF(OR(AND(BG13=1,BF13&gt;1),AND(BG13=1,BF13&lt;1),AND(BG13=1,BF13=1,BF14&lt;&gt;BG14)),SUM((Schedule!$F$6:$F$110&lt;BG$2)*(Schedule!$N$6:$N$110&gt;BG$2)*(Schedule!$A$6:$A$110)),IF(BG13&lt;1,"e",IF(BG13=1,"f","r")))</f>
        <v>e</v>
      </c>
      <c r="BH15" t="str" cm="1">
        <f t="array" aca="1" ref="BH15" ca="1">IF(OR(AND(BH13=1,BG13&gt;1),AND(BH13=1,BG13&lt;1),AND(BH13=1,BG13=1,BG14&lt;&gt;BH14)),SUM((Schedule!$F$6:$F$110&lt;BH$2)*(Schedule!$N$6:$N$110&gt;BH$2)*(Schedule!$A$6:$A$110)),IF(BH13&lt;1,"e",IF(BH13=1,"f","r")))</f>
        <v>e</v>
      </c>
      <c r="BI15" t="str" cm="1">
        <f t="array" aca="1" ref="BI15" ca="1">IF(OR(AND(BI13=1,BH13&gt;1),AND(BI13=1,BH13&lt;1),AND(BI13=1,BH13=1,BH14&lt;&gt;BI14)),SUM((Schedule!$F$6:$F$110&lt;BI$2)*(Schedule!$N$6:$N$110&gt;BI$2)*(Schedule!$A$6:$A$110)),IF(BI13&lt;1,"e",IF(BI13=1,"f","r")))</f>
        <v>e</v>
      </c>
      <c r="BJ15" t="str" cm="1">
        <f t="array" aca="1" ref="BJ15" ca="1">IF(OR(AND(BJ13=1,BI13&gt;1),AND(BJ13=1,BI13&lt;1),AND(BJ13=1,BI13=1,BI14&lt;&gt;BJ14)),SUM((Schedule!$F$6:$F$110&lt;BJ$2)*(Schedule!$N$6:$N$110&gt;BJ$2)*(Schedule!$A$6:$A$110)),IF(BJ13&lt;1,"e",IF(BJ13=1,"f","r")))</f>
        <v>e</v>
      </c>
      <c r="BK15" t="str" cm="1">
        <f t="array" aca="1" ref="BK15" ca="1">IF(OR(AND(BK13=1,BJ13&gt;1),AND(BK13=1,BJ13&lt;1),AND(BK13=1,BJ13=1,BJ14&lt;&gt;BK14)),SUM((Schedule!$F$6:$F$110&lt;BK$2)*(Schedule!$N$6:$N$110&gt;BK$2)*(Schedule!$A$6:$A$110)),IF(BK13&lt;1,"e",IF(BK13=1,"f","r")))</f>
        <v>e</v>
      </c>
      <c r="BL15" t="str" cm="1">
        <f t="array" aca="1" ref="BL15" ca="1">IF(OR(AND(BL13=1,BK13&gt;1),AND(BL13=1,BK13&lt;1),AND(BL13=1,BK13=1,BK14&lt;&gt;BL14)),SUM((Schedule!$F$6:$F$110&lt;BL$2)*(Schedule!$N$6:$N$110&gt;BL$2)*(Schedule!$A$6:$A$110)),IF(BL13&lt;1,"e",IF(BL13=1,"f","r")))</f>
        <v>e</v>
      </c>
      <c r="BM15" t="str" cm="1">
        <f t="array" aca="1" ref="BM15" ca="1">IF(OR(AND(BM13=1,BL13&gt;1),AND(BM13=1,BL13&lt;1),AND(BM13=1,BL13=1,BL14&lt;&gt;BM14)),SUM((Schedule!$F$6:$F$110&lt;BM$2)*(Schedule!$N$6:$N$110&gt;BM$2)*(Schedule!$A$6:$A$110)),IF(BM13&lt;1,"e",IF(BM13=1,"f","r")))</f>
        <v>e</v>
      </c>
      <c r="BN15" t="str" cm="1">
        <f t="array" aca="1" ref="BN15" ca="1">IF(OR(AND(BN13=1,BM13&gt;1),AND(BN13=1,BM13&lt;1),AND(BN13=1,BM13=1,BM14&lt;&gt;BN14)),SUM((Schedule!$F$6:$F$110&lt;BN$2)*(Schedule!$N$6:$N$110&gt;BN$2)*(Schedule!$A$6:$A$110)),IF(BN13&lt;1,"e",IF(BN13=1,"f","r")))</f>
        <v>e</v>
      </c>
      <c r="BO15" t="str" cm="1">
        <f t="array" aca="1" ref="BO15" ca="1">IF(OR(AND(BO13=1,BN13&gt;1),AND(BO13=1,BN13&lt;1),AND(BO13=1,BN13=1,BN14&lt;&gt;BO14)),SUM((Schedule!$F$6:$F$110&lt;BO$2)*(Schedule!$N$6:$N$110&gt;BO$2)*(Schedule!$A$6:$A$110)),IF(BO13&lt;1,"e",IF(BO13=1,"f","r")))</f>
        <v>e</v>
      </c>
      <c r="BP15" t="str" cm="1">
        <f t="array" aca="1" ref="BP15" ca="1">IF(OR(AND(BP13=1,BO13&gt;1),AND(BP13=1,BO13&lt;1),AND(BP13=1,BO13=1,BO14&lt;&gt;BP14)),SUM((Schedule!$F$6:$F$110&lt;BP$2)*(Schedule!$N$6:$N$110&gt;BP$2)*(Schedule!$A$6:$A$110)),IF(BP13&lt;1,"e",IF(BP13=1,"f","r")))</f>
        <v>e</v>
      </c>
      <c r="BQ15" t="str" cm="1">
        <f t="array" aca="1" ref="BQ15" ca="1">IF(OR(AND(BQ13=1,BP13&gt;1),AND(BQ13=1,BP13&lt;1),AND(BQ13=1,BP13=1,BP14&lt;&gt;BQ14)),SUM((Schedule!$F$6:$F$110&lt;BQ$2)*(Schedule!$N$6:$N$110&gt;BQ$2)*(Schedule!$A$6:$A$110)),IF(BQ13&lt;1,"e",IF(BQ13=1,"f","r")))</f>
        <v>e</v>
      </c>
      <c r="BR15" t="str" cm="1">
        <f t="array" aca="1" ref="BR15" ca="1">IF(OR(AND(BR13=1,BQ13&gt;1),AND(BR13=1,BQ13&lt;1),AND(BR13=1,BQ13=1,BQ14&lt;&gt;BR14)),SUM((Schedule!$F$6:$F$110&lt;BR$2)*(Schedule!$N$6:$N$110&gt;BR$2)*(Schedule!$A$6:$A$110)),IF(BR13&lt;1,"e",IF(BR13=1,"f","r")))</f>
        <v>e</v>
      </c>
      <c r="BS15" t="str" cm="1">
        <f t="array" aca="1" ref="BS15" ca="1">IF(OR(AND(BS13=1,BR13&gt;1),AND(BS13=1,BR13&lt;1),AND(BS13=1,BR13=1,BR14&lt;&gt;BS14)),SUM((Schedule!$F$6:$F$110&lt;BS$2)*(Schedule!$N$6:$N$110&gt;BS$2)*(Schedule!$A$6:$A$110)),IF(BS13&lt;1,"e",IF(BS13=1,"f","r")))</f>
        <v>e</v>
      </c>
      <c r="BT15" t="str" cm="1">
        <f t="array" aca="1" ref="BT15" ca="1">IF(OR(AND(BT13=1,BS13&gt;1),AND(BT13=1,BS13&lt;1),AND(BT13=1,BS13=1,BS14&lt;&gt;BT14)),SUM((Schedule!$F$6:$F$110&lt;BT$2)*(Schedule!$N$6:$N$110&gt;BT$2)*(Schedule!$A$6:$A$110)),IF(BT13&lt;1,"e",IF(BT13=1,"f","r")))</f>
        <v>e</v>
      </c>
      <c r="BU15" t="str" cm="1">
        <f t="array" aca="1" ref="BU15" ca="1">IF(OR(AND(BU13=1,BT13&gt;1),AND(BU13=1,BT13&lt;1),AND(BU13=1,BT13=1,BT14&lt;&gt;BU14)),SUM((Schedule!$F$6:$F$110&lt;BU$2)*(Schedule!$N$6:$N$110&gt;BU$2)*(Schedule!$A$6:$A$110)),IF(BU13&lt;1,"e",IF(BU13=1,"f","r")))</f>
        <v>e</v>
      </c>
      <c r="BV15" t="str" cm="1">
        <f t="array" aca="1" ref="BV15" ca="1">IF(OR(AND(BV13=1,BU13&gt;1),AND(BV13=1,BU13&lt;1),AND(BV13=1,BU13=1,BU14&lt;&gt;BV14)),SUM((Schedule!$F$6:$F$110&lt;BV$2)*(Schedule!$N$6:$N$110&gt;BV$2)*(Schedule!$A$6:$A$110)),IF(BV13&lt;1,"e",IF(BV13=1,"f","r")))</f>
        <v>e</v>
      </c>
      <c r="BW15" t="str" cm="1">
        <f t="array" aca="1" ref="BW15" ca="1">IF(OR(AND(BW13=1,BV13&gt;1),AND(BW13=1,BV13&lt;1),AND(BW13=1,BV13=1,BV14&lt;&gt;BW14)),SUM((Schedule!$F$6:$F$110&lt;BW$2)*(Schedule!$N$6:$N$110&gt;BW$2)*(Schedule!$A$6:$A$110)),IF(BW13&lt;1,"e",IF(BW13=1,"f","r")))</f>
        <v>e</v>
      </c>
      <c r="BX15" t="str" cm="1">
        <f t="array" aca="1" ref="BX15" ca="1">IF(OR(AND(BX13=1,BW13&gt;1),AND(BX13=1,BW13&lt;1),AND(BX13=1,BW13=1,BW14&lt;&gt;BX14)),SUM((Schedule!$F$6:$F$110&lt;BX$2)*(Schedule!$N$6:$N$110&gt;BX$2)*(Schedule!$A$6:$A$110)),IF(BX13&lt;1,"e",IF(BX13=1,"f","r")))</f>
        <v>e</v>
      </c>
      <c r="BY15" t="str" cm="1">
        <f t="array" aca="1" ref="BY15" ca="1">IF(OR(AND(BY13=1,BX13&gt;1),AND(BY13=1,BX13&lt;1),AND(BY13=1,BX13=1,BX14&lt;&gt;BY14)),SUM((Schedule!$F$6:$F$110&lt;BY$2)*(Schedule!$N$6:$N$110&gt;BY$2)*(Schedule!$A$6:$A$110)),IF(BY13&lt;1,"e",IF(BY13=1,"f","r")))</f>
        <v>e</v>
      </c>
      <c r="BZ15" cm="1">
        <f t="array" aca="1" ref="BZ15" ca="1">IF(OR(AND(BZ13=1,BY13&gt;1),AND(BZ13=1,BY13&lt;1),AND(BZ13=1,BY13=1,BY14&lt;&gt;BZ14)),SUM((Schedule!$F$6:$F$110&lt;BZ$2)*(Schedule!$N$6:$N$110&gt;BZ$2)*(Schedule!$A$6:$A$110)),IF(BZ13&lt;1,"e",IF(BZ13=1,"f","r")))</f>
        <v>1</v>
      </c>
      <c r="CA15" t="str" cm="1">
        <f t="array" aca="1" ref="CA15" ca="1">IF(OR(AND(CA13=1,BZ13&gt;1),AND(CA13=1,BZ13&lt;1),AND(CA13=1,BZ13=1,BZ14&lt;&gt;CA14)),SUM((Schedule!$F$6:$F$110&lt;CA$2)*(Schedule!$N$6:$N$110&gt;CA$2)*(Schedule!$A$6:$A$110)),IF(CA13&lt;1,"e",IF(CA13=1,"f","r")))</f>
        <v>f</v>
      </c>
      <c r="CB15" t="str" cm="1">
        <f t="array" aca="1" ref="CB15" ca="1">IF(OR(AND(CB13=1,CA13&gt;1),AND(CB13=1,CA13&lt;1),AND(CB13=1,CA13=1,CA14&lt;&gt;CB14)),SUM((Schedule!$F$6:$F$110&lt;CB$2)*(Schedule!$N$6:$N$110&gt;CB$2)*(Schedule!$A$6:$A$110)),IF(CB13&lt;1,"e",IF(CB13=1,"f","r")))</f>
        <v>f</v>
      </c>
      <c r="CC15" t="str" cm="1">
        <f t="array" aca="1" ref="CC15" ca="1">IF(OR(AND(CC13=1,CB13&gt;1),AND(CC13=1,CB13&lt;1),AND(CC13=1,CB13=1,CB14&lt;&gt;CC14)),SUM((Schedule!$F$6:$F$110&lt;CC$2)*(Schedule!$N$6:$N$110&gt;CC$2)*(Schedule!$A$6:$A$110)),IF(CC13&lt;1,"e",IF(CC13=1,"f","r")))</f>
        <v>f</v>
      </c>
      <c r="CD15" t="str" cm="1">
        <f t="array" aca="1" ref="CD15" ca="1">IF(OR(AND(CD13=1,CC13&gt;1),AND(CD13=1,CC13&lt;1),AND(CD13=1,CC13=1,CC14&lt;&gt;CD14)),SUM((Schedule!$F$6:$F$110&lt;CD$2)*(Schedule!$N$6:$N$110&gt;CD$2)*(Schedule!$A$6:$A$110)),IF(CD13&lt;1,"e",IF(CD13=1,"f","r")))</f>
        <v>f</v>
      </c>
      <c r="CE15" t="str" cm="1">
        <f t="array" aca="1" ref="CE15" ca="1">IF(OR(AND(CE13=1,CD13&gt;1),AND(CE13=1,CD13&lt;1),AND(CE13=1,CD13=1,CD14&lt;&gt;CE14)),SUM((Schedule!$F$6:$F$110&lt;CE$2)*(Schedule!$N$6:$N$110&gt;CE$2)*(Schedule!$A$6:$A$110)),IF(CE13&lt;1,"e",IF(CE13=1,"f","r")))</f>
        <v>f</v>
      </c>
      <c r="CF15" t="str" cm="1">
        <f t="array" aca="1" ref="CF15" ca="1">IF(OR(AND(CF13=1,CE13&gt;1),AND(CF13=1,CE13&lt;1),AND(CF13=1,CE13=1,CE14&lt;&gt;CF14)),SUM((Schedule!$F$6:$F$110&lt;CF$2)*(Schedule!$N$6:$N$110&gt;CF$2)*(Schedule!$A$6:$A$110)),IF(CF13&lt;1,"e",IF(CF13=1,"f","r")))</f>
        <v>f</v>
      </c>
      <c r="CG15" t="str" cm="1">
        <f t="array" aca="1" ref="CG15" ca="1">IF(OR(AND(CG13=1,CF13&gt;1),AND(CG13=1,CF13&lt;1),AND(CG13=1,CF13=1,CF14&lt;&gt;CG14)),SUM((Schedule!$F$6:$F$110&lt;CG$2)*(Schedule!$N$6:$N$110&gt;CG$2)*(Schedule!$A$6:$A$110)),IF(CG13&lt;1,"e",IF(CG13=1,"f","r")))</f>
        <v>f</v>
      </c>
      <c r="CH15" t="str" cm="1">
        <f t="array" aca="1" ref="CH15" ca="1">IF(OR(AND(CH13=1,CG13&gt;1),AND(CH13=1,CG13&lt;1),AND(CH13=1,CG13=1,CG14&lt;&gt;CH14)),SUM((Schedule!$F$6:$F$110&lt;CH$2)*(Schedule!$N$6:$N$110&gt;CH$2)*(Schedule!$A$6:$A$110)),IF(CH13&lt;1,"e",IF(CH13=1,"f","r")))</f>
        <v>f</v>
      </c>
      <c r="CI15" t="str" cm="1">
        <f t="array" aca="1" ref="CI15" ca="1">IF(OR(AND(CI13=1,CH13&gt;1),AND(CI13=1,CH13&lt;1),AND(CI13=1,CH13=1,CH14&lt;&gt;CI14)),SUM((Schedule!$F$6:$F$110&lt;CI$2)*(Schedule!$N$6:$N$110&gt;CI$2)*(Schedule!$A$6:$A$110)),IF(CI13&lt;1,"e",IF(CI13=1,"f","r")))</f>
        <v>f</v>
      </c>
      <c r="CJ15" t="str" cm="1">
        <f t="array" aca="1" ref="CJ15" ca="1">IF(OR(AND(CJ13=1,CI13&gt;1),AND(CJ13=1,CI13&lt;1),AND(CJ13=1,CI13=1,CI14&lt;&gt;CJ14)),SUM((Schedule!$F$6:$F$110&lt;CJ$2)*(Schedule!$N$6:$N$110&gt;CJ$2)*(Schedule!$A$6:$A$110)),IF(CJ13&lt;1,"e",IF(CJ13=1,"f","r")))</f>
        <v>e</v>
      </c>
      <c r="CK15" cm="1">
        <f t="array" aca="1" ref="CK15" ca="1">IF(OR(AND(CK13=1,CJ13&gt;1),AND(CK13=1,CJ13&lt;1),AND(CK13=1,CJ13=1,CJ14&lt;&gt;CK14)),SUM((Schedule!$F$6:$F$110&lt;CK$2)*(Schedule!$N$6:$N$110&gt;CK$2)*(Schedule!$A$6:$A$110)),IF(CK13&lt;1,"e",IF(CK13=1,"f","r")))</f>
        <v>2</v>
      </c>
      <c r="CL15" t="str" cm="1">
        <f t="array" aca="1" ref="CL15" ca="1">IF(OR(AND(CL13=1,CK13&gt;1),AND(CL13=1,CK13&lt;1),AND(CL13=1,CK13=1,CK14&lt;&gt;CL14)),SUM((Schedule!$F$6:$F$110&lt;CL$2)*(Schedule!$N$6:$N$110&gt;CL$2)*(Schedule!$A$6:$A$110)),IF(CL13&lt;1,"e",IF(CL13=1,"f","r")))</f>
        <v>f</v>
      </c>
      <c r="CM15" t="str" cm="1">
        <f t="array" aca="1" ref="CM15" ca="1">IF(OR(AND(CM13=1,CL13&gt;1),AND(CM13=1,CL13&lt;1),AND(CM13=1,CL13=1,CL14&lt;&gt;CM14)),SUM((Schedule!$F$6:$F$110&lt;CM$2)*(Schedule!$N$6:$N$110&gt;CM$2)*(Schedule!$A$6:$A$110)),IF(CM13&lt;1,"e",IF(CM13=1,"f","r")))</f>
        <v>f</v>
      </c>
      <c r="CN15" t="str" cm="1">
        <f t="array" aca="1" ref="CN15" ca="1">IF(OR(AND(CN13=1,CM13&gt;1),AND(CN13=1,CM13&lt;1),AND(CN13=1,CM13=1,CM14&lt;&gt;CN14)),SUM((Schedule!$F$6:$F$110&lt;CN$2)*(Schedule!$N$6:$N$110&gt;CN$2)*(Schedule!$A$6:$A$110)),IF(CN13&lt;1,"e",IF(CN13=1,"f","r")))</f>
        <v>f</v>
      </c>
      <c r="CO15" t="str" cm="1">
        <f t="array" aca="1" ref="CO15" ca="1">IF(OR(AND(CO13=1,CN13&gt;1),AND(CO13=1,CN13&lt;1),AND(CO13=1,CN13=1,CN14&lt;&gt;CO14)),SUM((Schedule!$F$6:$F$110&lt;CO$2)*(Schedule!$N$6:$N$110&gt;CO$2)*(Schedule!$A$6:$A$110)),IF(CO13&lt;1,"e",IF(CO13=1,"f","r")))</f>
        <v>f</v>
      </c>
      <c r="CP15" t="str" cm="1">
        <f t="array" aca="1" ref="CP15" ca="1">IF(OR(AND(CP13=1,CO13&gt;1),AND(CP13=1,CO13&lt;1),AND(CP13=1,CO13=1,CO14&lt;&gt;CP14)),SUM((Schedule!$F$6:$F$110&lt;CP$2)*(Schedule!$N$6:$N$110&gt;CP$2)*(Schedule!$A$6:$A$110)),IF(CP13&lt;1,"e",IF(CP13=1,"f","r")))</f>
        <v>f</v>
      </c>
      <c r="CQ15" t="str" cm="1">
        <f t="array" aca="1" ref="CQ15" ca="1">IF(OR(AND(CQ13=1,CP13&gt;1),AND(CQ13=1,CP13&lt;1),AND(CQ13=1,CP13=1,CP14&lt;&gt;CQ14)),SUM((Schedule!$F$6:$F$110&lt;CQ$2)*(Schedule!$N$6:$N$110&gt;CQ$2)*(Schedule!$A$6:$A$110)),IF(CQ13&lt;1,"e",IF(CQ13=1,"f","r")))</f>
        <v>f</v>
      </c>
      <c r="CR15" t="str" cm="1">
        <f t="array" aca="1" ref="CR15" ca="1">IF(OR(AND(CR13=1,CQ13&gt;1),AND(CR13=1,CQ13&lt;1),AND(CR13=1,CQ13=1,CQ14&lt;&gt;CR14)),SUM((Schedule!$F$6:$F$110&lt;CR$2)*(Schedule!$N$6:$N$110&gt;CR$2)*(Schedule!$A$6:$A$110)),IF(CR13&lt;1,"e",IF(CR13=1,"f","r")))</f>
        <v>f</v>
      </c>
      <c r="CS15" t="str" cm="1">
        <f t="array" aca="1" ref="CS15" ca="1">IF(OR(AND(CS13=1,CR13&gt;1),AND(CS13=1,CR13&lt;1),AND(CS13=1,CR13=1,CR14&lt;&gt;CS14)),SUM((Schedule!$F$6:$F$110&lt;CS$2)*(Schedule!$N$6:$N$110&gt;CS$2)*(Schedule!$A$6:$A$110)),IF(CS13&lt;1,"e",IF(CS13=1,"f","r")))</f>
        <v>f</v>
      </c>
      <c r="CT15" t="str" cm="1">
        <f t="array" aca="1" ref="CT15" ca="1">IF(OR(AND(CT13=1,CS13&gt;1),AND(CT13=1,CS13&lt;1),AND(CT13=1,CS13=1,CS14&lt;&gt;CT14)),SUM((Schedule!$F$6:$F$110&lt;CT$2)*(Schedule!$N$6:$N$110&gt;CT$2)*(Schedule!$A$6:$A$110)),IF(CT13&lt;1,"e",IF(CT13=1,"f","r")))</f>
        <v>e</v>
      </c>
      <c r="CU15" t="str" cm="1">
        <f t="array" aca="1" ref="CU15" ca="1">IF(OR(AND(CU13=1,CT13&gt;1),AND(CU13=1,CT13&lt;1),AND(CU13=1,CT13=1,CT14&lt;&gt;CU14)),SUM((Schedule!$F$6:$F$110&lt;CU$2)*(Schedule!$N$6:$N$110&gt;CU$2)*(Schedule!$A$6:$A$110)),IF(CU13&lt;1,"e",IF(CU13=1,"f","r")))</f>
        <v>e</v>
      </c>
      <c r="CV15" t="str" cm="1">
        <f t="array" aca="1" ref="CV15" ca="1">IF(OR(AND(CV13=1,CU13&gt;1),AND(CV13=1,CU13&lt;1),AND(CV13=1,CU13=1,CU14&lt;&gt;CV14)),SUM((Schedule!$F$6:$F$110&lt;CV$2)*(Schedule!$N$6:$N$110&gt;CV$2)*(Schedule!$A$6:$A$110)),IF(CV13&lt;1,"e",IF(CV13=1,"f","r")))</f>
        <v>e</v>
      </c>
      <c r="CW15" t="str" cm="1">
        <f t="array" aca="1" ref="CW15" ca="1">IF(OR(AND(CW13=1,CV13&gt;1),AND(CW13=1,CV13&lt;1),AND(CW13=1,CV13=1,CV14&lt;&gt;CW14)),SUM((Schedule!$F$6:$F$110&lt;CW$2)*(Schedule!$N$6:$N$110&gt;CW$2)*(Schedule!$A$6:$A$110)),IF(CW13&lt;1,"e",IF(CW13=1,"f","r")))</f>
        <v>e</v>
      </c>
      <c r="CX15" t="str" cm="1">
        <f t="array" aca="1" ref="CX15" ca="1">IF(OR(AND(CX13=1,CW13&gt;1),AND(CX13=1,CW13&lt;1),AND(CX13=1,CW13=1,CW14&lt;&gt;CX14)),SUM((Schedule!$F$6:$F$110&lt;CX$2)*(Schedule!$N$6:$N$110&gt;CX$2)*(Schedule!$A$6:$A$110)),IF(CX13&lt;1,"e",IF(CX13=1,"f","r")))</f>
        <v>e</v>
      </c>
      <c r="CY15" t="str" cm="1">
        <f t="array" aca="1" ref="CY15" ca="1">IF(OR(AND(CY13=1,CX13&gt;1),AND(CY13=1,CX13&lt;1),AND(CY13=1,CX13=1,CX14&lt;&gt;CY14)),SUM((Schedule!$F$6:$F$110&lt;CY$2)*(Schedule!$N$6:$N$110&gt;CY$2)*(Schedule!$A$6:$A$110)),IF(CY13&lt;1,"e",IF(CY13=1,"f","r")))</f>
        <v>e</v>
      </c>
      <c r="CZ15" t="str" cm="1">
        <f t="array" aca="1" ref="CZ15" ca="1">IF(OR(AND(CZ13=1,CY13&gt;1),AND(CZ13=1,CY13&lt;1),AND(CZ13=1,CY13=1,CY14&lt;&gt;CZ14)),SUM((Schedule!$F$6:$F$110&lt;CZ$2)*(Schedule!$N$6:$N$110&gt;CZ$2)*(Schedule!$A$6:$A$110)),IF(CZ13&lt;1,"e",IF(CZ13=1,"f","r")))</f>
        <v>e</v>
      </c>
      <c r="DA15" t="str" cm="1">
        <f t="array" aca="1" ref="DA15" ca="1">IF(OR(AND(DA13=1,CZ13&gt;1),AND(DA13=1,CZ13&lt;1),AND(DA13=1,CZ13=1,CZ14&lt;&gt;DA14)),SUM((Schedule!$F$6:$F$110&lt;DA$2)*(Schedule!$N$6:$N$110&gt;DA$2)*(Schedule!$A$6:$A$110)),IF(DA13&lt;1,"e",IF(DA13=1,"f","r")))</f>
        <v>e</v>
      </c>
      <c r="DB15" cm="1">
        <f t="array" aca="1" ref="DB15" ca="1">IF(OR(AND(DB13=1,DA13&gt;1),AND(DB13=1,DA13&lt;1),AND(DB13=1,DA13=1,DA14&lt;&gt;DB14)),SUM((Schedule!$F$6:$F$110&lt;DB$2)*(Schedule!$N$6:$N$110&gt;DB$2)*(Schedule!$A$6:$A$110)),IF(DB13&lt;1,"e",IF(DB13=1,"f","r")))</f>
        <v>3</v>
      </c>
      <c r="DC15" t="str" cm="1">
        <f t="array" aca="1" ref="DC15" ca="1">IF(OR(AND(DC13=1,DB13&gt;1),AND(DC13=1,DB13&lt;1),AND(DC13=1,DB13=1,DB14&lt;&gt;DC14)),SUM((Schedule!$F$6:$F$110&lt;DC$2)*(Schedule!$N$6:$N$110&gt;DC$2)*(Schedule!$A$6:$A$110)),IF(DC13&lt;1,"e",IF(DC13=1,"f","r")))</f>
        <v>f</v>
      </c>
      <c r="DD15" t="str" cm="1">
        <f t="array" aca="1" ref="DD15" ca="1">IF(OR(AND(DD13=1,DC13&gt;1),AND(DD13=1,DC13&lt;1),AND(DD13=1,DC13=1,DC14&lt;&gt;DD14)),SUM((Schedule!$F$6:$F$110&lt;DD$2)*(Schedule!$N$6:$N$110&gt;DD$2)*(Schedule!$A$6:$A$110)),IF(DD13&lt;1,"e",IF(DD13=1,"f","r")))</f>
        <v>f</v>
      </c>
      <c r="DE15" t="str" cm="1">
        <f t="array" aca="1" ref="DE15" ca="1">IF(OR(AND(DE13=1,DD13&gt;1),AND(DE13=1,DD13&lt;1),AND(DE13=1,DD13=1,DD14&lt;&gt;DE14)),SUM((Schedule!$F$6:$F$110&lt;DE$2)*(Schedule!$N$6:$N$110&gt;DE$2)*(Schedule!$A$6:$A$110)),IF(DE13&lt;1,"e",IF(DE13=1,"f","r")))</f>
        <v>f</v>
      </c>
      <c r="DF15" t="str" cm="1">
        <f t="array" aca="1" ref="DF15" ca="1">IF(OR(AND(DF13=1,DE13&gt;1),AND(DF13=1,DE13&lt;1),AND(DF13=1,DE13=1,DE14&lt;&gt;DF14)),SUM((Schedule!$F$6:$F$110&lt;DF$2)*(Schedule!$N$6:$N$110&gt;DF$2)*(Schedule!$A$6:$A$110)),IF(DF13&lt;1,"e",IF(DF13=1,"f","r")))</f>
        <v>e</v>
      </c>
      <c r="DG15" t="str" cm="1">
        <f t="array" aca="1" ref="DG15" ca="1">IF(OR(AND(DG13=1,DF13&gt;1),AND(DG13=1,DF13&lt;1),AND(DG13=1,DF13=1,DF14&lt;&gt;DG14)),SUM((Schedule!$F$6:$F$110&lt;DG$2)*(Schedule!$N$6:$N$110&gt;DG$2)*(Schedule!$A$6:$A$110)),IF(DG13&lt;1,"e",IF(DG13=1,"f","r")))</f>
        <v>e</v>
      </c>
      <c r="DH15" t="str" cm="1">
        <f t="array" aca="1" ref="DH15" ca="1">IF(OR(AND(DH13=1,DG13&gt;1),AND(DH13=1,DG13&lt;1),AND(DH13=1,DG13=1,DG14&lt;&gt;DH14)),SUM((Schedule!$F$6:$F$110&lt;DH$2)*(Schedule!$N$6:$N$110&gt;DH$2)*(Schedule!$A$6:$A$110)),IF(DH13&lt;1,"e",IF(DH13=1,"f","r")))</f>
        <v>e</v>
      </c>
      <c r="DI15" t="str" cm="1">
        <f t="array" aca="1" ref="DI15" ca="1">IF(OR(AND(DI13=1,DH13&gt;1),AND(DI13=1,DH13&lt;1),AND(DI13=1,DH13=1,DH14&lt;&gt;DI14)),SUM((Schedule!$F$6:$F$110&lt;DI$2)*(Schedule!$N$6:$N$110&gt;DI$2)*(Schedule!$A$6:$A$110)),IF(DI13&lt;1,"e",IF(DI13=1,"f","r")))</f>
        <v>e</v>
      </c>
      <c r="DJ15" t="str" cm="1">
        <f t="array" aca="1" ref="DJ15" ca="1">IF(OR(AND(DJ13=1,DI13&gt;1),AND(DJ13=1,DI13&lt;1),AND(DJ13=1,DI13=1,DI14&lt;&gt;DJ14)),SUM((Schedule!$F$6:$F$110&lt;DJ$2)*(Schedule!$N$6:$N$110&gt;DJ$2)*(Schedule!$A$6:$A$110)),IF(DJ13&lt;1,"e",IF(DJ13=1,"f","r")))</f>
        <v>e</v>
      </c>
      <c r="DK15" t="str" cm="1">
        <f t="array" aca="1" ref="DK15" ca="1">IF(OR(AND(DK13=1,DJ13&gt;1),AND(DK13=1,DJ13&lt;1),AND(DK13=1,DJ13=1,DJ14&lt;&gt;DK14)),SUM((Schedule!$F$6:$F$110&lt;DK$2)*(Schedule!$N$6:$N$110&gt;DK$2)*(Schedule!$A$6:$A$110)),IF(DK13&lt;1,"e",IF(DK13=1,"f","r")))</f>
        <v>e</v>
      </c>
      <c r="DL15" cm="1">
        <f t="array" aca="1" ref="DL15" ca="1">IF(OR(AND(DL13=1,DK13&gt;1),AND(DL13=1,DK13&lt;1),AND(DL13=1,DK13=1,DK14&lt;&gt;DL14)),SUM((Schedule!$F$6:$F$110&lt;DL$2)*(Schedule!$N$6:$N$110&gt;DL$2)*(Schedule!$A$6:$A$110)),IF(DL13&lt;1,"e",IF(DL13=1,"f","r")))</f>
        <v>4</v>
      </c>
      <c r="DM15" t="str" cm="1">
        <f t="array" aca="1" ref="DM15" ca="1">IF(OR(AND(DM13=1,DL13&gt;1),AND(DM13=1,DL13&lt;1),AND(DM13=1,DL13=1,DL14&lt;&gt;DM14)),SUM((Schedule!$F$6:$F$110&lt;DM$2)*(Schedule!$N$6:$N$110&gt;DM$2)*(Schedule!$A$6:$A$110)),IF(DM13&lt;1,"e",IF(DM13=1,"f","r")))</f>
        <v>f</v>
      </c>
      <c r="DN15" t="str" cm="1">
        <f t="array" aca="1" ref="DN15" ca="1">IF(OR(AND(DN13=1,DM13&gt;1),AND(DN13=1,DM13&lt;1),AND(DN13=1,DM13=1,DM14&lt;&gt;DN14)),SUM((Schedule!$F$6:$F$110&lt;DN$2)*(Schedule!$N$6:$N$110&gt;DN$2)*(Schedule!$A$6:$A$110)),IF(DN13&lt;1,"e",IF(DN13=1,"f","r")))</f>
        <v>f</v>
      </c>
      <c r="DO15" t="str" cm="1">
        <f t="array" aca="1" ref="DO15" ca="1">IF(OR(AND(DO13=1,DN13&gt;1),AND(DO13=1,DN13&lt;1),AND(DO13=1,DN13=1,DN14&lt;&gt;DO14)),SUM((Schedule!$F$6:$F$110&lt;DO$2)*(Schedule!$N$6:$N$110&gt;DO$2)*(Schedule!$A$6:$A$110)),IF(DO13&lt;1,"e",IF(DO13=1,"f","r")))</f>
        <v>f</v>
      </c>
      <c r="DP15" t="str" cm="1">
        <f t="array" aca="1" ref="DP15" ca="1">IF(OR(AND(DP13=1,DO13&gt;1),AND(DP13=1,DO13&lt;1),AND(DP13=1,DO13=1,DO14&lt;&gt;DP14)),SUM((Schedule!$F$6:$F$110&lt;DP$2)*(Schedule!$N$6:$N$110&gt;DP$2)*(Schedule!$A$6:$A$110)),IF(DP13&lt;1,"e",IF(DP13=1,"f","r")))</f>
        <v>f</v>
      </c>
      <c r="DQ15" t="str" cm="1">
        <f t="array" aca="1" ref="DQ15" ca="1">IF(OR(AND(DQ13=1,DP13&gt;1),AND(DQ13=1,DP13&lt;1),AND(DQ13=1,DP13=1,DP14&lt;&gt;DQ14)),SUM((Schedule!$F$6:$F$110&lt;DQ$2)*(Schedule!$N$6:$N$110&gt;DQ$2)*(Schedule!$A$6:$A$110)),IF(DQ13&lt;1,"e",IF(DQ13=1,"f","r")))</f>
        <v>f</v>
      </c>
      <c r="DR15" t="str" cm="1">
        <f t="array" aca="1" ref="DR15" ca="1">IF(OR(AND(DR13=1,DQ13&gt;1),AND(DR13=1,DQ13&lt;1),AND(DR13=1,DQ13=1,DQ14&lt;&gt;DR14)),SUM((Schedule!$F$6:$F$110&lt;DR$2)*(Schedule!$N$6:$N$110&gt;DR$2)*(Schedule!$A$6:$A$110)),IF(DR13&lt;1,"e",IF(DR13=1,"f","r")))</f>
        <v>f</v>
      </c>
      <c r="DS15" t="str" cm="1">
        <f t="array" aca="1" ref="DS15" ca="1">IF(OR(AND(DS13=1,DR13&gt;1),AND(DS13=1,DR13&lt;1),AND(DS13=1,DR13=1,DR14&lt;&gt;DS14)),SUM((Schedule!$F$6:$F$110&lt;DS$2)*(Schedule!$N$6:$N$110&gt;DS$2)*(Schedule!$A$6:$A$110)),IF(DS13&lt;1,"e",IF(DS13=1,"f","r")))</f>
        <v>f</v>
      </c>
      <c r="DT15" t="str" cm="1">
        <f t="array" aca="1" ref="DT15" ca="1">IF(OR(AND(DT13=1,DS13&gt;1),AND(DT13=1,DS13&lt;1),AND(DT13=1,DS13=1,DS14&lt;&gt;DT14)),SUM((Schedule!$F$6:$F$110&lt;DT$2)*(Schedule!$N$6:$N$110&gt;DT$2)*(Schedule!$A$6:$A$110)),IF(DT13&lt;1,"e",IF(DT13=1,"f","r")))</f>
        <v>e</v>
      </c>
      <c r="DU15" t="str" cm="1">
        <f t="array" aca="1" ref="DU15" ca="1">IF(OR(AND(DU13=1,DT13&gt;1),AND(DU13=1,DT13&lt;1),AND(DU13=1,DT13=1,DT14&lt;&gt;DU14)),SUM((Schedule!$F$6:$F$110&lt;DU$2)*(Schedule!$N$6:$N$110&gt;DU$2)*(Schedule!$A$6:$A$110)),IF(DU13&lt;1,"e",IF(DU13=1,"f","r")))</f>
        <v>e</v>
      </c>
      <c r="DV15" t="str" cm="1">
        <f t="array" aca="1" ref="DV15" ca="1">IF(OR(AND(DV13=1,DU13&gt;1),AND(DV13=1,DU13&lt;1),AND(DV13=1,DU13=1,DU14&lt;&gt;DV14)),SUM((Schedule!$F$6:$F$110&lt;DV$2)*(Schedule!$N$6:$N$110&gt;DV$2)*(Schedule!$A$6:$A$110)),IF(DV13&lt;1,"e",IF(DV13=1,"f","r")))</f>
        <v>e</v>
      </c>
      <c r="DW15" t="str" cm="1">
        <f t="array" aca="1" ref="DW15" ca="1">IF(OR(AND(DW13=1,DV13&gt;1),AND(DW13=1,DV13&lt;1),AND(DW13=1,DV13=1,DV14&lt;&gt;DW14)),SUM((Schedule!$F$6:$F$110&lt;DW$2)*(Schedule!$N$6:$N$110&gt;DW$2)*(Schedule!$A$6:$A$110)),IF(DW13&lt;1,"e",IF(DW13=1,"f","r")))</f>
        <v>e</v>
      </c>
      <c r="DX15" t="str" cm="1">
        <f t="array" aca="1" ref="DX15" ca="1">IF(OR(AND(DX13=1,DW13&gt;1),AND(DX13=1,DW13&lt;1),AND(DX13=1,DW13=1,DW14&lt;&gt;DX14)),SUM((Schedule!$F$6:$F$110&lt;DX$2)*(Schedule!$N$6:$N$110&gt;DX$2)*(Schedule!$A$6:$A$110)),IF(DX13&lt;1,"e",IF(DX13=1,"f","r")))</f>
        <v>e</v>
      </c>
      <c r="DY15" t="str" cm="1">
        <f t="array" aca="1" ref="DY15" ca="1">IF(OR(AND(DY13=1,DX13&gt;1),AND(DY13=1,DX13&lt;1),AND(DY13=1,DX13=1,DX14&lt;&gt;DY14)),SUM((Schedule!$F$6:$F$110&lt;DY$2)*(Schedule!$N$6:$N$110&gt;DY$2)*(Schedule!$A$6:$A$110)),IF(DY13&lt;1,"e",IF(DY13=1,"f","r")))</f>
        <v>e</v>
      </c>
      <c r="DZ15" t="str" cm="1">
        <f t="array" aca="1" ref="DZ15" ca="1">IF(OR(AND(DZ13=1,DY13&gt;1),AND(DZ13=1,DY13&lt;1),AND(DZ13=1,DY13=1,DY14&lt;&gt;DZ14)),SUM((Schedule!$F$6:$F$110&lt;DZ$2)*(Schedule!$N$6:$N$110&gt;DZ$2)*(Schedule!$A$6:$A$110)),IF(DZ13&lt;1,"e",IF(DZ13=1,"f","r")))</f>
        <v>e</v>
      </c>
      <c r="EA15" t="str" cm="1">
        <f t="array" aca="1" ref="EA15" ca="1">IF(OR(AND(EA13=1,DZ13&gt;1),AND(EA13=1,DZ13&lt;1),AND(EA13=1,DZ13=1,DZ14&lt;&gt;EA14)),SUM((Schedule!$F$6:$F$110&lt;EA$2)*(Schedule!$N$6:$N$110&gt;EA$2)*(Schedule!$A$6:$A$110)),IF(EA13&lt;1,"e",IF(EA13=1,"f","r")))</f>
        <v>e</v>
      </c>
      <c r="EB15" t="str" cm="1">
        <f t="array" aca="1" ref="EB15" ca="1">IF(OR(AND(EB13=1,EA13&gt;1),AND(EB13=1,EA13&lt;1),AND(EB13=1,EA13=1,EA14&lt;&gt;EB14)),SUM((Schedule!$F$6:$F$110&lt;EB$2)*(Schedule!$N$6:$N$110&gt;EB$2)*(Schedule!$A$6:$A$110)),IF(EB13&lt;1,"e",IF(EB13=1,"f","r")))</f>
        <v>e</v>
      </c>
      <c r="EC15" t="str" cm="1">
        <f t="array" aca="1" ref="EC15" ca="1">IF(OR(AND(EC13=1,EB13&gt;1),AND(EC13=1,EB13&lt;1),AND(EC13=1,EB13=1,EB14&lt;&gt;EC14)),SUM((Schedule!$F$6:$F$110&lt;EC$2)*(Schedule!$N$6:$N$110&gt;EC$2)*(Schedule!$A$6:$A$110)),IF(EC13&lt;1,"e",IF(EC13=1,"f","r")))</f>
        <v>e</v>
      </c>
      <c r="ED15" t="str" cm="1">
        <f t="array" aca="1" ref="ED15" ca="1">IF(OR(AND(ED13=1,EC13&gt;1),AND(ED13=1,EC13&lt;1),AND(ED13=1,EC13=1,EC14&lt;&gt;ED14)),SUM((Schedule!$F$6:$F$110&lt;ED$2)*(Schedule!$N$6:$N$110&gt;ED$2)*(Schedule!$A$6:$A$110)),IF(ED13&lt;1,"e",IF(ED13=1,"f","r")))</f>
        <v>e</v>
      </c>
      <c r="EE15" t="str" cm="1">
        <f t="array" aca="1" ref="EE15" ca="1">IF(OR(AND(EE13=1,ED13&gt;1),AND(EE13=1,ED13&lt;1),AND(EE13=1,ED13=1,ED14&lt;&gt;EE14)),SUM((Schedule!$F$6:$F$110&lt;EE$2)*(Schedule!$N$6:$N$110&gt;EE$2)*(Schedule!$A$6:$A$110)),IF(EE13&lt;1,"e",IF(EE13=1,"f","r")))</f>
        <v>e</v>
      </c>
      <c r="EF15" t="str" cm="1">
        <f t="array" aca="1" ref="EF15" ca="1">IF(OR(AND(EF13=1,EE13&gt;1),AND(EF13=1,EE13&lt;1),AND(EF13=1,EE13=1,EE14&lt;&gt;EF14)),SUM((Schedule!$F$6:$F$110&lt;EF$2)*(Schedule!$N$6:$N$110&gt;EF$2)*(Schedule!$A$6:$A$110)),IF(EF13&lt;1,"e",IF(EF13=1,"f","r")))</f>
        <v>e</v>
      </c>
      <c r="EG15" t="str" cm="1">
        <f t="array" aca="1" ref="EG15" ca="1">IF(OR(AND(EG13=1,EF13&gt;1),AND(EG13=1,EF13&lt;1),AND(EG13=1,EF13=1,EF14&lt;&gt;EG14)),SUM((Schedule!$F$6:$F$110&lt;EG$2)*(Schedule!$N$6:$N$110&gt;EG$2)*(Schedule!$A$6:$A$110)),IF(EG13&lt;1,"e",IF(EG13=1,"f","r")))</f>
        <v>e</v>
      </c>
      <c r="EH15" t="str" cm="1">
        <f t="array" aca="1" ref="EH15" ca="1">IF(OR(AND(EH13=1,EG13&gt;1),AND(EH13=1,EG13&lt;1),AND(EH13=1,EG13=1,EG14&lt;&gt;EH14)),SUM((Schedule!$F$6:$F$110&lt;EH$2)*(Schedule!$N$6:$N$110&gt;EH$2)*(Schedule!$A$6:$A$110)),IF(EH13&lt;1,"e",IF(EH13=1,"f","r")))</f>
        <v>e</v>
      </c>
      <c r="EI15" t="str" cm="1">
        <f t="array" aca="1" ref="EI15" ca="1">IF(OR(AND(EI13=1,EH13&gt;1),AND(EI13=1,EH13&lt;1),AND(EI13=1,EH13=1,EH14&lt;&gt;EI14)),SUM((Schedule!$F$6:$F$110&lt;EI$2)*(Schedule!$N$6:$N$110&gt;EI$2)*(Schedule!$A$6:$A$110)),IF(EI13&lt;1,"e",IF(EI13=1,"f","r")))</f>
        <v>e</v>
      </c>
      <c r="EJ15" t="str" cm="1">
        <f t="array" aca="1" ref="EJ15" ca="1">IF(OR(AND(EJ13=1,EI13&gt;1),AND(EJ13=1,EI13&lt;1),AND(EJ13=1,EI13=1,EI14&lt;&gt;EJ14)),SUM((Schedule!$F$6:$F$110&lt;EJ$2)*(Schedule!$N$6:$N$110&gt;EJ$2)*(Schedule!$A$6:$A$110)),IF(EJ13&lt;1,"e",IF(EJ13=1,"f","r")))</f>
        <v>e</v>
      </c>
      <c r="EK15" t="str" cm="1">
        <f t="array" aca="1" ref="EK15" ca="1">IF(OR(AND(EK13=1,EJ13&gt;1),AND(EK13=1,EJ13&lt;1),AND(EK13=1,EJ13=1,EJ14&lt;&gt;EK14)),SUM((Schedule!$F$6:$F$110&lt;EK$2)*(Schedule!$N$6:$N$110&gt;EK$2)*(Schedule!$A$6:$A$110)),IF(EK13&lt;1,"e",IF(EK13=1,"f","r")))</f>
        <v>e</v>
      </c>
      <c r="EL15" t="str" cm="1">
        <f t="array" aca="1" ref="EL15" ca="1">IF(OR(AND(EL13=1,EK13&gt;1),AND(EL13=1,EK13&lt;1),AND(EL13=1,EK13=1,EK14&lt;&gt;EL14)),SUM((Schedule!$F$6:$F$110&lt;EL$2)*(Schedule!$N$6:$N$110&gt;EL$2)*(Schedule!$A$6:$A$110)),IF(EL13&lt;1,"e",IF(EL13=1,"f","r")))</f>
        <v>e</v>
      </c>
      <c r="EM15" t="str" cm="1">
        <f t="array" aca="1" ref="EM15" ca="1">IF(OR(AND(EM13=1,EL13&gt;1),AND(EM13=1,EL13&lt;1),AND(EM13=1,EL13=1,EL14&lt;&gt;EM14)),SUM((Schedule!$F$6:$F$110&lt;EM$2)*(Schedule!$N$6:$N$110&gt;EM$2)*(Schedule!$A$6:$A$110)),IF(EM13&lt;1,"e",IF(EM13=1,"f","r")))</f>
        <v>e</v>
      </c>
      <c r="EN15" t="str" cm="1">
        <f t="array" aca="1" ref="EN15" ca="1">IF(OR(AND(EN13=1,EM13&gt;1),AND(EN13=1,EM13&lt;1),AND(EN13=1,EM13=1,EM14&lt;&gt;EN14)),SUM((Schedule!$F$6:$F$110&lt;EN$2)*(Schedule!$N$6:$N$110&gt;EN$2)*(Schedule!$A$6:$A$110)),IF(EN13&lt;1,"e",IF(EN13=1,"f","r")))</f>
        <v>e</v>
      </c>
      <c r="EO15" t="str" cm="1">
        <f t="array" aca="1" ref="EO15" ca="1">IF(OR(AND(EO13=1,EN13&gt;1),AND(EO13=1,EN13&lt;1),AND(EO13=1,EN13=1,EN14&lt;&gt;EO14)),SUM((Schedule!$F$6:$F$110&lt;EO$2)*(Schedule!$N$6:$N$110&gt;EO$2)*(Schedule!$A$6:$A$110)),IF(EO13&lt;1,"e",IF(EO13=1,"f","r")))</f>
        <v>e</v>
      </c>
      <c r="EP15" t="str" cm="1">
        <f t="array" aca="1" ref="EP15" ca="1">IF(OR(AND(EP13=1,EO13&gt;1),AND(EP13=1,EO13&lt;1),AND(EP13=1,EO13=1,EO14&lt;&gt;EP14)),SUM((Schedule!$F$6:$F$110&lt;EP$2)*(Schedule!$N$6:$N$110&gt;EP$2)*(Schedule!$A$6:$A$110)),IF(EP13&lt;1,"e",IF(EP13=1,"f","r")))</f>
        <v>e</v>
      </c>
      <c r="EQ15" t="str" cm="1">
        <f t="array" aca="1" ref="EQ15" ca="1">IF(OR(AND(EQ13=1,EP13&gt;1),AND(EQ13=1,EP13&lt;1),AND(EQ13=1,EP13=1,EP14&lt;&gt;EQ14)),SUM((Schedule!$F$6:$F$110&lt;EQ$2)*(Schedule!$N$6:$N$110&gt;EQ$2)*(Schedule!$A$6:$A$110)),IF(EQ13&lt;1,"e",IF(EQ13=1,"f","r")))</f>
        <v>e</v>
      </c>
      <c r="ER15" t="str" cm="1">
        <f t="array" aca="1" ref="ER15" ca="1">IF(OR(AND(ER13=1,EQ13&gt;1),AND(ER13=1,EQ13&lt;1),AND(ER13=1,EQ13=1,EQ14&lt;&gt;ER14)),SUM((Schedule!$F$6:$F$110&lt;ER$2)*(Schedule!$N$6:$N$110&gt;ER$2)*(Schedule!$A$6:$A$110)),IF(ER13&lt;1,"e",IF(ER13=1,"f","r")))</f>
        <v>e</v>
      </c>
      <c r="ES15" t="str" cm="1">
        <f t="array" aca="1" ref="ES15" ca="1">IF(OR(AND(ES13=1,ER13&gt;1),AND(ES13=1,ER13&lt;1),AND(ES13=1,ER13=1,ER14&lt;&gt;ES14)),SUM((Schedule!$F$6:$F$110&lt;ES$2)*(Schedule!$N$6:$N$110&gt;ES$2)*(Schedule!$A$6:$A$110)),IF(ES13&lt;1,"e",IF(ES13=1,"f","r")))</f>
        <v>e</v>
      </c>
      <c r="ET15" t="str" cm="1">
        <f t="array" aca="1" ref="ET15" ca="1">IF(OR(AND(ET13=1,ES13&gt;1),AND(ET13=1,ES13&lt;1),AND(ET13=1,ES13=1,ES14&lt;&gt;ET14)),SUM((Schedule!$F$6:$F$110&lt;ET$2)*(Schedule!$N$6:$N$110&gt;ET$2)*(Schedule!$A$6:$A$110)),IF(ET13&lt;1,"e",IF(ET13=1,"f","r")))</f>
        <v>e</v>
      </c>
      <c r="EU15" t="str" cm="1">
        <f t="array" aca="1" ref="EU15" ca="1">IF(OR(AND(EU13=1,ET13&gt;1),AND(EU13=1,ET13&lt;1),AND(EU13=1,ET13=1,ET14&lt;&gt;EU14)),SUM((Schedule!$F$6:$F$110&lt;EU$2)*(Schedule!$N$6:$N$110&gt;EU$2)*(Schedule!$A$6:$A$110)),IF(EU13&lt;1,"e",IF(EU13=1,"f","r")))</f>
        <v>e</v>
      </c>
      <c r="EV15" t="str" cm="1">
        <f t="array" aca="1" ref="EV15" ca="1">IF(OR(AND(EV13=1,EU13&gt;1),AND(EV13=1,EU13&lt;1),AND(EV13=1,EU13=1,EU14&lt;&gt;EV14)),SUM((Schedule!$F$6:$F$110&lt;EV$2)*(Schedule!$N$6:$N$110&gt;EV$2)*(Schedule!$A$6:$A$110)),IF(EV13&lt;1,"e",IF(EV13=1,"f","r")))</f>
        <v>e</v>
      </c>
      <c r="EW15" t="str" cm="1">
        <f t="array" aca="1" ref="EW15" ca="1">IF(OR(AND(EW13=1,EV13&gt;1),AND(EW13=1,EV13&lt;1),AND(EW13=1,EV13=1,EV14&lt;&gt;EW14)),SUM((Schedule!$F$6:$F$110&lt;EW$2)*(Schedule!$N$6:$N$110&gt;EW$2)*(Schedule!$A$6:$A$110)),IF(EW13&lt;1,"e",IF(EW13=1,"f","r")))</f>
        <v>e</v>
      </c>
      <c r="EX15" t="str" cm="1">
        <f t="array" aca="1" ref="EX15" ca="1">IF(OR(AND(EX13=1,EW13&gt;1),AND(EX13=1,EW13&lt;1),AND(EX13=1,EW13=1,EW14&lt;&gt;EX14)),SUM((Schedule!$F$6:$F$110&lt;EX$2)*(Schedule!$N$6:$N$110&gt;EX$2)*(Schedule!$A$6:$A$110)),IF(EX13&lt;1,"e",IF(EX13=1,"f","r")))</f>
        <v>e</v>
      </c>
      <c r="EY15" t="str" cm="1">
        <f t="array" aca="1" ref="EY15" ca="1">IF(OR(AND(EY13=1,EX13&gt;1),AND(EY13=1,EX13&lt;1),AND(EY13=1,EX13=1,EX14&lt;&gt;EY14)),SUM((Schedule!$F$6:$F$110&lt;EY$2)*(Schedule!$N$6:$N$110&gt;EY$2)*(Schedule!$A$6:$A$110)),IF(EY13&lt;1,"e",IF(EY13=1,"f","r")))</f>
        <v>e</v>
      </c>
      <c r="EZ15" t="str" cm="1">
        <f t="array" aca="1" ref="EZ15" ca="1">IF(OR(AND(EZ13=1,EY13&gt;1),AND(EZ13=1,EY13&lt;1),AND(EZ13=1,EY13=1,EY14&lt;&gt;EZ14)),SUM((Schedule!$F$6:$F$110&lt;EZ$2)*(Schedule!$N$6:$N$110&gt;EZ$2)*(Schedule!$A$6:$A$110)),IF(EZ13&lt;1,"e",IF(EZ13=1,"f","r")))</f>
        <v>e</v>
      </c>
      <c r="FA15" t="str" cm="1">
        <f t="array" aca="1" ref="FA15" ca="1">IF(OR(AND(FA13=1,EZ13&gt;1),AND(FA13=1,EZ13&lt;1),AND(FA13=1,EZ13=1,EZ14&lt;&gt;FA14)),SUM((Schedule!$F$6:$F$110&lt;FA$2)*(Schedule!$N$6:$N$110&gt;FA$2)*(Schedule!$A$6:$A$110)),IF(FA13&lt;1,"e",IF(FA13=1,"f","r")))</f>
        <v>e</v>
      </c>
      <c r="FB15" t="str" cm="1">
        <f t="array" aca="1" ref="FB15" ca="1">IF(OR(AND(FB13=1,FA13&gt;1),AND(FB13=1,FA13&lt;1),AND(FB13=1,FA13=1,FA14&lt;&gt;FB14)),SUM((Schedule!$F$6:$F$110&lt;FB$2)*(Schedule!$N$6:$N$110&gt;FB$2)*(Schedule!$A$6:$A$110)),IF(FB13&lt;1,"e",IF(FB13=1,"f","r")))</f>
        <v>e</v>
      </c>
      <c r="FC15" t="str" cm="1">
        <f t="array" aca="1" ref="FC15" ca="1">IF(OR(AND(FC13=1,FB13&gt;1),AND(FC13=1,FB13&lt;1),AND(FC13=1,FB13=1,FB14&lt;&gt;FC14)),SUM((Schedule!$F$6:$F$110&lt;FC$2)*(Schedule!$N$6:$N$110&gt;FC$2)*(Schedule!$A$6:$A$110)),IF(FC13&lt;1,"e",IF(FC13=1,"f","r")))</f>
        <v>e</v>
      </c>
    </row>
    <row r="16" spans="2:159" ht="16.2" x14ac:dyDescent="0.3">
      <c r="E16" t="s">
        <v>4</v>
      </c>
      <c r="F16" s="22" t="str">
        <f ca="1">IF(ISNUMBER(F15),F15,IF(F15="e",".",IF(F15="r","`",IF(F15="f",",","OTHER"))))</f>
        <v>.</v>
      </c>
      <c r="G16" s="22" t="str">
        <f t="shared" ref="G16:BR16" ca="1" si="15">IF(ISNUMBER(G15),G15,IF(G15="e",".",IF(G15="r","`",IF(G15="f",",","OTHER"))))</f>
        <v>.</v>
      </c>
      <c r="H16" s="22" t="str">
        <f t="shared" ca="1" si="15"/>
        <v>.</v>
      </c>
      <c r="I16" s="22" t="str">
        <f t="shared" ca="1" si="15"/>
        <v>.</v>
      </c>
      <c r="J16" s="22" t="str">
        <f t="shared" ca="1" si="15"/>
        <v>.</v>
      </c>
      <c r="K16" s="22" t="str">
        <f t="shared" ca="1" si="15"/>
        <v>.</v>
      </c>
      <c r="L16" s="22" t="str">
        <f t="shared" ca="1" si="15"/>
        <v>.</v>
      </c>
      <c r="M16" s="22" t="str">
        <f t="shared" ca="1" si="15"/>
        <v>.</v>
      </c>
      <c r="N16" s="22" t="str">
        <f t="shared" ca="1" si="15"/>
        <v>.</v>
      </c>
      <c r="O16" s="22" t="str">
        <f t="shared" ca="1" si="15"/>
        <v>.</v>
      </c>
      <c r="P16" s="22" t="str">
        <f t="shared" ca="1" si="15"/>
        <v>.</v>
      </c>
      <c r="Q16" s="22" t="str">
        <f t="shared" ca="1" si="15"/>
        <v>.</v>
      </c>
      <c r="R16" s="22" t="str">
        <f t="shared" ca="1" si="15"/>
        <v>.</v>
      </c>
      <c r="S16" s="22" t="str">
        <f t="shared" ca="1" si="15"/>
        <v>.</v>
      </c>
      <c r="T16" s="22" t="str">
        <f t="shared" ca="1" si="15"/>
        <v>.</v>
      </c>
      <c r="U16" s="22" t="str">
        <f t="shared" ca="1" si="15"/>
        <v>.</v>
      </c>
      <c r="V16" s="22" t="str">
        <f t="shared" ca="1" si="15"/>
        <v>.</v>
      </c>
      <c r="W16" s="22" t="str">
        <f t="shared" ca="1" si="15"/>
        <v>.</v>
      </c>
      <c r="X16" s="22" t="str">
        <f t="shared" ca="1" si="15"/>
        <v>.</v>
      </c>
      <c r="Y16" s="22" t="str">
        <f t="shared" ca="1" si="15"/>
        <v>.</v>
      </c>
      <c r="Z16" s="22" t="str">
        <f t="shared" ca="1" si="15"/>
        <v>.</v>
      </c>
      <c r="AA16" s="22" t="str">
        <f t="shared" ca="1" si="15"/>
        <v>.</v>
      </c>
      <c r="AB16" s="22" t="str">
        <f t="shared" ca="1" si="15"/>
        <v>.</v>
      </c>
      <c r="AC16" s="22" t="str">
        <f t="shared" ca="1" si="15"/>
        <v>.</v>
      </c>
      <c r="AD16" s="22" t="str">
        <f t="shared" ca="1" si="15"/>
        <v>.</v>
      </c>
      <c r="AE16" s="22" t="str">
        <f t="shared" ca="1" si="15"/>
        <v>.</v>
      </c>
      <c r="AF16" s="22" t="str">
        <f t="shared" ca="1" si="15"/>
        <v>.</v>
      </c>
      <c r="AG16" s="22" t="str">
        <f t="shared" ca="1" si="15"/>
        <v>.</v>
      </c>
      <c r="AH16" s="22" t="str">
        <f t="shared" ca="1" si="15"/>
        <v>.</v>
      </c>
      <c r="AI16" s="22" t="str">
        <f t="shared" ca="1" si="15"/>
        <v>.</v>
      </c>
      <c r="AJ16" s="22" t="str">
        <f t="shared" ca="1" si="15"/>
        <v>.</v>
      </c>
      <c r="AK16" s="22" t="str">
        <f t="shared" ca="1" si="15"/>
        <v>.</v>
      </c>
      <c r="AL16" s="22" t="str">
        <f t="shared" ca="1" si="15"/>
        <v>.</v>
      </c>
      <c r="AM16" s="22" t="str">
        <f t="shared" ca="1" si="15"/>
        <v>.</v>
      </c>
      <c r="AN16" s="22" t="str">
        <f t="shared" ca="1" si="15"/>
        <v>.</v>
      </c>
      <c r="AO16" s="22" t="str">
        <f t="shared" ca="1" si="15"/>
        <v>.</v>
      </c>
      <c r="AP16" s="22" t="str">
        <f t="shared" ca="1" si="15"/>
        <v>.</v>
      </c>
      <c r="AQ16" s="22" t="str">
        <f t="shared" ca="1" si="15"/>
        <v>.</v>
      </c>
      <c r="AR16" s="22" t="str">
        <f t="shared" ca="1" si="15"/>
        <v>.</v>
      </c>
      <c r="AS16" s="22" t="str">
        <f t="shared" ca="1" si="15"/>
        <v>.</v>
      </c>
      <c r="AT16" s="22" t="str">
        <f t="shared" ca="1" si="15"/>
        <v>.</v>
      </c>
      <c r="AU16" s="22" t="str">
        <f t="shared" ca="1" si="15"/>
        <v>.</v>
      </c>
      <c r="AV16" s="22" t="str">
        <f t="shared" ca="1" si="15"/>
        <v>.</v>
      </c>
      <c r="AW16" s="22" t="str">
        <f t="shared" ca="1" si="15"/>
        <v>.</v>
      </c>
      <c r="AX16" s="22" t="str">
        <f t="shared" ca="1" si="15"/>
        <v>.</v>
      </c>
      <c r="AY16" s="22" t="str">
        <f t="shared" ca="1" si="15"/>
        <v>.</v>
      </c>
      <c r="AZ16" s="22" t="str">
        <f t="shared" ca="1" si="15"/>
        <v>.</v>
      </c>
      <c r="BA16" s="22" t="str">
        <f t="shared" ca="1" si="15"/>
        <v>.</v>
      </c>
      <c r="BB16" s="22" t="str">
        <f t="shared" ca="1" si="15"/>
        <v>.</v>
      </c>
      <c r="BC16" s="22" t="str">
        <f t="shared" ca="1" si="15"/>
        <v>.</v>
      </c>
      <c r="BD16" s="22" t="str">
        <f t="shared" ca="1" si="15"/>
        <v>.</v>
      </c>
      <c r="BE16" s="22" t="str">
        <f t="shared" ca="1" si="15"/>
        <v>.</v>
      </c>
      <c r="BF16" s="22" t="str">
        <f t="shared" ca="1" si="15"/>
        <v>.</v>
      </c>
      <c r="BG16" s="22" t="str">
        <f t="shared" ca="1" si="15"/>
        <v>.</v>
      </c>
      <c r="BH16" s="22" t="str">
        <f t="shared" ca="1" si="15"/>
        <v>.</v>
      </c>
      <c r="BI16" s="22" t="str">
        <f t="shared" ca="1" si="15"/>
        <v>.</v>
      </c>
      <c r="BJ16" s="22" t="str">
        <f t="shared" ca="1" si="15"/>
        <v>.</v>
      </c>
      <c r="BK16" s="22" t="str">
        <f t="shared" ca="1" si="15"/>
        <v>.</v>
      </c>
      <c r="BL16" s="22" t="str">
        <f t="shared" ca="1" si="15"/>
        <v>.</v>
      </c>
      <c r="BM16" s="22" t="str">
        <f t="shared" ca="1" si="15"/>
        <v>.</v>
      </c>
      <c r="BN16" s="22" t="str">
        <f t="shared" ca="1" si="15"/>
        <v>.</v>
      </c>
      <c r="BO16" s="22" t="str">
        <f t="shared" ca="1" si="15"/>
        <v>.</v>
      </c>
      <c r="BP16" s="22" t="str">
        <f t="shared" ca="1" si="15"/>
        <v>.</v>
      </c>
      <c r="BQ16" s="22" t="str">
        <f t="shared" ca="1" si="15"/>
        <v>.</v>
      </c>
      <c r="BR16" s="22" t="str">
        <f t="shared" ca="1" si="15"/>
        <v>.</v>
      </c>
      <c r="BS16" s="22" t="str">
        <f t="shared" ref="BS16:ED16" ca="1" si="16">IF(ISNUMBER(BS15),BS15,IF(BS15="e",".",IF(BS15="r","`",IF(BS15="f",",","OTHER"))))</f>
        <v>.</v>
      </c>
      <c r="BT16" s="22" t="str">
        <f t="shared" ca="1" si="16"/>
        <v>.</v>
      </c>
      <c r="BU16" s="22" t="str">
        <f t="shared" ca="1" si="16"/>
        <v>.</v>
      </c>
      <c r="BV16" s="22" t="str">
        <f t="shared" ca="1" si="16"/>
        <v>.</v>
      </c>
      <c r="BW16" s="22" t="str">
        <f t="shared" ca="1" si="16"/>
        <v>.</v>
      </c>
      <c r="BX16" s="22" t="str">
        <f t="shared" ca="1" si="16"/>
        <v>.</v>
      </c>
      <c r="BY16" s="22" t="str">
        <f t="shared" ca="1" si="16"/>
        <v>.</v>
      </c>
      <c r="BZ16" s="22">
        <f t="shared" ca="1" si="16"/>
        <v>1</v>
      </c>
      <c r="CA16" s="22" t="str">
        <f t="shared" ca="1" si="16"/>
        <v>,</v>
      </c>
      <c r="CB16" s="22" t="str">
        <f t="shared" ca="1" si="16"/>
        <v>,</v>
      </c>
      <c r="CC16" s="22" t="str">
        <f t="shared" ca="1" si="16"/>
        <v>,</v>
      </c>
      <c r="CD16" s="22" t="str">
        <f t="shared" ca="1" si="16"/>
        <v>,</v>
      </c>
      <c r="CE16" s="22" t="str">
        <f t="shared" ca="1" si="16"/>
        <v>,</v>
      </c>
      <c r="CF16" s="22" t="str">
        <f t="shared" ca="1" si="16"/>
        <v>,</v>
      </c>
      <c r="CG16" s="22" t="str">
        <f t="shared" ca="1" si="16"/>
        <v>,</v>
      </c>
      <c r="CH16" s="22" t="str">
        <f t="shared" ca="1" si="16"/>
        <v>,</v>
      </c>
      <c r="CI16" s="22" t="str">
        <f t="shared" ca="1" si="16"/>
        <v>,</v>
      </c>
      <c r="CJ16" s="22" t="str">
        <f t="shared" ca="1" si="16"/>
        <v>.</v>
      </c>
      <c r="CK16" s="22">
        <f t="shared" ca="1" si="16"/>
        <v>2</v>
      </c>
      <c r="CL16" s="22" t="str">
        <f t="shared" ca="1" si="16"/>
        <v>,</v>
      </c>
      <c r="CM16" s="22" t="str">
        <f t="shared" ca="1" si="16"/>
        <v>,</v>
      </c>
      <c r="CN16" s="22" t="str">
        <f t="shared" ca="1" si="16"/>
        <v>,</v>
      </c>
      <c r="CO16" s="22" t="str">
        <f t="shared" ca="1" si="16"/>
        <v>,</v>
      </c>
      <c r="CP16" s="22" t="str">
        <f t="shared" ca="1" si="16"/>
        <v>,</v>
      </c>
      <c r="CQ16" s="22" t="str">
        <f t="shared" ca="1" si="16"/>
        <v>,</v>
      </c>
      <c r="CR16" s="22" t="str">
        <f t="shared" ca="1" si="16"/>
        <v>,</v>
      </c>
      <c r="CS16" s="22" t="str">
        <f t="shared" ca="1" si="16"/>
        <v>,</v>
      </c>
      <c r="CT16" s="22" t="str">
        <f t="shared" ca="1" si="16"/>
        <v>.</v>
      </c>
      <c r="CU16" s="22" t="str">
        <f t="shared" ca="1" si="16"/>
        <v>.</v>
      </c>
      <c r="CV16" s="22" t="str">
        <f t="shared" ca="1" si="16"/>
        <v>.</v>
      </c>
      <c r="CW16" s="22" t="str">
        <f t="shared" ca="1" si="16"/>
        <v>.</v>
      </c>
      <c r="CX16" s="22" t="str">
        <f t="shared" ca="1" si="16"/>
        <v>.</v>
      </c>
      <c r="CY16" s="22" t="str">
        <f t="shared" ca="1" si="16"/>
        <v>.</v>
      </c>
      <c r="CZ16" s="22" t="str">
        <f t="shared" ca="1" si="16"/>
        <v>.</v>
      </c>
      <c r="DA16" s="22" t="str">
        <f t="shared" ca="1" si="16"/>
        <v>.</v>
      </c>
      <c r="DB16" s="22">
        <f t="shared" ca="1" si="16"/>
        <v>3</v>
      </c>
      <c r="DC16" s="22" t="str">
        <f t="shared" ca="1" si="16"/>
        <v>,</v>
      </c>
      <c r="DD16" s="22" t="str">
        <f t="shared" ca="1" si="16"/>
        <v>,</v>
      </c>
      <c r="DE16" s="22" t="str">
        <f t="shared" ca="1" si="16"/>
        <v>,</v>
      </c>
      <c r="DF16" s="22" t="str">
        <f t="shared" ca="1" si="16"/>
        <v>.</v>
      </c>
      <c r="DG16" s="22" t="str">
        <f t="shared" ca="1" si="16"/>
        <v>.</v>
      </c>
      <c r="DH16" s="22" t="str">
        <f t="shared" ca="1" si="16"/>
        <v>.</v>
      </c>
      <c r="DI16" s="22" t="str">
        <f t="shared" ca="1" si="16"/>
        <v>.</v>
      </c>
      <c r="DJ16" s="22" t="str">
        <f t="shared" ca="1" si="16"/>
        <v>.</v>
      </c>
      <c r="DK16" s="22" t="str">
        <f t="shared" ca="1" si="16"/>
        <v>.</v>
      </c>
      <c r="DL16" s="22">
        <f t="shared" ca="1" si="16"/>
        <v>4</v>
      </c>
      <c r="DM16" s="22" t="str">
        <f t="shared" ca="1" si="16"/>
        <v>,</v>
      </c>
      <c r="DN16" s="22" t="str">
        <f t="shared" ca="1" si="16"/>
        <v>,</v>
      </c>
      <c r="DO16" s="22" t="str">
        <f t="shared" ca="1" si="16"/>
        <v>,</v>
      </c>
      <c r="DP16" s="22" t="str">
        <f t="shared" ca="1" si="16"/>
        <v>,</v>
      </c>
      <c r="DQ16" s="22" t="str">
        <f t="shared" ca="1" si="16"/>
        <v>,</v>
      </c>
      <c r="DR16" s="22" t="str">
        <f t="shared" ca="1" si="16"/>
        <v>,</v>
      </c>
      <c r="DS16" s="22" t="str">
        <f t="shared" ca="1" si="16"/>
        <v>,</v>
      </c>
      <c r="DT16" s="22" t="str">
        <f t="shared" ca="1" si="16"/>
        <v>.</v>
      </c>
      <c r="DU16" s="22" t="str">
        <f t="shared" ca="1" si="16"/>
        <v>.</v>
      </c>
      <c r="DV16" s="22" t="str">
        <f t="shared" ca="1" si="16"/>
        <v>.</v>
      </c>
      <c r="DW16" s="22" t="str">
        <f t="shared" ca="1" si="16"/>
        <v>.</v>
      </c>
      <c r="DX16" s="22" t="str">
        <f t="shared" ca="1" si="16"/>
        <v>.</v>
      </c>
      <c r="DY16" s="22" t="str">
        <f t="shared" ca="1" si="16"/>
        <v>.</v>
      </c>
      <c r="DZ16" s="22" t="str">
        <f t="shared" ca="1" si="16"/>
        <v>.</v>
      </c>
      <c r="EA16" s="22" t="str">
        <f t="shared" ca="1" si="16"/>
        <v>.</v>
      </c>
      <c r="EB16" s="22" t="str">
        <f t="shared" ca="1" si="16"/>
        <v>.</v>
      </c>
      <c r="EC16" s="22" t="str">
        <f t="shared" ca="1" si="16"/>
        <v>.</v>
      </c>
      <c r="ED16" s="22" t="str">
        <f t="shared" ca="1" si="16"/>
        <v>.</v>
      </c>
      <c r="EE16" s="22" t="str">
        <f t="shared" ref="EE16:FC16" ca="1" si="17">IF(ISNUMBER(EE15),EE15,IF(EE15="e",".",IF(EE15="r","`",IF(EE15="f",",","OTHER"))))</f>
        <v>.</v>
      </c>
      <c r="EF16" s="22" t="str">
        <f t="shared" ca="1" si="17"/>
        <v>.</v>
      </c>
      <c r="EG16" s="22" t="str">
        <f t="shared" ca="1" si="17"/>
        <v>.</v>
      </c>
      <c r="EH16" s="22" t="str">
        <f t="shared" ca="1" si="17"/>
        <v>.</v>
      </c>
      <c r="EI16" s="22" t="str">
        <f t="shared" ca="1" si="17"/>
        <v>.</v>
      </c>
      <c r="EJ16" s="22" t="str">
        <f t="shared" ca="1" si="17"/>
        <v>.</v>
      </c>
      <c r="EK16" s="22" t="str">
        <f t="shared" ca="1" si="17"/>
        <v>.</v>
      </c>
      <c r="EL16" s="22" t="str">
        <f t="shared" ca="1" si="17"/>
        <v>.</v>
      </c>
      <c r="EM16" s="22" t="str">
        <f t="shared" ca="1" si="17"/>
        <v>.</v>
      </c>
      <c r="EN16" s="22" t="str">
        <f t="shared" ca="1" si="17"/>
        <v>.</v>
      </c>
      <c r="EO16" s="22" t="str">
        <f t="shared" ca="1" si="17"/>
        <v>.</v>
      </c>
      <c r="EP16" s="22" t="str">
        <f t="shared" ca="1" si="17"/>
        <v>.</v>
      </c>
      <c r="EQ16" s="22" t="str">
        <f t="shared" ca="1" si="17"/>
        <v>.</v>
      </c>
      <c r="ER16" s="22" t="str">
        <f t="shared" ca="1" si="17"/>
        <v>.</v>
      </c>
      <c r="ES16" s="22" t="str">
        <f t="shared" ca="1" si="17"/>
        <v>.</v>
      </c>
      <c r="ET16" s="22" t="str">
        <f t="shared" ca="1" si="17"/>
        <v>.</v>
      </c>
      <c r="EU16" s="22" t="str">
        <f t="shared" ca="1" si="17"/>
        <v>.</v>
      </c>
      <c r="EV16" s="22" t="str">
        <f t="shared" ca="1" si="17"/>
        <v>.</v>
      </c>
      <c r="EW16" s="22" t="str">
        <f t="shared" ca="1" si="17"/>
        <v>.</v>
      </c>
      <c r="EX16" s="22" t="str">
        <f t="shared" ca="1" si="17"/>
        <v>.</v>
      </c>
      <c r="EY16" s="22" t="str">
        <f t="shared" ca="1" si="17"/>
        <v>.</v>
      </c>
      <c r="EZ16" s="22" t="str">
        <f t="shared" ca="1" si="17"/>
        <v>.</v>
      </c>
      <c r="FA16" s="22" t="str">
        <f t="shared" ca="1" si="17"/>
        <v>.</v>
      </c>
      <c r="FB16" s="22" t="str">
        <f t="shared" ca="1" si="17"/>
        <v>.</v>
      </c>
      <c r="FC16" s="22" t="str">
        <f t="shared" ca="1" si="17"/>
        <v>.</v>
      </c>
    </row>
    <row r="17" spans="5:159" hidden="1" x14ac:dyDescent="0.3">
      <c r="E17" t="s">
        <v>28</v>
      </c>
      <c r="F17" cm="1">
        <f t="array" aca="1" ref="F17" ca="1">SUM((Schedule!$G$6:$G$110&lt;F$2)*(Schedule!$O$6:$O$110&gt;F$2))</f>
        <v>0</v>
      </c>
      <c r="G17" cm="1">
        <f t="array" aca="1" ref="G17" ca="1">SUM((Schedule!$G$6:$G$110&lt;G$2)*(Schedule!$O$6:$O$110&gt;G$2))</f>
        <v>0</v>
      </c>
      <c r="H17" cm="1">
        <f t="array" aca="1" ref="H17" ca="1">SUM((Schedule!$G$6:$G$110&lt;H$2)*(Schedule!$O$6:$O$110&gt;H$2))</f>
        <v>0</v>
      </c>
      <c r="I17" cm="1">
        <f t="array" aca="1" ref="I17" ca="1">SUM((Schedule!$G$6:$G$110&lt;I$2)*(Schedule!$O$6:$O$110&gt;I$2))</f>
        <v>0</v>
      </c>
      <c r="J17" cm="1">
        <f t="array" aca="1" ref="J17" ca="1">SUM((Schedule!$G$6:$G$110&lt;J$2)*(Schedule!$O$6:$O$110&gt;J$2))</f>
        <v>0</v>
      </c>
      <c r="K17" cm="1">
        <f t="array" aca="1" ref="K17" ca="1">SUM((Schedule!$G$6:$G$110&lt;K$2)*(Schedule!$O$6:$O$110&gt;K$2))</f>
        <v>0</v>
      </c>
      <c r="L17" cm="1">
        <f t="array" aca="1" ref="L17" ca="1">SUM((Schedule!$G$6:$G$110&lt;L$2)*(Schedule!$O$6:$O$110&gt;L$2))</f>
        <v>0</v>
      </c>
      <c r="M17" cm="1">
        <f t="array" aca="1" ref="M17" ca="1">SUM((Schedule!$G$6:$G$110&lt;M$2)*(Schedule!$O$6:$O$110&gt;M$2))</f>
        <v>0</v>
      </c>
      <c r="N17" cm="1">
        <f t="array" aca="1" ref="N17" ca="1">SUM((Schedule!$G$6:$G$110&lt;N$2)*(Schedule!$O$6:$O$110&gt;N$2))</f>
        <v>0</v>
      </c>
      <c r="O17" cm="1">
        <f t="array" aca="1" ref="O17" ca="1">SUM((Schedule!$G$6:$G$110&lt;O$2)*(Schedule!$O$6:$O$110&gt;O$2))</f>
        <v>0</v>
      </c>
      <c r="P17" cm="1">
        <f t="array" aca="1" ref="P17" ca="1">SUM((Schedule!$G$6:$G$110&lt;P$2)*(Schedule!$O$6:$O$110&gt;P$2))</f>
        <v>0</v>
      </c>
      <c r="Q17" cm="1">
        <f t="array" aca="1" ref="Q17" ca="1">SUM((Schedule!$G$6:$G$110&lt;Q$2)*(Schedule!$O$6:$O$110&gt;Q$2))</f>
        <v>0</v>
      </c>
      <c r="R17" cm="1">
        <f t="array" aca="1" ref="R17" ca="1">SUM((Schedule!$G$6:$G$110&lt;R$2)*(Schedule!$O$6:$O$110&gt;R$2))</f>
        <v>0</v>
      </c>
      <c r="S17" cm="1">
        <f t="array" aca="1" ref="S17" ca="1">SUM((Schedule!$G$6:$G$110&lt;S$2)*(Schedule!$O$6:$O$110&gt;S$2))</f>
        <v>0</v>
      </c>
      <c r="T17" cm="1">
        <f t="array" aca="1" ref="T17" ca="1">SUM((Schedule!$G$6:$G$110&lt;T$2)*(Schedule!$O$6:$O$110&gt;T$2))</f>
        <v>0</v>
      </c>
      <c r="U17" cm="1">
        <f t="array" aca="1" ref="U17" ca="1">SUM((Schedule!$G$6:$G$110&lt;U$2)*(Schedule!$O$6:$O$110&gt;U$2))</f>
        <v>0</v>
      </c>
      <c r="V17" cm="1">
        <f t="array" aca="1" ref="V17" ca="1">SUM((Schedule!$G$6:$G$110&lt;V$2)*(Schedule!$O$6:$O$110&gt;V$2))</f>
        <v>0</v>
      </c>
      <c r="W17" cm="1">
        <f t="array" aca="1" ref="W17" ca="1">SUM((Schedule!$G$6:$G$110&lt;W$2)*(Schedule!$O$6:$O$110&gt;W$2))</f>
        <v>0</v>
      </c>
      <c r="X17" cm="1">
        <f t="array" aca="1" ref="X17" ca="1">SUM((Schedule!$G$6:$G$110&lt;X$2)*(Schedule!$O$6:$O$110&gt;X$2))</f>
        <v>0</v>
      </c>
      <c r="Y17" cm="1">
        <f t="array" aca="1" ref="Y17" ca="1">SUM((Schedule!$G$6:$G$110&lt;Y$2)*(Schedule!$O$6:$O$110&gt;Y$2))</f>
        <v>0</v>
      </c>
      <c r="Z17" cm="1">
        <f t="array" aca="1" ref="Z17" ca="1">SUM((Schedule!$G$6:$G$110&lt;Z$2)*(Schedule!$O$6:$O$110&gt;Z$2))</f>
        <v>0</v>
      </c>
      <c r="AA17" cm="1">
        <f t="array" aca="1" ref="AA17" ca="1">SUM((Schedule!$G$6:$G$110&lt;AA$2)*(Schedule!$O$6:$O$110&gt;AA$2))</f>
        <v>0</v>
      </c>
      <c r="AB17" cm="1">
        <f t="array" aca="1" ref="AB17" ca="1">SUM((Schedule!$G$6:$G$110&lt;AB$2)*(Schedule!$O$6:$O$110&gt;AB$2))</f>
        <v>0</v>
      </c>
      <c r="AC17" cm="1">
        <f t="array" aca="1" ref="AC17" ca="1">SUM((Schedule!$G$6:$G$110&lt;AC$2)*(Schedule!$O$6:$O$110&gt;AC$2))</f>
        <v>0</v>
      </c>
      <c r="AD17" cm="1">
        <f t="array" aca="1" ref="AD17" ca="1">SUM((Schedule!$G$6:$G$110&lt;AD$2)*(Schedule!$O$6:$O$110&gt;AD$2))</f>
        <v>0</v>
      </c>
      <c r="AE17" cm="1">
        <f t="array" aca="1" ref="AE17" ca="1">SUM((Schedule!$G$6:$G$110&lt;AE$2)*(Schedule!$O$6:$O$110&gt;AE$2))</f>
        <v>0</v>
      </c>
      <c r="AF17" cm="1">
        <f t="array" aca="1" ref="AF17" ca="1">SUM((Schedule!$G$6:$G$110&lt;AF$2)*(Schedule!$O$6:$O$110&gt;AF$2))</f>
        <v>0</v>
      </c>
      <c r="AG17" cm="1">
        <f t="array" aca="1" ref="AG17" ca="1">SUM((Schedule!$G$6:$G$110&lt;AG$2)*(Schedule!$O$6:$O$110&gt;AG$2))</f>
        <v>0</v>
      </c>
      <c r="AH17" cm="1">
        <f t="array" aca="1" ref="AH17" ca="1">SUM((Schedule!$G$6:$G$110&lt;AH$2)*(Schedule!$O$6:$O$110&gt;AH$2))</f>
        <v>0</v>
      </c>
      <c r="AI17" cm="1">
        <f t="array" aca="1" ref="AI17" ca="1">SUM((Schedule!$G$6:$G$110&lt;AI$2)*(Schedule!$O$6:$O$110&gt;AI$2))</f>
        <v>0</v>
      </c>
      <c r="AJ17" cm="1">
        <f t="array" aca="1" ref="AJ17" ca="1">SUM((Schedule!$G$6:$G$110&lt;AJ$2)*(Schedule!$O$6:$O$110&gt;AJ$2))</f>
        <v>0</v>
      </c>
      <c r="AK17" cm="1">
        <f t="array" aca="1" ref="AK17" ca="1">SUM((Schedule!$G$6:$G$110&lt;AK$2)*(Schedule!$O$6:$O$110&gt;AK$2))</f>
        <v>0</v>
      </c>
      <c r="AL17" cm="1">
        <f t="array" aca="1" ref="AL17" ca="1">SUM((Schedule!$G$6:$G$110&lt;AL$2)*(Schedule!$O$6:$O$110&gt;AL$2))</f>
        <v>0</v>
      </c>
      <c r="AM17" cm="1">
        <f t="array" aca="1" ref="AM17" ca="1">SUM((Schedule!$G$6:$G$110&lt;AM$2)*(Schedule!$O$6:$O$110&gt;AM$2))</f>
        <v>0</v>
      </c>
      <c r="AN17" cm="1">
        <f t="array" aca="1" ref="AN17" ca="1">SUM((Schedule!$G$6:$G$110&lt;AN$2)*(Schedule!$O$6:$O$110&gt;AN$2))</f>
        <v>0</v>
      </c>
      <c r="AO17" cm="1">
        <f t="array" aca="1" ref="AO17" ca="1">SUM((Schedule!$G$6:$G$110&lt;AO$2)*(Schedule!$O$6:$O$110&gt;AO$2))</f>
        <v>0</v>
      </c>
      <c r="AP17" cm="1">
        <f t="array" aca="1" ref="AP17" ca="1">SUM((Schedule!$G$6:$G$110&lt;AP$2)*(Schedule!$O$6:$O$110&gt;AP$2))</f>
        <v>0</v>
      </c>
      <c r="AQ17" cm="1">
        <f t="array" aca="1" ref="AQ17" ca="1">SUM((Schedule!$G$6:$G$110&lt;AQ$2)*(Schedule!$O$6:$O$110&gt;AQ$2))</f>
        <v>0</v>
      </c>
      <c r="AR17" cm="1">
        <f t="array" aca="1" ref="AR17" ca="1">SUM((Schedule!$G$6:$G$110&lt;AR$2)*(Schedule!$O$6:$O$110&gt;AR$2))</f>
        <v>0</v>
      </c>
      <c r="AS17" cm="1">
        <f t="array" aca="1" ref="AS17" ca="1">SUM((Schedule!$G$6:$G$110&lt;AS$2)*(Schedule!$O$6:$O$110&gt;AS$2))</f>
        <v>0</v>
      </c>
      <c r="AT17" cm="1">
        <f t="array" aca="1" ref="AT17" ca="1">SUM((Schedule!$G$6:$G$110&lt;AT$2)*(Schedule!$O$6:$O$110&gt;AT$2))</f>
        <v>0</v>
      </c>
      <c r="AU17" cm="1">
        <f t="array" aca="1" ref="AU17" ca="1">SUM((Schedule!$G$6:$G$110&lt;AU$2)*(Schedule!$O$6:$O$110&gt;AU$2))</f>
        <v>0</v>
      </c>
      <c r="AV17" cm="1">
        <f t="array" aca="1" ref="AV17" ca="1">SUM((Schedule!$G$6:$G$110&lt;AV$2)*(Schedule!$O$6:$O$110&gt;AV$2))</f>
        <v>0</v>
      </c>
      <c r="AW17" cm="1">
        <f t="array" aca="1" ref="AW17" ca="1">SUM((Schedule!$G$6:$G$110&lt;AW$2)*(Schedule!$O$6:$O$110&gt;AW$2))</f>
        <v>0</v>
      </c>
      <c r="AX17" cm="1">
        <f t="array" aca="1" ref="AX17" ca="1">SUM((Schedule!$G$6:$G$110&lt;AX$2)*(Schedule!$O$6:$O$110&gt;AX$2))</f>
        <v>0</v>
      </c>
      <c r="AY17" cm="1">
        <f t="array" aca="1" ref="AY17" ca="1">SUM((Schedule!$G$6:$G$110&lt;AY$2)*(Schedule!$O$6:$O$110&gt;AY$2))</f>
        <v>0</v>
      </c>
      <c r="AZ17" cm="1">
        <f t="array" aca="1" ref="AZ17" ca="1">SUM((Schedule!$G$6:$G$110&lt;AZ$2)*(Schedule!$O$6:$O$110&gt;AZ$2))</f>
        <v>0</v>
      </c>
      <c r="BA17" cm="1">
        <f t="array" aca="1" ref="BA17" ca="1">SUM((Schedule!$G$6:$G$110&lt;BA$2)*(Schedule!$O$6:$O$110&gt;BA$2))</f>
        <v>0</v>
      </c>
      <c r="BB17" cm="1">
        <f t="array" aca="1" ref="BB17" ca="1">SUM((Schedule!$G$6:$G$110&lt;BB$2)*(Schedule!$O$6:$O$110&gt;BB$2))</f>
        <v>0</v>
      </c>
      <c r="BC17" cm="1">
        <f t="array" aca="1" ref="BC17" ca="1">SUM((Schedule!$G$6:$G$110&lt;BC$2)*(Schedule!$O$6:$O$110&gt;BC$2))</f>
        <v>0</v>
      </c>
      <c r="BD17" cm="1">
        <f t="array" aca="1" ref="BD17" ca="1">SUM((Schedule!$G$6:$G$110&lt;BD$2)*(Schedule!$O$6:$O$110&gt;BD$2))</f>
        <v>0</v>
      </c>
      <c r="BE17" cm="1">
        <f t="array" aca="1" ref="BE17" ca="1">SUM((Schedule!$G$6:$G$110&lt;BE$2)*(Schedule!$O$6:$O$110&gt;BE$2))</f>
        <v>0</v>
      </c>
      <c r="BF17" cm="1">
        <f t="array" aca="1" ref="BF17" ca="1">SUM((Schedule!$G$6:$G$110&lt;BF$2)*(Schedule!$O$6:$O$110&gt;BF$2))</f>
        <v>0</v>
      </c>
      <c r="BG17" cm="1">
        <f t="array" aca="1" ref="BG17" ca="1">SUM((Schedule!$G$6:$G$110&lt;BG$2)*(Schedule!$O$6:$O$110&gt;BG$2))</f>
        <v>0</v>
      </c>
      <c r="BH17" cm="1">
        <f t="array" aca="1" ref="BH17" ca="1">SUM((Schedule!$G$6:$G$110&lt;BH$2)*(Schedule!$O$6:$O$110&gt;BH$2))</f>
        <v>0</v>
      </c>
      <c r="BI17" cm="1">
        <f t="array" aca="1" ref="BI17" ca="1">SUM((Schedule!$G$6:$G$110&lt;BI$2)*(Schedule!$O$6:$O$110&gt;BI$2))</f>
        <v>0</v>
      </c>
      <c r="BJ17" cm="1">
        <f t="array" aca="1" ref="BJ17" ca="1">SUM((Schedule!$G$6:$G$110&lt;BJ$2)*(Schedule!$O$6:$O$110&gt;BJ$2))</f>
        <v>0</v>
      </c>
      <c r="BK17" cm="1">
        <f t="array" aca="1" ref="BK17" ca="1">SUM((Schedule!$G$6:$G$110&lt;BK$2)*(Schedule!$O$6:$O$110&gt;BK$2))</f>
        <v>0</v>
      </c>
      <c r="BL17" cm="1">
        <f t="array" aca="1" ref="BL17" ca="1">SUM((Schedule!$G$6:$G$110&lt;BL$2)*(Schedule!$O$6:$O$110&gt;BL$2))</f>
        <v>0</v>
      </c>
      <c r="BM17" cm="1">
        <f t="array" aca="1" ref="BM17" ca="1">SUM((Schedule!$G$6:$G$110&lt;BM$2)*(Schedule!$O$6:$O$110&gt;BM$2))</f>
        <v>0</v>
      </c>
      <c r="BN17" cm="1">
        <f t="array" aca="1" ref="BN17" ca="1">SUM((Schedule!$G$6:$G$110&lt;BN$2)*(Schedule!$O$6:$O$110&gt;BN$2))</f>
        <v>0</v>
      </c>
      <c r="BO17" cm="1">
        <f t="array" aca="1" ref="BO17" ca="1">SUM((Schedule!$G$6:$G$110&lt;BO$2)*(Schedule!$O$6:$O$110&gt;BO$2))</f>
        <v>0</v>
      </c>
      <c r="BP17" cm="1">
        <f t="array" aca="1" ref="BP17" ca="1">SUM((Schedule!$G$6:$G$110&lt;BP$2)*(Schedule!$O$6:$O$110&gt;BP$2))</f>
        <v>0</v>
      </c>
      <c r="BQ17" cm="1">
        <f t="array" aca="1" ref="BQ17" ca="1">SUM((Schedule!$G$6:$G$110&lt;BQ$2)*(Schedule!$O$6:$O$110&gt;BQ$2))</f>
        <v>0</v>
      </c>
      <c r="BR17" cm="1">
        <f t="array" aca="1" ref="BR17" ca="1">SUM((Schedule!$G$6:$G$110&lt;BR$2)*(Schedule!$O$6:$O$110&gt;BR$2))</f>
        <v>0</v>
      </c>
      <c r="BS17" cm="1">
        <f t="array" aca="1" ref="BS17" ca="1">SUM((Schedule!$G$6:$G$110&lt;BS$2)*(Schedule!$O$6:$O$110&gt;BS$2))</f>
        <v>0</v>
      </c>
      <c r="BT17" cm="1">
        <f t="array" aca="1" ref="BT17" ca="1">SUM((Schedule!$G$6:$G$110&lt;BT$2)*(Schedule!$O$6:$O$110&gt;BT$2))</f>
        <v>0</v>
      </c>
      <c r="BU17" cm="1">
        <f t="array" aca="1" ref="BU17" ca="1">SUM((Schedule!$G$6:$G$110&lt;BU$2)*(Schedule!$O$6:$O$110&gt;BU$2))</f>
        <v>0</v>
      </c>
      <c r="BV17" cm="1">
        <f t="array" aca="1" ref="BV17" ca="1">SUM((Schedule!$G$6:$G$110&lt;BV$2)*(Schedule!$O$6:$O$110&gt;BV$2))</f>
        <v>0</v>
      </c>
      <c r="BW17" cm="1">
        <f t="array" aca="1" ref="BW17" ca="1">SUM((Schedule!$G$6:$G$110&lt;BW$2)*(Schedule!$O$6:$O$110&gt;BW$2))</f>
        <v>0</v>
      </c>
      <c r="BX17" cm="1">
        <f t="array" aca="1" ref="BX17" ca="1">SUM((Schedule!$G$6:$G$110&lt;BX$2)*(Schedule!$O$6:$O$110&gt;BX$2))</f>
        <v>0</v>
      </c>
      <c r="BY17" cm="1">
        <f t="array" aca="1" ref="BY17" ca="1">SUM((Schedule!$G$6:$G$110&lt;BY$2)*(Schedule!$O$6:$O$110&gt;BY$2))</f>
        <v>0</v>
      </c>
      <c r="BZ17" cm="1">
        <f t="array" aca="1" ref="BZ17" ca="1">SUM((Schedule!$G$6:$G$110&lt;BZ$2)*(Schedule!$O$6:$O$110&gt;BZ$2))</f>
        <v>0</v>
      </c>
      <c r="CA17" cm="1">
        <f t="array" aca="1" ref="CA17" ca="1">SUM((Schedule!$G$6:$G$110&lt;CA$2)*(Schedule!$O$6:$O$110&gt;CA$2))</f>
        <v>0</v>
      </c>
      <c r="CB17" cm="1">
        <f t="array" aca="1" ref="CB17" ca="1">SUM((Schedule!$G$6:$G$110&lt;CB$2)*(Schedule!$O$6:$O$110&gt;CB$2))</f>
        <v>0</v>
      </c>
      <c r="CC17" cm="1">
        <f t="array" aca="1" ref="CC17" ca="1">SUM((Schedule!$G$6:$G$110&lt;CC$2)*(Schedule!$O$6:$O$110&gt;CC$2))</f>
        <v>0</v>
      </c>
      <c r="CD17" cm="1">
        <f t="array" aca="1" ref="CD17" ca="1">SUM((Schedule!$G$6:$G$110&lt;CD$2)*(Schedule!$O$6:$O$110&gt;CD$2))</f>
        <v>0</v>
      </c>
      <c r="CE17" cm="1">
        <f t="array" aca="1" ref="CE17" ca="1">SUM((Schedule!$G$6:$G$110&lt;CE$2)*(Schedule!$O$6:$O$110&gt;CE$2))</f>
        <v>0</v>
      </c>
      <c r="CF17" cm="1">
        <f t="array" aca="1" ref="CF17" ca="1">SUM((Schedule!$G$6:$G$110&lt;CF$2)*(Schedule!$O$6:$O$110&gt;CF$2))</f>
        <v>0</v>
      </c>
      <c r="CG17" cm="1">
        <f t="array" aca="1" ref="CG17" ca="1">SUM((Schedule!$G$6:$G$110&lt;CG$2)*(Schedule!$O$6:$O$110&gt;CG$2))</f>
        <v>0</v>
      </c>
      <c r="CH17" cm="1">
        <f t="array" aca="1" ref="CH17" ca="1">SUM((Schedule!$G$6:$G$110&lt;CH$2)*(Schedule!$O$6:$O$110&gt;CH$2))</f>
        <v>0</v>
      </c>
      <c r="CI17" cm="1">
        <f t="array" aca="1" ref="CI17" ca="1">SUM((Schedule!$G$6:$G$110&lt;CI$2)*(Schedule!$O$6:$O$110&gt;CI$2))</f>
        <v>1</v>
      </c>
      <c r="CJ17" cm="1">
        <f t="array" aca="1" ref="CJ17" ca="1">SUM((Schedule!$G$6:$G$110&lt;CJ$2)*(Schedule!$O$6:$O$110&gt;CJ$2))</f>
        <v>1</v>
      </c>
      <c r="CK17" cm="1">
        <f t="array" aca="1" ref="CK17" ca="1">SUM((Schedule!$G$6:$G$110&lt;CK$2)*(Schedule!$O$6:$O$110&gt;CK$2))</f>
        <v>1</v>
      </c>
      <c r="CL17" cm="1">
        <f t="array" aca="1" ref="CL17" ca="1">SUM((Schedule!$G$6:$G$110&lt;CL$2)*(Schedule!$O$6:$O$110&gt;CL$2))</f>
        <v>1</v>
      </c>
      <c r="CM17" cm="1">
        <f t="array" aca="1" ref="CM17" ca="1">SUM((Schedule!$G$6:$G$110&lt;CM$2)*(Schedule!$O$6:$O$110&gt;CM$2))</f>
        <v>1</v>
      </c>
      <c r="CN17" cm="1">
        <f t="array" aca="1" ref="CN17" ca="1">SUM((Schedule!$G$6:$G$110&lt;CN$2)*(Schedule!$O$6:$O$110&gt;CN$2))</f>
        <v>1</v>
      </c>
      <c r="CO17" cm="1">
        <f t="array" aca="1" ref="CO17" ca="1">SUM((Schedule!$G$6:$G$110&lt;CO$2)*(Schedule!$O$6:$O$110&gt;CO$2))</f>
        <v>1</v>
      </c>
      <c r="CP17" cm="1">
        <f t="array" aca="1" ref="CP17" ca="1">SUM((Schedule!$G$6:$G$110&lt;CP$2)*(Schedule!$O$6:$O$110&gt;CP$2))</f>
        <v>1</v>
      </c>
      <c r="CQ17" cm="1">
        <f t="array" aca="1" ref="CQ17" ca="1">SUM((Schedule!$G$6:$G$110&lt;CQ$2)*(Schedule!$O$6:$O$110&gt;CQ$2))</f>
        <v>1</v>
      </c>
      <c r="CR17" cm="1">
        <f t="array" aca="1" ref="CR17" ca="1">SUM((Schedule!$G$6:$G$110&lt;CR$2)*(Schedule!$O$6:$O$110&gt;CR$2))</f>
        <v>1</v>
      </c>
      <c r="CS17" cm="1">
        <f t="array" aca="1" ref="CS17" ca="1">SUM((Schedule!$G$6:$G$110&lt;CS$2)*(Schedule!$O$6:$O$110&gt;CS$2))</f>
        <v>1</v>
      </c>
      <c r="CT17" cm="1">
        <f t="array" aca="1" ref="CT17" ca="1">SUM((Schedule!$G$6:$G$110&lt;CT$2)*(Schedule!$O$6:$O$110&gt;CT$2))</f>
        <v>1</v>
      </c>
      <c r="CU17" cm="1">
        <f t="array" aca="1" ref="CU17" ca="1">SUM((Schedule!$G$6:$G$110&lt;CU$2)*(Schedule!$O$6:$O$110&gt;CU$2))</f>
        <v>1</v>
      </c>
      <c r="CV17" cm="1">
        <f t="array" aca="1" ref="CV17" ca="1">SUM((Schedule!$G$6:$G$110&lt;CV$2)*(Schedule!$O$6:$O$110&gt;CV$2))</f>
        <v>1</v>
      </c>
      <c r="CW17" cm="1">
        <f t="array" aca="1" ref="CW17" ca="1">SUM((Schedule!$G$6:$G$110&lt;CW$2)*(Schedule!$O$6:$O$110&gt;CW$2))</f>
        <v>1</v>
      </c>
      <c r="CX17" cm="1">
        <f t="array" aca="1" ref="CX17" ca="1">SUM((Schedule!$G$6:$G$110&lt;CX$2)*(Schedule!$O$6:$O$110&gt;CX$2))</f>
        <v>1</v>
      </c>
      <c r="CY17" cm="1">
        <f t="array" aca="1" ref="CY17" ca="1">SUM((Schedule!$G$6:$G$110&lt;CY$2)*(Schedule!$O$6:$O$110&gt;CY$2))</f>
        <v>1</v>
      </c>
      <c r="CZ17" cm="1">
        <f t="array" aca="1" ref="CZ17" ca="1">SUM((Schedule!$G$6:$G$110&lt;CZ$2)*(Schedule!$O$6:$O$110&gt;CZ$2))</f>
        <v>0</v>
      </c>
      <c r="DA17" cm="1">
        <f t="array" aca="1" ref="DA17" ca="1">SUM((Schedule!$G$6:$G$110&lt;DA$2)*(Schedule!$O$6:$O$110&gt;DA$2))</f>
        <v>1</v>
      </c>
      <c r="DB17" cm="1">
        <f t="array" aca="1" ref="DB17" ca="1">SUM((Schedule!$G$6:$G$110&lt;DB$2)*(Schedule!$O$6:$O$110&gt;DB$2))</f>
        <v>1</v>
      </c>
      <c r="DC17" cm="1">
        <f t="array" aca="1" ref="DC17" ca="1">SUM((Schedule!$G$6:$G$110&lt;DC$2)*(Schedule!$O$6:$O$110&gt;DC$2))</f>
        <v>1</v>
      </c>
      <c r="DD17" cm="1">
        <f t="array" aca="1" ref="DD17" ca="1">SUM((Schedule!$G$6:$G$110&lt;DD$2)*(Schedule!$O$6:$O$110&gt;DD$2))</f>
        <v>1</v>
      </c>
      <c r="DE17" cm="1">
        <f t="array" aca="1" ref="DE17" ca="1">SUM((Schedule!$G$6:$G$110&lt;DE$2)*(Schedule!$O$6:$O$110&gt;DE$2))</f>
        <v>1</v>
      </c>
      <c r="DF17" cm="1">
        <f t="array" aca="1" ref="DF17" ca="1">SUM((Schedule!$G$6:$G$110&lt;DF$2)*(Schedule!$O$6:$O$110&gt;DF$2))</f>
        <v>1</v>
      </c>
      <c r="DG17" cm="1">
        <f t="array" aca="1" ref="DG17" ca="1">SUM((Schedule!$G$6:$G$110&lt;DG$2)*(Schedule!$O$6:$O$110&gt;DG$2))</f>
        <v>1</v>
      </c>
      <c r="DH17" cm="1">
        <f t="array" aca="1" ref="DH17" ca="1">SUM((Schedule!$G$6:$G$110&lt;DH$2)*(Schedule!$O$6:$O$110&gt;DH$2))</f>
        <v>1</v>
      </c>
      <c r="DI17" cm="1">
        <f t="array" aca="1" ref="DI17" ca="1">SUM((Schedule!$G$6:$G$110&lt;DI$2)*(Schedule!$O$6:$O$110&gt;DI$2))</f>
        <v>1</v>
      </c>
      <c r="DJ17" cm="1">
        <f t="array" aca="1" ref="DJ17" ca="1">SUM((Schedule!$G$6:$G$110&lt;DJ$2)*(Schedule!$O$6:$O$110&gt;DJ$2))</f>
        <v>1</v>
      </c>
      <c r="DK17" cm="1">
        <f t="array" aca="1" ref="DK17" ca="1">SUM((Schedule!$G$6:$G$110&lt;DK$2)*(Schedule!$O$6:$O$110&gt;DK$2))</f>
        <v>1</v>
      </c>
      <c r="DL17" cm="1">
        <f t="array" aca="1" ref="DL17" ca="1">SUM((Schedule!$G$6:$G$110&lt;DL$2)*(Schedule!$O$6:$O$110&gt;DL$2))</f>
        <v>1</v>
      </c>
      <c r="DM17" cm="1">
        <f t="array" aca="1" ref="DM17" ca="1">SUM((Schedule!$G$6:$G$110&lt;DM$2)*(Schedule!$O$6:$O$110&gt;DM$2))</f>
        <v>1</v>
      </c>
      <c r="DN17" cm="1">
        <f t="array" aca="1" ref="DN17" ca="1">SUM((Schedule!$G$6:$G$110&lt;DN$2)*(Schedule!$O$6:$O$110&gt;DN$2))</f>
        <v>1</v>
      </c>
      <c r="DO17" cm="1">
        <f t="array" aca="1" ref="DO17" ca="1">SUM((Schedule!$G$6:$G$110&lt;DO$2)*(Schedule!$O$6:$O$110&gt;DO$2))</f>
        <v>1</v>
      </c>
      <c r="DP17" cm="1">
        <f t="array" aca="1" ref="DP17" ca="1">SUM((Schedule!$G$6:$G$110&lt;DP$2)*(Schedule!$O$6:$O$110&gt;DP$2))</f>
        <v>1</v>
      </c>
      <c r="DQ17" cm="1">
        <f t="array" aca="1" ref="DQ17" ca="1">SUM((Schedule!$G$6:$G$110&lt;DQ$2)*(Schedule!$O$6:$O$110&gt;DQ$2))</f>
        <v>1</v>
      </c>
      <c r="DR17" cm="1">
        <f t="array" aca="1" ref="DR17" ca="1">SUM((Schedule!$G$6:$G$110&lt;DR$2)*(Schedule!$O$6:$O$110&gt;DR$2))</f>
        <v>0</v>
      </c>
      <c r="DS17" cm="1">
        <f t="array" aca="1" ref="DS17" ca="1">SUM((Schedule!$G$6:$G$110&lt;DS$2)*(Schedule!$O$6:$O$110&gt;DS$2))</f>
        <v>1</v>
      </c>
      <c r="DT17" cm="1">
        <f t="array" aca="1" ref="DT17" ca="1">SUM((Schedule!$G$6:$G$110&lt;DT$2)*(Schedule!$O$6:$O$110&gt;DT$2))</f>
        <v>1</v>
      </c>
      <c r="DU17" cm="1">
        <f t="array" aca="1" ref="DU17" ca="1">SUM((Schedule!$G$6:$G$110&lt;DU$2)*(Schedule!$O$6:$O$110&gt;DU$2))</f>
        <v>1</v>
      </c>
      <c r="DV17" cm="1">
        <f t="array" aca="1" ref="DV17" ca="1">SUM((Schedule!$G$6:$G$110&lt;DV$2)*(Schedule!$O$6:$O$110&gt;DV$2))</f>
        <v>1</v>
      </c>
      <c r="DW17" cm="1">
        <f t="array" aca="1" ref="DW17" ca="1">SUM((Schedule!$G$6:$G$110&lt;DW$2)*(Schedule!$O$6:$O$110&gt;DW$2))</f>
        <v>1</v>
      </c>
      <c r="DX17" cm="1">
        <f t="array" aca="1" ref="DX17" ca="1">SUM((Schedule!$G$6:$G$110&lt;DX$2)*(Schedule!$O$6:$O$110&gt;DX$2))</f>
        <v>0</v>
      </c>
      <c r="DY17" cm="1">
        <f t="array" aca="1" ref="DY17" ca="1">SUM((Schedule!$G$6:$G$110&lt;DY$2)*(Schedule!$O$6:$O$110&gt;DY$2))</f>
        <v>1</v>
      </c>
      <c r="DZ17" cm="1">
        <f t="array" aca="1" ref="DZ17" ca="1">SUM((Schedule!$G$6:$G$110&lt;DZ$2)*(Schedule!$O$6:$O$110&gt;DZ$2))</f>
        <v>1</v>
      </c>
      <c r="EA17" cm="1">
        <f t="array" aca="1" ref="EA17" ca="1">SUM((Schedule!$G$6:$G$110&lt;EA$2)*(Schedule!$O$6:$O$110&gt;EA$2))</f>
        <v>1</v>
      </c>
      <c r="EB17" cm="1">
        <f t="array" aca="1" ref="EB17" ca="1">SUM((Schedule!$G$6:$G$110&lt;EB$2)*(Schedule!$O$6:$O$110&gt;EB$2))</f>
        <v>1</v>
      </c>
      <c r="EC17" cm="1">
        <f t="array" aca="1" ref="EC17" ca="1">SUM((Schedule!$G$6:$G$110&lt;EC$2)*(Schedule!$O$6:$O$110&gt;EC$2))</f>
        <v>1</v>
      </c>
      <c r="ED17" cm="1">
        <f t="array" aca="1" ref="ED17" ca="1">SUM((Schedule!$G$6:$G$110&lt;ED$2)*(Schedule!$O$6:$O$110&gt;ED$2))</f>
        <v>0</v>
      </c>
      <c r="EE17" cm="1">
        <f t="array" aca="1" ref="EE17" ca="1">SUM((Schedule!$G$6:$G$110&lt;EE$2)*(Schedule!$O$6:$O$110&gt;EE$2))</f>
        <v>0</v>
      </c>
      <c r="EF17" cm="1">
        <f t="array" aca="1" ref="EF17" ca="1">SUM((Schedule!$G$6:$G$110&lt;EF$2)*(Schedule!$O$6:$O$110&gt;EF$2))</f>
        <v>0</v>
      </c>
      <c r="EG17" cm="1">
        <f t="array" aca="1" ref="EG17" ca="1">SUM((Schedule!$G$6:$G$110&lt;EG$2)*(Schedule!$O$6:$O$110&gt;EG$2))</f>
        <v>0</v>
      </c>
      <c r="EH17" cm="1">
        <f t="array" aca="1" ref="EH17" ca="1">SUM((Schedule!$G$6:$G$110&lt;EH$2)*(Schedule!$O$6:$O$110&gt;EH$2))</f>
        <v>0</v>
      </c>
      <c r="EI17" cm="1">
        <f t="array" aca="1" ref="EI17" ca="1">SUM((Schedule!$G$6:$G$110&lt;EI$2)*(Schedule!$O$6:$O$110&gt;EI$2))</f>
        <v>0</v>
      </c>
      <c r="EJ17" cm="1">
        <f t="array" aca="1" ref="EJ17" ca="1">SUM((Schedule!$G$6:$G$110&lt;EJ$2)*(Schedule!$O$6:$O$110&gt;EJ$2))</f>
        <v>0</v>
      </c>
      <c r="EK17" cm="1">
        <f t="array" aca="1" ref="EK17" ca="1">SUM((Schedule!$G$6:$G$110&lt;EK$2)*(Schedule!$O$6:$O$110&gt;EK$2))</f>
        <v>0</v>
      </c>
      <c r="EL17" cm="1">
        <f t="array" aca="1" ref="EL17" ca="1">SUM((Schedule!$G$6:$G$110&lt;EL$2)*(Schedule!$O$6:$O$110&gt;EL$2))</f>
        <v>0</v>
      </c>
      <c r="EM17" cm="1">
        <f t="array" aca="1" ref="EM17" ca="1">SUM((Schedule!$G$6:$G$110&lt;EM$2)*(Schedule!$O$6:$O$110&gt;EM$2))</f>
        <v>0</v>
      </c>
      <c r="EN17" cm="1">
        <f t="array" aca="1" ref="EN17" ca="1">SUM((Schedule!$G$6:$G$110&lt;EN$2)*(Schedule!$O$6:$O$110&gt;EN$2))</f>
        <v>0</v>
      </c>
      <c r="EO17" cm="1">
        <f t="array" aca="1" ref="EO17" ca="1">SUM((Schedule!$G$6:$G$110&lt;EO$2)*(Schedule!$O$6:$O$110&gt;EO$2))</f>
        <v>0</v>
      </c>
      <c r="EP17" cm="1">
        <f t="array" aca="1" ref="EP17" ca="1">SUM((Schedule!$G$6:$G$110&lt;EP$2)*(Schedule!$O$6:$O$110&gt;EP$2))</f>
        <v>0</v>
      </c>
      <c r="EQ17" cm="1">
        <f t="array" aca="1" ref="EQ17" ca="1">SUM((Schedule!$G$6:$G$110&lt;EQ$2)*(Schedule!$O$6:$O$110&gt;EQ$2))</f>
        <v>0</v>
      </c>
      <c r="ER17" cm="1">
        <f t="array" aca="1" ref="ER17" ca="1">SUM((Schedule!$G$6:$G$110&lt;ER$2)*(Schedule!$O$6:$O$110&gt;ER$2))</f>
        <v>0</v>
      </c>
      <c r="ES17" cm="1">
        <f t="array" aca="1" ref="ES17" ca="1">SUM((Schedule!$G$6:$G$110&lt;ES$2)*(Schedule!$O$6:$O$110&gt;ES$2))</f>
        <v>0</v>
      </c>
      <c r="ET17" cm="1">
        <f t="array" aca="1" ref="ET17" ca="1">SUM((Schedule!$G$6:$G$110&lt;ET$2)*(Schedule!$O$6:$O$110&gt;ET$2))</f>
        <v>0</v>
      </c>
      <c r="EU17" cm="1">
        <f t="array" aca="1" ref="EU17" ca="1">SUM((Schedule!$G$6:$G$110&lt;EU$2)*(Schedule!$O$6:$O$110&gt;EU$2))</f>
        <v>0</v>
      </c>
      <c r="EV17" cm="1">
        <f t="array" aca="1" ref="EV17" ca="1">SUM((Schedule!$G$6:$G$110&lt;EV$2)*(Schedule!$O$6:$O$110&gt;EV$2))</f>
        <v>0</v>
      </c>
      <c r="EW17" cm="1">
        <f t="array" aca="1" ref="EW17" ca="1">SUM((Schedule!$G$6:$G$110&lt;EW$2)*(Schedule!$O$6:$O$110&gt;EW$2))</f>
        <v>0</v>
      </c>
      <c r="EX17" cm="1">
        <f t="array" aca="1" ref="EX17" ca="1">SUM((Schedule!$G$6:$G$110&lt;EX$2)*(Schedule!$O$6:$O$110&gt;EX$2))</f>
        <v>0</v>
      </c>
      <c r="EY17" cm="1">
        <f t="array" aca="1" ref="EY17" ca="1">SUM((Schedule!$G$6:$G$110&lt;EY$2)*(Schedule!$O$6:$O$110&gt;EY$2))</f>
        <v>0</v>
      </c>
      <c r="EZ17" cm="1">
        <f t="array" aca="1" ref="EZ17" ca="1">SUM((Schedule!$G$6:$G$110&lt;EZ$2)*(Schedule!$O$6:$O$110&gt;EZ$2))</f>
        <v>0</v>
      </c>
      <c r="FA17" cm="1">
        <f t="array" aca="1" ref="FA17" ca="1">SUM((Schedule!$G$6:$G$110&lt;FA$2)*(Schedule!$O$6:$O$110&gt;FA$2))</f>
        <v>0</v>
      </c>
      <c r="FB17" cm="1">
        <f t="array" aca="1" ref="FB17" ca="1">SUM((Schedule!$G$6:$G$110&lt;FB$2)*(Schedule!$O$6:$O$110&gt;FB$2))</f>
        <v>0</v>
      </c>
      <c r="FC17" cm="1">
        <f t="array" aca="1" ref="FC17" ca="1">SUM((Schedule!$G$6:$G$110&lt;FC$2)*(Schedule!$O$6:$O$110&gt;FC$2))</f>
        <v>0</v>
      </c>
    </row>
    <row r="18" spans="5:159" hidden="1" x14ac:dyDescent="0.3">
      <c r="E18" t="s">
        <v>36</v>
      </c>
      <c r="F18" cm="1">
        <f t="array" aca="1" ref="F18" ca="1">SUM((Schedule!$G$6:$G$110&lt;F$2)*(Schedule!$O$6:$O$110&gt;F$2)*(Schedule!$A$6:$A$110))</f>
        <v>0</v>
      </c>
      <c r="G18" cm="1">
        <f t="array" aca="1" ref="G18" ca="1">SUM((Schedule!$G$6:$G$110&lt;G$2)*(Schedule!$O$6:$O$110&gt;G$2)*(Schedule!$A$6:$A$110))</f>
        <v>0</v>
      </c>
      <c r="H18" cm="1">
        <f t="array" aca="1" ref="H18" ca="1">SUM((Schedule!$G$6:$G$110&lt;H$2)*(Schedule!$O$6:$O$110&gt;H$2)*(Schedule!$A$6:$A$110))</f>
        <v>0</v>
      </c>
      <c r="I18" cm="1">
        <f t="array" aca="1" ref="I18" ca="1">SUM((Schedule!$G$6:$G$110&lt;I$2)*(Schedule!$O$6:$O$110&gt;I$2)*(Schedule!$A$6:$A$110))</f>
        <v>0</v>
      </c>
      <c r="J18" cm="1">
        <f t="array" aca="1" ref="J18" ca="1">SUM((Schedule!$G$6:$G$110&lt;J$2)*(Schedule!$O$6:$O$110&gt;J$2)*(Schedule!$A$6:$A$110))</f>
        <v>0</v>
      </c>
      <c r="K18" cm="1">
        <f t="array" aca="1" ref="K18" ca="1">SUM((Schedule!$G$6:$G$110&lt;K$2)*(Schedule!$O$6:$O$110&gt;K$2)*(Schedule!$A$6:$A$110))</f>
        <v>0</v>
      </c>
      <c r="L18" cm="1">
        <f t="array" aca="1" ref="L18" ca="1">SUM((Schedule!$G$6:$G$110&lt;L$2)*(Schedule!$O$6:$O$110&gt;L$2)*(Schedule!$A$6:$A$110))</f>
        <v>0</v>
      </c>
      <c r="M18" cm="1">
        <f t="array" aca="1" ref="M18" ca="1">SUM((Schedule!$G$6:$G$110&lt;M$2)*(Schedule!$O$6:$O$110&gt;M$2)*(Schedule!$A$6:$A$110))</f>
        <v>0</v>
      </c>
      <c r="N18" cm="1">
        <f t="array" aca="1" ref="N18" ca="1">SUM((Schedule!$G$6:$G$110&lt;N$2)*(Schedule!$O$6:$O$110&gt;N$2)*(Schedule!$A$6:$A$110))</f>
        <v>0</v>
      </c>
      <c r="O18" cm="1">
        <f t="array" aca="1" ref="O18" ca="1">SUM((Schedule!$G$6:$G$110&lt;O$2)*(Schedule!$O$6:$O$110&gt;O$2)*(Schedule!$A$6:$A$110))</f>
        <v>0</v>
      </c>
      <c r="P18" cm="1">
        <f t="array" aca="1" ref="P18" ca="1">SUM((Schedule!$G$6:$G$110&lt;P$2)*(Schedule!$O$6:$O$110&gt;P$2)*(Schedule!$A$6:$A$110))</f>
        <v>0</v>
      </c>
      <c r="Q18" cm="1">
        <f t="array" aca="1" ref="Q18" ca="1">SUM((Schedule!$G$6:$G$110&lt;Q$2)*(Schedule!$O$6:$O$110&gt;Q$2)*(Schedule!$A$6:$A$110))</f>
        <v>0</v>
      </c>
      <c r="R18" cm="1">
        <f t="array" aca="1" ref="R18" ca="1">SUM((Schedule!$G$6:$G$110&lt;R$2)*(Schedule!$O$6:$O$110&gt;R$2)*(Schedule!$A$6:$A$110))</f>
        <v>0</v>
      </c>
      <c r="S18" cm="1">
        <f t="array" aca="1" ref="S18" ca="1">SUM((Schedule!$G$6:$G$110&lt;S$2)*(Schedule!$O$6:$O$110&gt;S$2)*(Schedule!$A$6:$A$110))</f>
        <v>0</v>
      </c>
      <c r="T18" cm="1">
        <f t="array" aca="1" ref="T18" ca="1">SUM((Schedule!$G$6:$G$110&lt;T$2)*(Schedule!$O$6:$O$110&gt;T$2)*(Schedule!$A$6:$A$110))</f>
        <v>0</v>
      </c>
      <c r="U18" cm="1">
        <f t="array" aca="1" ref="U18" ca="1">SUM((Schedule!$G$6:$G$110&lt;U$2)*(Schedule!$O$6:$O$110&gt;U$2)*(Schedule!$A$6:$A$110))</f>
        <v>0</v>
      </c>
      <c r="V18" cm="1">
        <f t="array" aca="1" ref="V18" ca="1">SUM((Schedule!$G$6:$G$110&lt;V$2)*(Schedule!$O$6:$O$110&gt;V$2)*(Schedule!$A$6:$A$110))</f>
        <v>0</v>
      </c>
      <c r="W18" cm="1">
        <f t="array" aca="1" ref="W18" ca="1">SUM((Schedule!$G$6:$G$110&lt;W$2)*(Schedule!$O$6:$O$110&gt;W$2)*(Schedule!$A$6:$A$110))</f>
        <v>0</v>
      </c>
      <c r="X18" cm="1">
        <f t="array" aca="1" ref="X18" ca="1">SUM((Schedule!$G$6:$G$110&lt;X$2)*(Schedule!$O$6:$O$110&gt;X$2)*(Schedule!$A$6:$A$110))</f>
        <v>0</v>
      </c>
      <c r="Y18" cm="1">
        <f t="array" aca="1" ref="Y18" ca="1">SUM((Schedule!$G$6:$G$110&lt;Y$2)*(Schedule!$O$6:$O$110&gt;Y$2)*(Schedule!$A$6:$A$110))</f>
        <v>0</v>
      </c>
      <c r="Z18" cm="1">
        <f t="array" aca="1" ref="Z18" ca="1">SUM((Schedule!$G$6:$G$110&lt;Z$2)*(Schedule!$O$6:$O$110&gt;Z$2)*(Schedule!$A$6:$A$110))</f>
        <v>0</v>
      </c>
      <c r="AA18" cm="1">
        <f t="array" aca="1" ref="AA18" ca="1">SUM((Schedule!$G$6:$G$110&lt;AA$2)*(Schedule!$O$6:$O$110&gt;AA$2)*(Schedule!$A$6:$A$110))</f>
        <v>0</v>
      </c>
      <c r="AB18" cm="1">
        <f t="array" aca="1" ref="AB18" ca="1">SUM((Schedule!$G$6:$G$110&lt;AB$2)*(Schedule!$O$6:$O$110&gt;AB$2)*(Schedule!$A$6:$A$110))</f>
        <v>0</v>
      </c>
      <c r="AC18" cm="1">
        <f t="array" aca="1" ref="AC18" ca="1">SUM((Schedule!$G$6:$G$110&lt;AC$2)*(Schedule!$O$6:$O$110&gt;AC$2)*(Schedule!$A$6:$A$110))</f>
        <v>0</v>
      </c>
      <c r="AD18" cm="1">
        <f t="array" aca="1" ref="AD18" ca="1">SUM((Schedule!$G$6:$G$110&lt;AD$2)*(Schedule!$O$6:$O$110&gt;AD$2)*(Schedule!$A$6:$A$110))</f>
        <v>0</v>
      </c>
      <c r="AE18" cm="1">
        <f t="array" aca="1" ref="AE18" ca="1">SUM((Schedule!$G$6:$G$110&lt;AE$2)*(Schedule!$O$6:$O$110&gt;AE$2)*(Schedule!$A$6:$A$110))</f>
        <v>0</v>
      </c>
      <c r="AF18" cm="1">
        <f t="array" aca="1" ref="AF18" ca="1">SUM((Schedule!$G$6:$G$110&lt;AF$2)*(Schedule!$O$6:$O$110&gt;AF$2)*(Schedule!$A$6:$A$110))</f>
        <v>0</v>
      </c>
      <c r="AG18" cm="1">
        <f t="array" aca="1" ref="AG18" ca="1">SUM((Schedule!$G$6:$G$110&lt;AG$2)*(Schedule!$O$6:$O$110&gt;AG$2)*(Schedule!$A$6:$A$110))</f>
        <v>0</v>
      </c>
      <c r="AH18" cm="1">
        <f t="array" aca="1" ref="AH18" ca="1">SUM((Schedule!$G$6:$G$110&lt;AH$2)*(Schedule!$O$6:$O$110&gt;AH$2)*(Schedule!$A$6:$A$110))</f>
        <v>0</v>
      </c>
      <c r="AI18" cm="1">
        <f t="array" aca="1" ref="AI18" ca="1">SUM((Schedule!$G$6:$G$110&lt;AI$2)*(Schedule!$O$6:$O$110&gt;AI$2)*(Schedule!$A$6:$A$110))</f>
        <v>0</v>
      </c>
      <c r="AJ18" cm="1">
        <f t="array" aca="1" ref="AJ18" ca="1">SUM((Schedule!$G$6:$G$110&lt;AJ$2)*(Schedule!$O$6:$O$110&gt;AJ$2)*(Schedule!$A$6:$A$110))</f>
        <v>0</v>
      </c>
      <c r="AK18" cm="1">
        <f t="array" aca="1" ref="AK18" ca="1">SUM((Schedule!$G$6:$G$110&lt;AK$2)*(Schedule!$O$6:$O$110&gt;AK$2)*(Schedule!$A$6:$A$110))</f>
        <v>0</v>
      </c>
      <c r="AL18" cm="1">
        <f t="array" aca="1" ref="AL18" ca="1">SUM((Schedule!$G$6:$G$110&lt;AL$2)*(Schedule!$O$6:$O$110&gt;AL$2)*(Schedule!$A$6:$A$110))</f>
        <v>0</v>
      </c>
      <c r="AM18" cm="1">
        <f t="array" aca="1" ref="AM18" ca="1">SUM((Schedule!$G$6:$G$110&lt;AM$2)*(Schedule!$O$6:$O$110&gt;AM$2)*(Schedule!$A$6:$A$110))</f>
        <v>0</v>
      </c>
      <c r="AN18" cm="1">
        <f t="array" aca="1" ref="AN18" ca="1">SUM((Schedule!$G$6:$G$110&lt;AN$2)*(Schedule!$O$6:$O$110&gt;AN$2)*(Schedule!$A$6:$A$110))</f>
        <v>0</v>
      </c>
      <c r="AO18" cm="1">
        <f t="array" aca="1" ref="AO18" ca="1">SUM((Schedule!$G$6:$G$110&lt;AO$2)*(Schedule!$O$6:$O$110&gt;AO$2)*(Schedule!$A$6:$A$110))</f>
        <v>0</v>
      </c>
      <c r="AP18" cm="1">
        <f t="array" aca="1" ref="AP18" ca="1">SUM((Schedule!$G$6:$G$110&lt;AP$2)*(Schedule!$O$6:$O$110&gt;AP$2)*(Schedule!$A$6:$A$110))</f>
        <v>0</v>
      </c>
      <c r="AQ18" cm="1">
        <f t="array" aca="1" ref="AQ18" ca="1">SUM((Schedule!$G$6:$G$110&lt;AQ$2)*(Schedule!$O$6:$O$110&gt;AQ$2)*(Schedule!$A$6:$A$110))</f>
        <v>0</v>
      </c>
      <c r="AR18" cm="1">
        <f t="array" aca="1" ref="AR18" ca="1">SUM((Schedule!$G$6:$G$110&lt;AR$2)*(Schedule!$O$6:$O$110&gt;AR$2)*(Schedule!$A$6:$A$110))</f>
        <v>0</v>
      </c>
      <c r="AS18" cm="1">
        <f t="array" aca="1" ref="AS18" ca="1">SUM((Schedule!$G$6:$G$110&lt;AS$2)*(Schedule!$O$6:$O$110&gt;AS$2)*(Schedule!$A$6:$A$110))</f>
        <v>0</v>
      </c>
      <c r="AT18" cm="1">
        <f t="array" aca="1" ref="AT18" ca="1">SUM((Schedule!$G$6:$G$110&lt;AT$2)*(Schedule!$O$6:$O$110&gt;AT$2)*(Schedule!$A$6:$A$110))</f>
        <v>0</v>
      </c>
      <c r="AU18" cm="1">
        <f t="array" aca="1" ref="AU18" ca="1">SUM((Schedule!$G$6:$G$110&lt;AU$2)*(Schedule!$O$6:$O$110&gt;AU$2)*(Schedule!$A$6:$A$110))</f>
        <v>0</v>
      </c>
      <c r="AV18" cm="1">
        <f t="array" aca="1" ref="AV18" ca="1">SUM((Schedule!$G$6:$G$110&lt;AV$2)*(Schedule!$O$6:$O$110&gt;AV$2)*(Schedule!$A$6:$A$110))</f>
        <v>0</v>
      </c>
      <c r="AW18" cm="1">
        <f t="array" aca="1" ref="AW18" ca="1">SUM((Schedule!$G$6:$G$110&lt;AW$2)*(Schedule!$O$6:$O$110&gt;AW$2)*(Schedule!$A$6:$A$110))</f>
        <v>0</v>
      </c>
      <c r="AX18" cm="1">
        <f t="array" aca="1" ref="AX18" ca="1">SUM((Schedule!$G$6:$G$110&lt;AX$2)*(Schedule!$O$6:$O$110&gt;AX$2)*(Schedule!$A$6:$A$110))</f>
        <v>0</v>
      </c>
      <c r="AY18" cm="1">
        <f t="array" aca="1" ref="AY18" ca="1">SUM((Schedule!$G$6:$G$110&lt;AY$2)*(Schedule!$O$6:$O$110&gt;AY$2)*(Schedule!$A$6:$A$110))</f>
        <v>0</v>
      </c>
      <c r="AZ18" cm="1">
        <f t="array" aca="1" ref="AZ18" ca="1">SUM((Schedule!$G$6:$G$110&lt;AZ$2)*(Schedule!$O$6:$O$110&gt;AZ$2)*(Schedule!$A$6:$A$110))</f>
        <v>0</v>
      </c>
      <c r="BA18" cm="1">
        <f t="array" aca="1" ref="BA18" ca="1">SUM((Schedule!$G$6:$G$110&lt;BA$2)*(Schedule!$O$6:$O$110&gt;BA$2)*(Schedule!$A$6:$A$110))</f>
        <v>0</v>
      </c>
      <c r="BB18" cm="1">
        <f t="array" aca="1" ref="BB18" ca="1">SUM((Schedule!$G$6:$G$110&lt;BB$2)*(Schedule!$O$6:$O$110&gt;BB$2)*(Schedule!$A$6:$A$110))</f>
        <v>0</v>
      </c>
      <c r="BC18" cm="1">
        <f t="array" aca="1" ref="BC18" ca="1">SUM((Schedule!$G$6:$G$110&lt;BC$2)*(Schedule!$O$6:$O$110&gt;BC$2)*(Schedule!$A$6:$A$110))</f>
        <v>0</v>
      </c>
      <c r="BD18" cm="1">
        <f t="array" aca="1" ref="BD18" ca="1">SUM((Schedule!$G$6:$G$110&lt;BD$2)*(Schedule!$O$6:$O$110&gt;BD$2)*(Schedule!$A$6:$A$110))</f>
        <v>0</v>
      </c>
      <c r="BE18" cm="1">
        <f t="array" aca="1" ref="BE18" ca="1">SUM((Schedule!$G$6:$G$110&lt;BE$2)*(Schedule!$O$6:$O$110&gt;BE$2)*(Schedule!$A$6:$A$110))</f>
        <v>0</v>
      </c>
      <c r="BF18" cm="1">
        <f t="array" aca="1" ref="BF18" ca="1">SUM((Schedule!$G$6:$G$110&lt;BF$2)*(Schedule!$O$6:$O$110&gt;BF$2)*(Schedule!$A$6:$A$110))</f>
        <v>0</v>
      </c>
      <c r="BG18" cm="1">
        <f t="array" aca="1" ref="BG18" ca="1">SUM((Schedule!$G$6:$G$110&lt;BG$2)*(Schedule!$O$6:$O$110&gt;BG$2)*(Schedule!$A$6:$A$110))</f>
        <v>0</v>
      </c>
      <c r="BH18" cm="1">
        <f t="array" aca="1" ref="BH18" ca="1">SUM((Schedule!$G$6:$G$110&lt;BH$2)*(Schedule!$O$6:$O$110&gt;BH$2)*(Schedule!$A$6:$A$110))</f>
        <v>0</v>
      </c>
      <c r="BI18" cm="1">
        <f t="array" aca="1" ref="BI18" ca="1">SUM((Schedule!$G$6:$G$110&lt;BI$2)*(Schedule!$O$6:$O$110&gt;BI$2)*(Schedule!$A$6:$A$110))</f>
        <v>0</v>
      </c>
      <c r="BJ18" cm="1">
        <f t="array" aca="1" ref="BJ18" ca="1">SUM((Schedule!$G$6:$G$110&lt;BJ$2)*(Schedule!$O$6:$O$110&gt;BJ$2)*(Schedule!$A$6:$A$110))</f>
        <v>0</v>
      </c>
      <c r="BK18" cm="1">
        <f t="array" aca="1" ref="BK18" ca="1">SUM((Schedule!$G$6:$G$110&lt;BK$2)*(Schedule!$O$6:$O$110&gt;BK$2)*(Schedule!$A$6:$A$110))</f>
        <v>0</v>
      </c>
      <c r="BL18" cm="1">
        <f t="array" aca="1" ref="BL18" ca="1">SUM((Schedule!$G$6:$G$110&lt;BL$2)*(Schedule!$O$6:$O$110&gt;BL$2)*(Schedule!$A$6:$A$110))</f>
        <v>0</v>
      </c>
      <c r="BM18" cm="1">
        <f t="array" aca="1" ref="BM18" ca="1">SUM((Schedule!$G$6:$G$110&lt;BM$2)*(Schedule!$O$6:$O$110&gt;BM$2)*(Schedule!$A$6:$A$110))</f>
        <v>0</v>
      </c>
      <c r="BN18" cm="1">
        <f t="array" aca="1" ref="BN18" ca="1">SUM((Schedule!$G$6:$G$110&lt;BN$2)*(Schedule!$O$6:$O$110&gt;BN$2)*(Schedule!$A$6:$A$110))</f>
        <v>0</v>
      </c>
      <c r="BO18" cm="1">
        <f t="array" aca="1" ref="BO18" ca="1">SUM((Schedule!$G$6:$G$110&lt;BO$2)*(Schedule!$O$6:$O$110&gt;BO$2)*(Schedule!$A$6:$A$110))</f>
        <v>0</v>
      </c>
      <c r="BP18" cm="1">
        <f t="array" aca="1" ref="BP18" ca="1">SUM((Schedule!$G$6:$G$110&lt;BP$2)*(Schedule!$O$6:$O$110&gt;BP$2)*(Schedule!$A$6:$A$110))</f>
        <v>0</v>
      </c>
      <c r="BQ18" cm="1">
        <f t="array" aca="1" ref="BQ18" ca="1">SUM((Schedule!$G$6:$G$110&lt;BQ$2)*(Schedule!$O$6:$O$110&gt;BQ$2)*(Schedule!$A$6:$A$110))</f>
        <v>0</v>
      </c>
      <c r="BR18" cm="1">
        <f t="array" aca="1" ref="BR18" ca="1">SUM((Schedule!$G$6:$G$110&lt;BR$2)*(Schedule!$O$6:$O$110&gt;BR$2)*(Schedule!$A$6:$A$110))</f>
        <v>0</v>
      </c>
      <c r="BS18" cm="1">
        <f t="array" aca="1" ref="BS18" ca="1">SUM((Schedule!$G$6:$G$110&lt;BS$2)*(Schedule!$O$6:$O$110&gt;BS$2)*(Schedule!$A$6:$A$110))</f>
        <v>0</v>
      </c>
      <c r="BT18" cm="1">
        <f t="array" aca="1" ref="BT18" ca="1">SUM((Schedule!$G$6:$G$110&lt;BT$2)*(Schedule!$O$6:$O$110&gt;BT$2)*(Schedule!$A$6:$A$110))</f>
        <v>0</v>
      </c>
      <c r="BU18" cm="1">
        <f t="array" aca="1" ref="BU18" ca="1">SUM((Schedule!$G$6:$G$110&lt;BU$2)*(Schedule!$O$6:$O$110&gt;BU$2)*(Schedule!$A$6:$A$110))</f>
        <v>0</v>
      </c>
      <c r="BV18" cm="1">
        <f t="array" aca="1" ref="BV18" ca="1">SUM((Schedule!$G$6:$G$110&lt;BV$2)*(Schedule!$O$6:$O$110&gt;BV$2)*(Schedule!$A$6:$A$110))</f>
        <v>0</v>
      </c>
      <c r="BW18" cm="1">
        <f t="array" aca="1" ref="BW18" ca="1">SUM((Schedule!$G$6:$G$110&lt;BW$2)*(Schedule!$O$6:$O$110&gt;BW$2)*(Schedule!$A$6:$A$110))</f>
        <v>0</v>
      </c>
      <c r="BX18" cm="1">
        <f t="array" aca="1" ref="BX18" ca="1">SUM((Schedule!$G$6:$G$110&lt;BX$2)*(Schedule!$O$6:$O$110&gt;BX$2)*(Schedule!$A$6:$A$110))</f>
        <v>0</v>
      </c>
      <c r="BY18" cm="1">
        <f t="array" aca="1" ref="BY18" ca="1">SUM((Schedule!$G$6:$G$110&lt;BY$2)*(Schedule!$O$6:$O$110&gt;BY$2)*(Schedule!$A$6:$A$110))</f>
        <v>0</v>
      </c>
      <c r="BZ18" cm="1">
        <f t="array" aca="1" ref="BZ18" ca="1">SUM((Schedule!$G$6:$G$110&lt;BZ$2)*(Schedule!$O$6:$O$110&gt;BZ$2)*(Schedule!$A$6:$A$110))</f>
        <v>0</v>
      </c>
      <c r="CA18" cm="1">
        <f t="array" aca="1" ref="CA18" ca="1">SUM((Schedule!$G$6:$G$110&lt;CA$2)*(Schedule!$O$6:$O$110&gt;CA$2)*(Schedule!$A$6:$A$110))</f>
        <v>0</v>
      </c>
      <c r="CB18" cm="1">
        <f t="array" aca="1" ref="CB18" ca="1">SUM((Schedule!$G$6:$G$110&lt;CB$2)*(Schedule!$O$6:$O$110&gt;CB$2)*(Schedule!$A$6:$A$110))</f>
        <v>0</v>
      </c>
      <c r="CC18" cm="1">
        <f t="array" aca="1" ref="CC18" ca="1">SUM((Schedule!$G$6:$G$110&lt;CC$2)*(Schedule!$O$6:$O$110&gt;CC$2)*(Schedule!$A$6:$A$110))</f>
        <v>0</v>
      </c>
      <c r="CD18" cm="1">
        <f t="array" aca="1" ref="CD18" ca="1">SUM((Schedule!$G$6:$G$110&lt;CD$2)*(Schedule!$O$6:$O$110&gt;CD$2)*(Schedule!$A$6:$A$110))</f>
        <v>0</v>
      </c>
      <c r="CE18" cm="1">
        <f t="array" aca="1" ref="CE18" ca="1">SUM((Schedule!$G$6:$G$110&lt;CE$2)*(Schedule!$O$6:$O$110&gt;CE$2)*(Schedule!$A$6:$A$110))</f>
        <v>0</v>
      </c>
      <c r="CF18" cm="1">
        <f t="array" aca="1" ref="CF18" ca="1">SUM((Schedule!$G$6:$G$110&lt;CF$2)*(Schedule!$O$6:$O$110&gt;CF$2)*(Schedule!$A$6:$A$110))</f>
        <v>0</v>
      </c>
      <c r="CG18" cm="1">
        <f t="array" aca="1" ref="CG18" ca="1">SUM((Schedule!$G$6:$G$110&lt;CG$2)*(Schedule!$O$6:$O$110&gt;CG$2)*(Schedule!$A$6:$A$110))</f>
        <v>0</v>
      </c>
      <c r="CH18" cm="1">
        <f t="array" aca="1" ref="CH18" ca="1">SUM((Schedule!$G$6:$G$110&lt;CH$2)*(Schedule!$O$6:$O$110&gt;CH$2)*(Schedule!$A$6:$A$110))</f>
        <v>0</v>
      </c>
      <c r="CI18" cm="1">
        <f t="array" aca="1" ref="CI18" ca="1">SUM((Schedule!$G$6:$G$110&lt;CI$2)*(Schedule!$O$6:$O$110&gt;CI$2)*(Schedule!$A$6:$A$110))</f>
        <v>1</v>
      </c>
      <c r="CJ18" cm="1">
        <f t="array" aca="1" ref="CJ18" ca="1">SUM((Schedule!$G$6:$G$110&lt;CJ$2)*(Schedule!$O$6:$O$110&gt;CJ$2)*(Schedule!$A$6:$A$110))</f>
        <v>1</v>
      </c>
      <c r="CK18" cm="1">
        <f t="array" aca="1" ref="CK18" ca="1">SUM((Schedule!$G$6:$G$110&lt;CK$2)*(Schedule!$O$6:$O$110&gt;CK$2)*(Schedule!$A$6:$A$110))</f>
        <v>1</v>
      </c>
      <c r="CL18" cm="1">
        <f t="array" aca="1" ref="CL18" ca="1">SUM((Schedule!$G$6:$G$110&lt;CL$2)*(Schedule!$O$6:$O$110&gt;CL$2)*(Schedule!$A$6:$A$110))</f>
        <v>1</v>
      </c>
      <c r="CM18" cm="1">
        <f t="array" aca="1" ref="CM18" ca="1">SUM((Schedule!$G$6:$G$110&lt;CM$2)*(Schedule!$O$6:$O$110&gt;CM$2)*(Schedule!$A$6:$A$110))</f>
        <v>1</v>
      </c>
      <c r="CN18" cm="1">
        <f t="array" aca="1" ref="CN18" ca="1">SUM((Schedule!$G$6:$G$110&lt;CN$2)*(Schedule!$O$6:$O$110&gt;CN$2)*(Schedule!$A$6:$A$110))</f>
        <v>1</v>
      </c>
      <c r="CO18" cm="1">
        <f t="array" aca="1" ref="CO18" ca="1">SUM((Schedule!$G$6:$G$110&lt;CO$2)*(Schedule!$O$6:$O$110&gt;CO$2)*(Schedule!$A$6:$A$110))</f>
        <v>1</v>
      </c>
      <c r="CP18" cm="1">
        <f t="array" aca="1" ref="CP18" ca="1">SUM((Schedule!$G$6:$G$110&lt;CP$2)*(Schedule!$O$6:$O$110&gt;CP$2)*(Schedule!$A$6:$A$110))</f>
        <v>1</v>
      </c>
      <c r="CQ18" cm="1">
        <f t="array" aca="1" ref="CQ18" ca="1">SUM((Schedule!$G$6:$G$110&lt;CQ$2)*(Schedule!$O$6:$O$110&gt;CQ$2)*(Schedule!$A$6:$A$110))</f>
        <v>1</v>
      </c>
      <c r="CR18" cm="1">
        <f t="array" aca="1" ref="CR18" ca="1">SUM((Schedule!$G$6:$G$110&lt;CR$2)*(Schedule!$O$6:$O$110&gt;CR$2)*(Schedule!$A$6:$A$110))</f>
        <v>1</v>
      </c>
      <c r="CS18" cm="1">
        <f t="array" aca="1" ref="CS18" ca="1">SUM((Schedule!$G$6:$G$110&lt;CS$2)*(Schedule!$O$6:$O$110&gt;CS$2)*(Schedule!$A$6:$A$110))</f>
        <v>1</v>
      </c>
      <c r="CT18" cm="1">
        <f t="array" aca="1" ref="CT18" ca="1">SUM((Schedule!$G$6:$G$110&lt;CT$2)*(Schedule!$O$6:$O$110&gt;CT$2)*(Schedule!$A$6:$A$110))</f>
        <v>1</v>
      </c>
      <c r="CU18" cm="1">
        <f t="array" aca="1" ref="CU18" ca="1">SUM((Schedule!$G$6:$G$110&lt;CU$2)*(Schedule!$O$6:$O$110&gt;CU$2)*(Schedule!$A$6:$A$110))</f>
        <v>1</v>
      </c>
      <c r="CV18" cm="1">
        <f t="array" aca="1" ref="CV18" ca="1">SUM((Schedule!$G$6:$G$110&lt;CV$2)*(Schedule!$O$6:$O$110&gt;CV$2)*(Schedule!$A$6:$A$110))</f>
        <v>1</v>
      </c>
      <c r="CW18" cm="1">
        <f t="array" aca="1" ref="CW18" ca="1">SUM((Schedule!$G$6:$G$110&lt;CW$2)*(Schedule!$O$6:$O$110&gt;CW$2)*(Schedule!$A$6:$A$110))</f>
        <v>1</v>
      </c>
      <c r="CX18" cm="1">
        <f t="array" aca="1" ref="CX18" ca="1">SUM((Schedule!$G$6:$G$110&lt;CX$2)*(Schedule!$O$6:$O$110&gt;CX$2)*(Schedule!$A$6:$A$110))</f>
        <v>1</v>
      </c>
      <c r="CY18" cm="1">
        <f t="array" aca="1" ref="CY18" ca="1">SUM((Schedule!$G$6:$G$110&lt;CY$2)*(Schedule!$O$6:$O$110&gt;CY$2)*(Schedule!$A$6:$A$110))</f>
        <v>1</v>
      </c>
      <c r="CZ18" cm="1">
        <f t="array" aca="1" ref="CZ18" ca="1">SUM((Schedule!$G$6:$G$110&lt;CZ$2)*(Schedule!$O$6:$O$110&gt;CZ$2)*(Schedule!$A$6:$A$110))</f>
        <v>0</v>
      </c>
      <c r="DA18" cm="1">
        <f t="array" aca="1" ref="DA18" ca="1">SUM((Schedule!$G$6:$G$110&lt;DA$2)*(Schedule!$O$6:$O$110&gt;DA$2)*(Schedule!$A$6:$A$110))</f>
        <v>2</v>
      </c>
      <c r="DB18" cm="1">
        <f t="array" aca="1" ref="DB18" ca="1">SUM((Schedule!$G$6:$G$110&lt;DB$2)*(Schedule!$O$6:$O$110&gt;DB$2)*(Schedule!$A$6:$A$110))</f>
        <v>2</v>
      </c>
      <c r="DC18" cm="1">
        <f t="array" aca="1" ref="DC18" ca="1">SUM((Schedule!$G$6:$G$110&lt;DC$2)*(Schedule!$O$6:$O$110&gt;DC$2)*(Schedule!$A$6:$A$110))</f>
        <v>2</v>
      </c>
      <c r="DD18" cm="1">
        <f t="array" aca="1" ref="DD18" ca="1">SUM((Schedule!$G$6:$G$110&lt;DD$2)*(Schedule!$O$6:$O$110&gt;DD$2)*(Schedule!$A$6:$A$110))</f>
        <v>2</v>
      </c>
      <c r="DE18" cm="1">
        <f t="array" aca="1" ref="DE18" ca="1">SUM((Schedule!$G$6:$G$110&lt;DE$2)*(Schedule!$O$6:$O$110&gt;DE$2)*(Schedule!$A$6:$A$110))</f>
        <v>2</v>
      </c>
      <c r="DF18" cm="1">
        <f t="array" aca="1" ref="DF18" ca="1">SUM((Schedule!$G$6:$G$110&lt;DF$2)*(Schedule!$O$6:$O$110&gt;DF$2)*(Schedule!$A$6:$A$110))</f>
        <v>2</v>
      </c>
      <c r="DG18" cm="1">
        <f t="array" aca="1" ref="DG18" ca="1">SUM((Schedule!$G$6:$G$110&lt;DG$2)*(Schedule!$O$6:$O$110&gt;DG$2)*(Schedule!$A$6:$A$110))</f>
        <v>2</v>
      </c>
      <c r="DH18" cm="1">
        <f t="array" aca="1" ref="DH18" ca="1">SUM((Schedule!$G$6:$G$110&lt;DH$2)*(Schedule!$O$6:$O$110&gt;DH$2)*(Schedule!$A$6:$A$110))</f>
        <v>2</v>
      </c>
      <c r="DI18" cm="1">
        <f t="array" aca="1" ref="DI18" ca="1">SUM((Schedule!$G$6:$G$110&lt;DI$2)*(Schedule!$O$6:$O$110&gt;DI$2)*(Schedule!$A$6:$A$110))</f>
        <v>2</v>
      </c>
      <c r="DJ18" cm="1">
        <f t="array" aca="1" ref="DJ18" ca="1">SUM((Schedule!$G$6:$G$110&lt;DJ$2)*(Schedule!$O$6:$O$110&gt;DJ$2)*(Schedule!$A$6:$A$110))</f>
        <v>2</v>
      </c>
      <c r="DK18" cm="1">
        <f t="array" aca="1" ref="DK18" ca="1">SUM((Schedule!$G$6:$G$110&lt;DK$2)*(Schedule!$O$6:$O$110&gt;DK$2)*(Schedule!$A$6:$A$110))</f>
        <v>2</v>
      </c>
      <c r="DL18" cm="1">
        <f t="array" aca="1" ref="DL18" ca="1">SUM((Schedule!$G$6:$G$110&lt;DL$2)*(Schedule!$O$6:$O$110&gt;DL$2)*(Schedule!$A$6:$A$110))</f>
        <v>2</v>
      </c>
      <c r="DM18" cm="1">
        <f t="array" aca="1" ref="DM18" ca="1">SUM((Schedule!$G$6:$G$110&lt;DM$2)*(Schedule!$O$6:$O$110&gt;DM$2)*(Schedule!$A$6:$A$110))</f>
        <v>2</v>
      </c>
      <c r="DN18" cm="1">
        <f t="array" aca="1" ref="DN18" ca="1">SUM((Schedule!$G$6:$G$110&lt;DN$2)*(Schedule!$O$6:$O$110&gt;DN$2)*(Schedule!$A$6:$A$110))</f>
        <v>2</v>
      </c>
      <c r="DO18" cm="1">
        <f t="array" aca="1" ref="DO18" ca="1">SUM((Schedule!$G$6:$G$110&lt;DO$2)*(Schedule!$O$6:$O$110&gt;DO$2)*(Schedule!$A$6:$A$110))</f>
        <v>2</v>
      </c>
      <c r="DP18" cm="1">
        <f t="array" aca="1" ref="DP18" ca="1">SUM((Schedule!$G$6:$G$110&lt;DP$2)*(Schedule!$O$6:$O$110&gt;DP$2)*(Schedule!$A$6:$A$110))</f>
        <v>2</v>
      </c>
      <c r="DQ18" cm="1">
        <f t="array" aca="1" ref="DQ18" ca="1">SUM((Schedule!$G$6:$G$110&lt;DQ$2)*(Schedule!$O$6:$O$110&gt;DQ$2)*(Schedule!$A$6:$A$110))</f>
        <v>2</v>
      </c>
      <c r="DR18" cm="1">
        <f t="array" aca="1" ref="DR18" ca="1">SUM((Schedule!$G$6:$G$110&lt;DR$2)*(Schedule!$O$6:$O$110&gt;DR$2)*(Schedule!$A$6:$A$110))</f>
        <v>0</v>
      </c>
      <c r="DS18" cm="1">
        <f t="array" aca="1" ref="DS18" ca="1">SUM((Schedule!$G$6:$G$110&lt;DS$2)*(Schedule!$O$6:$O$110&gt;DS$2)*(Schedule!$A$6:$A$110))</f>
        <v>3</v>
      </c>
      <c r="DT18" cm="1">
        <f t="array" aca="1" ref="DT18" ca="1">SUM((Schedule!$G$6:$G$110&lt;DT$2)*(Schedule!$O$6:$O$110&gt;DT$2)*(Schedule!$A$6:$A$110))</f>
        <v>3</v>
      </c>
      <c r="DU18" cm="1">
        <f t="array" aca="1" ref="DU18" ca="1">SUM((Schedule!$G$6:$G$110&lt;DU$2)*(Schedule!$O$6:$O$110&gt;DU$2)*(Schedule!$A$6:$A$110))</f>
        <v>3</v>
      </c>
      <c r="DV18" cm="1">
        <f t="array" aca="1" ref="DV18" ca="1">SUM((Schedule!$G$6:$G$110&lt;DV$2)*(Schedule!$O$6:$O$110&gt;DV$2)*(Schedule!$A$6:$A$110))</f>
        <v>3</v>
      </c>
      <c r="DW18" cm="1">
        <f t="array" aca="1" ref="DW18" ca="1">SUM((Schedule!$G$6:$G$110&lt;DW$2)*(Schedule!$O$6:$O$110&gt;DW$2)*(Schedule!$A$6:$A$110))</f>
        <v>3</v>
      </c>
      <c r="DX18" cm="1">
        <f t="array" aca="1" ref="DX18" ca="1">SUM((Schedule!$G$6:$G$110&lt;DX$2)*(Schedule!$O$6:$O$110&gt;DX$2)*(Schedule!$A$6:$A$110))</f>
        <v>0</v>
      </c>
      <c r="DY18" cm="1">
        <f t="array" aca="1" ref="DY18" ca="1">SUM((Schedule!$G$6:$G$110&lt;DY$2)*(Schedule!$O$6:$O$110&gt;DY$2)*(Schedule!$A$6:$A$110))</f>
        <v>4</v>
      </c>
      <c r="DZ18" cm="1">
        <f t="array" aca="1" ref="DZ18" ca="1">SUM((Schedule!$G$6:$G$110&lt;DZ$2)*(Schedule!$O$6:$O$110&gt;DZ$2)*(Schedule!$A$6:$A$110))</f>
        <v>4</v>
      </c>
      <c r="EA18" cm="1">
        <f t="array" aca="1" ref="EA18" ca="1">SUM((Schedule!$G$6:$G$110&lt;EA$2)*(Schedule!$O$6:$O$110&gt;EA$2)*(Schedule!$A$6:$A$110))</f>
        <v>4</v>
      </c>
      <c r="EB18" cm="1">
        <f t="array" aca="1" ref="EB18" ca="1">SUM((Schedule!$G$6:$G$110&lt;EB$2)*(Schedule!$O$6:$O$110&gt;EB$2)*(Schedule!$A$6:$A$110))</f>
        <v>4</v>
      </c>
      <c r="EC18" cm="1">
        <f t="array" aca="1" ref="EC18" ca="1">SUM((Schedule!$G$6:$G$110&lt;EC$2)*(Schedule!$O$6:$O$110&gt;EC$2)*(Schedule!$A$6:$A$110))</f>
        <v>4</v>
      </c>
      <c r="ED18" cm="1">
        <f t="array" aca="1" ref="ED18" ca="1">SUM((Schedule!$G$6:$G$110&lt;ED$2)*(Schedule!$O$6:$O$110&gt;ED$2)*(Schedule!$A$6:$A$110))</f>
        <v>0</v>
      </c>
      <c r="EE18" cm="1">
        <f t="array" aca="1" ref="EE18" ca="1">SUM((Schedule!$G$6:$G$110&lt;EE$2)*(Schedule!$O$6:$O$110&gt;EE$2)*(Schedule!$A$6:$A$110))</f>
        <v>0</v>
      </c>
      <c r="EF18" cm="1">
        <f t="array" aca="1" ref="EF18" ca="1">SUM((Schedule!$G$6:$G$110&lt;EF$2)*(Schedule!$O$6:$O$110&gt;EF$2)*(Schedule!$A$6:$A$110))</f>
        <v>0</v>
      </c>
      <c r="EG18" cm="1">
        <f t="array" aca="1" ref="EG18" ca="1">SUM((Schedule!$G$6:$G$110&lt;EG$2)*(Schedule!$O$6:$O$110&gt;EG$2)*(Schedule!$A$6:$A$110))</f>
        <v>0</v>
      </c>
      <c r="EH18" cm="1">
        <f t="array" aca="1" ref="EH18" ca="1">SUM((Schedule!$G$6:$G$110&lt;EH$2)*(Schedule!$O$6:$O$110&gt;EH$2)*(Schedule!$A$6:$A$110))</f>
        <v>0</v>
      </c>
      <c r="EI18" cm="1">
        <f t="array" aca="1" ref="EI18" ca="1">SUM((Schedule!$G$6:$G$110&lt;EI$2)*(Schedule!$O$6:$O$110&gt;EI$2)*(Schedule!$A$6:$A$110))</f>
        <v>0</v>
      </c>
      <c r="EJ18" cm="1">
        <f t="array" aca="1" ref="EJ18" ca="1">SUM((Schedule!$G$6:$G$110&lt;EJ$2)*(Schedule!$O$6:$O$110&gt;EJ$2)*(Schedule!$A$6:$A$110))</f>
        <v>0</v>
      </c>
      <c r="EK18" cm="1">
        <f t="array" aca="1" ref="EK18" ca="1">SUM((Schedule!$G$6:$G$110&lt;EK$2)*(Schedule!$O$6:$O$110&gt;EK$2)*(Schedule!$A$6:$A$110))</f>
        <v>0</v>
      </c>
      <c r="EL18" cm="1">
        <f t="array" aca="1" ref="EL18" ca="1">SUM((Schedule!$G$6:$G$110&lt;EL$2)*(Schedule!$O$6:$O$110&gt;EL$2)*(Schedule!$A$6:$A$110))</f>
        <v>0</v>
      </c>
      <c r="EM18" cm="1">
        <f t="array" aca="1" ref="EM18" ca="1">SUM((Schedule!$G$6:$G$110&lt;EM$2)*(Schedule!$O$6:$O$110&gt;EM$2)*(Schedule!$A$6:$A$110))</f>
        <v>0</v>
      </c>
      <c r="EN18" cm="1">
        <f t="array" aca="1" ref="EN18" ca="1">SUM((Schedule!$G$6:$G$110&lt;EN$2)*(Schedule!$O$6:$O$110&gt;EN$2)*(Schedule!$A$6:$A$110))</f>
        <v>0</v>
      </c>
      <c r="EO18" cm="1">
        <f t="array" aca="1" ref="EO18" ca="1">SUM((Schedule!$G$6:$G$110&lt;EO$2)*(Schedule!$O$6:$O$110&gt;EO$2)*(Schedule!$A$6:$A$110))</f>
        <v>0</v>
      </c>
      <c r="EP18" cm="1">
        <f t="array" aca="1" ref="EP18" ca="1">SUM((Schedule!$G$6:$G$110&lt;EP$2)*(Schedule!$O$6:$O$110&gt;EP$2)*(Schedule!$A$6:$A$110))</f>
        <v>0</v>
      </c>
      <c r="EQ18" cm="1">
        <f t="array" aca="1" ref="EQ18" ca="1">SUM((Schedule!$G$6:$G$110&lt;EQ$2)*(Schedule!$O$6:$O$110&gt;EQ$2)*(Schedule!$A$6:$A$110))</f>
        <v>0</v>
      </c>
      <c r="ER18" cm="1">
        <f t="array" aca="1" ref="ER18" ca="1">SUM((Schedule!$G$6:$G$110&lt;ER$2)*(Schedule!$O$6:$O$110&gt;ER$2)*(Schedule!$A$6:$A$110))</f>
        <v>0</v>
      </c>
      <c r="ES18" cm="1">
        <f t="array" aca="1" ref="ES18" ca="1">SUM((Schedule!$G$6:$G$110&lt;ES$2)*(Schedule!$O$6:$O$110&gt;ES$2)*(Schedule!$A$6:$A$110))</f>
        <v>0</v>
      </c>
      <c r="ET18" cm="1">
        <f t="array" aca="1" ref="ET18" ca="1">SUM((Schedule!$G$6:$G$110&lt;ET$2)*(Schedule!$O$6:$O$110&gt;ET$2)*(Schedule!$A$6:$A$110))</f>
        <v>0</v>
      </c>
      <c r="EU18" cm="1">
        <f t="array" aca="1" ref="EU18" ca="1">SUM((Schedule!$G$6:$G$110&lt;EU$2)*(Schedule!$O$6:$O$110&gt;EU$2)*(Schedule!$A$6:$A$110))</f>
        <v>0</v>
      </c>
      <c r="EV18" cm="1">
        <f t="array" aca="1" ref="EV18" ca="1">SUM((Schedule!$G$6:$G$110&lt;EV$2)*(Schedule!$O$6:$O$110&gt;EV$2)*(Schedule!$A$6:$A$110))</f>
        <v>0</v>
      </c>
      <c r="EW18" cm="1">
        <f t="array" aca="1" ref="EW18" ca="1">SUM((Schedule!$G$6:$G$110&lt;EW$2)*(Schedule!$O$6:$O$110&gt;EW$2)*(Schedule!$A$6:$A$110))</f>
        <v>0</v>
      </c>
      <c r="EX18" cm="1">
        <f t="array" aca="1" ref="EX18" ca="1">SUM((Schedule!$G$6:$G$110&lt;EX$2)*(Schedule!$O$6:$O$110&gt;EX$2)*(Schedule!$A$6:$A$110))</f>
        <v>0</v>
      </c>
      <c r="EY18" cm="1">
        <f t="array" aca="1" ref="EY18" ca="1">SUM((Schedule!$G$6:$G$110&lt;EY$2)*(Schedule!$O$6:$O$110&gt;EY$2)*(Schedule!$A$6:$A$110))</f>
        <v>0</v>
      </c>
      <c r="EZ18" cm="1">
        <f t="array" aca="1" ref="EZ18" ca="1">SUM((Schedule!$G$6:$G$110&lt;EZ$2)*(Schedule!$O$6:$O$110&gt;EZ$2)*(Schedule!$A$6:$A$110))</f>
        <v>0</v>
      </c>
      <c r="FA18" cm="1">
        <f t="array" aca="1" ref="FA18" ca="1">SUM((Schedule!$G$6:$G$110&lt;FA$2)*(Schedule!$O$6:$O$110&gt;FA$2)*(Schedule!$A$6:$A$110))</f>
        <v>0</v>
      </c>
      <c r="FB18" cm="1">
        <f t="array" aca="1" ref="FB18" ca="1">SUM((Schedule!$G$6:$G$110&lt;FB$2)*(Schedule!$O$6:$O$110&gt;FB$2)*(Schedule!$A$6:$A$110))</f>
        <v>0</v>
      </c>
      <c r="FC18" cm="1">
        <f t="array" aca="1" ref="FC18" ca="1">SUM((Schedule!$G$6:$G$110&lt;FC$2)*(Schedule!$O$6:$O$110&gt;FC$2)*(Schedule!$A$6:$A$110))</f>
        <v>0</v>
      </c>
    </row>
    <row r="19" spans="5:159" hidden="1" x14ac:dyDescent="0.3">
      <c r="E19" t="s">
        <v>29</v>
      </c>
      <c r="F19" t="str" cm="1">
        <f t="array" aca="1" ref="F19" ca="1">IF(OR(AND(F17=1,E17&gt;1),AND(F17=1,E17&lt;1),AND(F17=1,E17=1,E18&lt;&gt;F18)),SUM((Schedule!$G$6:$G$110&lt;F$2)*(Schedule!$O$6:$O$110&gt;F$2)*(Schedule!$A$6:$A$110)),IF(F17&lt;1,"e",IF(F17=1,"f","r")))</f>
        <v>e</v>
      </c>
      <c r="G19" t="str" cm="1">
        <f t="array" aca="1" ref="G19" ca="1">IF(OR(AND(G17=1,F17&gt;1),AND(G17=1,F17&lt;1),AND(G17=1,F17=1,F18&lt;&gt;G18)),SUM((Schedule!$G$6:$G$110&lt;G$2)*(Schedule!$O$6:$O$110&gt;G$2)*(Schedule!$A$6:$A$110)),IF(G17&lt;1,"e",IF(G17=1,"f","r")))</f>
        <v>e</v>
      </c>
      <c r="H19" t="str" cm="1">
        <f t="array" aca="1" ref="H19" ca="1">IF(OR(AND(H17=1,G17&gt;1),AND(H17=1,G17&lt;1),AND(H17=1,G17=1,G18&lt;&gt;H18)),SUM((Schedule!$G$6:$G$110&lt;H$2)*(Schedule!$O$6:$O$110&gt;H$2)*(Schedule!$A$6:$A$110)),IF(H17&lt;1,"e",IF(H17=1,"f","r")))</f>
        <v>e</v>
      </c>
      <c r="I19" t="str" cm="1">
        <f t="array" aca="1" ref="I19" ca="1">IF(OR(AND(I17=1,H17&gt;1),AND(I17=1,H17&lt;1),AND(I17=1,H17=1,H18&lt;&gt;I18)),SUM((Schedule!$G$6:$G$110&lt;I$2)*(Schedule!$O$6:$O$110&gt;I$2)*(Schedule!$A$6:$A$110)),IF(I17&lt;1,"e",IF(I17=1,"f","r")))</f>
        <v>e</v>
      </c>
      <c r="J19" t="str" cm="1">
        <f t="array" aca="1" ref="J19" ca="1">IF(OR(AND(J17=1,I17&gt;1),AND(J17=1,I17&lt;1),AND(J17=1,I17=1,I18&lt;&gt;J18)),SUM((Schedule!$G$6:$G$110&lt;J$2)*(Schedule!$O$6:$O$110&gt;J$2)*(Schedule!$A$6:$A$110)),IF(J17&lt;1,"e",IF(J17=1,"f","r")))</f>
        <v>e</v>
      </c>
      <c r="K19" t="str" cm="1">
        <f t="array" aca="1" ref="K19" ca="1">IF(OR(AND(K17=1,J17&gt;1),AND(K17=1,J17&lt;1),AND(K17=1,J17=1,J18&lt;&gt;K18)),SUM((Schedule!$G$6:$G$110&lt;K$2)*(Schedule!$O$6:$O$110&gt;K$2)*(Schedule!$A$6:$A$110)),IF(K17&lt;1,"e",IF(K17=1,"f","r")))</f>
        <v>e</v>
      </c>
      <c r="L19" t="str" cm="1">
        <f t="array" aca="1" ref="L19" ca="1">IF(OR(AND(L17=1,K17&gt;1),AND(L17=1,K17&lt;1),AND(L17=1,K17=1,K18&lt;&gt;L18)),SUM((Schedule!$G$6:$G$110&lt;L$2)*(Schedule!$O$6:$O$110&gt;L$2)*(Schedule!$A$6:$A$110)),IF(L17&lt;1,"e",IF(L17=1,"f","r")))</f>
        <v>e</v>
      </c>
      <c r="M19" t="str" cm="1">
        <f t="array" aca="1" ref="M19" ca="1">IF(OR(AND(M17=1,L17&gt;1),AND(M17=1,L17&lt;1),AND(M17=1,L17=1,L18&lt;&gt;M18)),SUM((Schedule!$G$6:$G$110&lt;M$2)*(Schedule!$O$6:$O$110&gt;M$2)*(Schedule!$A$6:$A$110)),IF(M17&lt;1,"e",IF(M17=1,"f","r")))</f>
        <v>e</v>
      </c>
      <c r="N19" t="str" cm="1">
        <f t="array" aca="1" ref="N19" ca="1">IF(OR(AND(N17=1,M17&gt;1),AND(N17=1,M17&lt;1),AND(N17=1,M17=1,M18&lt;&gt;N18)),SUM((Schedule!$G$6:$G$110&lt;N$2)*(Schedule!$O$6:$O$110&gt;N$2)*(Schedule!$A$6:$A$110)),IF(N17&lt;1,"e",IF(N17=1,"f","r")))</f>
        <v>e</v>
      </c>
      <c r="O19" t="str" cm="1">
        <f t="array" aca="1" ref="O19" ca="1">IF(OR(AND(O17=1,N17&gt;1),AND(O17=1,N17&lt;1),AND(O17=1,N17=1,N18&lt;&gt;O18)),SUM((Schedule!$G$6:$G$110&lt;O$2)*(Schedule!$O$6:$O$110&gt;O$2)*(Schedule!$A$6:$A$110)),IF(O17&lt;1,"e",IF(O17=1,"f","r")))</f>
        <v>e</v>
      </c>
      <c r="P19" t="str" cm="1">
        <f t="array" aca="1" ref="P19" ca="1">IF(OR(AND(P17=1,O17&gt;1),AND(P17=1,O17&lt;1),AND(P17=1,O17=1,O18&lt;&gt;P18)),SUM((Schedule!$G$6:$G$110&lt;P$2)*(Schedule!$O$6:$O$110&gt;P$2)*(Schedule!$A$6:$A$110)),IF(P17&lt;1,"e",IF(P17=1,"f","r")))</f>
        <v>e</v>
      </c>
      <c r="Q19" t="str" cm="1">
        <f t="array" aca="1" ref="Q19" ca="1">IF(OR(AND(Q17=1,P17&gt;1),AND(Q17=1,P17&lt;1),AND(Q17=1,P17=1,P18&lt;&gt;Q18)),SUM((Schedule!$G$6:$G$110&lt;Q$2)*(Schedule!$O$6:$O$110&gt;Q$2)*(Schedule!$A$6:$A$110)),IF(Q17&lt;1,"e",IF(Q17=1,"f","r")))</f>
        <v>e</v>
      </c>
      <c r="R19" t="str" cm="1">
        <f t="array" aca="1" ref="R19" ca="1">IF(OR(AND(R17=1,Q17&gt;1),AND(R17=1,Q17&lt;1),AND(R17=1,Q17=1,Q18&lt;&gt;R18)),SUM((Schedule!$G$6:$G$110&lt;R$2)*(Schedule!$O$6:$O$110&gt;R$2)*(Schedule!$A$6:$A$110)),IF(R17&lt;1,"e",IF(R17=1,"f","r")))</f>
        <v>e</v>
      </c>
      <c r="S19" t="str" cm="1">
        <f t="array" aca="1" ref="S19" ca="1">IF(OR(AND(S17=1,R17&gt;1),AND(S17=1,R17&lt;1),AND(S17=1,R17=1,R18&lt;&gt;S18)),SUM((Schedule!$G$6:$G$110&lt;S$2)*(Schedule!$O$6:$O$110&gt;S$2)*(Schedule!$A$6:$A$110)),IF(S17&lt;1,"e",IF(S17=1,"f","r")))</f>
        <v>e</v>
      </c>
      <c r="T19" t="str" cm="1">
        <f t="array" aca="1" ref="T19" ca="1">IF(OR(AND(T17=1,S17&gt;1),AND(T17=1,S17&lt;1),AND(T17=1,S17=1,S18&lt;&gt;T18)),SUM((Schedule!$G$6:$G$110&lt;T$2)*(Schedule!$O$6:$O$110&gt;T$2)*(Schedule!$A$6:$A$110)),IF(T17&lt;1,"e",IF(T17=1,"f","r")))</f>
        <v>e</v>
      </c>
      <c r="U19" t="str" cm="1">
        <f t="array" aca="1" ref="U19" ca="1">IF(OR(AND(U17=1,T17&gt;1),AND(U17=1,T17&lt;1),AND(U17=1,T17=1,T18&lt;&gt;U18)),SUM((Schedule!$G$6:$G$110&lt;U$2)*(Schedule!$O$6:$O$110&gt;U$2)*(Schedule!$A$6:$A$110)),IF(U17&lt;1,"e",IF(U17=1,"f","r")))</f>
        <v>e</v>
      </c>
      <c r="V19" t="str" cm="1">
        <f t="array" aca="1" ref="V19" ca="1">IF(OR(AND(V17=1,U17&gt;1),AND(V17=1,U17&lt;1),AND(V17=1,U17=1,U18&lt;&gt;V18)),SUM((Schedule!$G$6:$G$110&lt;V$2)*(Schedule!$O$6:$O$110&gt;V$2)*(Schedule!$A$6:$A$110)),IF(V17&lt;1,"e",IF(V17=1,"f","r")))</f>
        <v>e</v>
      </c>
      <c r="W19" t="str" cm="1">
        <f t="array" aca="1" ref="W19" ca="1">IF(OR(AND(W17=1,V17&gt;1),AND(W17=1,V17&lt;1),AND(W17=1,V17=1,V18&lt;&gt;W18)),SUM((Schedule!$G$6:$G$110&lt;W$2)*(Schedule!$O$6:$O$110&gt;W$2)*(Schedule!$A$6:$A$110)),IF(W17&lt;1,"e",IF(W17=1,"f","r")))</f>
        <v>e</v>
      </c>
      <c r="X19" t="str" cm="1">
        <f t="array" aca="1" ref="X19" ca="1">IF(OR(AND(X17=1,W17&gt;1),AND(X17=1,W17&lt;1),AND(X17=1,W17=1,W18&lt;&gt;X18)),SUM((Schedule!$G$6:$G$110&lt;X$2)*(Schedule!$O$6:$O$110&gt;X$2)*(Schedule!$A$6:$A$110)),IF(X17&lt;1,"e",IF(X17=1,"f","r")))</f>
        <v>e</v>
      </c>
      <c r="Y19" t="str" cm="1">
        <f t="array" aca="1" ref="Y19" ca="1">IF(OR(AND(Y17=1,X17&gt;1),AND(Y17=1,X17&lt;1),AND(Y17=1,X17=1,X18&lt;&gt;Y18)),SUM((Schedule!$G$6:$G$110&lt;Y$2)*(Schedule!$O$6:$O$110&gt;Y$2)*(Schedule!$A$6:$A$110)),IF(Y17&lt;1,"e",IF(Y17=1,"f","r")))</f>
        <v>e</v>
      </c>
      <c r="Z19" t="str" cm="1">
        <f t="array" aca="1" ref="Z19" ca="1">IF(OR(AND(Z17=1,Y17&gt;1),AND(Z17=1,Y17&lt;1),AND(Z17=1,Y17=1,Y18&lt;&gt;Z18)),SUM((Schedule!$G$6:$G$110&lt;Z$2)*(Schedule!$O$6:$O$110&gt;Z$2)*(Schedule!$A$6:$A$110)),IF(Z17&lt;1,"e",IF(Z17=1,"f","r")))</f>
        <v>e</v>
      </c>
      <c r="AA19" t="str" cm="1">
        <f t="array" aca="1" ref="AA19" ca="1">IF(OR(AND(AA17=1,Z17&gt;1),AND(AA17=1,Z17&lt;1),AND(AA17=1,Z17=1,Z18&lt;&gt;AA18)),SUM((Schedule!$G$6:$G$110&lt;AA$2)*(Schedule!$O$6:$O$110&gt;AA$2)*(Schedule!$A$6:$A$110)),IF(AA17&lt;1,"e",IF(AA17=1,"f","r")))</f>
        <v>e</v>
      </c>
      <c r="AB19" t="str" cm="1">
        <f t="array" aca="1" ref="AB19" ca="1">IF(OR(AND(AB17=1,AA17&gt;1),AND(AB17=1,AA17&lt;1),AND(AB17=1,AA17=1,AA18&lt;&gt;AB18)),SUM((Schedule!$G$6:$G$110&lt;AB$2)*(Schedule!$O$6:$O$110&gt;AB$2)*(Schedule!$A$6:$A$110)),IF(AB17&lt;1,"e",IF(AB17=1,"f","r")))</f>
        <v>e</v>
      </c>
      <c r="AC19" t="str" cm="1">
        <f t="array" aca="1" ref="AC19" ca="1">IF(OR(AND(AC17=1,AB17&gt;1),AND(AC17=1,AB17&lt;1),AND(AC17=1,AB17=1,AB18&lt;&gt;AC18)),SUM((Schedule!$G$6:$G$110&lt;AC$2)*(Schedule!$O$6:$O$110&gt;AC$2)*(Schedule!$A$6:$A$110)),IF(AC17&lt;1,"e",IF(AC17=1,"f","r")))</f>
        <v>e</v>
      </c>
      <c r="AD19" t="str" cm="1">
        <f t="array" aca="1" ref="AD19" ca="1">IF(OR(AND(AD17=1,AC17&gt;1),AND(AD17=1,AC17&lt;1),AND(AD17=1,AC17=1,AC18&lt;&gt;AD18)),SUM((Schedule!$G$6:$G$110&lt;AD$2)*(Schedule!$O$6:$O$110&gt;AD$2)*(Schedule!$A$6:$A$110)),IF(AD17&lt;1,"e",IF(AD17=1,"f","r")))</f>
        <v>e</v>
      </c>
      <c r="AE19" t="str" cm="1">
        <f t="array" aca="1" ref="AE19" ca="1">IF(OR(AND(AE17=1,AD17&gt;1),AND(AE17=1,AD17&lt;1),AND(AE17=1,AD17=1,AD18&lt;&gt;AE18)),SUM((Schedule!$G$6:$G$110&lt;AE$2)*(Schedule!$O$6:$O$110&gt;AE$2)*(Schedule!$A$6:$A$110)),IF(AE17&lt;1,"e",IF(AE17=1,"f","r")))</f>
        <v>e</v>
      </c>
      <c r="AF19" t="str" cm="1">
        <f t="array" aca="1" ref="AF19" ca="1">IF(OR(AND(AF17=1,AE17&gt;1),AND(AF17=1,AE17&lt;1),AND(AF17=1,AE17=1,AE18&lt;&gt;AF18)),SUM((Schedule!$G$6:$G$110&lt;AF$2)*(Schedule!$O$6:$O$110&gt;AF$2)*(Schedule!$A$6:$A$110)),IF(AF17&lt;1,"e",IF(AF17=1,"f","r")))</f>
        <v>e</v>
      </c>
      <c r="AG19" t="str" cm="1">
        <f t="array" aca="1" ref="AG19" ca="1">IF(OR(AND(AG17=1,AF17&gt;1),AND(AG17=1,AF17&lt;1),AND(AG17=1,AF17=1,AF18&lt;&gt;AG18)),SUM((Schedule!$G$6:$G$110&lt;AG$2)*(Schedule!$O$6:$O$110&gt;AG$2)*(Schedule!$A$6:$A$110)),IF(AG17&lt;1,"e",IF(AG17=1,"f","r")))</f>
        <v>e</v>
      </c>
      <c r="AH19" t="str" cm="1">
        <f t="array" aca="1" ref="AH19" ca="1">IF(OR(AND(AH17=1,AG17&gt;1),AND(AH17=1,AG17&lt;1),AND(AH17=1,AG17=1,AG18&lt;&gt;AH18)),SUM((Schedule!$G$6:$G$110&lt;AH$2)*(Schedule!$O$6:$O$110&gt;AH$2)*(Schedule!$A$6:$A$110)),IF(AH17&lt;1,"e",IF(AH17=1,"f","r")))</f>
        <v>e</v>
      </c>
      <c r="AI19" t="str" cm="1">
        <f t="array" aca="1" ref="AI19" ca="1">IF(OR(AND(AI17=1,AH17&gt;1),AND(AI17=1,AH17&lt;1),AND(AI17=1,AH17=1,AH18&lt;&gt;AI18)),SUM((Schedule!$G$6:$G$110&lt;AI$2)*(Schedule!$O$6:$O$110&gt;AI$2)*(Schedule!$A$6:$A$110)),IF(AI17&lt;1,"e",IF(AI17=1,"f","r")))</f>
        <v>e</v>
      </c>
      <c r="AJ19" t="str" cm="1">
        <f t="array" aca="1" ref="AJ19" ca="1">IF(OR(AND(AJ17=1,AI17&gt;1),AND(AJ17=1,AI17&lt;1),AND(AJ17=1,AI17=1,AI18&lt;&gt;AJ18)),SUM((Schedule!$G$6:$G$110&lt;AJ$2)*(Schedule!$O$6:$O$110&gt;AJ$2)*(Schedule!$A$6:$A$110)),IF(AJ17&lt;1,"e",IF(AJ17=1,"f","r")))</f>
        <v>e</v>
      </c>
      <c r="AK19" t="str" cm="1">
        <f t="array" aca="1" ref="AK19" ca="1">IF(OR(AND(AK17=1,AJ17&gt;1),AND(AK17=1,AJ17&lt;1),AND(AK17=1,AJ17=1,AJ18&lt;&gt;AK18)),SUM((Schedule!$G$6:$G$110&lt;AK$2)*(Schedule!$O$6:$O$110&gt;AK$2)*(Schedule!$A$6:$A$110)),IF(AK17&lt;1,"e",IF(AK17=1,"f","r")))</f>
        <v>e</v>
      </c>
      <c r="AL19" t="str" cm="1">
        <f t="array" aca="1" ref="AL19" ca="1">IF(OR(AND(AL17=1,AK17&gt;1),AND(AL17=1,AK17&lt;1),AND(AL17=1,AK17=1,AK18&lt;&gt;AL18)),SUM((Schedule!$G$6:$G$110&lt;AL$2)*(Schedule!$O$6:$O$110&gt;AL$2)*(Schedule!$A$6:$A$110)),IF(AL17&lt;1,"e",IF(AL17=1,"f","r")))</f>
        <v>e</v>
      </c>
      <c r="AM19" t="str" cm="1">
        <f t="array" aca="1" ref="AM19" ca="1">IF(OR(AND(AM17=1,AL17&gt;1),AND(AM17=1,AL17&lt;1),AND(AM17=1,AL17=1,AL18&lt;&gt;AM18)),SUM((Schedule!$G$6:$G$110&lt;AM$2)*(Schedule!$O$6:$O$110&gt;AM$2)*(Schedule!$A$6:$A$110)),IF(AM17&lt;1,"e",IF(AM17=1,"f","r")))</f>
        <v>e</v>
      </c>
      <c r="AN19" t="str" cm="1">
        <f t="array" aca="1" ref="AN19" ca="1">IF(OR(AND(AN17=1,AM17&gt;1),AND(AN17=1,AM17&lt;1),AND(AN17=1,AM17=1,AM18&lt;&gt;AN18)),SUM((Schedule!$G$6:$G$110&lt;AN$2)*(Schedule!$O$6:$O$110&gt;AN$2)*(Schedule!$A$6:$A$110)),IF(AN17&lt;1,"e",IF(AN17=1,"f","r")))</f>
        <v>e</v>
      </c>
      <c r="AO19" t="str" cm="1">
        <f t="array" aca="1" ref="AO19" ca="1">IF(OR(AND(AO17=1,AN17&gt;1),AND(AO17=1,AN17&lt;1),AND(AO17=1,AN17=1,AN18&lt;&gt;AO18)),SUM((Schedule!$G$6:$G$110&lt;AO$2)*(Schedule!$O$6:$O$110&gt;AO$2)*(Schedule!$A$6:$A$110)),IF(AO17&lt;1,"e",IF(AO17=1,"f","r")))</f>
        <v>e</v>
      </c>
      <c r="AP19" t="str" cm="1">
        <f t="array" aca="1" ref="AP19" ca="1">IF(OR(AND(AP17=1,AO17&gt;1),AND(AP17=1,AO17&lt;1),AND(AP17=1,AO17=1,AO18&lt;&gt;AP18)),SUM((Schedule!$G$6:$G$110&lt;AP$2)*(Schedule!$O$6:$O$110&gt;AP$2)*(Schedule!$A$6:$A$110)),IF(AP17&lt;1,"e",IF(AP17=1,"f","r")))</f>
        <v>e</v>
      </c>
      <c r="AQ19" t="str" cm="1">
        <f t="array" aca="1" ref="AQ19" ca="1">IF(OR(AND(AQ17=1,AP17&gt;1),AND(AQ17=1,AP17&lt;1),AND(AQ17=1,AP17=1,AP18&lt;&gt;AQ18)),SUM((Schedule!$G$6:$G$110&lt;AQ$2)*(Schedule!$O$6:$O$110&gt;AQ$2)*(Schedule!$A$6:$A$110)),IF(AQ17&lt;1,"e",IF(AQ17=1,"f","r")))</f>
        <v>e</v>
      </c>
      <c r="AR19" t="str" cm="1">
        <f t="array" aca="1" ref="AR19" ca="1">IF(OR(AND(AR17=1,AQ17&gt;1),AND(AR17=1,AQ17&lt;1),AND(AR17=1,AQ17=1,AQ18&lt;&gt;AR18)),SUM((Schedule!$G$6:$G$110&lt;AR$2)*(Schedule!$O$6:$O$110&gt;AR$2)*(Schedule!$A$6:$A$110)),IF(AR17&lt;1,"e",IF(AR17=1,"f","r")))</f>
        <v>e</v>
      </c>
      <c r="AS19" t="str" cm="1">
        <f t="array" aca="1" ref="AS19" ca="1">IF(OR(AND(AS17=1,AR17&gt;1),AND(AS17=1,AR17&lt;1),AND(AS17=1,AR17=1,AR18&lt;&gt;AS18)),SUM((Schedule!$G$6:$G$110&lt;AS$2)*(Schedule!$O$6:$O$110&gt;AS$2)*(Schedule!$A$6:$A$110)),IF(AS17&lt;1,"e",IF(AS17=1,"f","r")))</f>
        <v>e</v>
      </c>
      <c r="AT19" t="str" cm="1">
        <f t="array" aca="1" ref="AT19" ca="1">IF(OR(AND(AT17=1,AS17&gt;1),AND(AT17=1,AS17&lt;1),AND(AT17=1,AS17=1,AS18&lt;&gt;AT18)),SUM((Schedule!$G$6:$G$110&lt;AT$2)*(Schedule!$O$6:$O$110&gt;AT$2)*(Schedule!$A$6:$A$110)),IF(AT17&lt;1,"e",IF(AT17=1,"f","r")))</f>
        <v>e</v>
      </c>
      <c r="AU19" t="str" cm="1">
        <f t="array" aca="1" ref="AU19" ca="1">IF(OR(AND(AU17=1,AT17&gt;1),AND(AU17=1,AT17&lt;1),AND(AU17=1,AT17=1,AT18&lt;&gt;AU18)),SUM((Schedule!$G$6:$G$110&lt;AU$2)*(Schedule!$O$6:$O$110&gt;AU$2)*(Schedule!$A$6:$A$110)),IF(AU17&lt;1,"e",IF(AU17=1,"f","r")))</f>
        <v>e</v>
      </c>
      <c r="AV19" t="str" cm="1">
        <f t="array" aca="1" ref="AV19" ca="1">IF(OR(AND(AV17=1,AU17&gt;1),AND(AV17=1,AU17&lt;1),AND(AV17=1,AU17=1,AU18&lt;&gt;AV18)),SUM((Schedule!$G$6:$G$110&lt;AV$2)*(Schedule!$O$6:$O$110&gt;AV$2)*(Schedule!$A$6:$A$110)),IF(AV17&lt;1,"e",IF(AV17=1,"f","r")))</f>
        <v>e</v>
      </c>
      <c r="AW19" t="str" cm="1">
        <f t="array" aca="1" ref="AW19" ca="1">IF(OR(AND(AW17=1,AV17&gt;1),AND(AW17=1,AV17&lt;1),AND(AW17=1,AV17=1,AV18&lt;&gt;AW18)),SUM((Schedule!$G$6:$G$110&lt;AW$2)*(Schedule!$O$6:$O$110&gt;AW$2)*(Schedule!$A$6:$A$110)),IF(AW17&lt;1,"e",IF(AW17=1,"f","r")))</f>
        <v>e</v>
      </c>
      <c r="AX19" t="str" cm="1">
        <f t="array" aca="1" ref="AX19" ca="1">IF(OR(AND(AX17=1,AW17&gt;1),AND(AX17=1,AW17&lt;1),AND(AX17=1,AW17=1,AW18&lt;&gt;AX18)),SUM((Schedule!$G$6:$G$110&lt;AX$2)*(Schedule!$O$6:$O$110&gt;AX$2)*(Schedule!$A$6:$A$110)),IF(AX17&lt;1,"e",IF(AX17=1,"f","r")))</f>
        <v>e</v>
      </c>
      <c r="AY19" t="str" cm="1">
        <f t="array" aca="1" ref="AY19" ca="1">IF(OR(AND(AY17=1,AX17&gt;1),AND(AY17=1,AX17&lt;1),AND(AY17=1,AX17=1,AX18&lt;&gt;AY18)),SUM((Schedule!$G$6:$G$110&lt;AY$2)*(Schedule!$O$6:$O$110&gt;AY$2)*(Schedule!$A$6:$A$110)),IF(AY17&lt;1,"e",IF(AY17=1,"f","r")))</f>
        <v>e</v>
      </c>
      <c r="AZ19" t="str" cm="1">
        <f t="array" aca="1" ref="AZ19" ca="1">IF(OR(AND(AZ17=1,AY17&gt;1),AND(AZ17=1,AY17&lt;1),AND(AZ17=1,AY17=1,AY18&lt;&gt;AZ18)),SUM((Schedule!$G$6:$G$110&lt;AZ$2)*(Schedule!$O$6:$O$110&gt;AZ$2)*(Schedule!$A$6:$A$110)),IF(AZ17&lt;1,"e",IF(AZ17=1,"f","r")))</f>
        <v>e</v>
      </c>
      <c r="BA19" t="str" cm="1">
        <f t="array" aca="1" ref="BA19" ca="1">IF(OR(AND(BA17=1,AZ17&gt;1),AND(BA17=1,AZ17&lt;1),AND(BA17=1,AZ17=1,AZ18&lt;&gt;BA18)),SUM((Schedule!$G$6:$G$110&lt;BA$2)*(Schedule!$O$6:$O$110&gt;BA$2)*(Schedule!$A$6:$A$110)),IF(BA17&lt;1,"e",IF(BA17=1,"f","r")))</f>
        <v>e</v>
      </c>
      <c r="BB19" t="str" cm="1">
        <f t="array" aca="1" ref="BB19" ca="1">IF(OR(AND(BB17=1,BA17&gt;1),AND(BB17=1,BA17&lt;1),AND(BB17=1,BA17=1,BA18&lt;&gt;BB18)),SUM((Schedule!$G$6:$G$110&lt;BB$2)*(Schedule!$O$6:$O$110&gt;BB$2)*(Schedule!$A$6:$A$110)),IF(BB17&lt;1,"e",IF(BB17=1,"f","r")))</f>
        <v>e</v>
      </c>
      <c r="BC19" t="str" cm="1">
        <f t="array" aca="1" ref="BC19" ca="1">IF(OR(AND(BC17=1,BB17&gt;1),AND(BC17=1,BB17&lt;1),AND(BC17=1,BB17=1,BB18&lt;&gt;BC18)),SUM((Schedule!$G$6:$G$110&lt;BC$2)*(Schedule!$O$6:$O$110&gt;BC$2)*(Schedule!$A$6:$A$110)),IF(BC17&lt;1,"e",IF(BC17=1,"f","r")))</f>
        <v>e</v>
      </c>
      <c r="BD19" t="str" cm="1">
        <f t="array" aca="1" ref="BD19" ca="1">IF(OR(AND(BD17=1,BC17&gt;1),AND(BD17=1,BC17&lt;1),AND(BD17=1,BC17=1,BC18&lt;&gt;BD18)),SUM((Schedule!$G$6:$G$110&lt;BD$2)*(Schedule!$O$6:$O$110&gt;BD$2)*(Schedule!$A$6:$A$110)),IF(BD17&lt;1,"e",IF(BD17=1,"f","r")))</f>
        <v>e</v>
      </c>
      <c r="BE19" t="str" cm="1">
        <f t="array" aca="1" ref="BE19" ca="1">IF(OR(AND(BE17=1,BD17&gt;1),AND(BE17=1,BD17&lt;1),AND(BE17=1,BD17=1,BD18&lt;&gt;BE18)),SUM((Schedule!$G$6:$G$110&lt;BE$2)*(Schedule!$O$6:$O$110&gt;BE$2)*(Schedule!$A$6:$A$110)),IF(BE17&lt;1,"e",IF(BE17=1,"f","r")))</f>
        <v>e</v>
      </c>
      <c r="BF19" t="str" cm="1">
        <f t="array" aca="1" ref="BF19" ca="1">IF(OR(AND(BF17=1,BE17&gt;1),AND(BF17=1,BE17&lt;1),AND(BF17=1,BE17=1,BE18&lt;&gt;BF18)),SUM((Schedule!$G$6:$G$110&lt;BF$2)*(Schedule!$O$6:$O$110&gt;BF$2)*(Schedule!$A$6:$A$110)),IF(BF17&lt;1,"e",IF(BF17=1,"f","r")))</f>
        <v>e</v>
      </c>
      <c r="BG19" t="str" cm="1">
        <f t="array" aca="1" ref="BG19" ca="1">IF(OR(AND(BG17=1,BF17&gt;1),AND(BG17=1,BF17&lt;1),AND(BG17=1,BF17=1,BF18&lt;&gt;BG18)),SUM((Schedule!$G$6:$G$110&lt;BG$2)*(Schedule!$O$6:$O$110&gt;BG$2)*(Schedule!$A$6:$A$110)),IF(BG17&lt;1,"e",IF(BG17=1,"f","r")))</f>
        <v>e</v>
      </c>
      <c r="BH19" t="str" cm="1">
        <f t="array" aca="1" ref="BH19" ca="1">IF(OR(AND(BH17=1,BG17&gt;1),AND(BH17=1,BG17&lt;1),AND(BH17=1,BG17=1,BG18&lt;&gt;BH18)),SUM((Schedule!$G$6:$G$110&lt;BH$2)*(Schedule!$O$6:$O$110&gt;BH$2)*(Schedule!$A$6:$A$110)),IF(BH17&lt;1,"e",IF(BH17=1,"f","r")))</f>
        <v>e</v>
      </c>
      <c r="BI19" t="str" cm="1">
        <f t="array" aca="1" ref="BI19" ca="1">IF(OR(AND(BI17=1,BH17&gt;1),AND(BI17=1,BH17&lt;1),AND(BI17=1,BH17=1,BH18&lt;&gt;BI18)),SUM((Schedule!$G$6:$G$110&lt;BI$2)*(Schedule!$O$6:$O$110&gt;BI$2)*(Schedule!$A$6:$A$110)),IF(BI17&lt;1,"e",IF(BI17=1,"f","r")))</f>
        <v>e</v>
      </c>
      <c r="BJ19" t="str" cm="1">
        <f t="array" aca="1" ref="BJ19" ca="1">IF(OR(AND(BJ17=1,BI17&gt;1),AND(BJ17=1,BI17&lt;1),AND(BJ17=1,BI17=1,BI18&lt;&gt;BJ18)),SUM((Schedule!$G$6:$G$110&lt;BJ$2)*(Schedule!$O$6:$O$110&gt;BJ$2)*(Schedule!$A$6:$A$110)),IF(BJ17&lt;1,"e",IF(BJ17=1,"f","r")))</f>
        <v>e</v>
      </c>
      <c r="BK19" t="str" cm="1">
        <f t="array" aca="1" ref="BK19" ca="1">IF(OR(AND(BK17=1,BJ17&gt;1),AND(BK17=1,BJ17&lt;1),AND(BK17=1,BJ17=1,BJ18&lt;&gt;BK18)),SUM((Schedule!$G$6:$G$110&lt;BK$2)*(Schedule!$O$6:$O$110&gt;BK$2)*(Schedule!$A$6:$A$110)),IF(BK17&lt;1,"e",IF(BK17=1,"f","r")))</f>
        <v>e</v>
      </c>
      <c r="BL19" t="str" cm="1">
        <f t="array" aca="1" ref="BL19" ca="1">IF(OR(AND(BL17=1,BK17&gt;1),AND(BL17=1,BK17&lt;1),AND(BL17=1,BK17=1,BK18&lt;&gt;BL18)),SUM((Schedule!$G$6:$G$110&lt;BL$2)*(Schedule!$O$6:$O$110&gt;BL$2)*(Schedule!$A$6:$A$110)),IF(BL17&lt;1,"e",IF(BL17=1,"f","r")))</f>
        <v>e</v>
      </c>
      <c r="BM19" t="str" cm="1">
        <f t="array" aca="1" ref="BM19" ca="1">IF(OR(AND(BM17=1,BL17&gt;1),AND(BM17=1,BL17&lt;1),AND(BM17=1,BL17=1,BL18&lt;&gt;BM18)),SUM((Schedule!$G$6:$G$110&lt;BM$2)*(Schedule!$O$6:$O$110&gt;BM$2)*(Schedule!$A$6:$A$110)),IF(BM17&lt;1,"e",IF(BM17=1,"f","r")))</f>
        <v>e</v>
      </c>
      <c r="BN19" t="str" cm="1">
        <f t="array" aca="1" ref="BN19" ca="1">IF(OR(AND(BN17=1,BM17&gt;1),AND(BN17=1,BM17&lt;1),AND(BN17=1,BM17=1,BM18&lt;&gt;BN18)),SUM((Schedule!$G$6:$G$110&lt;BN$2)*(Schedule!$O$6:$O$110&gt;BN$2)*(Schedule!$A$6:$A$110)),IF(BN17&lt;1,"e",IF(BN17=1,"f","r")))</f>
        <v>e</v>
      </c>
      <c r="BO19" t="str" cm="1">
        <f t="array" aca="1" ref="BO19" ca="1">IF(OR(AND(BO17=1,BN17&gt;1),AND(BO17=1,BN17&lt;1),AND(BO17=1,BN17=1,BN18&lt;&gt;BO18)),SUM((Schedule!$G$6:$G$110&lt;BO$2)*(Schedule!$O$6:$O$110&gt;BO$2)*(Schedule!$A$6:$A$110)),IF(BO17&lt;1,"e",IF(BO17=1,"f","r")))</f>
        <v>e</v>
      </c>
      <c r="BP19" t="str" cm="1">
        <f t="array" aca="1" ref="BP19" ca="1">IF(OR(AND(BP17=1,BO17&gt;1),AND(BP17=1,BO17&lt;1),AND(BP17=1,BO17=1,BO18&lt;&gt;BP18)),SUM((Schedule!$G$6:$G$110&lt;BP$2)*(Schedule!$O$6:$O$110&gt;BP$2)*(Schedule!$A$6:$A$110)),IF(BP17&lt;1,"e",IF(BP17=1,"f","r")))</f>
        <v>e</v>
      </c>
      <c r="BQ19" t="str" cm="1">
        <f t="array" aca="1" ref="BQ19" ca="1">IF(OR(AND(BQ17=1,BP17&gt;1),AND(BQ17=1,BP17&lt;1),AND(BQ17=1,BP17=1,BP18&lt;&gt;BQ18)),SUM((Schedule!$G$6:$G$110&lt;BQ$2)*(Schedule!$O$6:$O$110&gt;BQ$2)*(Schedule!$A$6:$A$110)),IF(BQ17&lt;1,"e",IF(BQ17=1,"f","r")))</f>
        <v>e</v>
      </c>
      <c r="BR19" t="str" cm="1">
        <f t="array" aca="1" ref="BR19" ca="1">IF(OR(AND(BR17=1,BQ17&gt;1),AND(BR17=1,BQ17&lt;1),AND(BR17=1,BQ17=1,BQ18&lt;&gt;BR18)),SUM((Schedule!$G$6:$G$110&lt;BR$2)*(Schedule!$O$6:$O$110&gt;BR$2)*(Schedule!$A$6:$A$110)),IF(BR17&lt;1,"e",IF(BR17=1,"f","r")))</f>
        <v>e</v>
      </c>
      <c r="BS19" t="str" cm="1">
        <f t="array" aca="1" ref="BS19" ca="1">IF(OR(AND(BS17=1,BR17&gt;1),AND(BS17=1,BR17&lt;1),AND(BS17=1,BR17=1,BR18&lt;&gt;BS18)),SUM((Schedule!$G$6:$G$110&lt;BS$2)*(Schedule!$O$6:$O$110&gt;BS$2)*(Schedule!$A$6:$A$110)),IF(BS17&lt;1,"e",IF(BS17=1,"f","r")))</f>
        <v>e</v>
      </c>
      <c r="BT19" t="str" cm="1">
        <f t="array" aca="1" ref="BT19" ca="1">IF(OR(AND(BT17=1,BS17&gt;1),AND(BT17=1,BS17&lt;1),AND(BT17=1,BS17=1,BS18&lt;&gt;BT18)),SUM((Schedule!$G$6:$G$110&lt;BT$2)*(Schedule!$O$6:$O$110&gt;BT$2)*(Schedule!$A$6:$A$110)),IF(BT17&lt;1,"e",IF(BT17=1,"f","r")))</f>
        <v>e</v>
      </c>
      <c r="BU19" t="str" cm="1">
        <f t="array" aca="1" ref="BU19" ca="1">IF(OR(AND(BU17=1,BT17&gt;1),AND(BU17=1,BT17&lt;1),AND(BU17=1,BT17=1,BT18&lt;&gt;BU18)),SUM((Schedule!$G$6:$G$110&lt;BU$2)*(Schedule!$O$6:$O$110&gt;BU$2)*(Schedule!$A$6:$A$110)),IF(BU17&lt;1,"e",IF(BU17=1,"f","r")))</f>
        <v>e</v>
      </c>
      <c r="BV19" t="str" cm="1">
        <f t="array" aca="1" ref="BV19" ca="1">IF(OR(AND(BV17=1,BU17&gt;1),AND(BV17=1,BU17&lt;1),AND(BV17=1,BU17=1,BU18&lt;&gt;BV18)),SUM((Schedule!$G$6:$G$110&lt;BV$2)*(Schedule!$O$6:$O$110&gt;BV$2)*(Schedule!$A$6:$A$110)),IF(BV17&lt;1,"e",IF(BV17=1,"f","r")))</f>
        <v>e</v>
      </c>
      <c r="BW19" t="str" cm="1">
        <f t="array" aca="1" ref="BW19" ca="1">IF(OR(AND(BW17=1,BV17&gt;1),AND(BW17=1,BV17&lt;1),AND(BW17=1,BV17=1,BV18&lt;&gt;BW18)),SUM((Schedule!$G$6:$G$110&lt;BW$2)*(Schedule!$O$6:$O$110&gt;BW$2)*(Schedule!$A$6:$A$110)),IF(BW17&lt;1,"e",IF(BW17=1,"f","r")))</f>
        <v>e</v>
      </c>
      <c r="BX19" t="str" cm="1">
        <f t="array" aca="1" ref="BX19" ca="1">IF(OR(AND(BX17=1,BW17&gt;1),AND(BX17=1,BW17&lt;1),AND(BX17=1,BW17=1,BW18&lt;&gt;BX18)),SUM((Schedule!$G$6:$G$110&lt;BX$2)*(Schedule!$O$6:$O$110&gt;BX$2)*(Schedule!$A$6:$A$110)),IF(BX17&lt;1,"e",IF(BX17=1,"f","r")))</f>
        <v>e</v>
      </c>
      <c r="BY19" t="str" cm="1">
        <f t="array" aca="1" ref="BY19" ca="1">IF(OR(AND(BY17=1,BX17&gt;1),AND(BY17=1,BX17&lt;1),AND(BY17=1,BX17=1,BX18&lt;&gt;BY18)),SUM((Schedule!$G$6:$G$110&lt;BY$2)*(Schedule!$O$6:$O$110&gt;BY$2)*(Schedule!$A$6:$A$110)),IF(BY17&lt;1,"e",IF(BY17=1,"f","r")))</f>
        <v>e</v>
      </c>
      <c r="BZ19" t="str" cm="1">
        <f t="array" aca="1" ref="BZ19" ca="1">IF(OR(AND(BZ17=1,BY17&gt;1),AND(BZ17=1,BY17&lt;1),AND(BZ17=1,BY17=1,BY18&lt;&gt;BZ18)),SUM((Schedule!$G$6:$G$110&lt;BZ$2)*(Schedule!$O$6:$O$110&gt;BZ$2)*(Schedule!$A$6:$A$110)),IF(BZ17&lt;1,"e",IF(BZ17=1,"f","r")))</f>
        <v>e</v>
      </c>
      <c r="CA19" t="str" cm="1">
        <f t="array" aca="1" ref="CA19" ca="1">IF(OR(AND(CA17=1,BZ17&gt;1),AND(CA17=1,BZ17&lt;1),AND(CA17=1,BZ17=1,BZ18&lt;&gt;CA18)),SUM((Schedule!$G$6:$G$110&lt;CA$2)*(Schedule!$O$6:$O$110&gt;CA$2)*(Schedule!$A$6:$A$110)),IF(CA17&lt;1,"e",IF(CA17=1,"f","r")))</f>
        <v>e</v>
      </c>
      <c r="CB19" t="str" cm="1">
        <f t="array" aca="1" ref="CB19" ca="1">IF(OR(AND(CB17=1,CA17&gt;1),AND(CB17=1,CA17&lt;1),AND(CB17=1,CA17=1,CA18&lt;&gt;CB18)),SUM((Schedule!$G$6:$G$110&lt;CB$2)*(Schedule!$O$6:$O$110&gt;CB$2)*(Schedule!$A$6:$A$110)),IF(CB17&lt;1,"e",IF(CB17=1,"f","r")))</f>
        <v>e</v>
      </c>
      <c r="CC19" t="str" cm="1">
        <f t="array" aca="1" ref="CC19" ca="1">IF(OR(AND(CC17=1,CB17&gt;1),AND(CC17=1,CB17&lt;1),AND(CC17=1,CB17=1,CB18&lt;&gt;CC18)),SUM((Schedule!$G$6:$G$110&lt;CC$2)*(Schedule!$O$6:$O$110&gt;CC$2)*(Schedule!$A$6:$A$110)),IF(CC17&lt;1,"e",IF(CC17=1,"f","r")))</f>
        <v>e</v>
      </c>
      <c r="CD19" t="str" cm="1">
        <f t="array" aca="1" ref="CD19" ca="1">IF(OR(AND(CD17=1,CC17&gt;1),AND(CD17=1,CC17&lt;1),AND(CD17=1,CC17=1,CC18&lt;&gt;CD18)),SUM((Schedule!$G$6:$G$110&lt;CD$2)*(Schedule!$O$6:$O$110&gt;CD$2)*(Schedule!$A$6:$A$110)),IF(CD17&lt;1,"e",IF(CD17=1,"f","r")))</f>
        <v>e</v>
      </c>
      <c r="CE19" t="str" cm="1">
        <f t="array" aca="1" ref="CE19" ca="1">IF(OR(AND(CE17=1,CD17&gt;1),AND(CE17=1,CD17&lt;1),AND(CE17=1,CD17=1,CD18&lt;&gt;CE18)),SUM((Schedule!$G$6:$G$110&lt;CE$2)*(Schedule!$O$6:$O$110&gt;CE$2)*(Schedule!$A$6:$A$110)),IF(CE17&lt;1,"e",IF(CE17=1,"f","r")))</f>
        <v>e</v>
      </c>
      <c r="CF19" t="str" cm="1">
        <f t="array" aca="1" ref="CF19" ca="1">IF(OR(AND(CF17=1,CE17&gt;1),AND(CF17=1,CE17&lt;1),AND(CF17=1,CE17=1,CE18&lt;&gt;CF18)),SUM((Schedule!$G$6:$G$110&lt;CF$2)*(Schedule!$O$6:$O$110&gt;CF$2)*(Schedule!$A$6:$A$110)),IF(CF17&lt;1,"e",IF(CF17=1,"f","r")))</f>
        <v>e</v>
      </c>
      <c r="CG19" t="str" cm="1">
        <f t="array" aca="1" ref="CG19" ca="1">IF(OR(AND(CG17=1,CF17&gt;1),AND(CG17=1,CF17&lt;1),AND(CG17=1,CF17=1,CF18&lt;&gt;CG18)),SUM((Schedule!$G$6:$G$110&lt;CG$2)*(Schedule!$O$6:$O$110&gt;CG$2)*(Schedule!$A$6:$A$110)),IF(CG17&lt;1,"e",IF(CG17=1,"f","r")))</f>
        <v>e</v>
      </c>
      <c r="CH19" t="str" cm="1">
        <f t="array" aca="1" ref="CH19" ca="1">IF(OR(AND(CH17=1,CG17&gt;1),AND(CH17=1,CG17&lt;1),AND(CH17=1,CG17=1,CG18&lt;&gt;CH18)),SUM((Schedule!$G$6:$G$110&lt;CH$2)*(Schedule!$O$6:$O$110&gt;CH$2)*(Schedule!$A$6:$A$110)),IF(CH17&lt;1,"e",IF(CH17=1,"f","r")))</f>
        <v>e</v>
      </c>
      <c r="CI19" cm="1">
        <f t="array" aca="1" ref="CI19" ca="1">IF(OR(AND(CI17=1,CH17&gt;1),AND(CI17=1,CH17&lt;1),AND(CI17=1,CH17=1,CH18&lt;&gt;CI18)),SUM((Schedule!$G$6:$G$110&lt;CI$2)*(Schedule!$O$6:$O$110&gt;CI$2)*(Schedule!$A$6:$A$110)),IF(CI17&lt;1,"e",IF(CI17=1,"f","r")))</f>
        <v>1</v>
      </c>
      <c r="CJ19" t="str" cm="1">
        <f t="array" aca="1" ref="CJ19" ca="1">IF(OR(AND(CJ17=1,CI17&gt;1),AND(CJ17=1,CI17&lt;1),AND(CJ17=1,CI17=1,CI18&lt;&gt;CJ18)),SUM((Schedule!$G$6:$G$110&lt;CJ$2)*(Schedule!$O$6:$O$110&gt;CJ$2)*(Schedule!$A$6:$A$110)),IF(CJ17&lt;1,"e",IF(CJ17=1,"f","r")))</f>
        <v>f</v>
      </c>
      <c r="CK19" t="str" cm="1">
        <f t="array" aca="1" ref="CK19" ca="1">IF(OR(AND(CK17=1,CJ17&gt;1),AND(CK17=1,CJ17&lt;1),AND(CK17=1,CJ17=1,CJ18&lt;&gt;CK18)),SUM((Schedule!$G$6:$G$110&lt;CK$2)*(Schedule!$O$6:$O$110&gt;CK$2)*(Schedule!$A$6:$A$110)),IF(CK17&lt;1,"e",IF(CK17=1,"f","r")))</f>
        <v>f</v>
      </c>
      <c r="CL19" t="str" cm="1">
        <f t="array" aca="1" ref="CL19" ca="1">IF(OR(AND(CL17=1,CK17&gt;1),AND(CL17=1,CK17&lt;1),AND(CL17=1,CK17=1,CK18&lt;&gt;CL18)),SUM((Schedule!$G$6:$G$110&lt;CL$2)*(Schedule!$O$6:$O$110&gt;CL$2)*(Schedule!$A$6:$A$110)),IF(CL17&lt;1,"e",IF(CL17=1,"f","r")))</f>
        <v>f</v>
      </c>
      <c r="CM19" t="str" cm="1">
        <f t="array" aca="1" ref="CM19" ca="1">IF(OR(AND(CM17=1,CL17&gt;1),AND(CM17=1,CL17&lt;1),AND(CM17=1,CL17=1,CL18&lt;&gt;CM18)),SUM((Schedule!$G$6:$G$110&lt;CM$2)*(Schedule!$O$6:$O$110&gt;CM$2)*(Schedule!$A$6:$A$110)),IF(CM17&lt;1,"e",IF(CM17=1,"f","r")))</f>
        <v>f</v>
      </c>
      <c r="CN19" t="str" cm="1">
        <f t="array" aca="1" ref="CN19" ca="1">IF(OR(AND(CN17=1,CM17&gt;1),AND(CN17=1,CM17&lt;1),AND(CN17=1,CM17=1,CM18&lt;&gt;CN18)),SUM((Schedule!$G$6:$G$110&lt;CN$2)*(Schedule!$O$6:$O$110&gt;CN$2)*(Schedule!$A$6:$A$110)),IF(CN17&lt;1,"e",IF(CN17=1,"f","r")))</f>
        <v>f</v>
      </c>
      <c r="CO19" t="str" cm="1">
        <f t="array" aca="1" ref="CO19" ca="1">IF(OR(AND(CO17=1,CN17&gt;1),AND(CO17=1,CN17&lt;1),AND(CO17=1,CN17=1,CN18&lt;&gt;CO18)),SUM((Schedule!$G$6:$G$110&lt;CO$2)*(Schedule!$O$6:$O$110&gt;CO$2)*(Schedule!$A$6:$A$110)),IF(CO17&lt;1,"e",IF(CO17=1,"f","r")))</f>
        <v>f</v>
      </c>
      <c r="CP19" t="str" cm="1">
        <f t="array" aca="1" ref="CP19" ca="1">IF(OR(AND(CP17=1,CO17&gt;1),AND(CP17=1,CO17&lt;1),AND(CP17=1,CO17=1,CO18&lt;&gt;CP18)),SUM((Schedule!$G$6:$G$110&lt;CP$2)*(Schedule!$O$6:$O$110&gt;CP$2)*(Schedule!$A$6:$A$110)),IF(CP17&lt;1,"e",IF(CP17=1,"f","r")))</f>
        <v>f</v>
      </c>
      <c r="CQ19" t="str" cm="1">
        <f t="array" aca="1" ref="CQ19" ca="1">IF(OR(AND(CQ17=1,CP17&gt;1),AND(CQ17=1,CP17&lt;1),AND(CQ17=1,CP17=1,CP18&lt;&gt;CQ18)),SUM((Schedule!$G$6:$G$110&lt;CQ$2)*(Schedule!$O$6:$O$110&gt;CQ$2)*(Schedule!$A$6:$A$110)),IF(CQ17&lt;1,"e",IF(CQ17=1,"f","r")))</f>
        <v>f</v>
      </c>
      <c r="CR19" t="str" cm="1">
        <f t="array" aca="1" ref="CR19" ca="1">IF(OR(AND(CR17=1,CQ17&gt;1),AND(CR17=1,CQ17&lt;1),AND(CR17=1,CQ17=1,CQ18&lt;&gt;CR18)),SUM((Schedule!$G$6:$G$110&lt;CR$2)*(Schedule!$O$6:$O$110&gt;CR$2)*(Schedule!$A$6:$A$110)),IF(CR17&lt;1,"e",IF(CR17=1,"f","r")))</f>
        <v>f</v>
      </c>
      <c r="CS19" t="str" cm="1">
        <f t="array" aca="1" ref="CS19" ca="1">IF(OR(AND(CS17=1,CR17&gt;1),AND(CS17=1,CR17&lt;1),AND(CS17=1,CR17=1,CR18&lt;&gt;CS18)),SUM((Schedule!$G$6:$G$110&lt;CS$2)*(Schedule!$O$6:$O$110&gt;CS$2)*(Schedule!$A$6:$A$110)),IF(CS17&lt;1,"e",IF(CS17=1,"f","r")))</f>
        <v>f</v>
      </c>
      <c r="CT19" t="str" cm="1">
        <f t="array" aca="1" ref="CT19" ca="1">IF(OR(AND(CT17=1,CS17&gt;1),AND(CT17=1,CS17&lt;1),AND(CT17=1,CS17=1,CS18&lt;&gt;CT18)),SUM((Schedule!$G$6:$G$110&lt;CT$2)*(Schedule!$O$6:$O$110&gt;CT$2)*(Schedule!$A$6:$A$110)),IF(CT17&lt;1,"e",IF(CT17=1,"f","r")))</f>
        <v>f</v>
      </c>
      <c r="CU19" t="str" cm="1">
        <f t="array" aca="1" ref="CU19" ca="1">IF(OR(AND(CU17=1,CT17&gt;1),AND(CU17=1,CT17&lt;1),AND(CU17=1,CT17=1,CT18&lt;&gt;CU18)),SUM((Schedule!$G$6:$G$110&lt;CU$2)*(Schedule!$O$6:$O$110&gt;CU$2)*(Schedule!$A$6:$A$110)),IF(CU17&lt;1,"e",IF(CU17=1,"f","r")))</f>
        <v>f</v>
      </c>
      <c r="CV19" t="str" cm="1">
        <f t="array" aca="1" ref="CV19" ca="1">IF(OR(AND(CV17=1,CU17&gt;1),AND(CV17=1,CU17&lt;1),AND(CV17=1,CU17=1,CU18&lt;&gt;CV18)),SUM((Schedule!$G$6:$G$110&lt;CV$2)*(Schedule!$O$6:$O$110&gt;CV$2)*(Schedule!$A$6:$A$110)),IF(CV17&lt;1,"e",IF(CV17=1,"f","r")))</f>
        <v>f</v>
      </c>
      <c r="CW19" t="str" cm="1">
        <f t="array" aca="1" ref="CW19" ca="1">IF(OR(AND(CW17=1,CV17&gt;1),AND(CW17=1,CV17&lt;1),AND(CW17=1,CV17=1,CV18&lt;&gt;CW18)),SUM((Schedule!$G$6:$G$110&lt;CW$2)*(Schedule!$O$6:$O$110&gt;CW$2)*(Schedule!$A$6:$A$110)),IF(CW17&lt;1,"e",IF(CW17=1,"f","r")))</f>
        <v>f</v>
      </c>
      <c r="CX19" t="str" cm="1">
        <f t="array" aca="1" ref="CX19" ca="1">IF(OR(AND(CX17=1,CW17&gt;1),AND(CX17=1,CW17&lt;1),AND(CX17=1,CW17=1,CW18&lt;&gt;CX18)),SUM((Schedule!$G$6:$G$110&lt;CX$2)*(Schedule!$O$6:$O$110&gt;CX$2)*(Schedule!$A$6:$A$110)),IF(CX17&lt;1,"e",IF(CX17=1,"f","r")))</f>
        <v>f</v>
      </c>
      <c r="CY19" t="str" cm="1">
        <f t="array" aca="1" ref="CY19" ca="1">IF(OR(AND(CY17=1,CX17&gt;1),AND(CY17=1,CX17&lt;1),AND(CY17=1,CX17=1,CX18&lt;&gt;CY18)),SUM((Schedule!$G$6:$G$110&lt;CY$2)*(Schedule!$O$6:$O$110&gt;CY$2)*(Schedule!$A$6:$A$110)),IF(CY17&lt;1,"e",IF(CY17=1,"f","r")))</f>
        <v>f</v>
      </c>
      <c r="CZ19" t="str" cm="1">
        <f t="array" aca="1" ref="CZ19" ca="1">IF(OR(AND(CZ17=1,CY17&gt;1),AND(CZ17=1,CY17&lt;1),AND(CZ17=1,CY17=1,CY18&lt;&gt;CZ18)),SUM((Schedule!$G$6:$G$110&lt;CZ$2)*(Schedule!$O$6:$O$110&gt;CZ$2)*(Schedule!$A$6:$A$110)),IF(CZ17&lt;1,"e",IF(CZ17=1,"f","r")))</f>
        <v>e</v>
      </c>
      <c r="DA19" cm="1">
        <f t="array" aca="1" ref="DA19" ca="1">IF(OR(AND(DA17=1,CZ17&gt;1),AND(DA17=1,CZ17&lt;1),AND(DA17=1,CZ17=1,CZ18&lt;&gt;DA18)),SUM((Schedule!$G$6:$G$110&lt;DA$2)*(Schedule!$O$6:$O$110&gt;DA$2)*(Schedule!$A$6:$A$110)),IF(DA17&lt;1,"e",IF(DA17=1,"f","r")))</f>
        <v>2</v>
      </c>
      <c r="DB19" t="str" cm="1">
        <f t="array" aca="1" ref="DB19" ca="1">IF(OR(AND(DB17=1,DA17&gt;1),AND(DB17=1,DA17&lt;1),AND(DB17=1,DA17=1,DA18&lt;&gt;DB18)),SUM((Schedule!$G$6:$G$110&lt;DB$2)*(Schedule!$O$6:$O$110&gt;DB$2)*(Schedule!$A$6:$A$110)),IF(DB17&lt;1,"e",IF(DB17=1,"f","r")))</f>
        <v>f</v>
      </c>
      <c r="DC19" t="str" cm="1">
        <f t="array" aca="1" ref="DC19" ca="1">IF(OR(AND(DC17=1,DB17&gt;1),AND(DC17=1,DB17&lt;1),AND(DC17=1,DB17=1,DB18&lt;&gt;DC18)),SUM((Schedule!$G$6:$G$110&lt;DC$2)*(Schedule!$O$6:$O$110&gt;DC$2)*(Schedule!$A$6:$A$110)),IF(DC17&lt;1,"e",IF(DC17=1,"f","r")))</f>
        <v>f</v>
      </c>
      <c r="DD19" t="str" cm="1">
        <f t="array" aca="1" ref="DD19" ca="1">IF(OR(AND(DD17=1,DC17&gt;1),AND(DD17=1,DC17&lt;1),AND(DD17=1,DC17=1,DC18&lt;&gt;DD18)),SUM((Schedule!$G$6:$G$110&lt;DD$2)*(Schedule!$O$6:$O$110&gt;DD$2)*(Schedule!$A$6:$A$110)),IF(DD17&lt;1,"e",IF(DD17=1,"f","r")))</f>
        <v>f</v>
      </c>
      <c r="DE19" t="str" cm="1">
        <f t="array" aca="1" ref="DE19" ca="1">IF(OR(AND(DE17=1,DD17&gt;1),AND(DE17=1,DD17&lt;1),AND(DE17=1,DD17=1,DD18&lt;&gt;DE18)),SUM((Schedule!$G$6:$G$110&lt;DE$2)*(Schedule!$O$6:$O$110&gt;DE$2)*(Schedule!$A$6:$A$110)),IF(DE17&lt;1,"e",IF(DE17=1,"f","r")))</f>
        <v>f</v>
      </c>
      <c r="DF19" t="str" cm="1">
        <f t="array" aca="1" ref="DF19" ca="1">IF(OR(AND(DF17=1,DE17&gt;1),AND(DF17=1,DE17&lt;1),AND(DF17=1,DE17=1,DE18&lt;&gt;DF18)),SUM((Schedule!$G$6:$G$110&lt;DF$2)*(Schedule!$O$6:$O$110&gt;DF$2)*(Schedule!$A$6:$A$110)),IF(DF17&lt;1,"e",IF(DF17=1,"f","r")))</f>
        <v>f</v>
      </c>
      <c r="DG19" t="str" cm="1">
        <f t="array" aca="1" ref="DG19" ca="1">IF(OR(AND(DG17=1,DF17&gt;1),AND(DG17=1,DF17&lt;1),AND(DG17=1,DF17=1,DF18&lt;&gt;DG18)),SUM((Schedule!$G$6:$G$110&lt;DG$2)*(Schedule!$O$6:$O$110&gt;DG$2)*(Schedule!$A$6:$A$110)),IF(DG17&lt;1,"e",IF(DG17=1,"f","r")))</f>
        <v>f</v>
      </c>
      <c r="DH19" t="str" cm="1">
        <f t="array" aca="1" ref="DH19" ca="1">IF(OR(AND(DH17=1,DG17&gt;1),AND(DH17=1,DG17&lt;1),AND(DH17=1,DG17=1,DG18&lt;&gt;DH18)),SUM((Schedule!$G$6:$G$110&lt;DH$2)*(Schedule!$O$6:$O$110&gt;DH$2)*(Schedule!$A$6:$A$110)),IF(DH17&lt;1,"e",IF(DH17=1,"f","r")))</f>
        <v>f</v>
      </c>
      <c r="DI19" t="str" cm="1">
        <f t="array" aca="1" ref="DI19" ca="1">IF(OR(AND(DI17=1,DH17&gt;1),AND(DI17=1,DH17&lt;1),AND(DI17=1,DH17=1,DH18&lt;&gt;DI18)),SUM((Schedule!$G$6:$G$110&lt;DI$2)*(Schedule!$O$6:$O$110&gt;DI$2)*(Schedule!$A$6:$A$110)),IF(DI17&lt;1,"e",IF(DI17=1,"f","r")))</f>
        <v>f</v>
      </c>
      <c r="DJ19" t="str" cm="1">
        <f t="array" aca="1" ref="DJ19" ca="1">IF(OR(AND(DJ17=1,DI17&gt;1),AND(DJ17=1,DI17&lt;1),AND(DJ17=1,DI17=1,DI18&lt;&gt;DJ18)),SUM((Schedule!$G$6:$G$110&lt;DJ$2)*(Schedule!$O$6:$O$110&gt;DJ$2)*(Schedule!$A$6:$A$110)),IF(DJ17&lt;1,"e",IF(DJ17=1,"f","r")))</f>
        <v>f</v>
      </c>
      <c r="DK19" t="str" cm="1">
        <f t="array" aca="1" ref="DK19" ca="1">IF(OR(AND(DK17=1,DJ17&gt;1),AND(DK17=1,DJ17&lt;1),AND(DK17=1,DJ17=1,DJ18&lt;&gt;DK18)),SUM((Schedule!$G$6:$G$110&lt;DK$2)*(Schedule!$O$6:$O$110&gt;DK$2)*(Schedule!$A$6:$A$110)),IF(DK17&lt;1,"e",IF(DK17=1,"f","r")))</f>
        <v>f</v>
      </c>
      <c r="DL19" t="str" cm="1">
        <f t="array" aca="1" ref="DL19" ca="1">IF(OR(AND(DL17=1,DK17&gt;1),AND(DL17=1,DK17&lt;1),AND(DL17=1,DK17=1,DK18&lt;&gt;DL18)),SUM((Schedule!$G$6:$G$110&lt;DL$2)*(Schedule!$O$6:$O$110&gt;DL$2)*(Schedule!$A$6:$A$110)),IF(DL17&lt;1,"e",IF(DL17=1,"f","r")))</f>
        <v>f</v>
      </c>
      <c r="DM19" t="str" cm="1">
        <f t="array" aca="1" ref="DM19" ca="1">IF(OR(AND(DM17=1,DL17&gt;1),AND(DM17=1,DL17&lt;1),AND(DM17=1,DL17=1,DL18&lt;&gt;DM18)),SUM((Schedule!$G$6:$G$110&lt;DM$2)*(Schedule!$O$6:$O$110&gt;DM$2)*(Schedule!$A$6:$A$110)),IF(DM17&lt;1,"e",IF(DM17=1,"f","r")))</f>
        <v>f</v>
      </c>
      <c r="DN19" t="str" cm="1">
        <f t="array" aca="1" ref="DN19" ca="1">IF(OR(AND(DN17=1,DM17&gt;1),AND(DN17=1,DM17&lt;1),AND(DN17=1,DM17=1,DM18&lt;&gt;DN18)),SUM((Schedule!$G$6:$G$110&lt;DN$2)*(Schedule!$O$6:$O$110&gt;DN$2)*(Schedule!$A$6:$A$110)),IF(DN17&lt;1,"e",IF(DN17=1,"f","r")))</f>
        <v>f</v>
      </c>
      <c r="DO19" t="str" cm="1">
        <f t="array" aca="1" ref="DO19" ca="1">IF(OR(AND(DO17=1,DN17&gt;1),AND(DO17=1,DN17&lt;1),AND(DO17=1,DN17=1,DN18&lt;&gt;DO18)),SUM((Schedule!$G$6:$G$110&lt;DO$2)*(Schedule!$O$6:$O$110&gt;DO$2)*(Schedule!$A$6:$A$110)),IF(DO17&lt;1,"e",IF(DO17=1,"f","r")))</f>
        <v>f</v>
      </c>
      <c r="DP19" t="str" cm="1">
        <f t="array" aca="1" ref="DP19" ca="1">IF(OR(AND(DP17=1,DO17&gt;1),AND(DP17=1,DO17&lt;1),AND(DP17=1,DO17=1,DO18&lt;&gt;DP18)),SUM((Schedule!$G$6:$G$110&lt;DP$2)*(Schedule!$O$6:$O$110&gt;DP$2)*(Schedule!$A$6:$A$110)),IF(DP17&lt;1,"e",IF(DP17=1,"f","r")))</f>
        <v>f</v>
      </c>
      <c r="DQ19" t="str" cm="1">
        <f t="array" aca="1" ref="DQ19" ca="1">IF(OR(AND(DQ17=1,DP17&gt;1),AND(DQ17=1,DP17&lt;1),AND(DQ17=1,DP17=1,DP18&lt;&gt;DQ18)),SUM((Schedule!$G$6:$G$110&lt;DQ$2)*(Schedule!$O$6:$O$110&gt;DQ$2)*(Schedule!$A$6:$A$110)),IF(DQ17&lt;1,"e",IF(DQ17=1,"f","r")))</f>
        <v>f</v>
      </c>
      <c r="DR19" t="str" cm="1">
        <f t="array" aca="1" ref="DR19" ca="1">IF(OR(AND(DR17=1,DQ17&gt;1),AND(DR17=1,DQ17&lt;1),AND(DR17=1,DQ17=1,DQ18&lt;&gt;DR18)),SUM((Schedule!$G$6:$G$110&lt;DR$2)*(Schedule!$O$6:$O$110&gt;DR$2)*(Schedule!$A$6:$A$110)),IF(DR17&lt;1,"e",IF(DR17=1,"f","r")))</f>
        <v>e</v>
      </c>
      <c r="DS19" cm="1">
        <f t="array" aca="1" ref="DS19" ca="1">IF(OR(AND(DS17=1,DR17&gt;1),AND(DS17=1,DR17&lt;1),AND(DS17=1,DR17=1,DR18&lt;&gt;DS18)),SUM((Schedule!$G$6:$G$110&lt;DS$2)*(Schedule!$O$6:$O$110&gt;DS$2)*(Schedule!$A$6:$A$110)),IF(DS17&lt;1,"e",IF(DS17=1,"f","r")))</f>
        <v>3</v>
      </c>
      <c r="DT19" t="str" cm="1">
        <f t="array" aca="1" ref="DT19" ca="1">IF(OR(AND(DT17=1,DS17&gt;1),AND(DT17=1,DS17&lt;1),AND(DT17=1,DS17=1,DS18&lt;&gt;DT18)),SUM((Schedule!$G$6:$G$110&lt;DT$2)*(Schedule!$O$6:$O$110&gt;DT$2)*(Schedule!$A$6:$A$110)),IF(DT17&lt;1,"e",IF(DT17=1,"f","r")))</f>
        <v>f</v>
      </c>
      <c r="DU19" t="str" cm="1">
        <f t="array" aca="1" ref="DU19" ca="1">IF(OR(AND(DU17=1,DT17&gt;1),AND(DU17=1,DT17&lt;1),AND(DU17=1,DT17=1,DT18&lt;&gt;DU18)),SUM((Schedule!$G$6:$G$110&lt;DU$2)*(Schedule!$O$6:$O$110&gt;DU$2)*(Schedule!$A$6:$A$110)),IF(DU17&lt;1,"e",IF(DU17=1,"f","r")))</f>
        <v>f</v>
      </c>
      <c r="DV19" t="str" cm="1">
        <f t="array" aca="1" ref="DV19" ca="1">IF(OR(AND(DV17=1,DU17&gt;1),AND(DV17=1,DU17&lt;1),AND(DV17=1,DU17=1,DU18&lt;&gt;DV18)),SUM((Schedule!$G$6:$G$110&lt;DV$2)*(Schedule!$O$6:$O$110&gt;DV$2)*(Schedule!$A$6:$A$110)),IF(DV17&lt;1,"e",IF(DV17=1,"f","r")))</f>
        <v>f</v>
      </c>
      <c r="DW19" t="str" cm="1">
        <f t="array" aca="1" ref="DW19" ca="1">IF(OR(AND(DW17=1,DV17&gt;1),AND(DW17=1,DV17&lt;1),AND(DW17=1,DV17=1,DV18&lt;&gt;DW18)),SUM((Schedule!$G$6:$G$110&lt;DW$2)*(Schedule!$O$6:$O$110&gt;DW$2)*(Schedule!$A$6:$A$110)),IF(DW17&lt;1,"e",IF(DW17=1,"f","r")))</f>
        <v>f</v>
      </c>
      <c r="DX19" t="str" cm="1">
        <f t="array" aca="1" ref="DX19" ca="1">IF(OR(AND(DX17=1,DW17&gt;1),AND(DX17=1,DW17&lt;1),AND(DX17=1,DW17=1,DW18&lt;&gt;DX18)),SUM((Schedule!$G$6:$G$110&lt;DX$2)*(Schedule!$O$6:$O$110&gt;DX$2)*(Schedule!$A$6:$A$110)),IF(DX17&lt;1,"e",IF(DX17=1,"f","r")))</f>
        <v>e</v>
      </c>
      <c r="DY19" cm="1">
        <f t="array" aca="1" ref="DY19" ca="1">IF(OR(AND(DY17=1,DX17&gt;1),AND(DY17=1,DX17&lt;1),AND(DY17=1,DX17=1,DX18&lt;&gt;DY18)),SUM((Schedule!$G$6:$G$110&lt;DY$2)*(Schedule!$O$6:$O$110&gt;DY$2)*(Schedule!$A$6:$A$110)),IF(DY17&lt;1,"e",IF(DY17=1,"f","r")))</f>
        <v>4</v>
      </c>
      <c r="DZ19" t="str" cm="1">
        <f t="array" aca="1" ref="DZ19" ca="1">IF(OR(AND(DZ17=1,DY17&gt;1),AND(DZ17=1,DY17&lt;1),AND(DZ17=1,DY17=1,DY18&lt;&gt;DZ18)),SUM((Schedule!$G$6:$G$110&lt;DZ$2)*(Schedule!$O$6:$O$110&gt;DZ$2)*(Schedule!$A$6:$A$110)),IF(DZ17&lt;1,"e",IF(DZ17=1,"f","r")))</f>
        <v>f</v>
      </c>
      <c r="EA19" t="str" cm="1">
        <f t="array" aca="1" ref="EA19" ca="1">IF(OR(AND(EA17=1,DZ17&gt;1),AND(EA17=1,DZ17&lt;1),AND(EA17=1,DZ17=1,DZ18&lt;&gt;EA18)),SUM((Schedule!$G$6:$G$110&lt;EA$2)*(Schedule!$O$6:$O$110&gt;EA$2)*(Schedule!$A$6:$A$110)),IF(EA17&lt;1,"e",IF(EA17=1,"f","r")))</f>
        <v>f</v>
      </c>
      <c r="EB19" t="str" cm="1">
        <f t="array" aca="1" ref="EB19" ca="1">IF(OR(AND(EB17=1,EA17&gt;1),AND(EB17=1,EA17&lt;1),AND(EB17=1,EA17=1,EA18&lt;&gt;EB18)),SUM((Schedule!$G$6:$G$110&lt;EB$2)*(Schedule!$O$6:$O$110&gt;EB$2)*(Schedule!$A$6:$A$110)),IF(EB17&lt;1,"e",IF(EB17=1,"f","r")))</f>
        <v>f</v>
      </c>
      <c r="EC19" t="str" cm="1">
        <f t="array" aca="1" ref="EC19" ca="1">IF(OR(AND(EC17=1,EB17&gt;1),AND(EC17=1,EB17&lt;1),AND(EC17=1,EB17=1,EB18&lt;&gt;EC18)),SUM((Schedule!$G$6:$G$110&lt;EC$2)*(Schedule!$O$6:$O$110&gt;EC$2)*(Schedule!$A$6:$A$110)),IF(EC17&lt;1,"e",IF(EC17=1,"f","r")))</f>
        <v>f</v>
      </c>
      <c r="ED19" t="str" cm="1">
        <f t="array" aca="1" ref="ED19" ca="1">IF(OR(AND(ED17=1,EC17&gt;1),AND(ED17=1,EC17&lt;1),AND(ED17=1,EC17=1,EC18&lt;&gt;ED18)),SUM((Schedule!$G$6:$G$110&lt;ED$2)*(Schedule!$O$6:$O$110&gt;ED$2)*(Schedule!$A$6:$A$110)),IF(ED17&lt;1,"e",IF(ED17=1,"f","r")))</f>
        <v>e</v>
      </c>
      <c r="EE19" t="str" cm="1">
        <f t="array" aca="1" ref="EE19" ca="1">IF(OR(AND(EE17=1,ED17&gt;1),AND(EE17=1,ED17&lt;1),AND(EE17=1,ED17=1,ED18&lt;&gt;EE18)),SUM((Schedule!$G$6:$G$110&lt;EE$2)*(Schedule!$O$6:$O$110&gt;EE$2)*(Schedule!$A$6:$A$110)),IF(EE17&lt;1,"e",IF(EE17=1,"f","r")))</f>
        <v>e</v>
      </c>
      <c r="EF19" t="str" cm="1">
        <f t="array" aca="1" ref="EF19" ca="1">IF(OR(AND(EF17=1,EE17&gt;1),AND(EF17=1,EE17&lt;1),AND(EF17=1,EE17=1,EE18&lt;&gt;EF18)),SUM((Schedule!$G$6:$G$110&lt;EF$2)*(Schedule!$O$6:$O$110&gt;EF$2)*(Schedule!$A$6:$A$110)),IF(EF17&lt;1,"e",IF(EF17=1,"f","r")))</f>
        <v>e</v>
      </c>
      <c r="EG19" t="str" cm="1">
        <f t="array" aca="1" ref="EG19" ca="1">IF(OR(AND(EG17=1,EF17&gt;1),AND(EG17=1,EF17&lt;1),AND(EG17=1,EF17=1,EF18&lt;&gt;EG18)),SUM((Schedule!$G$6:$G$110&lt;EG$2)*(Schedule!$O$6:$O$110&gt;EG$2)*(Schedule!$A$6:$A$110)),IF(EG17&lt;1,"e",IF(EG17=1,"f","r")))</f>
        <v>e</v>
      </c>
      <c r="EH19" t="str" cm="1">
        <f t="array" aca="1" ref="EH19" ca="1">IF(OR(AND(EH17=1,EG17&gt;1),AND(EH17=1,EG17&lt;1),AND(EH17=1,EG17=1,EG18&lt;&gt;EH18)),SUM((Schedule!$G$6:$G$110&lt;EH$2)*(Schedule!$O$6:$O$110&gt;EH$2)*(Schedule!$A$6:$A$110)),IF(EH17&lt;1,"e",IF(EH17=1,"f","r")))</f>
        <v>e</v>
      </c>
      <c r="EI19" t="str" cm="1">
        <f t="array" aca="1" ref="EI19" ca="1">IF(OR(AND(EI17=1,EH17&gt;1),AND(EI17=1,EH17&lt;1),AND(EI17=1,EH17=1,EH18&lt;&gt;EI18)),SUM((Schedule!$G$6:$G$110&lt;EI$2)*(Schedule!$O$6:$O$110&gt;EI$2)*(Schedule!$A$6:$A$110)),IF(EI17&lt;1,"e",IF(EI17=1,"f","r")))</f>
        <v>e</v>
      </c>
      <c r="EJ19" t="str" cm="1">
        <f t="array" aca="1" ref="EJ19" ca="1">IF(OR(AND(EJ17=1,EI17&gt;1),AND(EJ17=1,EI17&lt;1),AND(EJ17=1,EI17=1,EI18&lt;&gt;EJ18)),SUM((Schedule!$G$6:$G$110&lt;EJ$2)*(Schedule!$O$6:$O$110&gt;EJ$2)*(Schedule!$A$6:$A$110)),IF(EJ17&lt;1,"e",IF(EJ17=1,"f","r")))</f>
        <v>e</v>
      </c>
      <c r="EK19" t="str" cm="1">
        <f t="array" aca="1" ref="EK19" ca="1">IF(OR(AND(EK17=1,EJ17&gt;1),AND(EK17=1,EJ17&lt;1),AND(EK17=1,EJ17=1,EJ18&lt;&gt;EK18)),SUM((Schedule!$G$6:$G$110&lt;EK$2)*(Schedule!$O$6:$O$110&gt;EK$2)*(Schedule!$A$6:$A$110)),IF(EK17&lt;1,"e",IF(EK17=1,"f","r")))</f>
        <v>e</v>
      </c>
      <c r="EL19" t="str" cm="1">
        <f t="array" aca="1" ref="EL19" ca="1">IF(OR(AND(EL17=1,EK17&gt;1),AND(EL17=1,EK17&lt;1),AND(EL17=1,EK17=1,EK18&lt;&gt;EL18)),SUM((Schedule!$G$6:$G$110&lt;EL$2)*(Schedule!$O$6:$O$110&gt;EL$2)*(Schedule!$A$6:$A$110)),IF(EL17&lt;1,"e",IF(EL17=1,"f","r")))</f>
        <v>e</v>
      </c>
      <c r="EM19" t="str" cm="1">
        <f t="array" aca="1" ref="EM19" ca="1">IF(OR(AND(EM17=1,EL17&gt;1),AND(EM17=1,EL17&lt;1),AND(EM17=1,EL17=1,EL18&lt;&gt;EM18)),SUM((Schedule!$G$6:$G$110&lt;EM$2)*(Schedule!$O$6:$O$110&gt;EM$2)*(Schedule!$A$6:$A$110)),IF(EM17&lt;1,"e",IF(EM17=1,"f","r")))</f>
        <v>e</v>
      </c>
      <c r="EN19" t="str" cm="1">
        <f t="array" aca="1" ref="EN19" ca="1">IF(OR(AND(EN17=1,EM17&gt;1),AND(EN17=1,EM17&lt;1),AND(EN17=1,EM17=1,EM18&lt;&gt;EN18)),SUM((Schedule!$G$6:$G$110&lt;EN$2)*(Schedule!$O$6:$O$110&gt;EN$2)*(Schedule!$A$6:$A$110)),IF(EN17&lt;1,"e",IF(EN17=1,"f","r")))</f>
        <v>e</v>
      </c>
      <c r="EO19" t="str" cm="1">
        <f t="array" aca="1" ref="EO19" ca="1">IF(OR(AND(EO17=1,EN17&gt;1),AND(EO17=1,EN17&lt;1),AND(EO17=1,EN17=1,EN18&lt;&gt;EO18)),SUM((Schedule!$G$6:$G$110&lt;EO$2)*(Schedule!$O$6:$O$110&gt;EO$2)*(Schedule!$A$6:$A$110)),IF(EO17&lt;1,"e",IF(EO17=1,"f","r")))</f>
        <v>e</v>
      </c>
      <c r="EP19" t="str" cm="1">
        <f t="array" aca="1" ref="EP19" ca="1">IF(OR(AND(EP17=1,EO17&gt;1),AND(EP17=1,EO17&lt;1),AND(EP17=1,EO17=1,EO18&lt;&gt;EP18)),SUM((Schedule!$G$6:$G$110&lt;EP$2)*(Schedule!$O$6:$O$110&gt;EP$2)*(Schedule!$A$6:$A$110)),IF(EP17&lt;1,"e",IF(EP17=1,"f","r")))</f>
        <v>e</v>
      </c>
      <c r="EQ19" t="str" cm="1">
        <f t="array" aca="1" ref="EQ19" ca="1">IF(OR(AND(EQ17=1,EP17&gt;1),AND(EQ17=1,EP17&lt;1),AND(EQ17=1,EP17=1,EP18&lt;&gt;EQ18)),SUM((Schedule!$G$6:$G$110&lt;EQ$2)*(Schedule!$O$6:$O$110&gt;EQ$2)*(Schedule!$A$6:$A$110)),IF(EQ17&lt;1,"e",IF(EQ17=1,"f","r")))</f>
        <v>e</v>
      </c>
      <c r="ER19" t="str" cm="1">
        <f t="array" aca="1" ref="ER19" ca="1">IF(OR(AND(ER17=1,EQ17&gt;1),AND(ER17=1,EQ17&lt;1),AND(ER17=1,EQ17=1,EQ18&lt;&gt;ER18)),SUM((Schedule!$G$6:$G$110&lt;ER$2)*(Schedule!$O$6:$O$110&gt;ER$2)*(Schedule!$A$6:$A$110)),IF(ER17&lt;1,"e",IF(ER17=1,"f","r")))</f>
        <v>e</v>
      </c>
      <c r="ES19" t="str" cm="1">
        <f t="array" aca="1" ref="ES19" ca="1">IF(OR(AND(ES17=1,ER17&gt;1),AND(ES17=1,ER17&lt;1),AND(ES17=1,ER17=1,ER18&lt;&gt;ES18)),SUM((Schedule!$G$6:$G$110&lt;ES$2)*(Schedule!$O$6:$O$110&gt;ES$2)*(Schedule!$A$6:$A$110)),IF(ES17&lt;1,"e",IF(ES17=1,"f","r")))</f>
        <v>e</v>
      </c>
      <c r="ET19" t="str" cm="1">
        <f t="array" aca="1" ref="ET19" ca="1">IF(OR(AND(ET17=1,ES17&gt;1),AND(ET17=1,ES17&lt;1),AND(ET17=1,ES17=1,ES18&lt;&gt;ET18)),SUM((Schedule!$G$6:$G$110&lt;ET$2)*(Schedule!$O$6:$O$110&gt;ET$2)*(Schedule!$A$6:$A$110)),IF(ET17&lt;1,"e",IF(ET17=1,"f","r")))</f>
        <v>e</v>
      </c>
      <c r="EU19" t="str" cm="1">
        <f t="array" aca="1" ref="EU19" ca="1">IF(OR(AND(EU17=1,ET17&gt;1),AND(EU17=1,ET17&lt;1),AND(EU17=1,ET17=1,ET18&lt;&gt;EU18)),SUM((Schedule!$G$6:$G$110&lt;EU$2)*(Schedule!$O$6:$O$110&gt;EU$2)*(Schedule!$A$6:$A$110)),IF(EU17&lt;1,"e",IF(EU17=1,"f","r")))</f>
        <v>e</v>
      </c>
      <c r="EV19" t="str" cm="1">
        <f t="array" aca="1" ref="EV19" ca="1">IF(OR(AND(EV17=1,EU17&gt;1),AND(EV17=1,EU17&lt;1),AND(EV17=1,EU17=1,EU18&lt;&gt;EV18)),SUM((Schedule!$G$6:$G$110&lt;EV$2)*(Schedule!$O$6:$O$110&gt;EV$2)*(Schedule!$A$6:$A$110)),IF(EV17&lt;1,"e",IF(EV17=1,"f","r")))</f>
        <v>e</v>
      </c>
      <c r="EW19" t="str" cm="1">
        <f t="array" aca="1" ref="EW19" ca="1">IF(OR(AND(EW17=1,EV17&gt;1),AND(EW17=1,EV17&lt;1),AND(EW17=1,EV17=1,EV18&lt;&gt;EW18)),SUM((Schedule!$G$6:$G$110&lt;EW$2)*(Schedule!$O$6:$O$110&gt;EW$2)*(Schedule!$A$6:$A$110)),IF(EW17&lt;1,"e",IF(EW17=1,"f","r")))</f>
        <v>e</v>
      </c>
      <c r="EX19" t="str" cm="1">
        <f t="array" aca="1" ref="EX19" ca="1">IF(OR(AND(EX17=1,EW17&gt;1),AND(EX17=1,EW17&lt;1),AND(EX17=1,EW17=1,EW18&lt;&gt;EX18)),SUM((Schedule!$G$6:$G$110&lt;EX$2)*(Schedule!$O$6:$O$110&gt;EX$2)*(Schedule!$A$6:$A$110)),IF(EX17&lt;1,"e",IF(EX17=1,"f","r")))</f>
        <v>e</v>
      </c>
      <c r="EY19" t="str" cm="1">
        <f t="array" aca="1" ref="EY19" ca="1">IF(OR(AND(EY17=1,EX17&gt;1),AND(EY17=1,EX17&lt;1),AND(EY17=1,EX17=1,EX18&lt;&gt;EY18)),SUM((Schedule!$G$6:$G$110&lt;EY$2)*(Schedule!$O$6:$O$110&gt;EY$2)*(Schedule!$A$6:$A$110)),IF(EY17&lt;1,"e",IF(EY17=1,"f","r")))</f>
        <v>e</v>
      </c>
      <c r="EZ19" t="str" cm="1">
        <f t="array" aca="1" ref="EZ19" ca="1">IF(OR(AND(EZ17=1,EY17&gt;1),AND(EZ17=1,EY17&lt;1),AND(EZ17=1,EY17=1,EY18&lt;&gt;EZ18)),SUM((Schedule!$G$6:$G$110&lt;EZ$2)*(Schedule!$O$6:$O$110&gt;EZ$2)*(Schedule!$A$6:$A$110)),IF(EZ17&lt;1,"e",IF(EZ17=1,"f","r")))</f>
        <v>e</v>
      </c>
      <c r="FA19" t="str" cm="1">
        <f t="array" aca="1" ref="FA19" ca="1">IF(OR(AND(FA17=1,EZ17&gt;1),AND(FA17=1,EZ17&lt;1),AND(FA17=1,EZ17=1,EZ18&lt;&gt;FA18)),SUM((Schedule!$G$6:$G$110&lt;FA$2)*(Schedule!$O$6:$O$110&gt;FA$2)*(Schedule!$A$6:$A$110)),IF(FA17&lt;1,"e",IF(FA17=1,"f","r")))</f>
        <v>e</v>
      </c>
      <c r="FB19" t="str" cm="1">
        <f t="array" aca="1" ref="FB19" ca="1">IF(OR(AND(FB17=1,FA17&gt;1),AND(FB17=1,FA17&lt;1),AND(FB17=1,FA17=1,FA18&lt;&gt;FB18)),SUM((Schedule!$G$6:$G$110&lt;FB$2)*(Schedule!$O$6:$O$110&gt;FB$2)*(Schedule!$A$6:$A$110)),IF(FB17&lt;1,"e",IF(FB17=1,"f","r")))</f>
        <v>e</v>
      </c>
      <c r="FC19" t="str" cm="1">
        <f t="array" aca="1" ref="FC19" ca="1">IF(OR(AND(FC17=1,FB17&gt;1),AND(FC17=1,FB17&lt;1),AND(FC17=1,FB17=1,FB18&lt;&gt;FC18)),SUM((Schedule!$G$6:$G$110&lt;FC$2)*(Schedule!$O$6:$O$110&gt;FC$2)*(Schedule!$A$6:$A$110)),IF(FC17&lt;1,"e",IF(FC17=1,"f","r")))</f>
        <v>e</v>
      </c>
    </row>
    <row r="20" spans="5:159" ht="16.2" x14ac:dyDescent="0.3">
      <c r="E20" t="s">
        <v>5</v>
      </c>
      <c r="F20" s="22" t="str">
        <f ca="1">IF(ISNUMBER(F19),F19,IF(F19="e",".",IF(F19="r","`",IF(F19="f",",","OTHER"))))</f>
        <v>.</v>
      </c>
      <c r="G20" s="22" t="str">
        <f t="shared" ref="G20:BR20" ca="1" si="18">IF(ISNUMBER(G19),G19,IF(G19="e",".",IF(G19="r","`",IF(G19="f",",","OTHER"))))</f>
        <v>.</v>
      </c>
      <c r="H20" s="22" t="str">
        <f t="shared" ca="1" si="18"/>
        <v>.</v>
      </c>
      <c r="I20" s="22" t="str">
        <f t="shared" ca="1" si="18"/>
        <v>.</v>
      </c>
      <c r="J20" s="22" t="str">
        <f t="shared" ca="1" si="18"/>
        <v>.</v>
      </c>
      <c r="K20" s="22" t="str">
        <f t="shared" ca="1" si="18"/>
        <v>.</v>
      </c>
      <c r="L20" s="22" t="str">
        <f t="shared" ca="1" si="18"/>
        <v>.</v>
      </c>
      <c r="M20" s="22" t="str">
        <f t="shared" ca="1" si="18"/>
        <v>.</v>
      </c>
      <c r="N20" s="22" t="str">
        <f t="shared" ca="1" si="18"/>
        <v>.</v>
      </c>
      <c r="O20" s="22" t="str">
        <f t="shared" ca="1" si="18"/>
        <v>.</v>
      </c>
      <c r="P20" s="22" t="str">
        <f t="shared" ca="1" si="18"/>
        <v>.</v>
      </c>
      <c r="Q20" s="22" t="str">
        <f t="shared" ca="1" si="18"/>
        <v>.</v>
      </c>
      <c r="R20" s="22" t="str">
        <f t="shared" ca="1" si="18"/>
        <v>.</v>
      </c>
      <c r="S20" s="22" t="str">
        <f t="shared" ca="1" si="18"/>
        <v>.</v>
      </c>
      <c r="T20" s="22" t="str">
        <f t="shared" ca="1" si="18"/>
        <v>.</v>
      </c>
      <c r="U20" s="22" t="str">
        <f t="shared" ca="1" si="18"/>
        <v>.</v>
      </c>
      <c r="V20" s="22" t="str">
        <f ca="1">IF(ISNUMBER(V19),V19,IF(V19="e",".",IF(V19="r","`",IF(V19="f",",","OTHER"))))</f>
        <v>.</v>
      </c>
      <c r="W20" s="22" t="str">
        <f t="shared" ca="1" si="18"/>
        <v>.</v>
      </c>
      <c r="X20" s="22" t="str">
        <f t="shared" ca="1" si="18"/>
        <v>.</v>
      </c>
      <c r="Y20" s="22" t="str">
        <f t="shared" ca="1" si="18"/>
        <v>.</v>
      </c>
      <c r="Z20" s="22" t="str">
        <f t="shared" ca="1" si="18"/>
        <v>.</v>
      </c>
      <c r="AA20" s="22" t="str">
        <f t="shared" ca="1" si="18"/>
        <v>.</v>
      </c>
      <c r="AB20" s="22" t="str">
        <f t="shared" ca="1" si="18"/>
        <v>.</v>
      </c>
      <c r="AC20" s="22" t="str">
        <f t="shared" ca="1" si="18"/>
        <v>.</v>
      </c>
      <c r="AD20" s="22" t="str">
        <f t="shared" ca="1" si="18"/>
        <v>.</v>
      </c>
      <c r="AE20" s="22" t="str">
        <f t="shared" ca="1" si="18"/>
        <v>.</v>
      </c>
      <c r="AF20" s="22" t="str">
        <f t="shared" ca="1" si="18"/>
        <v>.</v>
      </c>
      <c r="AG20" s="22" t="str">
        <f t="shared" ca="1" si="18"/>
        <v>.</v>
      </c>
      <c r="AH20" s="22" t="str">
        <f t="shared" ca="1" si="18"/>
        <v>.</v>
      </c>
      <c r="AI20" s="22" t="str">
        <f t="shared" ca="1" si="18"/>
        <v>.</v>
      </c>
      <c r="AJ20" s="22" t="str">
        <f t="shared" ca="1" si="18"/>
        <v>.</v>
      </c>
      <c r="AK20" s="22" t="str">
        <f t="shared" ca="1" si="18"/>
        <v>.</v>
      </c>
      <c r="AL20" s="22" t="str">
        <f t="shared" ca="1" si="18"/>
        <v>.</v>
      </c>
      <c r="AM20" s="22" t="str">
        <f t="shared" ca="1" si="18"/>
        <v>.</v>
      </c>
      <c r="AN20" s="22" t="str">
        <f t="shared" ca="1" si="18"/>
        <v>.</v>
      </c>
      <c r="AO20" s="22" t="str">
        <f t="shared" ca="1" si="18"/>
        <v>.</v>
      </c>
      <c r="AP20" s="22" t="str">
        <f t="shared" ca="1" si="18"/>
        <v>.</v>
      </c>
      <c r="AQ20" s="22" t="str">
        <f t="shared" ca="1" si="18"/>
        <v>.</v>
      </c>
      <c r="AR20" s="22" t="str">
        <f t="shared" ca="1" si="18"/>
        <v>.</v>
      </c>
      <c r="AS20" s="22" t="str">
        <f t="shared" ca="1" si="18"/>
        <v>.</v>
      </c>
      <c r="AT20" s="22" t="str">
        <f t="shared" ca="1" si="18"/>
        <v>.</v>
      </c>
      <c r="AU20" s="22" t="str">
        <f t="shared" ca="1" si="18"/>
        <v>.</v>
      </c>
      <c r="AV20" s="22" t="str">
        <f t="shared" ca="1" si="18"/>
        <v>.</v>
      </c>
      <c r="AW20" s="22" t="str">
        <f t="shared" ca="1" si="18"/>
        <v>.</v>
      </c>
      <c r="AX20" s="22" t="str">
        <f t="shared" ca="1" si="18"/>
        <v>.</v>
      </c>
      <c r="AY20" s="22" t="str">
        <f t="shared" ca="1" si="18"/>
        <v>.</v>
      </c>
      <c r="AZ20" s="22" t="str">
        <f t="shared" ca="1" si="18"/>
        <v>.</v>
      </c>
      <c r="BA20" s="22" t="str">
        <f t="shared" ca="1" si="18"/>
        <v>.</v>
      </c>
      <c r="BB20" s="22" t="str">
        <f t="shared" ca="1" si="18"/>
        <v>.</v>
      </c>
      <c r="BC20" s="22" t="str">
        <f t="shared" ca="1" si="18"/>
        <v>.</v>
      </c>
      <c r="BD20" s="22" t="str">
        <f t="shared" ca="1" si="18"/>
        <v>.</v>
      </c>
      <c r="BE20" s="22" t="str">
        <f t="shared" ca="1" si="18"/>
        <v>.</v>
      </c>
      <c r="BF20" s="22" t="str">
        <f t="shared" ca="1" si="18"/>
        <v>.</v>
      </c>
      <c r="BG20" s="22" t="str">
        <f t="shared" ca="1" si="18"/>
        <v>.</v>
      </c>
      <c r="BH20" s="22" t="str">
        <f t="shared" ca="1" si="18"/>
        <v>.</v>
      </c>
      <c r="BI20" s="22" t="str">
        <f t="shared" ca="1" si="18"/>
        <v>.</v>
      </c>
      <c r="BJ20" s="22" t="str">
        <f t="shared" ca="1" si="18"/>
        <v>.</v>
      </c>
      <c r="BK20" s="22" t="str">
        <f t="shared" ca="1" si="18"/>
        <v>.</v>
      </c>
      <c r="BL20" s="22" t="str">
        <f t="shared" ca="1" si="18"/>
        <v>.</v>
      </c>
      <c r="BM20" s="22" t="str">
        <f t="shared" ca="1" si="18"/>
        <v>.</v>
      </c>
      <c r="BN20" s="22" t="str">
        <f t="shared" ca="1" si="18"/>
        <v>.</v>
      </c>
      <c r="BO20" s="22" t="str">
        <f t="shared" ca="1" si="18"/>
        <v>.</v>
      </c>
      <c r="BP20" s="22" t="str">
        <f t="shared" ca="1" si="18"/>
        <v>.</v>
      </c>
      <c r="BQ20" s="22" t="str">
        <f t="shared" ca="1" si="18"/>
        <v>.</v>
      </c>
      <c r="BR20" s="22" t="str">
        <f t="shared" ca="1" si="18"/>
        <v>.</v>
      </c>
      <c r="BS20" s="22" t="str">
        <f t="shared" ref="BS20:ED20" ca="1" si="19">IF(ISNUMBER(BS19),BS19,IF(BS19="e",".",IF(BS19="r","`",IF(BS19="f",",","OTHER"))))</f>
        <v>.</v>
      </c>
      <c r="BT20" s="22" t="str">
        <f t="shared" ca="1" si="19"/>
        <v>.</v>
      </c>
      <c r="BU20" s="22" t="str">
        <f t="shared" ca="1" si="19"/>
        <v>.</v>
      </c>
      <c r="BV20" s="22" t="str">
        <f t="shared" ca="1" si="19"/>
        <v>.</v>
      </c>
      <c r="BW20" s="22" t="str">
        <f t="shared" ca="1" si="19"/>
        <v>.</v>
      </c>
      <c r="BX20" s="22" t="str">
        <f t="shared" ca="1" si="19"/>
        <v>.</v>
      </c>
      <c r="BY20" s="22" t="str">
        <f t="shared" ca="1" si="19"/>
        <v>.</v>
      </c>
      <c r="BZ20" s="22" t="str">
        <f t="shared" ca="1" si="19"/>
        <v>.</v>
      </c>
      <c r="CA20" s="22" t="str">
        <f t="shared" ca="1" si="19"/>
        <v>.</v>
      </c>
      <c r="CB20" s="22" t="str">
        <f t="shared" ca="1" si="19"/>
        <v>.</v>
      </c>
      <c r="CC20" s="22" t="str">
        <f t="shared" ca="1" si="19"/>
        <v>.</v>
      </c>
      <c r="CD20" s="22" t="str">
        <f t="shared" ca="1" si="19"/>
        <v>.</v>
      </c>
      <c r="CE20" s="22" t="str">
        <f t="shared" ca="1" si="19"/>
        <v>.</v>
      </c>
      <c r="CF20" s="22" t="str">
        <f t="shared" ca="1" si="19"/>
        <v>.</v>
      </c>
      <c r="CG20" s="22" t="str">
        <f t="shared" ca="1" si="19"/>
        <v>.</v>
      </c>
      <c r="CH20" s="22" t="str">
        <f t="shared" ca="1" si="19"/>
        <v>.</v>
      </c>
      <c r="CI20" s="22">
        <f t="shared" ca="1" si="19"/>
        <v>1</v>
      </c>
      <c r="CJ20" s="22" t="str">
        <f t="shared" ca="1" si="19"/>
        <v>,</v>
      </c>
      <c r="CK20" s="22" t="str">
        <f t="shared" ca="1" si="19"/>
        <v>,</v>
      </c>
      <c r="CL20" s="22" t="str">
        <f t="shared" ca="1" si="19"/>
        <v>,</v>
      </c>
      <c r="CM20" s="22" t="str">
        <f t="shared" ca="1" si="19"/>
        <v>,</v>
      </c>
      <c r="CN20" s="22" t="str">
        <f t="shared" ca="1" si="19"/>
        <v>,</v>
      </c>
      <c r="CO20" s="22" t="str">
        <f t="shared" ca="1" si="19"/>
        <v>,</v>
      </c>
      <c r="CP20" s="22" t="str">
        <f t="shared" ca="1" si="19"/>
        <v>,</v>
      </c>
      <c r="CQ20" s="22" t="str">
        <f t="shared" ca="1" si="19"/>
        <v>,</v>
      </c>
      <c r="CR20" s="22" t="str">
        <f t="shared" ca="1" si="19"/>
        <v>,</v>
      </c>
      <c r="CS20" s="22" t="str">
        <f t="shared" ca="1" si="19"/>
        <v>,</v>
      </c>
      <c r="CT20" s="22" t="str">
        <f t="shared" ca="1" si="19"/>
        <v>,</v>
      </c>
      <c r="CU20" s="22" t="str">
        <f t="shared" ca="1" si="19"/>
        <v>,</v>
      </c>
      <c r="CV20" s="22" t="str">
        <f t="shared" ca="1" si="19"/>
        <v>,</v>
      </c>
      <c r="CW20" s="22" t="str">
        <f t="shared" ca="1" si="19"/>
        <v>,</v>
      </c>
      <c r="CX20" s="22" t="str">
        <f t="shared" ca="1" si="19"/>
        <v>,</v>
      </c>
      <c r="CY20" s="22" t="str">
        <f t="shared" ca="1" si="19"/>
        <v>,</v>
      </c>
      <c r="CZ20" s="22" t="str">
        <f t="shared" ca="1" si="19"/>
        <v>.</v>
      </c>
      <c r="DA20" s="22">
        <f t="shared" ca="1" si="19"/>
        <v>2</v>
      </c>
      <c r="DB20" s="22" t="str">
        <f t="shared" ca="1" si="19"/>
        <v>,</v>
      </c>
      <c r="DC20" s="22" t="str">
        <f t="shared" ca="1" si="19"/>
        <v>,</v>
      </c>
      <c r="DD20" s="22" t="str">
        <f t="shared" ca="1" si="19"/>
        <v>,</v>
      </c>
      <c r="DE20" s="22" t="str">
        <f t="shared" ca="1" si="19"/>
        <v>,</v>
      </c>
      <c r="DF20" s="22" t="str">
        <f t="shared" ca="1" si="19"/>
        <v>,</v>
      </c>
      <c r="DG20" s="22" t="str">
        <f t="shared" ca="1" si="19"/>
        <v>,</v>
      </c>
      <c r="DH20" s="22" t="str">
        <f t="shared" ca="1" si="19"/>
        <v>,</v>
      </c>
      <c r="DI20" s="22" t="str">
        <f t="shared" ca="1" si="19"/>
        <v>,</v>
      </c>
      <c r="DJ20" s="22" t="str">
        <f t="shared" ca="1" si="19"/>
        <v>,</v>
      </c>
      <c r="DK20" s="22" t="str">
        <f t="shared" ca="1" si="19"/>
        <v>,</v>
      </c>
      <c r="DL20" s="22" t="str">
        <f t="shared" ca="1" si="19"/>
        <v>,</v>
      </c>
      <c r="DM20" s="22" t="str">
        <f t="shared" ca="1" si="19"/>
        <v>,</v>
      </c>
      <c r="DN20" s="22" t="str">
        <f t="shared" ca="1" si="19"/>
        <v>,</v>
      </c>
      <c r="DO20" s="22" t="str">
        <f t="shared" ca="1" si="19"/>
        <v>,</v>
      </c>
      <c r="DP20" s="22" t="str">
        <f t="shared" ca="1" si="19"/>
        <v>,</v>
      </c>
      <c r="DQ20" s="22" t="str">
        <f t="shared" ca="1" si="19"/>
        <v>,</v>
      </c>
      <c r="DR20" s="22" t="str">
        <f t="shared" ca="1" si="19"/>
        <v>.</v>
      </c>
      <c r="DS20" s="22">
        <f t="shared" ca="1" si="19"/>
        <v>3</v>
      </c>
      <c r="DT20" s="22" t="str">
        <f t="shared" ca="1" si="19"/>
        <v>,</v>
      </c>
      <c r="DU20" s="22" t="str">
        <f t="shared" ca="1" si="19"/>
        <v>,</v>
      </c>
      <c r="DV20" s="22" t="str">
        <f t="shared" ca="1" si="19"/>
        <v>,</v>
      </c>
      <c r="DW20" s="22" t="str">
        <f t="shared" ca="1" si="19"/>
        <v>,</v>
      </c>
      <c r="DX20" s="22" t="str">
        <f t="shared" ca="1" si="19"/>
        <v>.</v>
      </c>
      <c r="DY20" s="22">
        <f t="shared" ca="1" si="19"/>
        <v>4</v>
      </c>
      <c r="DZ20" s="22" t="str">
        <f t="shared" ca="1" si="19"/>
        <v>,</v>
      </c>
      <c r="EA20" s="22" t="str">
        <f t="shared" ca="1" si="19"/>
        <v>,</v>
      </c>
      <c r="EB20" s="22" t="str">
        <f t="shared" ca="1" si="19"/>
        <v>,</v>
      </c>
      <c r="EC20" s="22" t="str">
        <f t="shared" ca="1" si="19"/>
        <v>,</v>
      </c>
      <c r="ED20" s="22" t="str">
        <f t="shared" ca="1" si="19"/>
        <v>.</v>
      </c>
      <c r="EE20" s="22" t="str">
        <f t="shared" ref="EE20:FC20" ca="1" si="20">IF(ISNUMBER(EE19),EE19,IF(EE19="e",".",IF(EE19="r","`",IF(EE19="f",",","OTHER"))))</f>
        <v>.</v>
      </c>
      <c r="EF20" s="22" t="str">
        <f t="shared" ca="1" si="20"/>
        <v>.</v>
      </c>
      <c r="EG20" s="22" t="str">
        <f t="shared" ca="1" si="20"/>
        <v>.</v>
      </c>
      <c r="EH20" s="22" t="str">
        <f t="shared" ca="1" si="20"/>
        <v>.</v>
      </c>
      <c r="EI20" s="22" t="str">
        <f t="shared" ca="1" si="20"/>
        <v>.</v>
      </c>
      <c r="EJ20" s="22" t="str">
        <f t="shared" ca="1" si="20"/>
        <v>.</v>
      </c>
      <c r="EK20" s="22" t="str">
        <f t="shared" ca="1" si="20"/>
        <v>.</v>
      </c>
      <c r="EL20" s="22" t="str">
        <f t="shared" ca="1" si="20"/>
        <v>.</v>
      </c>
      <c r="EM20" s="22" t="str">
        <f t="shared" ca="1" si="20"/>
        <v>.</v>
      </c>
      <c r="EN20" s="22" t="str">
        <f t="shared" ca="1" si="20"/>
        <v>.</v>
      </c>
      <c r="EO20" s="22" t="str">
        <f t="shared" ca="1" si="20"/>
        <v>.</v>
      </c>
      <c r="EP20" s="22" t="str">
        <f t="shared" ca="1" si="20"/>
        <v>.</v>
      </c>
      <c r="EQ20" s="22" t="str">
        <f t="shared" ca="1" si="20"/>
        <v>.</v>
      </c>
      <c r="ER20" s="22" t="str">
        <f t="shared" ca="1" si="20"/>
        <v>.</v>
      </c>
      <c r="ES20" s="22" t="str">
        <f t="shared" ca="1" si="20"/>
        <v>.</v>
      </c>
      <c r="ET20" s="22" t="str">
        <f t="shared" ca="1" si="20"/>
        <v>.</v>
      </c>
      <c r="EU20" s="22" t="str">
        <f t="shared" ca="1" si="20"/>
        <v>.</v>
      </c>
      <c r="EV20" s="22" t="str">
        <f t="shared" ca="1" si="20"/>
        <v>.</v>
      </c>
      <c r="EW20" s="22" t="str">
        <f t="shared" ca="1" si="20"/>
        <v>.</v>
      </c>
      <c r="EX20" s="22" t="str">
        <f t="shared" ca="1" si="20"/>
        <v>.</v>
      </c>
      <c r="EY20" s="22" t="str">
        <f t="shared" ca="1" si="20"/>
        <v>.</v>
      </c>
      <c r="EZ20" s="22" t="str">
        <f t="shared" ca="1" si="20"/>
        <v>.</v>
      </c>
      <c r="FA20" s="22" t="str">
        <f t="shared" ca="1" si="20"/>
        <v>.</v>
      </c>
      <c r="FB20" s="22" t="str">
        <f t="shared" ca="1" si="20"/>
        <v>.</v>
      </c>
      <c r="FC20" s="22" t="str">
        <f t="shared" ca="1" si="20"/>
        <v>.</v>
      </c>
    </row>
  </sheetData>
  <conditionalFormatting sqref="F8:FC8 F12:FC12 F16:FC16 F20:FC20">
    <cfRule type="cellIs" dxfId="5" priority="1" operator="equal">
      <formula>"`"</formula>
    </cfRule>
    <cfRule type="cellIs" dxfId="4" priority="2" operator="equal">
      <formula>"."</formula>
    </cfRule>
    <cfRule type="cellIs" dxfId="3" priority="3" operator="equal">
      <formula>","</formula>
    </cfRule>
    <cfRule type="cellIs" dxfId="2" priority="4" operator="greaterThan">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ADA9C-89DD-406F-AE66-F65C65B7937E}">
  <dimension ref="B3:E19"/>
  <sheetViews>
    <sheetView workbookViewId="0">
      <selection activeCell="D5" sqref="D5"/>
    </sheetView>
  </sheetViews>
  <sheetFormatPr defaultRowHeight="14.4" x14ac:dyDescent="0.3"/>
  <cols>
    <col min="3" max="3" width="10.44140625" customWidth="1"/>
    <col min="4" max="4" width="16.77734375" customWidth="1"/>
    <col min="5" max="5" width="23" customWidth="1"/>
  </cols>
  <sheetData>
    <row r="3" spans="2:5" x14ac:dyDescent="0.3">
      <c r="B3" t="s">
        <v>6</v>
      </c>
      <c r="C3" t="s">
        <v>11</v>
      </c>
      <c r="D3" t="s">
        <v>30</v>
      </c>
      <c r="E3" t="s">
        <v>31</v>
      </c>
    </row>
    <row r="4" spans="2:5" x14ac:dyDescent="0.3">
      <c r="B4" t="s">
        <v>7</v>
      </c>
      <c r="C4">
        <v>1</v>
      </c>
      <c r="D4">
        <f t="shared" ref="D4:D19" ca="1" si="0">RAND()/3</f>
        <v>0.27029081589613463</v>
      </c>
      <c r="E4">
        <f t="shared" ref="E4:E19" ca="1" si="1">RAND()/64</f>
        <v>3.3478163743878072E-3</v>
      </c>
    </row>
    <row r="5" spans="2:5" x14ac:dyDescent="0.3">
      <c r="B5" t="s">
        <v>7</v>
      </c>
      <c r="C5">
        <v>2</v>
      </c>
      <c r="D5">
        <f t="shared" ca="1" si="0"/>
        <v>0.16495681888292221</v>
      </c>
      <c r="E5">
        <f t="shared" ca="1" si="1"/>
        <v>5.3453696659540462E-3</v>
      </c>
    </row>
    <row r="6" spans="2:5" x14ac:dyDescent="0.3">
      <c r="B6" t="s">
        <v>7</v>
      </c>
      <c r="C6">
        <v>3</v>
      </c>
      <c r="D6">
        <f t="shared" ca="1" si="0"/>
        <v>6.428567860168799E-2</v>
      </c>
      <c r="E6">
        <f t="shared" ca="1" si="1"/>
        <v>1.5510350718001345E-3</v>
      </c>
    </row>
    <row r="7" spans="2:5" x14ac:dyDescent="0.3">
      <c r="B7" t="s">
        <v>7</v>
      </c>
      <c r="C7">
        <v>4</v>
      </c>
      <c r="D7">
        <f t="shared" ca="1" si="0"/>
        <v>0.10802221265493568</v>
      </c>
      <c r="E7">
        <f t="shared" ca="1" si="1"/>
        <v>7.9129400364034343E-3</v>
      </c>
    </row>
    <row r="8" spans="2:5" x14ac:dyDescent="0.3">
      <c r="B8" t="s">
        <v>8</v>
      </c>
      <c r="C8">
        <v>1</v>
      </c>
      <c r="D8">
        <f t="shared" ca="1" si="0"/>
        <v>1.3549558326548619E-2</v>
      </c>
      <c r="E8">
        <f t="shared" ca="1" si="1"/>
        <v>7.0292301734753444E-3</v>
      </c>
    </row>
    <row r="9" spans="2:5" x14ac:dyDescent="0.3">
      <c r="B9" t="s">
        <v>8</v>
      </c>
      <c r="C9">
        <v>2</v>
      </c>
      <c r="D9">
        <f t="shared" ca="1" si="0"/>
        <v>0.1140682438271962</v>
      </c>
      <c r="E9">
        <f t="shared" ca="1" si="1"/>
        <v>1.301222639299624E-2</v>
      </c>
    </row>
    <row r="10" spans="2:5" x14ac:dyDescent="0.3">
      <c r="B10" t="s">
        <v>8</v>
      </c>
      <c r="C10">
        <v>3</v>
      </c>
      <c r="D10">
        <f t="shared" ca="1" si="0"/>
        <v>0.15979615287718293</v>
      </c>
      <c r="E10">
        <f t="shared" ca="1" si="1"/>
        <v>5.2262418133747126E-3</v>
      </c>
    </row>
    <row r="11" spans="2:5" x14ac:dyDescent="0.3">
      <c r="B11" t="s">
        <v>8</v>
      </c>
      <c r="C11">
        <v>4</v>
      </c>
      <c r="D11">
        <f t="shared" ca="1" si="0"/>
        <v>0.19837640151270666</v>
      </c>
      <c r="E11">
        <f t="shared" ca="1" si="1"/>
        <v>1.5419096836043967E-2</v>
      </c>
    </row>
    <row r="12" spans="2:5" x14ac:dyDescent="0.3">
      <c r="B12" t="s">
        <v>9</v>
      </c>
      <c r="C12">
        <v>1</v>
      </c>
      <c r="D12">
        <f t="shared" ca="1" si="0"/>
        <v>0.12018169281965622</v>
      </c>
      <c r="E12">
        <f t="shared" ca="1" si="1"/>
        <v>5.8604663756955562E-3</v>
      </c>
    </row>
    <row r="13" spans="2:5" x14ac:dyDescent="0.3">
      <c r="B13" t="s">
        <v>9</v>
      </c>
      <c r="C13">
        <v>2</v>
      </c>
      <c r="D13">
        <f t="shared" ca="1" si="0"/>
        <v>3.1313846817950498E-2</v>
      </c>
      <c r="E13">
        <f t="shared" ca="1" si="1"/>
        <v>1.0231824823951621E-2</v>
      </c>
    </row>
    <row r="14" spans="2:5" x14ac:dyDescent="0.3">
      <c r="B14" t="s">
        <v>9</v>
      </c>
      <c r="C14">
        <v>3</v>
      </c>
      <c r="D14">
        <f t="shared" ca="1" si="0"/>
        <v>2.6540151138364498E-2</v>
      </c>
      <c r="E14">
        <f t="shared" ca="1" si="1"/>
        <v>1.2782381714747573E-3</v>
      </c>
    </row>
    <row r="15" spans="2:5" x14ac:dyDescent="0.3">
      <c r="B15" t="s">
        <v>9</v>
      </c>
      <c r="C15">
        <v>4</v>
      </c>
      <c r="D15">
        <f t="shared" ca="1" si="0"/>
        <v>2.4558533995130194E-2</v>
      </c>
      <c r="E15">
        <f t="shared" ca="1" si="1"/>
        <v>1.456282158731868E-2</v>
      </c>
    </row>
    <row r="16" spans="2:5" x14ac:dyDescent="0.3">
      <c r="B16" t="s">
        <v>10</v>
      </c>
      <c r="C16">
        <v>1</v>
      </c>
      <c r="D16">
        <f t="shared" ca="1" si="0"/>
        <v>0.30426402033643335</v>
      </c>
      <c r="E16">
        <f t="shared" ca="1" si="1"/>
        <v>1.2662153201451443E-2</v>
      </c>
    </row>
    <row r="17" spans="2:5" x14ac:dyDescent="0.3">
      <c r="B17" t="s">
        <v>10</v>
      </c>
      <c r="C17">
        <v>2</v>
      </c>
      <c r="D17">
        <f t="shared" ca="1" si="0"/>
        <v>0.2822259341920979</v>
      </c>
      <c r="E17">
        <f t="shared" ca="1" si="1"/>
        <v>6.2592862578896499E-3</v>
      </c>
    </row>
    <row r="18" spans="2:5" x14ac:dyDescent="0.3">
      <c r="B18" t="s">
        <v>10</v>
      </c>
      <c r="C18">
        <v>3</v>
      </c>
      <c r="D18">
        <f t="shared" ca="1" si="0"/>
        <v>4.9467828202087581E-2</v>
      </c>
      <c r="E18">
        <f t="shared" ca="1" si="1"/>
        <v>7.1930444335212892E-3</v>
      </c>
    </row>
    <row r="19" spans="2:5" x14ac:dyDescent="0.3">
      <c r="B19" t="s">
        <v>10</v>
      </c>
      <c r="C19">
        <v>4</v>
      </c>
      <c r="D19">
        <f t="shared" ca="1" si="0"/>
        <v>2.7370549373863146E-2</v>
      </c>
      <c r="E19">
        <f t="shared" ca="1" si="1"/>
        <v>2.803393025773945E-3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8BB53-4E10-4174-9CF5-5A7EABE39C64}">
  <dimension ref="D4:M23"/>
  <sheetViews>
    <sheetView workbookViewId="0">
      <selection activeCell="F30" sqref="F30"/>
    </sheetView>
  </sheetViews>
  <sheetFormatPr defaultRowHeight="14.4" x14ac:dyDescent="0.3"/>
  <cols>
    <col min="5" max="5" width="9.109375" customWidth="1"/>
    <col min="9" max="9" width="9.33203125" customWidth="1"/>
  </cols>
  <sheetData>
    <row r="4" spans="4:13" ht="14.4" customHeight="1" x14ac:dyDescent="0.3">
      <c r="D4" s="40" t="s">
        <v>39</v>
      </c>
      <c r="E4" s="40"/>
      <c r="F4" s="40"/>
      <c r="G4" s="40"/>
      <c r="H4" s="40"/>
      <c r="I4" s="40"/>
      <c r="J4" s="40"/>
      <c r="K4" s="40"/>
      <c r="L4" s="40"/>
      <c r="M4" s="40"/>
    </row>
    <row r="5" spans="4:13" x14ac:dyDescent="0.3">
      <c r="D5" s="40"/>
      <c r="E5" s="40"/>
      <c r="F5" s="40"/>
      <c r="G5" s="40"/>
      <c r="H5" s="40"/>
      <c r="I5" s="40"/>
      <c r="J5" s="40"/>
      <c r="K5" s="40"/>
      <c r="L5" s="40"/>
      <c r="M5" s="40"/>
    </row>
    <row r="6" spans="4:13" x14ac:dyDescent="0.3">
      <c r="D6" s="40"/>
      <c r="E6" s="40"/>
      <c r="F6" s="40"/>
      <c r="G6" s="40"/>
      <c r="H6" s="40"/>
      <c r="I6" s="40"/>
      <c r="J6" s="40"/>
      <c r="K6" s="40"/>
      <c r="L6" s="40"/>
      <c r="M6" s="40"/>
    </row>
    <row r="7" spans="4:13" x14ac:dyDescent="0.3">
      <c r="D7" s="40"/>
      <c r="E7" s="40"/>
      <c r="F7" s="40"/>
      <c r="G7" s="40"/>
      <c r="H7" s="40"/>
      <c r="I7" s="40"/>
      <c r="J7" s="40"/>
      <c r="K7" s="40"/>
      <c r="L7" s="40"/>
      <c r="M7" s="40"/>
    </row>
    <row r="9" spans="4:13" x14ac:dyDescent="0.3">
      <c r="D9" t="s">
        <v>40</v>
      </c>
      <c r="E9" t="s">
        <v>41</v>
      </c>
      <c r="F9" t="s">
        <v>42</v>
      </c>
      <c r="G9" t="s">
        <v>43</v>
      </c>
      <c r="H9" t="s">
        <v>44</v>
      </c>
      <c r="I9" t="s">
        <v>45</v>
      </c>
      <c r="J9" t="s">
        <v>46</v>
      </c>
      <c r="K9" t="s">
        <v>47</v>
      </c>
      <c r="L9" t="s">
        <v>48</v>
      </c>
      <c r="M9" t="s">
        <v>49</v>
      </c>
    </row>
    <row r="10" spans="4:13" ht="18" x14ac:dyDescent="0.35">
      <c r="D10" s="24" t="s">
        <v>2</v>
      </c>
      <c r="E10" s="41" t="s">
        <v>50</v>
      </c>
      <c r="F10" s="41"/>
      <c r="G10" s="41"/>
      <c r="H10" s="25" t="s">
        <v>51</v>
      </c>
      <c r="I10" s="42" t="s">
        <v>52</v>
      </c>
      <c r="J10" s="42"/>
      <c r="K10" s="26" t="s">
        <v>53</v>
      </c>
      <c r="L10" s="27" t="s">
        <v>54</v>
      </c>
    </row>
    <row r="11" spans="4:13" ht="18" x14ac:dyDescent="0.35">
      <c r="D11" s="24" t="s">
        <v>3</v>
      </c>
      <c r="H11" s="28" t="s">
        <v>55</v>
      </c>
      <c r="I11" s="25" t="s">
        <v>56</v>
      </c>
      <c r="J11" s="29" t="s">
        <v>57</v>
      </c>
      <c r="K11" s="28" t="s">
        <v>58</v>
      </c>
      <c r="L11" s="27" t="s">
        <v>54</v>
      </c>
    </row>
    <row r="12" spans="4:13" ht="18" x14ac:dyDescent="0.35">
      <c r="D12" s="24"/>
    </row>
    <row r="13" spans="4:13" x14ac:dyDescent="0.3">
      <c r="D13" s="40" t="s">
        <v>59</v>
      </c>
      <c r="E13" s="40"/>
      <c r="F13" s="40"/>
      <c r="G13" s="40"/>
      <c r="H13" s="40"/>
      <c r="I13" s="40"/>
      <c r="J13" s="40"/>
      <c r="K13" s="40"/>
      <c r="L13" s="40"/>
      <c r="M13" s="40"/>
    </row>
    <row r="14" spans="4:13" x14ac:dyDescent="0.3">
      <c r="D14" s="40"/>
      <c r="E14" s="40"/>
      <c r="F14" s="40"/>
      <c r="G14" s="40"/>
      <c r="H14" s="40"/>
      <c r="I14" s="40"/>
      <c r="J14" s="40"/>
      <c r="K14" s="40"/>
      <c r="L14" s="40"/>
      <c r="M14" s="40"/>
    </row>
    <row r="16" spans="4:13" x14ac:dyDescent="0.3">
      <c r="D16" t="s">
        <v>40</v>
      </c>
      <c r="E16" t="s">
        <v>41</v>
      </c>
      <c r="F16" t="s">
        <v>42</v>
      </c>
      <c r="G16" t="s">
        <v>43</v>
      </c>
      <c r="H16" t="s">
        <v>44</v>
      </c>
      <c r="I16" t="s">
        <v>45</v>
      </c>
      <c r="J16" t="s">
        <v>46</v>
      </c>
      <c r="K16" t="s">
        <v>47</v>
      </c>
      <c r="L16" t="s">
        <v>48</v>
      </c>
      <c r="M16" t="s">
        <v>49</v>
      </c>
    </row>
    <row r="17" spans="4:13" ht="18" x14ac:dyDescent="0.35">
      <c r="D17" s="24" t="s">
        <v>2</v>
      </c>
      <c r="E17" s="30"/>
      <c r="F17" s="30"/>
      <c r="G17" s="30"/>
      <c r="H17" s="31"/>
      <c r="I17" s="32"/>
      <c r="J17" s="32"/>
      <c r="K17" s="33"/>
      <c r="L17" s="27" t="s">
        <v>54</v>
      </c>
    </row>
    <row r="18" spans="4:13" ht="18" x14ac:dyDescent="0.35">
      <c r="D18" s="24" t="s">
        <v>3</v>
      </c>
      <c r="H18" s="34"/>
      <c r="I18" s="35"/>
      <c r="J18" s="36"/>
      <c r="K18" s="34"/>
      <c r="L18" s="27" t="s">
        <v>54</v>
      </c>
    </row>
    <row r="20" spans="4:13" ht="14.4" customHeight="1" x14ac:dyDescent="0.3">
      <c r="D20" s="40" t="s">
        <v>60</v>
      </c>
      <c r="E20" s="40"/>
      <c r="F20" s="40"/>
      <c r="G20" s="40"/>
      <c r="H20" s="40"/>
      <c r="I20" s="40"/>
      <c r="J20" s="40"/>
      <c r="K20" s="40"/>
      <c r="L20" s="40"/>
      <c r="M20" s="40"/>
    </row>
    <row r="21" spans="4:13" x14ac:dyDescent="0.3">
      <c r="D21" s="40"/>
      <c r="E21" s="40"/>
      <c r="F21" s="40"/>
      <c r="G21" s="40"/>
      <c r="H21" s="40"/>
      <c r="I21" s="40"/>
      <c r="J21" s="40"/>
      <c r="K21" s="40"/>
      <c r="L21" s="40"/>
      <c r="M21" s="40"/>
    </row>
    <row r="22" spans="4:13" x14ac:dyDescent="0.3">
      <c r="D22" s="40"/>
      <c r="E22" s="40"/>
      <c r="F22" s="40"/>
      <c r="G22" s="40"/>
      <c r="H22" s="40"/>
      <c r="I22" s="40"/>
      <c r="J22" s="40"/>
      <c r="K22" s="40"/>
      <c r="L22" s="40"/>
      <c r="M22" s="40"/>
    </row>
    <row r="23" spans="4:13" x14ac:dyDescent="0.3">
      <c r="D23" s="40"/>
      <c r="E23" s="40"/>
      <c r="F23" s="40"/>
      <c r="G23" s="40"/>
      <c r="H23" s="40"/>
      <c r="I23" s="40"/>
      <c r="J23" s="40"/>
      <c r="K23" s="40"/>
      <c r="L23" s="40"/>
      <c r="M23" s="40"/>
    </row>
  </sheetData>
  <mergeCells count="5">
    <mergeCell ref="D4:M7"/>
    <mergeCell ref="E10:G10"/>
    <mergeCell ref="I10:J10"/>
    <mergeCell ref="D13:M14"/>
    <mergeCell ref="D20:M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Schedule</vt:lpstr>
      <vt:lpstr>GanttChart</vt:lpstr>
      <vt:lpstr>Process Times</vt:lpstr>
      <vt:lpstr>Visual 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D.</dc:creator>
  <cp:lastModifiedBy>David D.</cp:lastModifiedBy>
  <dcterms:created xsi:type="dcterms:W3CDTF">2022-12-24T20:37:57Z</dcterms:created>
  <dcterms:modified xsi:type="dcterms:W3CDTF">2022-12-30T17:18:05Z</dcterms:modified>
</cp:coreProperties>
</file>