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A1FF1444-2AAE-4359-94AD-F8A444D3F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Pivot Table 1" sheetId="2" r:id="rId2"/>
    <sheet name="Pivot Table 2" sheetId="4" r:id="rId3"/>
    <sheet name="Pivot Table 3" sheetId="3" r:id="rId4"/>
  </sheets>
  <definedNames>
    <definedName name="_xlnm._FilterDatabase" localSheetId="0" hidden="1">Montgomery_Fleet_Equipment_Inve!$A$1:$C$55</definedName>
  </definedNames>
  <calcPr calcId="191028" calcCompleted="0"/>
  <pivotCaches>
    <pivotCache cacheId="248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1" i="1"/>
  <c r="C55" i="1"/>
</calcChain>
</file>

<file path=xl/sharedStrings.xml><?xml version="1.0" encoding="utf-8"?>
<sst xmlns="http://schemas.openxmlformats.org/spreadsheetml/2006/main" count="155" uniqueCount="36">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</sst>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4.034878240738" createdVersion="8" refreshedVersion="8" minRefreshableVersion="3" recordCount="54" xr:uid="{168E9EEF-9439-4477-9596-C3D5912464FF}">
  <cacheSource type="worksheet">
    <worksheetSource name="Table2"/>
  </cacheSource>
  <cacheFields count="3">
    <cacheField name="Department" numFmtId="0">
      <sharedItems count="17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s v="SUM"/>
        <s v="AVERAGE"/>
        <s v="MIN"/>
        <s v="MAX"/>
        <s v="COUNT"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emiMixedTypes="0" containsString="0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n v="1582"/>
  </r>
  <r>
    <x v="13"/>
    <x v="14"/>
    <n v="32.285714285714285"/>
  </r>
  <r>
    <x v="14"/>
    <x v="14"/>
    <n v="1"/>
  </r>
  <r>
    <x v="15"/>
    <x v="14"/>
    <n v="379"/>
  </r>
  <r>
    <x v="16"/>
    <x v="14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5D8E2-96EA-4CAB-A929-9CCE658AAE97}" name="PivotTable1" cacheId="24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8">
        <item h="1" x="13"/>
        <item h="1" x="16"/>
        <item x="0"/>
        <item x="1"/>
        <item x="2"/>
        <item x="3"/>
        <item h="1" x="15"/>
        <item h="1" x="14"/>
        <item x="4"/>
        <item x="5"/>
        <item x="6"/>
        <item x="7"/>
        <item x="8"/>
        <item x="9"/>
        <item h="1" x="12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6"/>
    </i>
    <i>
      <x v="9"/>
    </i>
    <i>
      <x v="12"/>
    </i>
    <i>
      <x v="5"/>
    </i>
    <i>
      <x v="2"/>
    </i>
    <i>
      <x v="11"/>
    </i>
    <i>
      <x v="15"/>
    </i>
    <i>
      <x v="4"/>
    </i>
    <i>
      <x v="13"/>
    </i>
    <i>
      <x v="3"/>
    </i>
    <i>
      <x v="8"/>
    </i>
    <i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93171-129A-4959-BE61-FFFDD5222AD8}" name="PivotTable1" cacheId="24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6" firstHeaderRow="1" firstDataRow="1" firstDataCol="2"/>
  <pivotFields count="3">
    <pivotField axis="axisRow" compact="0" outline="0" showAll="0">
      <items count="18">
        <item h="1" sd="0" x="13"/>
        <item h="1" sd="0" x="16"/>
        <item sd="0" x="0"/>
        <item sd="0" x="1"/>
        <item sd="0" x="2"/>
        <item sd="0" x="3"/>
        <item h="1" sd="0" x="15"/>
        <item h="1" sd="0" x="14"/>
        <item sd="0" x="4"/>
        <item sd="0" x="5"/>
        <item sd="0" x="6"/>
        <item sd="0" x="7"/>
        <item sd="0" x="8"/>
        <item sd="0" x="9"/>
        <item h="1" sd="0" x="12"/>
        <item sd="0" x="10"/>
        <item sd="0" x="11"/>
        <item t="default" sd="0"/>
      </items>
    </pivotField>
    <pivotField axis="axisRow" compact="0" outline="0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compact="0" outline="0" showAll="0"/>
  </pivotFields>
  <rowFields count="2">
    <field x="0"/>
    <field x="1"/>
  </rowFields>
  <rowItems count="13"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91404-CE88-444B-94BC-DCBD7B7A8455}" name="PivotTable2" cacheId="24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8" firstHeaderRow="1" firstDataRow="1" firstDataCol="2"/>
  <pivotFields count="3">
    <pivotField axis="axisRow" compact="0" outline="0" showAll="0" sortType="descending">
      <items count="18">
        <item h="1" x="13"/>
        <item h="1" x="16"/>
        <item x="0"/>
        <item x="1"/>
        <item x="2"/>
        <item x="3"/>
        <item h="1" x="15"/>
        <item h="1" x="14"/>
        <item x="4"/>
        <item x="5"/>
        <item x="6"/>
        <item x="7"/>
        <item x="8"/>
        <item x="9"/>
        <item h="1" x="12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6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 sd="0"/>
      </items>
    </pivotField>
    <pivotField dataField="1" compact="0" outline="0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6C354-63A2-4327-9815-98AA47DDF4D1}" name="Table2" displayName="Table2" ref="A1:C55" totalsRowShown="0">
  <autoFilter ref="A1:C55" xr:uid="{D0C6C354-63A2-4327-9815-98AA47DDF4D1}"/>
  <tableColumns count="3">
    <tableColumn id="1" xr3:uid="{E47AF21F-A42F-4B8E-B8A5-421C689A4928}" name="Department"/>
    <tableColumn id="2" xr3:uid="{7306A37D-5C57-4B02-A7D9-B59A23434B79}" name="Equipment Class"/>
    <tableColumn id="3" xr3:uid="{CD75BB66-8865-47F0-BC71-77DBF0FA77C7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4" workbookViewId="0">
      <selection activeCell="C56" sqref="C56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1" spans="1:3">
      <c r="A51" t="s">
        <v>29</v>
      </c>
      <c r="C51">
        <f ca="1">SUM(Table2[Equipment Count])</f>
        <v>1582</v>
      </c>
    </row>
    <row r="52" spans="1:3">
      <c r="A52" t="s">
        <v>30</v>
      </c>
      <c r="C52">
        <f ca="1">AVERAGE(Table2[Equipment Count])</f>
        <v>32.285714285714285</v>
      </c>
    </row>
    <row r="53" spans="1:3">
      <c r="A53" t="s">
        <v>31</v>
      </c>
      <c r="C53">
        <f ca="1">MIN(Table2[Equipment Count])</f>
        <v>1</v>
      </c>
    </row>
    <row r="54" spans="1:3">
      <c r="A54" t="s">
        <v>32</v>
      </c>
      <c r="C54">
        <f ca="1">MAX(Table2[Equipment Count])</f>
        <v>379</v>
      </c>
    </row>
    <row r="55" spans="1:3">
      <c r="A55" t="s">
        <v>33</v>
      </c>
      <c r="C55">
        <f ca="1">COUNT(Table2[Equipment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A0E0-BEB5-47BD-92CF-1424EF0F6C10}">
  <dimension ref="A3:B16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27</v>
      </c>
      <c r="B4">
        <v>1221</v>
      </c>
    </row>
    <row r="5" spans="1:2">
      <c r="A5" t="s">
        <v>14</v>
      </c>
      <c r="B5">
        <v>109</v>
      </c>
    </row>
    <row r="6" spans="1:2">
      <c r="A6" t="s">
        <v>19</v>
      </c>
      <c r="B6">
        <v>85</v>
      </c>
    </row>
    <row r="7" spans="1:2">
      <c r="A7" t="s">
        <v>11</v>
      </c>
      <c r="B7">
        <v>56</v>
      </c>
    </row>
    <row r="8" spans="1:2">
      <c r="A8" t="s">
        <v>3</v>
      </c>
      <c r="B8">
        <v>45</v>
      </c>
    </row>
    <row r="9" spans="1:2">
      <c r="A9" t="s">
        <v>17</v>
      </c>
      <c r="B9">
        <v>35</v>
      </c>
    </row>
    <row r="10" spans="1:2">
      <c r="A10" t="s">
        <v>26</v>
      </c>
      <c r="B10">
        <v>16</v>
      </c>
    </row>
    <row r="11" spans="1:2">
      <c r="A11" t="s">
        <v>8</v>
      </c>
      <c r="B11">
        <v>6</v>
      </c>
    </row>
    <row r="12" spans="1:2">
      <c r="A12" t="s">
        <v>25</v>
      </c>
      <c r="B12">
        <v>5</v>
      </c>
    </row>
    <row r="13" spans="1:2">
      <c r="A13" t="s">
        <v>7</v>
      </c>
      <c r="B13">
        <v>2</v>
      </c>
    </row>
    <row r="14" spans="1:2">
      <c r="A14" t="s">
        <v>13</v>
      </c>
      <c r="B14">
        <v>1</v>
      </c>
    </row>
    <row r="15" spans="1:2">
      <c r="A15" t="s">
        <v>16</v>
      </c>
      <c r="B15">
        <v>1</v>
      </c>
    </row>
    <row r="16" spans="1:2">
      <c r="A16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2751-B547-4C44-BCE6-16E84DE7FEEB}">
  <dimension ref="A3:C16"/>
  <sheetViews>
    <sheetView workbookViewId="0">
      <selection activeCell="A15" sqref="A15"/>
    </sheetView>
  </sheetViews>
  <sheetFormatPr defaultRowHeight="15"/>
  <cols>
    <col min="1" max="1" width="29.28515625" bestFit="1" customWidth="1"/>
    <col min="2" max="2" width="19.140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</v>
      </c>
      <c r="C4">
        <v>45</v>
      </c>
    </row>
    <row r="5" spans="1:3">
      <c r="A5" t="s">
        <v>7</v>
      </c>
      <c r="C5">
        <v>2</v>
      </c>
    </row>
    <row r="6" spans="1:3">
      <c r="A6" t="s">
        <v>8</v>
      </c>
      <c r="C6">
        <v>6</v>
      </c>
    </row>
    <row r="7" spans="1:3">
      <c r="A7" t="s">
        <v>11</v>
      </c>
      <c r="C7">
        <v>56</v>
      </c>
    </row>
    <row r="8" spans="1:3">
      <c r="A8" t="s">
        <v>13</v>
      </c>
      <c r="C8">
        <v>1</v>
      </c>
    </row>
    <row r="9" spans="1:3">
      <c r="A9" t="s">
        <v>14</v>
      </c>
      <c r="C9">
        <v>109</v>
      </c>
    </row>
    <row r="10" spans="1:3">
      <c r="A10" t="s">
        <v>16</v>
      </c>
      <c r="C10">
        <v>1</v>
      </c>
    </row>
    <row r="11" spans="1:3">
      <c r="A11" t="s">
        <v>17</v>
      </c>
      <c r="C11">
        <v>35</v>
      </c>
    </row>
    <row r="12" spans="1:3">
      <c r="A12" t="s">
        <v>19</v>
      </c>
      <c r="C12">
        <v>85</v>
      </c>
    </row>
    <row r="13" spans="1:3">
      <c r="A13" t="s">
        <v>25</v>
      </c>
      <c r="C13">
        <v>5</v>
      </c>
    </row>
    <row r="14" spans="1:3">
      <c r="A14" t="s">
        <v>26</v>
      </c>
      <c r="C14">
        <v>16</v>
      </c>
    </row>
    <row r="15" spans="1:3">
      <c r="A15" t="s">
        <v>27</v>
      </c>
      <c r="C15">
        <v>1221</v>
      </c>
    </row>
    <row r="16" spans="1:3">
      <c r="A16" t="s">
        <v>35</v>
      </c>
      <c r="C1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E71-B0A3-442F-B25A-CC869DC56CB4}">
  <dimension ref="A3:C18"/>
  <sheetViews>
    <sheetView workbookViewId="0">
      <selection activeCell="C42" sqref="C42"/>
    </sheetView>
  </sheetViews>
  <sheetFormatPr defaultRowHeight="15"/>
  <cols>
    <col min="1" max="1" width="29.28515625" bestFit="1" customWidth="1"/>
    <col min="2" max="2" width="15.140625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15</v>
      </c>
      <c r="C4">
        <v>15</v>
      </c>
    </row>
    <row r="5" spans="1:3">
      <c r="A5" t="s">
        <v>12</v>
      </c>
      <c r="C5">
        <v>290</v>
      </c>
    </row>
    <row r="6" spans="1:3">
      <c r="A6" t="s">
        <v>10</v>
      </c>
      <c r="C6">
        <v>100</v>
      </c>
    </row>
    <row r="7" spans="1:3">
      <c r="A7" t="s">
        <v>18</v>
      </c>
      <c r="C7">
        <v>283</v>
      </c>
    </row>
    <row r="8" spans="1:3">
      <c r="A8" t="s">
        <v>4</v>
      </c>
      <c r="C8">
        <v>150</v>
      </c>
    </row>
    <row r="9" spans="1:3">
      <c r="A9" t="s">
        <v>22</v>
      </c>
      <c r="C9">
        <v>4</v>
      </c>
    </row>
    <row r="10" spans="1:3">
      <c r="A10" t="s">
        <v>24</v>
      </c>
      <c r="C10">
        <v>1</v>
      </c>
    </row>
    <row r="11" spans="1:3">
      <c r="A11" t="s">
        <v>23</v>
      </c>
      <c r="C11">
        <v>47</v>
      </c>
    </row>
    <row r="12" spans="1:3">
      <c r="A12" t="s">
        <v>20</v>
      </c>
      <c r="C12">
        <v>20</v>
      </c>
    </row>
    <row r="13" spans="1:3">
      <c r="A13" t="s">
        <v>21</v>
      </c>
      <c r="C13">
        <v>8</v>
      </c>
    </row>
    <row r="14" spans="1:3">
      <c r="A14" t="s">
        <v>6</v>
      </c>
      <c r="C14">
        <v>130</v>
      </c>
    </row>
    <row r="15" spans="1:3">
      <c r="A15" t="s">
        <v>5</v>
      </c>
      <c r="C15">
        <v>90</v>
      </c>
    </row>
    <row r="16" spans="1:3">
      <c r="A16" t="s">
        <v>28</v>
      </c>
      <c r="C16">
        <v>379</v>
      </c>
    </row>
    <row r="17" spans="1:3">
      <c r="A17" t="s">
        <v>9</v>
      </c>
      <c r="C17">
        <v>65</v>
      </c>
    </row>
    <row r="18" spans="1:3">
      <c r="A18" t="s">
        <v>35</v>
      </c>
      <c r="C18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2024-06-29T05:04:31Z</dcterms:modified>
  <cp:category/>
  <cp:contentStatus/>
</cp:coreProperties>
</file>