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embeddings/oleObject605.bin" ContentType="application/vnd.openxmlformats-officedocument.oleObject"/>
  <Override PartName="/xl/embeddings/oleObject606.bin" ContentType="application/vnd.openxmlformats-officedocument.oleObject"/>
  <Override PartName="/xl/embeddings/oleObject607.bin" ContentType="application/vnd.openxmlformats-officedocument.oleObject"/>
  <Override PartName="/xl/embeddings/oleObject608.bin" ContentType="application/vnd.openxmlformats-officedocument.oleObject"/>
  <Override PartName="/xl/embeddings/oleObject609.bin" ContentType="application/vnd.openxmlformats-officedocument.oleObject"/>
  <Override PartName="/xl/embeddings/oleObject610.bin" ContentType="application/vnd.openxmlformats-officedocument.oleObject"/>
  <Override PartName="/xl/embeddings/oleObject611.bin" ContentType="application/vnd.openxmlformats-officedocument.oleObject"/>
  <Override PartName="/xl/embeddings/oleObject612.bin" ContentType="application/vnd.openxmlformats-officedocument.oleObject"/>
  <Override PartName="/xl/embeddings/oleObject613.bin" ContentType="application/vnd.openxmlformats-officedocument.oleObject"/>
  <Override PartName="/xl/embeddings/oleObject614.bin" ContentType="application/vnd.openxmlformats-officedocument.oleObject"/>
  <Override PartName="/xl/embeddings/oleObject615.bin" ContentType="application/vnd.openxmlformats-officedocument.oleObject"/>
  <Override PartName="/xl/embeddings/oleObject616.bin" ContentType="application/vnd.openxmlformats-officedocument.oleObject"/>
  <Override PartName="/xl/embeddings/oleObject617.bin" ContentType="application/vnd.openxmlformats-officedocument.oleObject"/>
  <Override PartName="/xl/embeddings/oleObject618.bin" ContentType="application/vnd.openxmlformats-officedocument.oleObject"/>
  <Override PartName="/xl/embeddings/oleObject619.bin" ContentType="application/vnd.openxmlformats-officedocument.oleObject"/>
  <Override PartName="/xl/embeddings/oleObject620.bin" ContentType="application/vnd.openxmlformats-officedocument.oleObject"/>
  <Override PartName="/xl/embeddings/oleObject621.bin" ContentType="application/vnd.openxmlformats-officedocument.oleObject"/>
  <Override PartName="/xl/embeddings/oleObject622.bin" ContentType="application/vnd.openxmlformats-officedocument.oleObject"/>
  <Override PartName="/xl/embeddings/oleObject623.bin" ContentType="application/vnd.openxmlformats-officedocument.oleObject"/>
  <Override PartName="/xl/embeddings/oleObject624.bin" ContentType="application/vnd.openxmlformats-officedocument.oleObject"/>
  <Override PartName="/xl/embeddings/oleObject625.bin" ContentType="application/vnd.openxmlformats-officedocument.oleObject"/>
  <Override PartName="/xl/embeddings/oleObject626.bin" ContentType="application/vnd.openxmlformats-officedocument.oleObject"/>
  <Override PartName="/xl/embeddings/oleObject627.bin" ContentType="application/vnd.openxmlformats-officedocument.oleObject"/>
  <Override PartName="/xl/embeddings/oleObject628.bin" ContentType="application/vnd.openxmlformats-officedocument.oleObject"/>
  <Override PartName="/xl/embeddings/oleObject629.bin" ContentType="application/vnd.openxmlformats-officedocument.oleObject"/>
  <Override PartName="/xl/embeddings/oleObject630.bin" ContentType="application/vnd.openxmlformats-officedocument.oleObject"/>
  <Override PartName="/xl/embeddings/oleObject631.bin" ContentType="application/vnd.openxmlformats-officedocument.oleObject"/>
  <Override PartName="/xl/embeddings/oleObject632.bin" ContentType="application/vnd.openxmlformats-officedocument.oleObject"/>
  <Override PartName="/xl/embeddings/oleObject633.bin" ContentType="application/vnd.openxmlformats-officedocument.oleObject"/>
  <Override PartName="/xl/embeddings/oleObject634.bin" ContentType="application/vnd.openxmlformats-officedocument.oleObject"/>
  <Override PartName="/xl/embeddings/oleObject635.bin" ContentType="application/vnd.openxmlformats-officedocument.oleObject"/>
  <Override PartName="/xl/embeddings/oleObject636.bin" ContentType="application/vnd.openxmlformats-officedocument.oleObject"/>
  <Override PartName="/xl/embeddings/oleObject637.bin" ContentType="application/vnd.openxmlformats-officedocument.oleObject"/>
  <Override PartName="/xl/embeddings/oleObject638.bin" ContentType="application/vnd.openxmlformats-officedocument.oleObject"/>
  <Override PartName="/xl/embeddings/oleObject639.bin" ContentType="application/vnd.openxmlformats-officedocument.oleObject"/>
  <Override PartName="/xl/embeddings/oleObject640.bin" ContentType="application/vnd.openxmlformats-officedocument.oleObject"/>
  <Override PartName="/xl/embeddings/oleObject641.bin" ContentType="application/vnd.openxmlformats-officedocument.oleObject"/>
  <Override PartName="/xl/embeddings/oleObject642.bin" ContentType="application/vnd.openxmlformats-officedocument.oleObject"/>
  <Override PartName="/xl/embeddings/oleObject643.bin" ContentType="application/vnd.openxmlformats-officedocument.oleObject"/>
  <Override PartName="/xl/embeddings/oleObject644.bin" ContentType="application/vnd.openxmlformats-officedocument.oleObject"/>
  <Override PartName="/xl/embeddings/oleObject645.bin" ContentType="application/vnd.openxmlformats-officedocument.oleObject"/>
  <Override PartName="/xl/embeddings/oleObject646.bin" ContentType="application/vnd.openxmlformats-officedocument.oleObject"/>
  <Override PartName="/xl/embeddings/oleObject647.bin" ContentType="application/vnd.openxmlformats-officedocument.oleObject"/>
  <Override PartName="/xl/embeddings/oleObject648.bin" ContentType="application/vnd.openxmlformats-officedocument.oleObject"/>
  <Override PartName="/xl/embeddings/oleObject649.bin" ContentType="application/vnd.openxmlformats-officedocument.oleObject"/>
  <Override PartName="/xl/embeddings/oleObject650.bin" ContentType="application/vnd.openxmlformats-officedocument.oleObject"/>
  <Override PartName="/xl/embeddings/oleObject651.bin" ContentType="application/vnd.openxmlformats-officedocument.oleObject"/>
  <Override PartName="/xl/embeddings/oleObject652.bin" ContentType="application/vnd.openxmlformats-officedocument.oleObject"/>
  <Override PartName="/xl/embeddings/oleObject653.bin" ContentType="application/vnd.openxmlformats-officedocument.oleObject"/>
  <Override PartName="/xl/embeddings/oleObject654.bin" ContentType="application/vnd.openxmlformats-officedocument.oleObject"/>
  <Override PartName="/xl/embeddings/oleObject655.bin" ContentType="application/vnd.openxmlformats-officedocument.oleObject"/>
  <Override PartName="/xl/embeddings/oleObject656.bin" ContentType="application/vnd.openxmlformats-officedocument.oleObject"/>
  <Override PartName="/xl/embeddings/oleObject657.bin" ContentType="application/vnd.openxmlformats-officedocument.oleObject"/>
  <Override PartName="/xl/embeddings/oleObject658.bin" ContentType="application/vnd.openxmlformats-officedocument.oleObject"/>
  <Override PartName="/xl/embeddings/oleObject659.bin" ContentType="application/vnd.openxmlformats-officedocument.oleObject"/>
  <Override PartName="/xl/embeddings/oleObject660.bin" ContentType="application/vnd.openxmlformats-officedocument.oleObject"/>
  <Override PartName="/xl/embeddings/oleObject661.bin" ContentType="application/vnd.openxmlformats-officedocument.oleObject"/>
  <Override PartName="/xl/embeddings/oleObject662.bin" ContentType="application/vnd.openxmlformats-officedocument.oleObject"/>
  <Override PartName="/xl/embeddings/oleObject663.bin" ContentType="application/vnd.openxmlformats-officedocument.oleObject"/>
  <Override PartName="/xl/embeddings/oleObject664.bin" ContentType="application/vnd.openxmlformats-officedocument.oleObject"/>
  <Override PartName="/xl/embeddings/oleObject665.bin" ContentType="application/vnd.openxmlformats-officedocument.oleObject"/>
  <Override PartName="/xl/embeddings/oleObject666.bin" ContentType="application/vnd.openxmlformats-officedocument.oleObject"/>
  <Override PartName="/xl/embeddings/oleObject667.bin" ContentType="application/vnd.openxmlformats-officedocument.oleObject"/>
  <Override PartName="/xl/embeddings/oleObject668.bin" ContentType="application/vnd.openxmlformats-officedocument.oleObject"/>
  <Override PartName="/xl/embeddings/oleObject669.bin" ContentType="application/vnd.openxmlformats-officedocument.oleObject"/>
  <Override PartName="/xl/embeddings/oleObject670.bin" ContentType="application/vnd.openxmlformats-officedocument.oleObject"/>
  <Override PartName="/xl/embeddings/oleObject671.bin" ContentType="application/vnd.openxmlformats-officedocument.oleObject"/>
  <Override PartName="/xl/embeddings/oleObject672.bin" ContentType="application/vnd.openxmlformats-officedocument.oleObject"/>
  <Override PartName="/xl/embeddings/oleObject673.bin" ContentType="application/vnd.openxmlformats-officedocument.oleObject"/>
  <Override PartName="/xl/embeddings/oleObject674.bin" ContentType="application/vnd.openxmlformats-officedocument.oleObject"/>
  <Override PartName="/xl/embeddings/oleObject675.bin" ContentType="application/vnd.openxmlformats-officedocument.oleObject"/>
  <Override PartName="/xl/embeddings/oleObject676.bin" ContentType="application/vnd.openxmlformats-officedocument.oleObject"/>
  <Override PartName="/xl/embeddings/oleObject677.bin" ContentType="application/vnd.openxmlformats-officedocument.oleObject"/>
  <Override PartName="/xl/embeddings/oleObject678.bin" ContentType="application/vnd.openxmlformats-officedocument.oleObject"/>
  <Override PartName="/xl/embeddings/oleObject679.bin" ContentType="application/vnd.openxmlformats-officedocument.oleObject"/>
  <Override PartName="/xl/embeddings/oleObject680.bin" ContentType="application/vnd.openxmlformats-officedocument.oleObject"/>
  <Override PartName="/xl/embeddings/oleObject681.bin" ContentType="application/vnd.openxmlformats-officedocument.oleObject"/>
  <Override PartName="/xl/embeddings/oleObject682.bin" ContentType="application/vnd.openxmlformats-officedocument.oleObject"/>
  <Override PartName="/xl/embeddings/oleObject683.bin" ContentType="application/vnd.openxmlformats-officedocument.oleObject"/>
  <Override PartName="/xl/embeddings/oleObject684.bin" ContentType="application/vnd.openxmlformats-officedocument.oleObject"/>
  <Override PartName="/xl/embeddings/oleObject685.bin" ContentType="application/vnd.openxmlformats-officedocument.oleObject"/>
  <Override PartName="/xl/embeddings/oleObject686.bin" ContentType="application/vnd.openxmlformats-officedocument.oleObject"/>
  <Override PartName="/xl/embeddings/oleObject687.bin" ContentType="application/vnd.openxmlformats-officedocument.oleObject"/>
  <Override PartName="/xl/embeddings/oleObject688.bin" ContentType="application/vnd.openxmlformats-officedocument.oleObject"/>
  <Override PartName="/xl/embeddings/oleObject689.bin" ContentType="application/vnd.openxmlformats-officedocument.oleObject"/>
  <Override PartName="/xl/embeddings/oleObject690.bin" ContentType="application/vnd.openxmlformats-officedocument.oleObject"/>
  <Override PartName="/xl/embeddings/oleObject691.bin" ContentType="application/vnd.openxmlformats-officedocument.oleObject"/>
  <Override PartName="/xl/embeddings/oleObject692.bin" ContentType="application/vnd.openxmlformats-officedocument.oleObject"/>
  <Override PartName="/xl/embeddings/oleObject693.bin" ContentType="application/vnd.openxmlformats-officedocument.oleObject"/>
  <Override PartName="/xl/embeddings/oleObject694.bin" ContentType="application/vnd.openxmlformats-officedocument.oleObject"/>
  <Override PartName="/xl/embeddings/oleObject695.bin" ContentType="application/vnd.openxmlformats-officedocument.oleObject"/>
  <Override PartName="/xl/embeddings/oleObject696.bin" ContentType="application/vnd.openxmlformats-officedocument.oleObject"/>
  <Override PartName="/xl/embeddings/oleObject697.bin" ContentType="application/vnd.openxmlformats-officedocument.oleObject"/>
  <Override PartName="/xl/embeddings/oleObject698.bin" ContentType="application/vnd.openxmlformats-officedocument.oleObject"/>
  <Override PartName="/xl/embeddings/oleObject699.bin" ContentType="application/vnd.openxmlformats-officedocument.oleObject"/>
  <Override PartName="/xl/embeddings/oleObject700.bin" ContentType="application/vnd.openxmlformats-officedocument.oleObject"/>
  <Override PartName="/xl/embeddings/oleObject701.bin" ContentType="application/vnd.openxmlformats-officedocument.oleObject"/>
  <Override PartName="/xl/embeddings/oleObject702.bin" ContentType="application/vnd.openxmlformats-officedocument.oleObject"/>
  <Override PartName="/xl/embeddings/oleObject703.bin" ContentType="application/vnd.openxmlformats-officedocument.oleObject"/>
  <Override PartName="/xl/embeddings/oleObject704.bin" ContentType="application/vnd.openxmlformats-officedocument.oleObject"/>
  <Override PartName="/xl/embeddings/oleObject705.bin" ContentType="application/vnd.openxmlformats-officedocument.oleObject"/>
  <Override PartName="/xl/embeddings/oleObject706.bin" ContentType="application/vnd.openxmlformats-officedocument.oleObject"/>
  <Override PartName="/xl/embeddings/oleObject707.bin" ContentType="application/vnd.openxmlformats-officedocument.oleObject"/>
  <Override PartName="/xl/embeddings/oleObject708.bin" ContentType="application/vnd.openxmlformats-officedocument.oleObject"/>
  <Override PartName="/xl/embeddings/oleObject709.bin" ContentType="application/vnd.openxmlformats-officedocument.oleObject"/>
  <Override PartName="/xl/embeddings/oleObject710.bin" ContentType="application/vnd.openxmlformats-officedocument.oleObject"/>
  <Override PartName="/xl/embeddings/oleObject711.bin" ContentType="application/vnd.openxmlformats-officedocument.oleObject"/>
  <Override PartName="/xl/embeddings/oleObject712.bin" ContentType="application/vnd.openxmlformats-officedocument.oleObject"/>
  <Override PartName="/xl/embeddings/oleObject713.bin" ContentType="application/vnd.openxmlformats-officedocument.oleObject"/>
  <Override PartName="/xl/embeddings/oleObject714.bin" ContentType="application/vnd.openxmlformats-officedocument.oleObject"/>
  <Override PartName="/xl/embeddings/oleObject715.bin" ContentType="application/vnd.openxmlformats-officedocument.oleObject"/>
  <Override PartName="/xl/embeddings/oleObject716.bin" ContentType="application/vnd.openxmlformats-officedocument.oleObject"/>
  <Override PartName="/xl/embeddings/oleObject717.bin" ContentType="application/vnd.openxmlformats-officedocument.oleObject"/>
  <Override PartName="/xl/embeddings/oleObject718.bin" ContentType="application/vnd.openxmlformats-officedocument.oleObject"/>
  <Override PartName="/xl/embeddings/oleObject719.bin" ContentType="application/vnd.openxmlformats-officedocument.oleObject"/>
  <Override PartName="/xl/embeddings/oleObject720.bin" ContentType="application/vnd.openxmlformats-officedocument.oleObject"/>
  <Override PartName="/xl/embeddings/oleObject721.bin" ContentType="application/vnd.openxmlformats-officedocument.oleObject"/>
  <Override PartName="/xl/embeddings/oleObject722.bin" ContentType="application/vnd.openxmlformats-officedocument.oleObject"/>
  <Override PartName="/xl/embeddings/oleObject723.bin" ContentType="application/vnd.openxmlformats-officedocument.oleObject"/>
  <Override PartName="/xl/embeddings/oleObject724.bin" ContentType="application/vnd.openxmlformats-officedocument.oleObject"/>
  <Override PartName="/xl/embeddings/oleObject725.bin" ContentType="application/vnd.openxmlformats-officedocument.oleObject"/>
  <Override PartName="/xl/embeddings/oleObject726.bin" ContentType="application/vnd.openxmlformats-officedocument.oleObject"/>
  <Override PartName="/xl/embeddings/oleObject727.bin" ContentType="application/vnd.openxmlformats-officedocument.oleObject"/>
  <Override PartName="/xl/embeddings/oleObject728.bin" ContentType="application/vnd.openxmlformats-officedocument.oleObject"/>
  <Override PartName="/xl/embeddings/oleObject729.bin" ContentType="application/vnd.openxmlformats-officedocument.oleObject"/>
  <Override PartName="/xl/embeddings/oleObject730.bin" ContentType="application/vnd.openxmlformats-officedocument.oleObject"/>
  <Override PartName="/xl/embeddings/oleObject731.bin" ContentType="application/vnd.openxmlformats-officedocument.oleObject"/>
  <Override PartName="/xl/embeddings/oleObject732.bin" ContentType="application/vnd.openxmlformats-officedocument.oleObject"/>
  <Override PartName="/xl/embeddings/oleObject733.bin" ContentType="application/vnd.openxmlformats-officedocument.oleObject"/>
  <Override PartName="/xl/embeddings/oleObject734.bin" ContentType="application/vnd.openxmlformats-officedocument.oleObject"/>
  <Override PartName="/xl/embeddings/oleObject735.bin" ContentType="application/vnd.openxmlformats-officedocument.oleObject"/>
  <Override PartName="/xl/embeddings/oleObject736.bin" ContentType="application/vnd.openxmlformats-officedocument.oleObject"/>
  <Override PartName="/xl/embeddings/oleObject737.bin" ContentType="application/vnd.openxmlformats-officedocument.oleObject"/>
  <Override PartName="/xl/embeddings/oleObject738.bin" ContentType="application/vnd.openxmlformats-officedocument.oleObject"/>
  <Override PartName="/xl/embeddings/oleObject739.bin" ContentType="application/vnd.openxmlformats-officedocument.oleObject"/>
  <Override PartName="/xl/embeddings/oleObject740.bin" ContentType="application/vnd.openxmlformats-officedocument.oleObject"/>
  <Override PartName="/xl/embeddings/oleObject741.bin" ContentType="application/vnd.openxmlformats-officedocument.oleObject"/>
  <Override PartName="/xl/embeddings/oleObject742.bin" ContentType="application/vnd.openxmlformats-officedocument.oleObject"/>
  <Override PartName="/xl/embeddings/oleObject743.bin" ContentType="application/vnd.openxmlformats-officedocument.oleObject"/>
  <Override PartName="/xl/embeddings/oleObject744.bin" ContentType="application/vnd.openxmlformats-officedocument.oleObject"/>
  <Override PartName="/xl/embeddings/oleObject745.bin" ContentType="application/vnd.openxmlformats-officedocument.oleObject"/>
  <Override PartName="/xl/embeddings/oleObject746.bin" ContentType="application/vnd.openxmlformats-officedocument.oleObject"/>
  <Override PartName="/xl/embeddings/oleObject747.bin" ContentType="application/vnd.openxmlformats-officedocument.oleObject"/>
  <Override PartName="/xl/embeddings/oleObject748.bin" ContentType="application/vnd.openxmlformats-officedocument.oleObject"/>
  <Override PartName="/xl/embeddings/oleObject749.bin" ContentType="application/vnd.openxmlformats-officedocument.oleObject"/>
  <Override PartName="/xl/embeddings/oleObject750.bin" ContentType="application/vnd.openxmlformats-officedocument.oleObject"/>
  <Override PartName="/xl/embeddings/oleObject751.bin" ContentType="application/vnd.openxmlformats-officedocument.oleObject"/>
  <Override PartName="/xl/embeddings/oleObject752.bin" ContentType="application/vnd.openxmlformats-officedocument.oleObject"/>
  <Override PartName="/xl/embeddings/oleObject753.bin" ContentType="application/vnd.openxmlformats-officedocument.oleObject"/>
  <Override PartName="/xl/embeddings/oleObject754.bin" ContentType="application/vnd.openxmlformats-officedocument.oleObject"/>
  <Override PartName="/xl/embeddings/oleObject755.bin" ContentType="application/vnd.openxmlformats-officedocument.oleObject"/>
  <Override PartName="/xl/embeddings/oleObject756.bin" ContentType="application/vnd.openxmlformats-officedocument.oleObject"/>
  <Override PartName="/xl/embeddings/oleObject757.bin" ContentType="application/vnd.openxmlformats-officedocument.oleObject"/>
  <Override PartName="/xl/embeddings/oleObject758.bin" ContentType="application/vnd.openxmlformats-officedocument.oleObject"/>
  <Override PartName="/xl/embeddings/oleObject759.bin" ContentType="application/vnd.openxmlformats-officedocument.oleObject"/>
  <Override PartName="/xl/embeddings/oleObject760.bin" ContentType="application/vnd.openxmlformats-officedocument.oleObject"/>
  <Override PartName="/xl/embeddings/oleObject761.bin" ContentType="application/vnd.openxmlformats-officedocument.oleObject"/>
  <Override PartName="/xl/embeddings/oleObject762.bin" ContentType="application/vnd.openxmlformats-officedocument.oleObject"/>
  <Override PartName="/xl/embeddings/oleObject763.bin" ContentType="application/vnd.openxmlformats-officedocument.oleObject"/>
  <Override PartName="/xl/embeddings/oleObject764.bin" ContentType="application/vnd.openxmlformats-officedocument.oleObject"/>
  <Override PartName="/xl/embeddings/oleObject765.bin" ContentType="application/vnd.openxmlformats-officedocument.oleObject"/>
  <Override PartName="/xl/embeddings/oleObject766.bin" ContentType="application/vnd.openxmlformats-officedocument.oleObject"/>
  <Override PartName="/xl/embeddings/oleObject767.bin" ContentType="application/vnd.openxmlformats-officedocument.oleObject"/>
  <Override PartName="/xl/embeddings/oleObject768.bin" ContentType="application/vnd.openxmlformats-officedocument.oleObject"/>
  <Override PartName="/xl/embeddings/oleObject769.bin" ContentType="application/vnd.openxmlformats-officedocument.oleObject"/>
  <Override PartName="/xl/embeddings/oleObject770.bin" ContentType="application/vnd.openxmlformats-officedocument.oleObject"/>
  <Override PartName="/xl/embeddings/oleObject771.bin" ContentType="application/vnd.openxmlformats-officedocument.oleObject"/>
  <Override PartName="/xl/embeddings/oleObject772.bin" ContentType="application/vnd.openxmlformats-officedocument.oleObject"/>
  <Override PartName="/xl/embeddings/oleObject773.bin" ContentType="application/vnd.openxmlformats-officedocument.oleObject"/>
  <Override PartName="/xl/embeddings/oleObject774.bin" ContentType="application/vnd.openxmlformats-officedocument.oleObject"/>
  <Override PartName="/xl/embeddings/oleObject775.bin" ContentType="application/vnd.openxmlformats-officedocument.oleObject"/>
  <Override PartName="/xl/embeddings/oleObject776.bin" ContentType="application/vnd.openxmlformats-officedocument.oleObject"/>
  <Override PartName="/xl/embeddings/oleObject777.bin" ContentType="application/vnd.openxmlformats-officedocument.oleObject"/>
  <Override PartName="/xl/embeddings/oleObject778.bin" ContentType="application/vnd.openxmlformats-officedocument.oleObject"/>
  <Override PartName="/xl/embeddings/oleObject779.bin" ContentType="application/vnd.openxmlformats-officedocument.oleObject"/>
  <Override PartName="/xl/embeddings/oleObject780.bin" ContentType="application/vnd.openxmlformats-officedocument.oleObject"/>
  <Override PartName="/xl/embeddings/oleObject781.bin" ContentType="application/vnd.openxmlformats-officedocument.oleObject"/>
  <Override PartName="/xl/embeddings/oleObject782.bin" ContentType="application/vnd.openxmlformats-officedocument.oleObject"/>
  <Override PartName="/xl/embeddings/oleObject783.bin" ContentType="application/vnd.openxmlformats-officedocument.oleObject"/>
  <Override PartName="/xl/embeddings/oleObject784.bin" ContentType="application/vnd.openxmlformats-officedocument.oleObject"/>
  <Override PartName="/xl/embeddings/oleObject785.bin" ContentType="application/vnd.openxmlformats-officedocument.oleObject"/>
  <Override PartName="/xl/embeddings/oleObject786.bin" ContentType="application/vnd.openxmlformats-officedocument.oleObject"/>
  <Override PartName="/xl/embeddings/oleObject787.bin" ContentType="application/vnd.openxmlformats-officedocument.oleObject"/>
  <Override PartName="/xl/embeddings/oleObject788.bin" ContentType="application/vnd.openxmlformats-officedocument.oleObject"/>
  <Override PartName="/xl/embeddings/oleObject789.bin" ContentType="application/vnd.openxmlformats-officedocument.oleObject"/>
  <Override PartName="/xl/embeddings/oleObject790.bin" ContentType="application/vnd.openxmlformats-officedocument.oleObject"/>
  <Override PartName="/xl/embeddings/oleObject791.bin" ContentType="application/vnd.openxmlformats-officedocument.oleObject"/>
  <Override PartName="/xl/embeddings/oleObject792.bin" ContentType="application/vnd.openxmlformats-officedocument.oleObject"/>
  <Override PartName="/xl/embeddings/oleObject793.bin" ContentType="application/vnd.openxmlformats-officedocument.oleObject"/>
  <Override PartName="/xl/embeddings/oleObject794.bin" ContentType="application/vnd.openxmlformats-officedocument.oleObject"/>
  <Override PartName="/xl/embeddings/oleObject795.bin" ContentType="application/vnd.openxmlformats-officedocument.oleObject"/>
  <Override PartName="/xl/embeddings/oleObject796.bin" ContentType="application/vnd.openxmlformats-officedocument.oleObject"/>
  <Override PartName="/xl/embeddings/oleObject797.bin" ContentType="application/vnd.openxmlformats-officedocument.oleObject"/>
  <Override PartName="/xl/embeddings/oleObject798.bin" ContentType="application/vnd.openxmlformats-officedocument.oleObject"/>
  <Override PartName="/xl/embeddings/oleObject799.bin" ContentType="application/vnd.openxmlformats-officedocument.oleObject"/>
  <Override PartName="/xl/embeddings/oleObject800.bin" ContentType="application/vnd.openxmlformats-officedocument.oleObject"/>
  <Override PartName="/xl/embeddings/oleObject801.bin" ContentType="application/vnd.openxmlformats-officedocument.oleObject"/>
  <Override PartName="/xl/embeddings/oleObject802.bin" ContentType="application/vnd.openxmlformats-officedocument.oleObject"/>
  <Override PartName="/xl/embeddings/oleObject803.bin" ContentType="application/vnd.openxmlformats-officedocument.oleObject"/>
  <Override PartName="/xl/embeddings/oleObject804.bin" ContentType="application/vnd.openxmlformats-officedocument.oleObject"/>
  <Override PartName="/xl/embeddings/oleObject805.bin" ContentType="application/vnd.openxmlformats-officedocument.oleObject"/>
  <Override PartName="/xl/embeddings/oleObject806.bin" ContentType="application/vnd.openxmlformats-officedocument.oleObject"/>
  <Override PartName="/xl/embeddings/oleObject807.bin" ContentType="application/vnd.openxmlformats-officedocument.oleObject"/>
  <Override PartName="/xl/embeddings/oleObject808.bin" ContentType="application/vnd.openxmlformats-officedocument.oleObject"/>
  <Override PartName="/xl/embeddings/oleObject809.bin" ContentType="application/vnd.openxmlformats-officedocument.oleObject"/>
  <Override PartName="/xl/embeddings/oleObject810.bin" ContentType="application/vnd.openxmlformats-officedocument.oleObject"/>
  <Override PartName="/xl/embeddings/oleObject811.bin" ContentType="application/vnd.openxmlformats-officedocument.oleObject"/>
  <Override PartName="/xl/embeddings/oleObject812.bin" ContentType="application/vnd.openxmlformats-officedocument.oleObject"/>
  <Override PartName="/xl/embeddings/oleObject813.bin" ContentType="application/vnd.openxmlformats-officedocument.oleObject"/>
  <Override PartName="/xl/embeddings/oleObject814.bin" ContentType="application/vnd.openxmlformats-officedocument.oleObject"/>
  <Override PartName="/xl/embeddings/oleObject815.bin" ContentType="application/vnd.openxmlformats-officedocument.oleObject"/>
  <Override PartName="/xl/embeddings/oleObject816.bin" ContentType="application/vnd.openxmlformats-officedocument.oleObject"/>
  <Override PartName="/xl/embeddings/oleObject817.bin" ContentType="application/vnd.openxmlformats-officedocument.oleObject"/>
  <Override PartName="/xl/embeddings/oleObject818.bin" ContentType="application/vnd.openxmlformats-officedocument.oleObject"/>
  <Override PartName="/xl/embeddings/oleObject819.bin" ContentType="application/vnd.openxmlformats-officedocument.oleObject"/>
  <Override PartName="/xl/embeddings/oleObject820.bin" ContentType="application/vnd.openxmlformats-officedocument.oleObject"/>
  <Override PartName="/xl/embeddings/oleObject821.bin" ContentType="application/vnd.openxmlformats-officedocument.oleObject"/>
  <Override PartName="/xl/embeddings/oleObject822.bin" ContentType="application/vnd.openxmlformats-officedocument.oleObject"/>
  <Override PartName="/xl/embeddings/oleObject823.bin" ContentType="application/vnd.openxmlformats-officedocument.oleObject"/>
  <Override PartName="/xl/embeddings/oleObject824.bin" ContentType="application/vnd.openxmlformats-officedocument.oleObject"/>
  <Override PartName="/xl/embeddings/oleObject825.bin" ContentType="application/vnd.openxmlformats-officedocument.oleObject"/>
  <Override PartName="/xl/embeddings/oleObject826.bin" ContentType="application/vnd.openxmlformats-officedocument.oleObject"/>
  <Override PartName="/xl/embeddings/oleObject827.bin" ContentType="application/vnd.openxmlformats-officedocument.oleObject"/>
  <Override PartName="/xl/embeddings/oleObject828.bin" ContentType="application/vnd.openxmlformats-officedocument.oleObject"/>
  <Override PartName="/xl/embeddings/oleObject829.bin" ContentType="application/vnd.openxmlformats-officedocument.oleObject"/>
  <Override PartName="/xl/embeddings/oleObject830.bin" ContentType="application/vnd.openxmlformats-officedocument.oleObject"/>
  <Override PartName="/xl/embeddings/oleObject831.bin" ContentType="application/vnd.openxmlformats-officedocument.oleObject"/>
  <Override PartName="/xl/embeddings/oleObject832.bin" ContentType="application/vnd.openxmlformats-officedocument.oleObject"/>
  <Override PartName="/xl/embeddings/oleObject833.bin" ContentType="application/vnd.openxmlformats-officedocument.oleObject"/>
  <Override PartName="/xl/embeddings/oleObject834.bin" ContentType="application/vnd.openxmlformats-officedocument.oleObject"/>
  <Override PartName="/xl/embeddings/oleObject835.bin" ContentType="application/vnd.openxmlformats-officedocument.oleObject"/>
  <Override PartName="/xl/embeddings/oleObject836.bin" ContentType="application/vnd.openxmlformats-officedocument.oleObject"/>
  <Override PartName="/xl/embeddings/oleObject837.bin" ContentType="application/vnd.openxmlformats-officedocument.oleObject"/>
  <Override PartName="/xl/embeddings/oleObject838.bin" ContentType="application/vnd.openxmlformats-officedocument.oleObject"/>
  <Override PartName="/xl/embeddings/oleObject839.bin" ContentType="application/vnd.openxmlformats-officedocument.oleObject"/>
  <Override PartName="/xl/embeddings/oleObject840.bin" ContentType="application/vnd.openxmlformats-officedocument.oleObject"/>
  <Override PartName="/xl/embeddings/oleObject841.bin" ContentType="application/vnd.openxmlformats-officedocument.oleObject"/>
  <Override PartName="/xl/embeddings/oleObject842.bin" ContentType="application/vnd.openxmlformats-officedocument.oleObject"/>
  <Override PartName="/xl/embeddings/oleObject843.bin" ContentType="application/vnd.openxmlformats-officedocument.oleObject"/>
  <Override PartName="/xl/embeddings/oleObject844.bin" ContentType="application/vnd.openxmlformats-officedocument.oleObject"/>
  <Override PartName="/xl/embeddings/oleObject845.bin" ContentType="application/vnd.openxmlformats-officedocument.oleObject"/>
  <Override PartName="/xl/embeddings/oleObject846.bin" ContentType="application/vnd.openxmlformats-officedocument.oleObject"/>
  <Override PartName="/xl/embeddings/oleObject847.bin" ContentType="application/vnd.openxmlformats-officedocument.oleObject"/>
  <Override PartName="/xl/embeddings/oleObject848.bin" ContentType="application/vnd.openxmlformats-officedocument.oleObject"/>
  <Override PartName="/xl/embeddings/oleObject849.bin" ContentType="application/vnd.openxmlformats-officedocument.oleObject"/>
  <Override PartName="/xl/embeddings/oleObject850.bin" ContentType="application/vnd.openxmlformats-officedocument.oleObject"/>
  <Override PartName="/xl/embeddings/oleObject851.bin" ContentType="application/vnd.openxmlformats-officedocument.oleObject"/>
  <Override PartName="/xl/embeddings/oleObject852.bin" ContentType="application/vnd.openxmlformats-officedocument.oleObject"/>
  <Override PartName="/xl/embeddings/oleObject853.bin" ContentType="application/vnd.openxmlformats-officedocument.oleObject"/>
  <Override PartName="/xl/embeddings/oleObject854.bin" ContentType="application/vnd.openxmlformats-officedocument.oleObject"/>
  <Override PartName="/xl/embeddings/oleObject855.bin" ContentType="application/vnd.openxmlformats-officedocument.oleObject"/>
  <Override PartName="/xl/embeddings/oleObject856.bin" ContentType="application/vnd.openxmlformats-officedocument.oleObject"/>
  <Override PartName="/xl/embeddings/oleObject857.bin" ContentType="application/vnd.openxmlformats-officedocument.oleObject"/>
  <Override PartName="/xl/embeddings/oleObject858.bin" ContentType="application/vnd.openxmlformats-officedocument.oleObject"/>
  <Override PartName="/xl/embeddings/oleObject859.bin" ContentType="application/vnd.openxmlformats-officedocument.oleObject"/>
  <Override PartName="/xl/embeddings/oleObject860.bin" ContentType="application/vnd.openxmlformats-officedocument.oleObject"/>
  <Override PartName="/xl/embeddings/oleObject861.bin" ContentType="application/vnd.openxmlformats-officedocument.oleObject"/>
  <Override PartName="/xl/embeddings/oleObject862.bin" ContentType="application/vnd.openxmlformats-officedocument.oleObject"/>
  <Override PartName="/xl/embeddings/oleObject863.bin" ContentType="application/vnd.openxmlformats-officedocument.oleObject"/>
  <Override PartName="/xl/embeddings/oleObject864.bin" ContentType="application/vnd.openxmlformats-officedocument.oleObject"/>
  <Override PartName="/xl/embeddings/oleObject865.bin" ContentType="application/vnd.openxmlformats-officedocument.oleObject"/>
  <Override PartName="/xl/embeddings/oleObject866.bin" ContentType="application/vnd.openxmlformats-officedocument.oleObject"/>
  <Override PartName="/xl/embeddings/oleObject867.bin" ContentType="application/vnd.openxmlformats-officedocument.oleObject"/>
  <Override PartName="/xl/embeddings/oleObject868.bin" ContentType="application/vnd.openxmlformats-officedocument.oleObject"/>
  <Override PartName="/xl/embeddings/oleObject869.bin" ContentType="application/vnd.openxmlformats-officedocument.oleObject"/>
  <Override PartName="/xl/embeddings/oleObject870.bin" ContentType="application/vnd.openxmlformats-officedocument.oleObject"/>
  <Override PartName="/xl/embeddings/oleObject871.bin" ContentType="application/vnd.openxmlformats-officedocument.oleObject"/>
  <Override PartName="/xl/embeddings/oleObject872.bin" ContentType="application/vnd.openxmlformats-officedocument.oleObject"/>
  <Override PartName="/xl/embeddings/oleObject873.bin" ContentType="application/vnd.openxmlformats-officedocument.oleObject"/>
  <Override PartName="/xl/embeddings/oleObject874.bin" ContentType="application/vnd.openxmlformats-officedocument.oleObject"/>
  <Override PartName="/xl/embeddings/oleObject875.bin" ContentType="application/vnd.openxmlformats-officedocument.oleObject"/>
  <Override PartName="/xl/embeddings/oleObject876.bin" ContentType="application/vnd.openxmlformats-officedocument.oleObject"/>
  <Override PartName="/xl/embeddings/oleObject877.bin" ContentType="application/vnd.openxmlformats-officedocument.oleObject"/>
  <Override PartName="/xl/embeddings/oleObject878.bin" ContentType="application/vnd.openxmlformats-officedocument.oleObject"/>
  <Override PartName="/xl/embeddings/oleObject879.bin" ContentType="application/vnd.openxmlformats-officedocument.oleObject"/>
  <Override PartName="/xl/embeddings/oleObject880.bin" ContentType="application/vnd.openxmlformats-officedocument.oleObject"/>
  <Override PartName="/xl/embeddings/oleObject881.bin" ContentType="application/vnd.openxmlformats-officedocument.oleObject"/>
  <Override PartName="/xl/embeddings/oleObject882.bin" ContentType="application/vnd.openxmlformats-officedocument.oleObject"/>
  <Override PartName="/xl/embeddings/oleObject883.bin" ContentType="application/vnd.openxmlformats-officedocument.oleObject"/>
  <Override PartName="/xl/embeddings/oleObject884.bin" ContentType="application/vnd.openxmlformats-officedocument.oleObject"/>
  <Override PartName="/xl/embeddings/oleObject885.bin" ContentType="application/vnd.openxmlformats-officedocument.oleObject"/>
  <Override PartName="/xl/embeddings/oleObject886.bin" ContentType="application/vnd.openxmlformats-officedocument.oleObject"/>
  <Override PartName="/xl/embeddings/oleObject887.bin" ContentType="application/vnd.openxmlformats-officedocument.oleObject"/>
  <Override PartName="/xl/embeddings/oleObject888.bin" ContentType="application/vnd.openxmlformats-officedocument.oleObject"/>
  <Override PartName="/xl/embeddings/oleObject889.bin" ContentType="application/vnd.openxmlformats-officedocument.oleObject"/>
  <Override PartName="/xl/embeddings/oleObject890.bin" ContentType="application/vnd.openxmlformats-officedocument.oleObject"/>
  <Override PartName="/xl/embeddings/oleObject891.bin" ContentType="application/vnd.openxmlformats-officedocument.oleObject"/>
  <Override PartName="/xl/embeddings/oleObject892.bin" ContentType="application/vnd.openxmlformats-officedocument.oleObject"/>
  <Override PartName="/xl/embeddings/oleObject893.bin" ContentType="application/vnd.openxmlformats-officedocument.oleObject"/>
  <Override PartName="/xl/embeddings/oleObject894.bin" ContentType="application/vnd.openxmlformats-officedocument.oleObject"/>
  <Override PartName="/xl/embeddings/oleObject895.bin" ContentType="application/vnd.openxmlformats-officedocument.oleObject"/>
  <Override PartName="/xl/embeddings/oleObject896.bin" ContentType="application/vnd.openxmlformats-officedocument.oleObject"/>
  <Override PartName="/xl/embeddings/oleObject897.bin" ContentType="application/vnd.openxmlformats-officedocument.oleObject"/>
  <Override PartName="/xl/embeddings/oleObject898.bin" ContentType="application/vnd.openxmlformats-officedocument.oleObject"/>
  <Override PartName="/xl/embeddings/oleObject899.bin" ContentType="application/vnd.openxmlformats-officedocument.oleObject"/>
  <Override PartName="/xl/embeddings/oleObject900.bin" ContentType="application/vnd.openxmlformats-officedocument.oleObject"/>
  <Override PartName="/xl/embeddings/oleObject901.bin" ContentType="application/vnd.openxmlformats-officedocument.oleObject"/>
  <Override PartName="/xl/embeddings/oleObject902.bin" ContentType="application/vnd.openxmlformats-officedocument.oleObject"/>
  <Override PartName="/xl/embeddings/oleObject903.bin" ContentType="application/vnd.openxmlformats-officedocument.oleObject"/>
  <Override PartName="/xl/embeddings/oleObject904.bin" ContentType="application/vnd.openxmlformats-officedocument.oleObject"/>
  <Override PartName="/xl/embeddings/oleObject905.bin" ContentType="application/vnd.openxmlformats-officedocument.oleObject"/>
  <Override PartName="/xl/embeddings/oleObject906.bin" ContentType="application/vnd.openxmlformats-officedocument.oleObject"/>
  <Override PartName="/xl/embeddings/oleObject907.bin" ContentType="application/vnd.openxmlformats-officedocument.oleObject"/>
  <Override PartName="/xl/embeddings/oleObject908.bin" ContentType="application/vnd.openxmlformats-officedocument.oleObject"/>
  <Override PartName="/xl/embeddings/oleObject909.bin" ContentType="application/vnd.openxmlformats-officedocument.oleObject"/>
  <Override PartName="/xl/embeddings/oleObject910.bin" ContentType="application/vnd.openxmlformats-officedocument.oleObject"/>
  <Override PartName="/xl/embeddings/oleObject911.bin" ContentType="application/vnd.openxmlformats-officedocument.oleObject"/>
  <Override PartName="/xl/embeddings/oleObject912.bin" ContentType="application/vnd.openxmlformats-officedocument.oleObject"/>
  <Override PartName="/xl/embeddings/oleObject913.bin" ContentType="application/vnd.openxmlformats-officedocument.oleObject"/>
  <Override PartName="/xl/embeddings/oleObject914.bin" ContentType="application/vnd.openxmlformats-officedocument.oleObject"/>
  <Override PartName="/xl/embeddings/oleObject915.bin" ContentType="application/vnd.openxmlformats-officedocument.oleObject"/>
  <Override PartName="/xl/embeddings/oleObject916.bin" ContentType="application/vnd.openxmlformats-officedocument.oleObject"/>
  <Override PartName="/xl/embeddings/oleObject917.bin" ContentType="application/vnd.openxmlformats-officedocument.oleObject"/>
  <Override PartName="/xl/embeddings/oleObject918.bin" ContentType="application/vnd.openxmlformats-officedocument.oleObject"/>
  <Override PartName="/xl/embeddings/oleObject919.bin" ContentType="application/vnd.openxmlformats-officedocument.oleObject"/>
  <Override PartName="/xl/embeddings/oleObject920.bin" ContentType="application/vnd.openxmlformats-officedocument.oleObject"/>
  <Override PartName="/xl/embeddings/oleObject921.bin" ContentType="application/vnd.openxmlformats-officedocument.oleObject"/>
  <Override PartName="/xl/embeddings/oleObject922.bin" ContentType="application/vnd.openxmlformats-officedocument.oleObject"/>
  <Override PartName="/xl/embeddings/oleObject923.bin" ContentType="application/vnd.openxmlformats-officedocument.oleObject"/>
  <Override PartName="/xl/embeddings/oleObject924.bin" ContentType="application/vnd.openxmlformats-officedocument.oleObject"/>
  <Override PartName="/xl/embeddings/oleObject925.bin" ContentType="application/vnd.openxmlformats-officedocument.oleObject"/>
  <Override PartName="/xl/embeddings/oleObject926.bin" ContentType="application/vnd.openxmlformats-officedocument.oleObject"/>
  <Override PartName="/xl/embeddings/oleObject927.bin" ContentType="application/vnd.openxmlformats-officedocument.oleObject"/>
  <Override PartName="/xl/embeddings/oleObject928.bin" ContentType="application/vnd.openxmlformats-officedocument.oleObject"/>
  <Override PartName="/xl/embeddings/oleObject929.bin" ContentType="application/vnd.openxmlformats-officedocument.oleObject"/>
  <Override PartName="/xl/embeddings/oleObject930.bin" ContentType="application/vnd.openxmlformats-officedocument.oleObject"/>
  <Override PartName="/xl/embeddings/oleObject931.bin" ContentType="application/vnd.openxmlformats-officedocument.oleObject"/>
  <Override PartName="/xl/embeddings/oleObject932.bin" ContentType="application/vnd.openxmlformats-officedocument.oleObject"/>
  <Override PartName="/xl/embeddings/oleObject933.bin" ContentType="application/vnd.openxmlformats-officedocument.oleObject"/>
  <Override PartName="/xl/embeddings/oleObject934.bin" ContentType="application/vnd.openxmlformats-officedocument.oleObject"/>
  <Override PartName="/xl/embeddings/oleObject935.bin" ContentType="application/vnd.openxmlformats-officedocument.oleObject"/>
  <Override PartName="/xl/embeddings/oleObject936.bin" ContentType="application/vnd.openxmlformats-officedocument.oleObject"/>
  <Override PartName="/xl/embeddings/oleObject937.bin" ContentType="application/vnd.openxmlformats-officedocument.oleObject"/>
  <Override PartName="/xl/embeddings/oleObject938.bin" ContentType="application/vnd.openxmlformats-officedocument.oleObject"/>
  <Override PartName="/xl/embeddings/oleObject939.bin" ContentType="application/vnd.openxmlformats-officedocument.oleObject"/>
  <Override PartName="/xl/embeddings/oleObject940.bin" ContentType="application/vnd.openxmlformats-officedocument.oleObject"/>
  <Override PartName="/xl/embeddings/oleObject941.bin" ContentType="application/vnd.openxmlformats-officedocument.oleObject"/>
  <Override PartName="/xl/embeddings/oleObject942.bin" ContentType="application/vnd.openxmlformats-officedocument.oleObject"/>
  <Override PartName="/xl/embeddings/oleObject943.bin" ContentType="application/vnd.openxmlformats-officedocument.oleObject"/>
  <Override PartName="/xl/embeddings/oleObject944.bin" ContentType="application/vnd.openxmlformats-officedocument.oleObject"/>
  <Override PartName="/xl/embeddings/oleObject945.bin" ContentType="application/vnd.openxmlformats-officedocument.oleObject"/>
  <Override PartName="/xl/embeddings/oleObject946.bin" ContentType="application/vnd.openxmlformats-officedocument.oleObject"/>
  <Override PartName="/xl/embeddings/oleObject947.bin" ContentType="application/vnd.openxmlformats-officedocument.oleObject"/>
  <Override PartName="/xl/embeddings/oleObject948.bin" ContentType="application/vnd.openxmlformats-officedocument.oleObject"/>
  <Override PartName="/xl/embeddings/oleObject949.bin" ContentType="application/vnd.openxmlformats-officedocument.oleObject"/>
  <Override PartName="/xl/embeddings/oleObject950.bin" ContentType="application/vnd.openxmlformats-officedocument.oleObject"/>
  <Override PartName="/xl/embeddings/oleObject951.bin" ContentType="application/vnd.openxmlformats-officedocument.oleObject"/>
  <Override PartName="/xl/embeddings/oleObject952.bin" ContentType="application/vnd.openxmlformats-officedocument.oleObject"/>
  <Override PartName="/xl/embeddings/oleObject953.bin" ContentType="application/vnd.openxmlformats-officedocument.oleObject"/>
  <Override PartName="/xl/embeddings/oleObject954.bin" ContentType="application/vnd.openxmlformats-officedocument.oleObject"/>
  <Override PartName="/xl/embeddings/oleObject955.bin" ContentType="application/vnd.openxmlformats-officedocument.oleObject"/>
  <Override PartName="/xl/embeddings/oleObject956.bin" ContentType="application/vnd.openxmlformats-officedocument.oleObject"/>
  <Override PartName="/xl/embeddings/oleObject957.bin" ContentType="application/vnd.openxmlformats-officedocument.oleObject"/>
  <Override PartName="/xl/embeddings/oleObject958.bin" ContentType="application/vnd.openxmlformats-officedocument.oleObject"/>
  <Override PartName="/xl/embeddings/oleObject959.bin" ContentType="application/vnd.openxmlformats-officedocument.oleObject"/>
  <Override PartName="/xl/embeddings/oleObject960.bin" ContentType="application/vnd.openxmlformats-officedocument.oleObject"/>
  <Override PartName="/xl/embeddings/oleObject961.bin" ContentType="application/vnd.openxmlformats-officedocument.oleObject"/>
  <Override PartName="/xl/embeddings/oleObject962.bin" ContentType="application/vnd.openxmlformats-officedocument.oleObject"/>
  <Override PartName="/xl/embeddings/oleObject963.bin" ContentType="application/vnd.openxmlformats-officedocument.oleObject"/>
  <Override PartName="/xl/embeddings/oleObject964.bin" ContentType="application/vnd.openxmlformats-officedocument.oleObject"/>
  <Override PartName="/xl/embeddings/oleObject965.bin" ContentType="application/vnd.openxmlformats-officedocument.oleObject"/>
  <Override PartName="/xl/embeddings/oleObject966.bin" ContentType="application/vnd.openxmlformats-officedocument.oleObject"/>
  <Override PartName="/xl/embeddings/oleObject967.bin" ContentType="application/vnd.openxmlformats-officedocument.oleObject"/>
  <Override PartName="/xl/embeddings/oleObject968.bin" ContentType="application/vnd.openxmlformats-officedocument.oleObject"/>
  <Override PartName="/xl/embeddings/oleObject969.bin" ContentType="application/vnd.openxmlformats-officedocument.oleObject"/>
  <Override PartName="/xl/embeddings/oleObject970.bin" ContentType="application/vnd.openxmlformats-officedocument.oleObject"/>
  <Override PartName="/xl/embeddings/oleObject971.bin" ContentType="application/vnd.openxmlformats-officedocument.oleObject"/>
  <Override PartName="/xl/embeddings/oleObject972.bin" ContentType="application/vnd.openxmlformats-officedocument.oleObject"/>
  <Override PartName="/xl/embeddings/oleObject973.bin" ContentType="application/vnd.openxmlformats-officedocument.oleObject"/>
  <Override PartName="/xl/embeddings/oleObject974.bin" ContentType="application/vnd.openxmlformats-officedocument.oleObject"/>
  <Override PartName="/xl/embeddings/oleObject975.bin" ContentType="application/vnd.openxmlformats-officedocument.oleObject"/>
  <Override PartName="/xl/embeddings/oleObject976.bin" ContentType="application/vnd.openxmlformats-officedocument.oleObject"/>
  <Override PartName="/xl/embeddings/oleObject977.bin" ContentType="application/vnd.openxmlformats-officedocument.oleObject"/>
  <Override PartName="/xl/embeddings/oleObject978.bin" ContentType="application/vnd.openxmlformats-officedocument.oleObject"/>
  <Override PartName="/xl/embeddings/oleObject979.bin" ContentType="application/vnd.openxmlformats-officedocument.oleObject"/>
  <Override PartName="/xl/embeddings/oleObject980.bin" ContentType="application/vnd.openxmlformats-officedocument.oleObject"/>
  <Override PartName="/xl/embeddings/oleObject981.bin" ContentType="application/vnd.openxmlformats-officedocument.oleObject"/>
  <Override PartName="/xl/embeddings/oleObject982.bin" ContentType="application/vnd.openxmlformats-officedocument.oleObject"/>
  <Override PartName="/xl/embeddings/oleObject983.bin" ContentType="application/vnd.openxmlformats-officedocument.oleObject"/>
  <Override PartName="/xl/embeddings/oleObject984.bin" ContentType="application/vnd.openxmlformats-officedocument.oleObject"/>
  <Override PartName="/xl/embeddings/oleObject985.bin" ContentType="application/vnd.openxmlformats-officedocument.oleObject"/>
  <Override PartName="/xl/embeddings/oleObject986.bin" ContentType="application/vnd.openxmlformats-officedocument.oleObject"/>
  <Override PartName="/xl/embeddings/oleObject987.bin" ContentType="application/vnd.openxmlformats-officedocument.oleObject"/>
  <Override PartName="/xl/embeddings/oleObject988.bin" ContentType="application/vnd.openxmlformats-officedocument.oleObject"/>
  <Override PartName="/xl/embeddings/oleObject989.bin" ContentType="application/vnd.openxmlformats-officedocument.oleObject"/>
  <Override PartName="/xl/embeddings/oleObject990.bin" ContentType="application/vnd.openxmlformats-officedocument.oleObject"/>
  <Override PartName="/xl/embeddings/oleObject991.bin" ContentType="application/vnd.openxmlformats-officedocument.oleObject"/>
  <Override PartName="/xl/embeddings/oleObject992.bin" ContentType="application/vnd.openxmlformats-officedocument.oleObject"/>
  <Override PartName="/xl/embeddings/oleObject993.bin" ContentType="application/vnd.openxmlformats-officedocument.oleObject"/>
  <Override PartName="/xl/embeddings/oleObject994.bin" ContentType="application/vnd.openxmlformats-officedocument.oleObject"/>
  <Override PartName="/xl/embeddings/oleObject995.bin" ContentType="application/vnd.openxmlformats-officedocument.oleObject"/>
  <Override PartName="/xl/embeddings/oleObject996.bin" ContentType="application/vnd.openxmlformats-officedocument.oleObject"/>
  <Override PartName="/xl/embeddings/oleObject997.bin" ContentType="application/vnd.openxmlformats-officedocument.oleObject"/>
  <Override PartName="/xl/embeddings/oleObject998.bin" ContentType="application/vnd.openxmlformats-officedocument.oleObject"/>
  <Override PartName="/xl/embeddings/oleObject999.bin" ContentType="application/vnd.openxmlformats-officedocument.oleObject"/>
  <Override PartName="/xl/embeddings/oleObject1000.bin" ContentType="application/vnd.openxmlformats-officedocument.oleObject"/>
  <Override PartName="/xl/embeddings/oleObject1001.bin" ContentType="application/vnd.openxmlformats-officedocument.oleObject"/>
  <Override PartName="/xl/embeddings/oleObject1002.bin" ContentType="application/vnd.openxmlformats-officedocument.oleObject"/>
  <Override PartName="/xl/embeddings/oleObject1003.bin" ContentType="application/vnd.openxmlformats-officedocument.oleObject"/>
  <Override PartName="/xl/embeddings/oleObject1004.bin" ContentType="application/vnd.openxmlformats-officedocument.oleObject"/>
  <Override PartName="/xl/embeddings/oleObject1005.bin" ContentType="application/vnd.openxmlformats-officedocument.oleObject"/>
  <Override PartName="/xl/embeddings/oleObject1006.bin" ContentType="application/vnd.openxmlformats-officedocument.oleObject"/>
  <Override PartName="/xl/embeddings/oleObject1007.bin" ContentType="application/vnd.openxmlformats-officedocument.oleObject"/>
  <Override PartName="/xl/embeddings/oleObject1008.bin" ContentType="application/vnd.openxmlformats-officedocument.oleObject"/>
  <Override PartName="/xl/embeddings/oleObject1009.bin" ContentType="application/vnd.openxmlformats-officedocument.oleObject"/>
  <Override PartName="/xl/embeddings/oleObject1010.bin" ContentType="application/vnd.openxmlformats-officedocument.oleObject"/>
  <Override PartName="/xl/embeddings/oleObject1011.bin" ContentType="application/vnd.openxmlformats-officedocument.oleObject"/>
  <Override PartName="/xl/embeddings/oleObject1012.bin" ContentType="application/vnd.openxmlformats-officedocument.oleObject"/>
  <Override PartName="/xl/embeddings/oleObject1013.bin" ContentType="application/vnd.openxmlformats-officedocument.oleObject"/>
  <Override PartName="/xl/embeddings/oleObject1014.bin" ContentType="application/vnd.openxmlformats-officedocument.oleObject"/>
  <Override PartName="/xl/embeddings/oleObject1015.bin" ContentType="application/vnd.openxmlformats-officedocument.oleObject"/>
  <Override PartName="/xl/embeddings/oleObject1016.bin" ContentType="application/vnd.openxmlformats-officedocument.oleObject"/>
  <Override PartName="/xl/embeddings/oleObject1017.bin" ContentType="application/vnd.openxmlformats-officedocument.oleObject"/>
  <Override PartName="/xl/embeddings/oleObject1018.bin" ContentType="application/vnd.openxmlformats-officedocument.oleObject"/>
  <Override PartName="/xl/embeddings/oleObject1019.bin" ContentType="application/vnd.openxmlformats-officedocument.oleObject"/>
  <Override PartName="/xl/embeddings/oleObject1020.bin" ContentType="application/vnd.openxmlformats-officedocument.oleObject"/>
  <Override PartName="/xl/embeddings/oleObject1021.bin" ContentType="application/vnd.openxmlformats-officedocument.oleObject"/>
  <Override PartName="/xl/embeddings/oleObject1022.bin" ContentType="application/vnd.openxmlformats-officedocument.oleObject"/>
  <Override PartName="/xl/embeddings/oleObject1023.bin" ContentType="application/vnd.openxmlformats-officedocument.oleObject"/>
  <Override PartName="/xl/embeddings/oleObject1024.bin" ContentType="application/vnd.openxmlformats-officedocument.oleObject"/>
  <Override PartName="/xl/embeddings/oleObject1025.bin" ContentType="application/vnd.openxmlformats-officedocument.oleObject"/>
  <Override PartName="/xl/embeddings/oleObject1026.bin" ContentType="application/vnd.openxmlformats-officedocument.oleObject"/>
  <Override PartName="/xl/embeddings/oleObject1027.bin" ContentType="application/vnd.openxmlformats-officedocument.oleObject"/>
  <Override PartName="/xl/embeddings/oleObject1028.bin" ContentType="application/vnd.openxmlformats-officedocument.oleObject"/>
  <Override PartName="/xl/embeddings/oleObject1029.bin" ContentType="application/vnd.openxmlformats-officedocument.oleObject"/>
  <Override PartName="/xl/embeddings/oleObject1030.bin" ContentType="application/vnd.openxmlformats-officedocument.oleObject"/>
  <Override PartName="/xl/embeddings/oleObject1031.bin" ContentType="application/vnd.openxmlformats-officedocument.oleObject"/>
  <Override PartName="/xl/embeddings/oleObject1032.bin" ContentType="application/vnd.openxmlformats-officedocument.oleObject"/>
  <Override PartName="/xl/embeddings/oleObject1033.bin" ContentType="application/vnd.openxmlformats-officedocument.oleObject"/>
  <Override PartName="/xl/embeddings/oleObject1034.bin" ContentType="application/vnd.openxmlformats-officedocument.oleObject"/>
  <Override PartName="/xl/embeddings/oleObject1035.bin" ContentType="application/vnd.openxmlformats-officedocument.oleObject"/>
  <Override PartName="/xl/embeddings/oleObject1036.bin" ContentType="application/vnd.openxmlformats-officedocument.oleObject"/>
  <Override PartName="/xl/embeddings/oleObject1037.bin" ContentType="application/vnd.openxmlformats-officedocument.oleObject"/>
  <Override PartName="/xl/embeddings/oleObject1038.bin" ContentType="application/vnd.openxmlformats-officedocument.oleObject"/>
  <Override PartName="/xl/embeddings/oleObject1039.bin" ContentType="application/vnd.openxmlformats-officedocument.oleObject"/>
  <Override PartName="/xl/embeddings/oleObject1040.bin" ContentType="application/vnd.openxmlformats-officedocument.oleObject"/>
  <Override PartName="/xl/embeddings/oleObject1041.bin" ContentType="application/vnd.openxmlformats-officedocument.oleObject"/>
  <Override PartName="/xl/embeddings/oleObject1042.bin" ContentType="application/vnd.openxmlformats-officedocument.oleObject"/>
  <Override PartName="/xl/embeddings/oleObject1043.bin" ContentType="application/vnd.openxmlformats-officedocument.oleObject"/>
  <Override PartName="/xl/embeddings/oleObject1044.bin" ContentType="application/vnd.openxmlformats-officedocument.oleObject"/>
  <Override PartName="/xl/embeddings/oleObject1045.bin" ContentType="application/vnd.openxmlformats-officedocument.oleObject"/>
  <Override PartName="/xl/embeddings/oleObject1046.bin" ContentType="application/vnd.openxmlformats-officedocument.oleObject"/>
  <Override PartName="/xl/embeddings/oleObject1047.bin" ContentType="application/vnd.openxmlformats-officedocument.oleObject"/>
  <Override PartName="/xl/embeddings/oleObject1048.bin" ContentType="application/vnd.openxmlformats-officedocument.oleObject"/>
  <Override PartName="/xl/embeddings/oleObject1049.bin" ContentType="application/vnd.openxmlformats-officedocument.oleObject"/>
  <Override PartName="/xl/embeddings/oleObject1050.bin" ContentType="application/vnd.openxmlformats-officedocument.oleObject"/>
  <Override PartName="/xl/embeddings/oleObject1051.bin" ContentType="application/vnd.openxmlformats-officedocument.oleObject"/>
  <Override PartName="/xl/embeddings/oleObject1052.bin" ContentType="application/vnd.openxmlformats-officedocument.oleObject"/>
  <Override PartName="/xl/embeddings/oleObject1053.bin" ContentType="application/vnd.openxmlformats-officedocument.oleObject"/>
  <Override PartName="/xl/embeddings/oleObject1054.bin" ContentType="application/vnd.openxmlformats-officedocument.oleObject"/>
  <Override PartName="/xl/embeddings/oleObject1055.bin" ContentType="application/vnd.openxmlformats-officedocument.oleObject"/>
  <Override PartName="/xl/embeddings/oleObject1056.bin" ContentType="application/vnd.openxmlformats-officedocument.oleObject"/>
  <Override PartName="/xl/embeddings/oleObject1057.bin" ContentType="application/vnd.openxmlformats-officedocument.oleObject"/>
  <Override PartName="/xl/embeddings/oleObject1058.bin" ContentType="application/vnd.openxmlformats-officedocument.oleObject"/>
  <Override PartName="/xl/embeddings/oleObject1059.bin" ContentType="application/vnd.openxmlformats-officedocument.oleObject"/>
  <Override PartName="/xl/embeddings/oleObject1060.bin" ContentType="application/vnd.openxmlformats-officedocument.oleObject"/>
  <Override PartName="/xl/embeddings/oleObject1061.bin" ContentType="application/vnd.openxmlformats-officedocument.oleObject"/>
  <Override PartName="/xl/embeddings/oleObject1062.bin" ContentType="application/vnd.openxmlformats-officedocument.oleObject"/>
  <Override PartName="/xl/embeddings/oleObject1063.bin" ContentType="application/vnd.openxmlformats-officedocument.oleObject"/>
  <Override PartName="/xl/embeddings/oleObject1064.bin" ContentType="application/vnd.openxmlformats-officedocument.oleObject"/>
  <Override PartName="/xl/embeddings/oleObject1065.bin" ContentType="application/vnd.openxmlformats-officedocument.oleObject"/>
  <Override PartName="/xl/embeddings/oleObject1066.bin" ContentType="application/vnd.openxmlformats-officedocument.oleObject"/>
  <Override PartName="/xl/embeddings/oleObject1067.bin" ContentType="application/vnd.openxmlformats-officedocument.oleObject"/>
  <Override PartName="/xl/embeddings/oleObject1068.bin" ContentType="application/vnd.openxmlformats-officedocument.oleObject"/>
  <Override PartName="/xl/embeddings/oleObject1069.bin" ContentType="application/vnd.openxmlformats-officedocument.oleObject"/>
  <Override PartName="/xl/embeddings/oleObject1070.bin" ContentType="application/vnd.openxmlformats-officedocument.oleObject"/>
  <Override PartName="/xl/embeddings/oleObject1071.bin" ContentType="application/vnd.openxmlformats-officedocument.oleObject"/>
  <Override PartName="/xl/embeddings/oleObject1072.bin" ContentType="application/vnd.openxmlformats-officedocument.oleObject"/>
  <Override PartName="/xl/embeddings/oleObject1073.bin" ContentType="application/vnd.openxmlformats-officedocument.oleObject"/>
  <Override PartName="/xl/embeddings/oleObject1074.bin" ContentType="application/vnd.openxmlformats-officedocument.oleObject"/>
  <Override PartName="/xl/embeddings/oleObject1075.bin" ContentType="application/vnd.openxmlformats-officedocument.oleObject"/>
  <Override PartName="/xl/embeddings/oleObject1076.bin" ContentType="application/vnd.openxmlformats-officedocument.oleObject"/>
  <Override PartName="/xl/embeddings/oleObject1077.bin" ContentType="application/vnd.openxmlformats-officedocument.oleObject"/>
  <Override PartName="/xl/embeddings/oleObject1078.bin" ContentType="application/vnd.openxmlformats-officedocument.oleObject"/>
  <Override PartName="/xl/embeddings/oleObject1079.bin" ContentType="application/vnd.openxmlformats-officedocument.oleObject"/>
  <Override PartName="/xl/embeddings/oleObject1080.bin" ContentType="application/vnd.openxmlformats-officedocument.oleObject"/>
  <Override PartName="/xl/embeddings/oleObject1081.bin" ContentType="application/vnd.openxmlformats-officedocument.oleObject"/>
  <Override PartName="/xl/embeddings/oleObject1082.bin" ContentType="application/vnd.openxmlformats-officedocument.oleObject"/>
  <Override PartName="/xl/embeddings/oleObject1083.bin" ContentType="application/vnd.openxmlformats-officedocument.oleObject"/>
  <Override PartName="/xl/embeddings/oleObject1084.bin" ContentType="application/vnd.openxmlformats-officedocument.oleObject"/>
  <Override PartName="/xl/embeddings/oleObject1085.bin" ContentType="application/vnd.openxmlformats-officedocument.oleObject"/>
  <Override PartName="/xl/embeddings/oleObject1086.bin" ContentType="application/vnd.openxmlformats-officedocument.oleObject"/>
  <Override PartName="/xl/embeddings/oleObject1087.bin" ContentType="application/vnd.openxmlformats-officedocument.oleObject"/>
  <Override PartName="/xl/embeddings/oleObject1088.bin" ContentType="application/vnd.openxmlformats-officedocument.oleObject"/>
  <Override PartName="/xl/embeddings/oleObject1089.bin" ContentType="application/vnd.openxmlformats-officedocument.oleObject"/>
  <Override PartName="/xl/embeddings/oleObject1090.bin" ContentType="application/vnd.openxmlformats-officedocument.oleObject"/>
  <Override PartName="/xl/embeddings/oleObject1091.bin" ContentType="application/vnd.openxmlformats-officedocument.oleObject"/>
  <Override PartName="/xl/embeddings/oleObject1092.bin" ContentType="application/vnd.openxmlformats-officedocument.oleObject"/>
  <Override PartName="/xl/embeddings/oleObject1093.bin" ContentType="application/vnd.openxmlformats-officedocument.oleObject"/>
  <Override PartName="/xl/embeddings/oleObject1094.bin" ContentType="application/vnd.openxmlformats-officedocument.oleObject"/>
  <Override PartName="/xl/embeddings/oleObject1095.bin" ContentType="application/vnd.openxmlformats-officedocument.oleObject"/>
  <Override PartName="/xl/embeddings/oleObject1096.bin" ContentType="application/vnd.openxmlformats-officedocument.oleObject"/>
  <Override PartName="/xl/embeddings/oleObject1097.bin" ContentType="application/vnd.openxmlformats-officedocument.oleObject"/>
  <Override PartName="/xl/embeddings/oleObject1098.bin" ContentType="application/vnd.openxmlformats-officedocument.oleObject"/>
  <Override PartName="/xl/embeddings/oleObject1099.bin" ContentType="application/vnd.openxmlformats-officedocument.oleObject"/>
  <Override PartName="/xl/embeddings/oleObject1100.bin" ContentType="application/vnd.openxmlformats-officedocument.oleObject"/>
  <Override PartName="/xl/embeddings/oleObject1101.bin" ContentType="application/vnd.openxmlformats-officedocument.oleObject"/>
  <Override PartName="/xl/embeddings/oleObject1102.bin" ContentType="application/vnd.openxmlformats-officedocument.oleObject"/>
  <Override PartName="/xl/embeddings/oleObject1103.bin" ContentType="application/vnd.openxmlformats-officedocument.oleObject"/>
  <Override PartName="/xl/embeddings/oleObject1104.bin" ContentType="application/vnd.openxmlformats-officedocument.oleObject"/>
  <Override PartName="/xl/embeddings/oleObject1105.bin" ContentType="application/vnd.openxmlformats-officedocument.oleObject"/>
  <Override PartName="/xl/embeddings/oleObject1106.bin" ContentType="application/vnd.openxmlformats-officedocument.oleObject"/>
  <Override PartName="/xl/embeddings/oleObject1107.bin" ContentType="application/vnd.openxmlformats-officedocument.oleObject"/>
  <Override PartName="/xl/embeddings/oleObject1108.bin" ContentType="application/vnd.openxmlformats-officedocument.oleObject"/>
  <Override PartName="/xl/embeddings/oleObject1109.bin" ContentType="application/vnd.openxmlformats-officedocument.oleObject"/>
  <Override PartName="/xl/embeddings/oleObject1110.bin" ContentType="application/vnd.openxmlformats-officedocument.oleObject"/>
  <Override PartName="/xl/embeddings/oleObject1111.bin" ContentType="application/vnd.openxmlformats-officedocument.oleObject"/>
  <Override PartName="/xl/embeddings/oleObject1112.bin" ContentType="application/vnd.openxmlformats-officedocument.oleObject"/>
  <Override PartName="/xl/embeddings/oleObject1113.bin" ContentType="application/vnd.openxmlformats-officedocument.oleObject"/>
  <Override PartName="/xl/embeddings/oleObject1114.bin" ContentType="application/vnd.openxmlformats-officedocument.oleObject"/>
  <Override PartName="/xl/embeddings/oleObject1115.bin" ContentType="application/vnd.openxmlformats-officedocument.oleObject"/>
  <Override PartName="/xl/embeddings/oleObject1116.bin" ContentType="application/vnd.openxmlformats-officedocument.oleObject"/>
  <Override PartName="/xl/embeddings/oleObject1117.bin" ContentType="application/vnd.openxmlformats-officedocument.oleObject"/>
  <Override PartName="/xl/embeddings/oleObject1118.bin" ContentType="application/vnd.openxmlformats-officedocument.oleObject"/>
  <Override PartName="/xl/embeddings/oleObject1119.bin" ContentType="application/vnd.openxmlformats-officedocument.oleObject"/>
  <Override PartName="/xl/embeddings/oleObject1120.bin" ContentType="application/vnd.openxmlformats-officedocument.oleObject"/>
  <Override PartName="/xl/embeddings/oleObject1121.bin" ContentType="application/vnd.openxmlformats-officedocument.oleObject"/>
  <Override PartName="/xl/embeddings/oleObject1122.bin" ContentType="application/vnd.openxmlformats-officedocument.oleObject"/>
  <Override PartName="/xl/embeddings/oleObject1123.bin" ContentType="application/vnd.openxmlformats-officedocument.oleObject"/>
  <Override PartName="/xl/embeddings/oleObject1124.bin" ContentType="application/vnd.openxmlformats-officedocument.oleObject"/>
  <Override PartName="/xl/embeddings/oleObject1125.bin" ContentType="application/vnd.openxmlformats-officedocument.oleObject"/>
  <Override PartName="/xl/embeddings/oleObject1126.bin" ContentType="application/vnd.openxmlformats-officedocument.oleObject"/>
  <Override PartName="/xl/embeddings/oleObject1127.bin" ContentType="application/vnd.openxmlformats-officedocument.oleObject"/>
  <Override PartName="/xl/embeddings/oleObject1128.bin" ContentType="application/vnd.openxmlformats-officedocument.oleObject"/>
  <Override PartName="/xl/embeddings/oleObject1129.bin" ContentType="application/vnd.openxmlformats-officedocument.oleObject"/>
  <Override PartName="/xl/embeddings/oleObject1130.bin" ContentType="application/vnd.openxmlformats-officedocument.oleObject"/>
  <Override PartName="/xl/embeddings/oleObject1131.bin" ContentType="application/vnd.openxmlformats-officedocument.oleObject"/>
  <Override PartName="/xl/embeddings/oleObject1132.bin" ContentType="application/vnd.openxmlformats-officedocument.oleObject"/>
  <Override PartName="/xl/embeddings/oleObject1133.bin" ContentType="application/vnd.openxmlformats-officedocument.oleObject"/>
  <Override PartName="/xl/embeddings/oleObject1134.bin" ContentType="application/vnd.openxmlformats-officedocument.oleObject"/>
  <Override PartName="/xl/embeddings/oleObject1135.bin" ContentType="application/vnd.openxmlformats-officedocument.oleObject"/>
  <Override PartName="/xl/embeddings/oleObject1136.bin" ContentType="application/vnd.openxmlformats-officedocument.oleObject"/>
  <Override PartName="/xl/embeddings/oleObject1137.bin" ContentType="application/vnd.openxmlformats-officedocument.oleObject"/>
  <Override PartName="/xl/embeddings/oleObject1138.bin" ContentType="application/vnd.openxmlformats-officedocument.oleObject"/>
  <Override PartName="/xl/embeddings/oleObject1139.bin" ContentType="application/vnd.openxmlformats-officedocument.oleObject"/>
  <Override PartName="/xl/embeddings/oleObject1140.bin" ContentType="application/vnd.openxmlformats-officedocument.oleObject"/>
  <Override PartName="/xl/embeddings/oleObject1141.bin" ContentType="application/vnd.openxmlformats-officedocument.oleObject"/>
  <Override PartName="/xl/embeddings/oleObject1142.bin" ContentType="application/vnd.openxmlformats-officedocument.oleObject"/>
  <Override PartName="/xl/embeddings/oleObject1143.bin" ContentType="application/vnd.openxmlformats-officedocument.oleObject"/>
  <Override PartName="/xl/embeddings/oleObject1144.bin" ContentType="application/vnd.openxmlformats-officedocument.oleObject"/>
  <Override PartName="/xl/embeddings/oleObject1145.bin" ContentType="application/vnd.openxmlformats-officedocument.oleObject"/>
  <Override PartName="/xl/embeddings/oleObject1146.bin" ContentType="application/vnd.openxmlformats-officedocument.oleObject"/>
  <Override PartName="/xl/embeddings/oleObject1147.bin" ContentType="application/vnd.openxmlformats-officedocument.oleObject"/>
  <Override PartName="/xl/embeddings/oleObject1148.bin" ContentType="application/vnd.openxmlformats-officedocument.oleObject"/>
  <Override PartName="/xl/embeddings/oleObject1149.bin" ContentType="application/vnd.openxmlformats-officedocument.oleObject"/>
  <Override PartName="/xl/embeddings/oleObject1150.bin" ContentType="application/vnd.openxmlformats-officedocument.oleObject"/>
  <Override PartName="/xl/embeddings/oleObject1151.bin" ContentType="application/vnd.openxmlformats-officedocument.oleObject"/>
  <Override PartName="/xl/embeddings/oleObject1152.bin" ContentType="application/vnd.openxmlformats-officedocument.oleObject"/>
  <Override PartName="/xl/embeddings/oleObject1153.bin" ContentType="application/vnd.openxmlformats-officedocument.oleObject"/>
  <Override PartName="/xl/embeddings/oleObject1154.bin" ContentType="application/vnd.openxmlformats-officedocument.oleObject"/>
  <Override PartName="/xl/embeddings/oleObject1155.bin" ContentType="application/vnd.openxmlformats-officedocument.oleObject"/>
  <Override PartName="/xl/embeddings/oleObject1156.bin" ContentType="application/vnd.openxmlformats-officedocument.oleObject"/>
  <Override PartName="/xl/embeddings/oleObject1157.bin" ContentType="application/vnd.openxmlformats-officedocument.oleObject"/>
  <Override PartName="/xl/embeddings/oleObject1158.bin" ContentType="application/vnd.openxmlformats-officedocument.oleObject"/>
  <Override PartName="/xl/embeddings/oleObject1159.bin" ContentType="application/vnd.openxmlformats-officedocument.oleObject"/>
  <Override PartName="/xl/embeddings/oleObject1160.bin" ContentType="application/vnd.openxmlformats-officedocument.oleObject"/>
  <Override PartName="/xl/embeddings/oleObject1161.bin" ContentType="application/vnd.openxmlformats-officedocument.oleObject"/>
  <Override PartName="/xl/embeddings/oleObject1162.bin" ContentType="application/vnd.openxmlformats-officedocument.oleObject"/>
  <Override PartName="/xl/embeddings/oleObject1163.bin" ContentType="application/vnd.openxmlformats-officedocument.oleObject"/>
  <Override PartName="/xl/embeddings/oleObject1164.bin" ContentType="application/vnd.openxmlformats-officedocument.oleObject"/>
  <Override PartName="/xl/embeddings/oleObject1165.bin" ContentType="application/vnd.openxmlformats-officedocument.oleObject"/>
  <Override PartName="/xl/embeddings/oleObject1166.bin" ContentType="application/vnd.openxmlformats-officedocument.oleObject"/>
  <Override PartName="/xl/embeddings/oleObject1167.bin" ContentType="application/vnd.openxmlformats-officedocument.oleObject"/>
  <Override PartName="/xl/embeddings/oleObject1168.bin" ContentType="application/vnd.openxmlformats-officedocument.oleObject"/>
  <Override PartName="/xl/embeddings/oleObject1169.bin" ContentType="application/vnd.openxmlformats-officedocument.oleObject"/>
  <Override PartName="/xl/embeddings/oleObject1170.bin" ContentType="application/vnd.openxmlformats-officedocument.oleObject"/>
  <Override PartName="/xl/embeddings/oleObject1171.bin" ContentType="application/vnd.openxmlformats-officedocument.oleObject"/>
  <Override PartName="/xl/embeddings/oleObject1172.bin" ContentType="application/vnd.openxmlformats-officedocument.oleObject"/>
  <Override PartName="/xl/embeddings/oleObject1173.bin" ContentType="application/vnd.openxmlformats-officedocument.oleObject"/>
  <Override PartName="/xl/embeddings/oleObject1174.bin" ContentType="application/vnd.openxmlformats-officedocument.oleObject"/>
  <Override PartName="/xl/embeddings/oleObject1175.bin" ContentType="application/vnd.openxmlformats-officedocument.oleObject"/>
  <Override PartName="/xl/embeddings/oleObject1176.bin" ContentType="application/vnd.openxmlformats-officedocument.oleObject"/>
  <Override PartName="/xl/embeddings/oleObject1177.bin" ContentType="application/vnd.openxmlformats-officedocument.oleObject"/>
  <Override PartName="/xl/embeddings/oleObject1178.bin" ContentType="application/vnd.openxmlformats-officedocument.oleObject"/>
  <Override PartName="/xl/embeddings/oleObject1179.bin" ContentType="application/vnd.openxmlformats-officedocument.oleObject"/>
  <Override PartName="/xl/embeddings/oleObject1180.bin" ContentType="application/vnd.openxmlformats-officedocument.oleObject"/>
  <Override PartName="/xl/embeddings/oleObject1181.bin" ContentType="application/vnd.openxmlformats-officedocument.oleObject"/>
  <Override PartName="/xl/embeddings/oleObject1182.bin" ContentType="application/vnd.openxmlformats-officedocument.oleObject"/>
  <Override PartName="/xl/embeddings/oleObject1183.bin" ContentType="application/vnd.openxmlformats-officedocument.oleObject"/>
  <Override PartName="/xl/embeddings/oleObject1184.bin" ContentType="application/vnd.openxmlformats-officedocument.oleObject"/>
  <Override PartName="/xl/embeddings/oleObject1185.bin" ContentType="application/vnd.openxmlformats-officedocument.oleObject"/>
  <Override PartName="/xl/embeddings/oleObject1186.bin" ContentType="application/vnd.openxmlformats-officedocument.oleObject"/>
  <Override PartName="/xl/embeddings/oleObject1187.bin" ContentType="application/vnd.openxmlformats-officedocument.oleObject"/>
  <Override PartName="/xl/embeddings/oleObject1188.bin" ContentType="application/vnd.openxmlformats-officedocument.oleObject"/>
  <Override PartName="/xl/embeddings/oleObject1189.bin" ContentType="application/vnd.openxmlformats-officedocument.oleObject"/>
  <Override PartName="/xl/embeddings/oleObject1190.bin" ContentType="application/vnd.openxmlformats-officedocument.oleObject"/>
  <Override PartName="/xl/embeddings/oleObject1191.bin" ContentType="application/vnd.openxmlformats-officedocument.oleObject"/>
  <Override PartName="/xl/embeddings/oleObject1192.bin" ContentType="application/vnd.openxmlformats-officedocument.oleObject"/>
  <Override PartName="/xl/embeddings/oleObject1193.bin" ContentType="application/vnd.openxmlformats-officedocument.oleObject"/>
  <Override PartName="/xl/embeddings/oleObject1194.bin" ContentType="application/vnd.openxmlformats-officedocument.oleObject"/>
  <Override PartName="/xl/embeddings/oleObject1195.bin" ContentType="application/vnd.openxmlformats-officedocument.oleObject"/>
  <Override PartName="/xl/embeddings/oleObject1196.bin" ContentType="application/vnd.openxmlformats-officedocument.oleObject"/>
  <Override PartName="/xl/embeddings/oleObject1197.bin" ContentType="application/vnd.openxmlformats-officedocument.oleObject"/>
  <Override PartName="/xl/embeddings/oleObject1198.bin" ContentType="application/vnd.openxmlformats-officedocument.oleObject"/>
  <Override PartName="/xl/embeddings/oleObject1199.bin" ContentType="application/vnd.openxmlformats-officedocument.oleObject"/>
  <Override PartName="/xl/embeddings/oleObject1200.bin" ContentType="application/vnd.openxmlformats-officedocument.oleObject"/>
  <Override PartName="/xl/embeddings/oleObject1201.bin" ContentType="application/vnd.openxmlformats-officedocument.oleObject"/>
  <Override PartName="/xl/embeddings/oleObject1202.bin" ContentType="application/vnd.openxmlformats-officedocument.oleObject"/>
  <Override PartName="/xl/embeddings/oleObject1203.bin" ContentType="application/vnd.openxmlformats-officedocument.oleObject"/>
  <Override PartName="/xl/embeddings/oleObject1204.bin" ContentType="application/vnd.openxmlformats-officedocument.oleObject"/>
  <Override PartName="/xl/embeddings/oleObject1205.bin" ContentType="application/vnd.openxmlformats-officedocument.oleObject"/>
  <Override PartName="/xl/embeddings/oleObject1206.bin" ContentType="application/vnd.openxmlformats-officedocument.oleObject"/>
  <Override PartName="/xl/embeddings/oleObject1207.bin" ContentType="application/vnd.openxmlformats-officedocument.oleObject"/>
  <Override PartName="/xl/embeddings/oleObject1208.bin" ContentType="application/vnd.openxmlformats-officedocument.oleObject"/>
  <Override PartName="/xl/embeddings/oleObject1209.bin" ContentType="application/vnd.openxmlformats-officedocument.oleObject"/>
  <Override PartName="/xl/embeddings/oleObject1210.bin" ContentType="application/vnd.openxmlformats-officedocument.oleObject"/>
  <Override PartName="/xl/embeddings/oleObject1211.bin" ContentType="application/vnd.openxmlformats-officedocument.oleObject"/>
  <Override PartName="/xl/embeddings/oleObject1212.bin" ContentType="application/vnd.openxmlformats-officedocument.oleObject"/>
  <Override PartName="/xl/embeddings/oleObject1213.bin" ContentType="application/vnd.openxmlformats-officedocument.oleObject"/>
  <Override PartName="/xl/embeddings/oleObject1214.bin" ContentType="application/vnd.openxmlformats-officedocument.oleObject"/>
  <Override PartName="/xl/embeddings/oleObject1215.bin" ContentType="application/vnd.openxmlformats-officedocument.oleObject"/>
  <Override PartName="/xl/embeddings/oleObject1216.bin" ContentType="application/vnd.openxmlformats-officedocument.oleObject"/>
  <Override PartName="/xl/embeddings/oleObject1217.bin" ContentType="application/vnd.openxmlformats-officedocument.oleObject"/>
  <Override PartName="/xl/embeddings/oleObject1218.bin" ContentType="application/vnd.openxmlformats-officedocument.oleObject"/>
  <Override PartName="/xl/embeddings/oleObject1219.bin" ContentType="application/vnd.openxmlformats-officedocument.oleObject"/>
  <Override PartName="/xl/embeddings/oleObject1220.bin" ContentType="application/vnd.openxmlformats-officedocument.oleObject"/>
  <Override PartName="/xl/embeddings/oleObject1221.bin" ContentType="application/vnd.openxmlformats-officedocument.oleObject"/>
  <Override PartName="/xl/embeddings/oleObject1222.bin" ContentType="application/vnd.openxmlformats-officedocument.oleObject"/>
  <Override PartName="/xl/embeddings/oleObject1223.bin" ContentType="application/vnd.openxmlformats-officedocument.oleObject"/>
  <Override PartName="/xl/embeddings/oleObject1224.bin" ContentType="application/vnd.openxmlformats-officedocument.oleObject"/>
  <Override PartName="/xl/embeddings/oleObject1225.bin" ContentType="application/vnd.openxmlformats-officedocument.oleObject"/>
  <Override PartName="/xl/embeddings/oleObject1226.bin" ContentType="application/vnd.openxmlformats-officedocument.oleObject"/>
  <Override PartName="/xl/embeddings/oleObject1227.bin" ContentType="application/vnd.openxmlformats-officedocument.oleObject"/>
  <Override PartName="/xl/embeddings/oleObject1228.bin" ContentType="application/vnd.openxmlformats-officedocument.oleObject"/>
  <Override PartName="/xl/embeddings/oleObject1229.bin" ContentType="application/vnd.openxmlformats-officedocument.oleObject"/>
  <Override PartName="/xl/embeddings/oleObject1230.bin" ContentType="application/vnd.openxmlformats-officedocument.oleObject"/>
  <Override PartName="/xl/embeddings/oleObject1231.bin" ContentType="application/vnd.openxmlformats-officedocument.oleObject"/>
  <Override PartName="/xl/embeddings/oleObject1232.bin" ContentType="application/vnd.openxmlformats-officedocument.oleObject"/>
  <Override PartName="/xl/embeddings/oleObject1233.bin" ContentType="application/vnd.openxmlformats-officedocument.oleObject"/>
  <Override PartName="/xl/embeddings/oleObject1234.bin" ContentType="application/vnd.openxmlformats-officedocument.oleObject"/>
  <Override PartName="/xl/embeddings/oleObject1235.bin" ContentType="application/vnd.openxmlformats-officedocument.oleObject"/>
  <Override PartName="/xl/embeddings/oleObject1236.bin" ContentType="application/vnd.openxmlformats-officedocument.oleObject"/>
  <Override PartName="/xl/embeddings/oleObject1237.bin" ContentType="application/vnd.openxmlformats-officedocument.oleObject"/>
  <Override PartName="/xl/embeddings/oleObject1238.bin" ContentType="application/vnd.openxmlformats-officedocument.oleObject"/>
  <Override PartName="/xl/embeddings/oleObject1239.bin" ContentType="application/vnd.openxmlformats-officedocument.oleObject"/>
  <Override PartName="/xl/embeddings/oleObject1240.bin" ContentType="application/vnd.openxmlformats-officedocument.oleObject"/>
  <Override PartName="/xl/embeddings/oleObject1241.bin" ContentType="application/vnd.openxmlformats-officedocument.oleObject"/>
  <Override PartName="/xl/embeddings/oleObject1242.bin" ContentType="application/vnd.openxmlformats-officedocument.oleObject"/>
  <Override PartName="/xl/embeddings/oleObject1243.bin" ContentType="application/vnd.openxmlformats-officedocument.oleObject"/>
  <Override PartName="/xl/embeddings/oleObject1244.bin" ContentType="application/vnd.openxmlformats-officedocument.oleObject"/>
  <Override PartName="/xl/embeddings/oleObject1245.bin" ContentType="application/vnd.openxmlformats-officedocument.oleObject"/>
  <Override PartName="/xl/embeddings/oleObject1246.bin" ContentType="application/vnd.openxmlformats-officedocument.oleObject"/>
  <Override PartName="/xl/embeddings/oleObject1247.bin" ContentType="application/vnd.openxmlformats-officedocument.oleObject"/>
  <Override PartName="/xl/embeddings/oleObject1248.bin" ContentType="application/vnd.openxmlformats-officedocument.oleObject"/>
  <Override PartName="/xl/embeddings/oleObject1249.bin" ContentType="application/vnd.openxmlformats-officedocument.oleObject"/>
  <Override PartName="/xl/embeddings/oleObject1250.bin" ContentType="application/vnd.openxmlformats-officedocument.oleObject"/>
  <Override PartName="/xl/embeddings/oleObject1251.bin" ContentType="application/vnd.openxmlformats-officedocument.oleObject"/>
  <Override PartName="/xl/embeddings/oleObject1252.bin" ContentType="application/vnd.openxmlformats-officedocument.oleObject"/>
  <Override PartName="/xl/embeddings/oleObject1253.bin" ContentType="application/vnd.openxmlformats-officedocument.oleObject"/>
  <Override PartName="/xl/embeddings/oleObject1254.bin" ContentType="application/vnd.openxmlformats-officedocument.oleObject"/>
  <Override PartName="/xl/embeddings/oleObject1255.bin" ContentType="application/vnd.openxmlformats-officedocument.oleObject"/>
  <Override PartName="/xl/embeddings/oleObject1256.bin" ContentType="application/vnd.openxmlformats-officedocument.oleObject"/>
  <Override PartName="/xl/embeddings/oleObject1257.bin" ContentType="application/vnd.openxmlformats-officedocument.oleObject"/>
  <Override PartName="/xl/embeddings/oleObject1258.bin" ContentType="application/vnd.openxmlformats-officedocument.oleObject"/>
  <Override PartName="/xl/embeddings/oleObject1259.bin" ContentType="application/vnd.openxmlformats-officedocument.oleObject"/>
  <Override PartName="/xl/embeddings/oleObject1260.bin" ContentType="application/vnd.openxmlformats-officedocument.oleObject"/>
  <Override PartName="/xl/embeddings/oleObject1261.bin" ContentType="application/vnd.openxmlformats-officedocument.oleObject"/>
  <Override PartName="/xl/embeddings/oleObject1262.bin" ContentType="application/vnd.openxmlformats-officedocument.oleObject"/>
  <Override PartName="/xl/embeddings/oleObject1263.bin" ContentType="application/vnd.openxmlformats-officedocument.oleObject"/>
  <Override PartName="/xl/embeddings/oleObject1264.bin" ContentType="application/vnd.openxmlformats-officedocument.oleObject"/>
  <Override PartName="/xl/embeddings/oleObject1265.bin" ContentType="application/vnd.openxmlformats-officedocument.oleObject"/>
  <Override PartName="/xl/embeddings/oleObject1266.bin" ContentType="application/vnd.openxmlformats-officedocument.oleObject"/>
  <Override PartName="/xl/embeddings/oleObject1267.bin" ContentType="application/vnd.openxmlformats-officedocument.oleObject"/>
  <Override PartName="/xl/embeddings/oleObject1268.bin" ContentType="application/vnd.openxmlformats-officedocument.oleObject"/>
  <Override PartName="/xl/embeddings/oleObject1269.bin" ContentType="application/vnd.openxmlformats-officedocument.oleObject"/>
  <Override PartName="/xl/embeddings/oleObject1270.bin" ContentType="application/vnd.openxmlformats-officedocument.oleObject"/>
  <Override PartName="/xl/embeddings/oleObject1271.bin" ContentType="application/vnd.openxmlformats-officedocument.oleObject"/>
  <Override PartName="/xl/embeddings/oleObject1272.bin" ContentType="application/vnd.openxmlformats-officedocument.oleObject"/>
  <Override PartName="/xl/embeddings/oleObject1273.bin" ContentType="application/vnd.openxmlformats-officedocument.oleObject"/>
  <Override PartName="/xl/embeddings/oleObject1274.bin" ContentType="application/vnd.openxmlformats-officedocument.oleObject"/>
  <Override PartName="/xl/embeddings/oleObject1275.bin" ContentType="application/vnd.openxmlformats-officedocument.oleObject"/>
  <Override PartName="/xl/embeddings/oleObject1276.bin" ContentType="application/vnd.openxmlformats-officedocument.oleObject"/>
  <Override PartName="/xl/embeddings/oleObject1277.bin" ContentType="application/vnd.openxmlformats-officedocument.oleObject"/>
  <Override PartName="/xl/embeddings/oleObject1278.bin" ContentType="application/vnd.openxmlformats-officedocument.oleObject"/>
  <Override PartName="/xl/embeddings/oleObject1279.bin" ContentType="application/vnd.openxmlformats-officedocument.oleObject"/>
  <Override PartName="/xl/embeddings/oleObject1280.bin" ContentType="application/vnd.openxmlformats-officedocument.oleObject"/>
  <Override PartName="/xl/embeddings/oleObject1281.bin" ContentType="application/vnd.openxmlformats-officedocument.oleObject"/>
  <Override PartName="/xl/embeddings/oleObject1282.bin" ContentType="application/vnd.openxmlformats-officedocument.oleObject"/>
  <Override PartName="/xl/embeddings/oleObject1283.bin" ContentType="application/vnd.openxmlformats-officedocument.oleObject"/>
  <Override PartName="/xl/embeddings/oleObject1284.bin" ContentType="application/vnd.openxmlformats-officedocument.oleObject"/>
  <Override PartName="/xl/embeddings/oleObject1285.bin" ContentType="application/vnd.openxmlformats-officedocument.oleObject"/>
  <Override PartName="/xl/embeddings/oleObject1286.bin" ContentType="application/vnd.openxmlformats-officedocument.oleObject"/>
  <Override PartName="/xl/embeddings/oleObject1287.bin" ContentType="application/vnd.openxmlformats-officedocument.oleObject"/>
  <Override PartName="/xl/embeddings/oleObject1288.bin" ContentType="application/vnd.openxmlformats-officedocument.oleObject"/>
  <Override PartName="/xl/embeddings/oleObject1289.bin" ContentType="application/vnd.openxmlformats-officedocument.oleObject"/>
  <Override PartName="/xl/embeddings/oleObject1290.bin" ContentType="application/vnd.openxmlformats-officedocument.oleObject"/>
  <Override PartName="/xl/embeddings/oleObject1291.bin" ContentType="application/vnd.openxmlformats-officedocument.oleObject"/>
  <Override PartName="/xl/embeddings/oleObject1292.bin" ContentType="application/vnd.openxmlformats-officedocument.oleObject"/>
  <Override PartName="/xl/embeddings/oleObject1293.bin" ContentType="application/vnd.openxmlformats-officedocument.oleObject"/>
  <Override PartName="/xl/embeddings/oleObject1294.bin" ContentType="application/vnd.openxmlformats-officedocument.oleObject"/>
  <Override PartName="/xl/embeddings/oleObject1295.bin" ContentType="application/vnd.openxmlformats-officedocument.oleObject"/>
  <Override PartName="/xl/embeddings/oleObject1296.bin" ContentType="application/vnd.openxmlformats-officedocument.oleObject"/>
  <Override PartName="/xl/embeddings/oleObject1297.bin" ContentType="application/vnd.openxmlformats-officedocument.oleObject"/>
  <Override PartName="/xl/embeddings/oleObject1298.bin" ContentType="application/vnd.openxmlformats-officedocument.oleObject"/>
  <Override PartName="/xl/embeddings/oleObject1299.bin" ContentType="application/vnd.openxmlformats-officedocument.oleObject"/>
  <Override PartName="/xl/embeddings/oleObject1300.bin" ContentType="application/vnd.openxmlformats-officedocument.oleObject"/>
  <Override PartName="/xl/embeddings/oleObject1301.bin" ContentType="application/vnd.openxmlformats-officedocument.oleObject"/>
  <Override PartName="/xl/embeddings/oleObject1302.bin" ContentType="application/vnd.openxmlformats-officedocument.oleObject"/>
  <Override PartName="/xl/embeddings/oleObject1303.bin" ContentType="application/vnd.openxmlformats-officedocument.oleObject"/>
  <Override PartName="/xl/embeddings/oleObject1304.bin" ContentType="application/vnd.openxmlformats-officedocument.oleObject"/>
  <Override PartName="/xl/embeddings/oleObject1305.bin" ContentType="application/vnd.openxmlformats-officedocument.oleObject"/>
  <Override PartName="/xl/embeddings/oleObject1306.bin" ContentType="application/vnd.openxmlformats-officedocument.oleObject"/>
  <Override PartName="/xl/embeddings/oleObject1307.bin" ContentType="application/vnd.openxmlformats-officedocument.oleObject"/>
  <Override PartName="/xl/embeddings/oleObject1308.bin" ContentType="application/vnd.openxmlformats-officedocument.oleObject"/>
  <Override PartName="/xl/embeddings/oleObject1309.bin" ContentType="application/vnd.openxmlformats-officedocument.oleObject"/>
  <Override PartName="/xl/embeddings/oleObject1310.bin" ContentType="application/vnd.openxmlformats-officedocument.oleObject"/>
  <Override PartName="/xl/embeddings/oleObject1311.bin" ContentType="application/vnd.openxmlformats-officedocument.oleObject"/>
  <Override PartName="/xl/embeddings/oleObject1312.bin" ContentType="application/vnd.openxmlformats-officedocument.oleObject"/>
  <Override PartName="/xl/embeddings/oleObject1313.bin" ContentType="application/vnd.openxmlformats-officedocument.oleObject"/>
  <Override PartName="/xl/embeddings/oleObject1314.bin" ContentType="application/vnd.openxmlformats-officedocument.oleObject"/>
  <Override PartName="/xl/embeddings/oleObject1315.bin" ContentType="application/vnd.openxmlformats-officedocument.oleObject"/>
  <Override PartName="/xl/embeddings/oleObject1316.bin" ContentType="application/vnd.openxmlformats-officedocument.oleObject"/>
  <Override PartName="/xl/embeddings/oleObject1317.bin" ContentType="application/vnd.openxmlformats-officedocument.oleObject"/>
  <Override PartName="/xl/embeddings/oleObject1318.bin" ContentType="application/vnd.openxmlformats-officedocument.oleObject"/>
  <Override PartName="/xl/embeddings/oleObject1319.bin" ContentType="application/vnd.openxmlformats-officedocument.oleObject"/>
  <Override PartName="/xl/embeddings/oleObject1320.bin" ContentType="application/vnd.openxmlformats-officedocument.oleObject"/>
  <Override PartName="/xl/embeddings/oleObject1321.bin" ContentType="application/vnd.openxmlformats-officedocument.oleObject"/>
  <Override PartName="/xl/embeddings/oleObject1322.bin" ContentType="application/vnd.openxmlformats-officedocument.oleObject"/>
  <Override PartName="/xl/embeddings/oleObject1323.bin" ContentType="application/vnd.openxmlformats-officedocument.oleObject"/>
  <Override PartName="/xl/embeddings/oleObject1324.bin" ContentType="application/vnd.openxmlformats-officedocument.oleObject"/>
  <Override PartName="/xl/embeddings/oleObject1325.bin" ContentType="application/vnd.openxmlformats-officedocument.oleObject"/>
  <Override PartName="/xl/embeddings/oleObject1326.bin" ContentType="application/vnd.openxmlformats-officedocument.oleObject"/>
  <Override PartName="/xl/embeddings/oleObject1327.bin" ContentType="application/vnd.openxmlformats-officedocument.oleObject"/>
  <Override PartName="/xl/embeddings/oleObject1328.bin" ContentType="application/vnd.openxmlformats-officedocument.oleObject"/>
  <Override PartName="/xl/embeddings/oleObject1329.bin" ContentType="application/vnd.openxmlformats-officedocument.oleObject"/>
  <Override PartName="/xl/embeddings/oleObject1330.bin" ContentType="application/vnd.openxmlformats-officedocument.oleObject"/>
  <Override PartName="/xl/embeddings/oleObject1331.bin" ContentType="application/vnd.openxmlformats-officedocument.oleObject"/>
  <Override PartName="/xl/embeddings/oleObject1332.bin" ContentType="application/vnd.openxmlformats-officedocument.oleObject"/>
  <Override PartName="/xl/embeddings/oleObject1333.bin" ContentType="application/vnd.openxmlformats-officedocument.oleObject"/>
  <Override PartName="/xl/embeddings/oleObject1334.bin" ContentType="application/vnd.openxmlformats-officedocument.oleObject"/>
  <Override PartName="/xl/embeddings/oleObject1335.bin" ContentType="application/vnd.openxmlformats-officedocument.oleObject"/>
  <Override PartName="/xl/embeddings/oleObject1336.bin" ContentType="application/vnd.openxmlformats-officedocument.oleObject"/>
  <Override PartName="/xl/embeddings/oleObject1337.bin" ContentType="application/vnd.openxmlformats-officedocument.oleObject"/>
  <Override PartName="/xl/embeddings/oleObject1338.bin" ContentType="application/vnd.openxmlformats-officedocument.oleObject"/>
  <Override PartName="/xl/embeddings/oleObject1339.bin" ContentType="application/vnd.openxmlformats-officedocument.oleObject"/>
  <Override PartName="/xl/embeddings/oleObject1340.bin" ContentType="application/vnd.openxmlformats-officedocument.oleObject"/>
  <Override PartName="/xl/embeddings/oleObject1341.bin" ContentType="application/vnd.openxmlformats-officedocument.oleObject"/>
  <Override PartName="/xl/embeddings/oleObject1342.bin" ContentType="application/vnd.openxmlformats-officedocument.oleObject"/>
  <Override PartName="/xl/embeddings/oleObject1343.bin" ContentType="application/vnd.openxmlformats-officedocument.oleObject"/>
  <Override PartName="/xl/embeddings/oleObject1344.bin" ContentType="application/vnd.openxmlformats-officedocument.oleObject"/>
  <Override PartName="/xl/embeddings/oleObject1345.bin" ContentType="application/vnd.openxmlformats-officedocument.oleObject"/>
  <Override PartName="/xl/embeddings/oleObject1346.bin" ContentType="application/vnd.openxmlformats-officedocument.oleObject"/>
  <Override PartName="/xl/embeddings/oleObject1347.bin" ContentType="application/vnd.openxmlformats-officedocument.oleObject"/>
  <Override PartName="/xl/embeddings/oleObject1348.bin" ContentType="application/vnd.openxmlformats-officedocument.oleObject"/>
  <Override PartName="/xl/embeddings/oleObject1349.bin" ContentType="application/vnd.openxmlformats-officedocument.oleObject"/>
  <Override PartName="/xl/embeddings/oleObject1350.bin" ContentType="application/vnd.openxmlformats-officedocument.oleObject"/>
  <Override PartName="/xl/embeddings/oleObject1351.bin" ContentType="application/vnd.openxmlformats-officedocument.oleObject"/>
  <Override PartName="/xl/embeddings/oleObject1352.bin" ContentType="application/vnd.openxmlformats-officedocument.oleObject"/>
  <Override PartName="/xl/embeddings/oleObject1353.bin" ContentType="application/vnd.openxmlformats-officedocument.oleObject"/>
  <Override PartName="/xl/embeddings/oleObject1354.bin" ContentType="application/vnd.openxmlformats-officedocument.oleObject"/>
  <Override PartName="/xl/embeddings/oleObject1355.bin" ContentType="application/vnd.openxmlformats-officedocument.oleObject"/>
  <Override PartName="/xl/embeddings/oleObject1356.bin" ContentType="application/vnd.openxmlformats-officedocument.oleObject"/>
  <Override PartName="/xl/embeddings/oleObject1357.bin" ContentType="application/vnd.openxmlformats-officedocument.oleObject"/>
  <Override PartName="/xl/embeddings/oleObject1358.bin" ContentType="application/vnd.openxmlformats-officedocument.oleObject"/>
  <Override PartName="/xl/embeddings/oleObject1359.bin" ContentType="application/vnd.openxmlformats-officedocument.oleObject"/>
  <Override PartName="/xl/embeddings/oleObject1360.bin" ContentType="application/vnd.openxmlformats-officedocument.oleObject"/>
  <Override PartName="/xl/embeddings/oleObject1361.bin" ContentType="application/vnd.openxmlformats-officedocument.oleObject"/>
  <Override PartName="/xl/embeddings/oleObject1362.bin" ContentType="application/vnd.openxmlformats-officedocument.oleObject"/>
  <Override PartName="/xl/embeddings/oleObject1363.bin" ContentType="application/vnd.openxmlformats-officedocument.oleObject"/>
  <Override PartName="/xl/embeddings/oleObject1364.bin" ContentType="application/vnd.openxmlformats-officedocument.oleObject"/>
  <Override PartName="/xl/embeddings/oleObject1365.bin" ContentType="application/vnd.openxmlformats-officedocument.oleObject"/>
  <Override PartName="/xl/embeddings/oleObject1366.bin" ContentType="application/vnd.openxmlformats-officedocument.oleObject"/>
  <Override PartName="/xl/embeddings/oleObject1367.bin" ContentType="application/vnd.openxmlformats-officedocument.oleObject"/>
  <Override PartName="/xl/embeddings/oleObject1368.bin" ContentType="application/vnd.openxmlformats-officedocument.oleObject"/>
  <Override PartName="/xl/embeddings/oleObject1369.bin" ContentType="application/vnd.openxmlformats-officedocument.oleObject"/>
  <Override PartName="/xl/embeddings/oleObject1370.bin" ContentType="application/vnd.openxmlformats-officedocument.oleObject"/>
  <Override PartName="/xl/embeddings/oleObject1371.bin" ContentType="application/vnd.openxmlformats-officedocument.oleObject"/>
  <Override PartName="/xl/embeddings/oleObject1372.bin" ContentType="application/vnd.openxmlformats-officedocument.oleObject"/>
  <Override PartName="/xl/embeddings/oleObject1373.bin" ContentType="application/vnd.openxmlformats-officedocument.oleObject"/>
  <Override PartName="/xl/embeddings/oleObject1374.bin" ContentType="application/vnd.openxmlformats-officedocument.oleObject"/>
  <Override PartName="/xl/embeddings/oleObject1375.bin" ContentType="application/vnd.openxmlformats-officedocument.oleObject"/>
  <Override PartName="/xl/embeddings/oleObject1376.bin" ContentType="application/vnd.openxmlformats-officedocument.oleObject"/>
  <Override PartName="/xl/embeddings/oleObject1377.bin" ContentType="application/vnd.openxmlformats-officedocument.oleObject"/>
  <Override PartName="/xl/embeddings/oleObject1378.bin" ContentType="application/vnd.openxmlformats-officedocument.oleObject"/>
  <Override PartName="/xl/embeddings/oleObject1379.bin" ContentType="application/vnd.openxmlformats-officedocument.oleObject"/>
  <Override PartName="/xl/embeddings/oleObject1380.bin" ContentType="application/vnd.openxmlformats-officedocument.oleObject"/>
  <Override PartName="/xl/embeddings/oleObject1381.bin" ContentType="application/vnd.openxmlformats-officedocument.oleObject"/>
  <Override PartName="/xl/embeddings/oleObject1382.bin" ContentType="application/vnd.openxmlformats-officedocument.oleObject"/>
  <Override PartName="/xl/embeddings/oleObject1383.bin" ContentType="application/vnd.openxmlformats-officedocument.oleObject"/>
  <Override PartName="/xl/embeddings/oleObject1384.bin" ContentType="application/vnd.openxmlformats-officedocument.oleObject"/>
  <Override PartName="/xl/embeddings/oleObject1385.bin" ContentType="application/vnd.openxmlformats-officedocument.oleObject"/>
  <Override PartName="/xl/embeddings/oleObject1386.bin" ContentType="application/vnd.openxmlformats-officedocument.oleObject"/>
  <Override PartName="/xl/embeddings/oleObject1387.bin" ContentType="application/vnd.openxmlformats-officedocument.oleObject"/>
  <Override PartName="/xl/embeddings/oleObject1388.bin" ContentType="application/vnd.openxmlformats-officedocument.oleObject"/>
  <Override PartName="/xl/embeddings/oleObject1389.bin" ContentType="application/vnd.openxmlformats-officedocument.oleObject"/>
  <Override PartName="/xl/embeddings/oleObject1390.bin" ContentType="application/vnd.openxmlformats-officedocument.oleObject"/>
  <Override PartName="/xl/embeddings/oleObject1391.bin" ContentType="application/vnd.openxmlformats-officedocument.oleObject"/>
  <Override PartName="/xl/embeddings/oleObject1392.bin" ContentType="application/vnd.openxmlformats-officedocument.oleObject"/>
  <Override PartName="/xl/embeddings/oleObject1393.bin" ContentType="application/vnd.openxmlformats-officedocument.oleObject"/>
  <Override PartName="/xl/embeddings/oleObject1394.bin" ContentType="application/vnd.openxmlformats-officedocument.oleObject"/>
  <Override PartName="/xl/embeddings/oleObject1395.bin" ContentType="application/vnd.openxmlformats-officedocument.oleObject"/>
  <Override PartName="/xl/embeddings/oleObject1396.bin" ContentType="application/vnd.openxmlformats-officedocument.oleObject"/>
  <Override PartName="/xl/embeddings/oleObject1397.bin" ContentType="application/vnd.openxmlformats-officedocument.oleObject"/>
  <Override PartName="/xl/embeddings/oleObject1398.bin" ContentType="application/vnd.openxmlformats-officedocument.oleObject"/>
  <Override PartName="/xl/embeddings/oleObject1399.bin" ContentType="application/vnd.openxmlformats-officedocument.oleObject"/>
  <Override PartName="/xl/embeddings/oleObject1400.bin" ContentType="application/vnd.openxmlformats-officedocument.oleObject"/>
  <Override PartName="/xl/embeddings/oleObject1401.bin" ContentType="application/vnd.openxmlformats-officedocument.oleObject"/>
  <Override PartName="/xl/embeddings/oleObject1402.bin" ContentType="application/vnd.openxmlformats-officedocument.oleObject"/>
  <Override PartName="/xl/embeddings/oleObject1403.bin" ContentType="application/vnd.openxmlformats-officedocument.oleObject"/>
  <Override PartName="/xl/embeddings/oleObject1404.bin" ContentType="application/vnd.openxmlformats-officedocument.oleObject"/>
  <Override PartName="/xl/embeddings/oleObject1405.bin" ContentType="application/vnd.openxmlformats-officedocument.oleObject"/>
  <Override PartName="/xl/embeddings/oleObject1406.bin" ContentType="application/vnd.openxmlformats-officedocument.oleObject"/>
  <Override PartName="/xl/embeddings/oleObject1407.bin" ContentType="application/vnd.openxmlformats-officedocument.oleObject"/>
  <Override PartName="/xl/embeddings/oleObject1408.bin" ContentType="application/vnd.openxmlformats-officedocument.oleObject"/>
  <Override PartName="/xl/embeddings/oleObject1409.bin" ContentType="application/vnd.openxmlformats-officedocument.oleObject"/>
  <Override PartName="/xl/embeddings/oleObject1410.bin" ContentType="application/vnd.openxmlformats-officedocument.oleObject"/>
  <Override PartName="/xl/embeddings/oleObject1411.bin" ContentType="application/vnd.openxmlformats-officedocument.oleObject"/>
  <Override PartName="/xl/embeddings/oleObject1412.bin" ContentType="application/vnd.openxmlformats-officedocument.oleObject"/>
  <Override PartName="/xl/embeddings/oleObject1413.bin" ContentType="application/vnd.openxmlformats-officedocument.oleObject"/>
  <Override PartName="/xl/embeddings/oleObject1414.bin" ContentType="application/vnd.openxmlformats-officedocument.oleObject"/>
  <Override PartName="/xl/embeddings/oleObject1415.bin" ContentType="application/vnd.openxmlformats-officedocument.oleObject"/>
  <Override PartName="/xl/embeddings/oleObject1416.bin" ContentType="application/vnd.openxmlformats-officedocument.oleObject"/>
  <Override PartName="/xl/embeddings/oleObject1417.bin" ContentType="application/vnd.openxmlformats-officedocument.oleObject"/>
  <Override PartName="/xl/embeddings/oleObject1418.bin" ContentType="application/vnd.openxmlformats-officedocument.oleObject"/>
  <Override PartName="/xl/embeddings/oleObject1419.bin" ContentType="application/vnd.openxmlformats-officedocument.oleObject"/>
  <Override PartName="/xl/embeddings/oleObject1420.bin" ContentType="application/vnd.openxmlformats-officedocument.oleObject"/>
  <Override PartName="/xl/embeddings/oleObject1421.bin" ContentType="application/vnd.openxmlformats-officedocument.oleObject"/>
  <Override PartName="/xl/embeddings/oleObject1422.bin" ContentType="application/vnd.openxmlformats-officedocument.oleObject"/>
  <Override PartName="/xl/embeddings/oleObject1423.bin" ContentType="application/vnd.openxmlformats-officedocument.oleObject"/>
  <Override PartName="/xl/embeddings/oleObject1424.bin" ContentType="application/vnd.openxmlformats-officedocument.oleObject"/>
  <Override PartName="/xl/embeddings/oleObject1425.bin" ContentType="application/vnd.openxmlformats-officedocument.oleObject"/>
  <Override PartName="/xl/embeddings/oleObject1426.bin" ContentType="application/vnd.openxmlformats-officedocument.oleObject"/>
  <Override PartName="/xl/embeddings/oleObject1427.bin" ContentType="application/vnd.openxmlformats-officedocument.oleObject"/>
  <Override PartName="/xl/embeddings/oleObject1428.bin" ContentType="application/vnd.openxmlformats-officedocument.oleObject"/>
  <Override PartName="/xl/embeddings/oleObject1429.bin" ContentType="application/vnd.openxmlformats-officedocument.oleObject"/>
  <Override PartName="/xl/embeddings/oleObject1430.bin" ContentType="application/vnd.openxmlformats-officedocument.oleObject"/>
  <Override PartName="/xl/embeddings/oleObject1431.bin" ContentType="application/vnd.openxmlformats-officedocument.oleObject"/>
  <Override PartName="/xl/embeddings/oleObject1432.bin" ContentType="application/vnd.openxmlformats-officedocument.oleObject"/>
  <Override PartName="/xl/embeddings/oleObject1433.bin" ContentType="application/vnd.openxmlformats-officedocument.oleObject"/>
  <Override PartName="/xl/embeddings/oleObject1434.bin" ContentType="application/vnd.openxmlformats-officedocument.oleObject"/>
  <Override PartName="/xl/embeddings/oleObject1435.bin" ContentType="application/vnd.openxmlformats-officedocument.oleObject"/>
  <Override PartName="/xl/embeddings/oleObject1436.bin" ContentType="application/vnd.openxmlformats-officedocument.oleObject"/>
  <Override PartName="/xl/embeddings/oleObject1437.bin" ContentType="application/vnd.openxmlformats-officedocument.oleObject"/>
  <Override PartName="/xl/embeddings/oleObject1438.bin" ContentType="application/vnd.openxmlformats-officedocument.oleObject"/>
  <Override PartName="/xl/embeddings/oleObject1439.bin" ContentType="application/vnd.openxmlformats-officedocument.oleObject"/>
  <Override PartName="/xl/embeddings/oleObject1440.bin" ContentType="application/vnd.openxmlformats-officedocument.oleObject"/>
  <Override PartName="/xl/embeddings/oleObject1441.bin" ContentType="application/vnd.openxmlformats-officedocument.oleObject"/>
  <Override PartName="/xl/embeddings/oleObject1442.bin" ContentType="application/vnd.openxmlformats-officedocument.oleObject"/>
  <Override PartName="/xl/embeddings/oleObject1443.bin" ContentType="application/vnd.openxmlformats-officedocument.oleObject"/>
  <Override PartName="/xl/embeddings/oleObject1444.bin" ContentType="application/vnd.openxmlformats-officedocument.oleObject"/>
  <Override PartName="/xl/embeddings/oleObject1445.bin" ContentType="application/vnd.openxmlformats-officedocument.oleObject"/>
  <Override PartName="/xl/embeddings/oleObject1446.bin" ContentType="application/vnd.openxmlformats-officedocument.oleObject"/>
  <Override PartName="/xl/embeddings/oleObject1447.bin" ContentType="application/vnd.openxmlformats-officedocument.oleObject"/>
  <Override PartName="/xl/embeddings/oleObject1448.bin" ContentType="application/vnd.openxmlformats-officedocument.oleObject"/>
  <Override PartName="/xl/embeddings/oleObject1449.bin" ContentType="application/vnd.openxmlformats-officedocument.oleObject"/>
  <Override PartName="/xl/embeddings/oleObject1450.bin" ContentType="application/vnd.openxmlformats-officedocument.oleObject"/>
  <Override PartName="/xl/embeddings/oleObject1451.bin" ContentType="application/vnd.openxmlformats-officedocument.oleObject"/>
  <Override PartName="/xl/embeddings/oleObject1452.bin" ContentType="application/vnd.openxmlformats-officedocument.oleObject"/>
  <Override PartName="/xl/embeddings/oleObject1453.bin" ContentType="application/vnd.openxmlformats-officedocument.oleObject"/>
  <Override PartName="/xl/embeddings/oleObject1454.bin" ContentType="application/vnd.openxmlformats-officedocument.oleObject"/>
  <Override PartName="/xl/embeddings/oleObject1455.bin" ContentType="application/vnd.openxmlformats-officedocument.oleObject"/>
  <Override PartName="/xl/embeddings/oleObject1456.bin" ContentType="application/vnd.openxmlformats-officedocument.oleObject"/>
  <Override PartName="/xl/embeddings/oleObject1457.bin" ContentType="application/vnd.openxmlformats-officedocument.oleObject"/>
  <Override PartName="/xl/embeddings/oleObject1458.bin" ContentType="application/vnd.openxmlformats-officedocument.oleObject"/>
  <Override PartName="/xl/embeddings/oleObject1459.bin" ContentType="application/vnd.openxmlformats-officedocument.oleObject"/>
  <Override PartName="/xl/embeddings/oleObject1460.bin" ContentType="application/vnd.openxmlformats-officedocument.oleObject"/>
  <Override PartName="/xl/embeddings/oleObject1461.bin" ContentType="application/vnd.openxmlformats-officedocument.oleObject"/>
  <Override PartName="/xl/embeddings/oleObject1462.bin" ContentType="application/vnd.openxmlformats-officedocument.oleObject"/>
  <Override PartName="/xl/embeddings/oleObject1463.bin" ContentType="application/vnd.openxmlformats-officedocument.oleObject"/>
  <Override PartName="/xl/embeddings/oleObject1464.bin" ContentType="application/vnd.openxmlformats-officedocument.oleObject"/>
  <Override PartName="/xl/embeddings/oleObject1465.bin" ContentType="application/vnd.openxmlformats-officedocument.oleObject"/>
  <Override PartName="/xl/embeddings/oleObject1466.bin" ContentType="application/vnd.openxmlformats-officedocument.oleObject"/>
  <Override PartName="/xl/embeddings/oleObject1467.bin" ContentType="application/vnd.openxmlformats-officedocument.oleObject"/>
  <Override PartName="/xl/embeddings/oleObject1468.bin" ContentType="application/vnd.openxmlformats-officedocument.oleObject"/>
  <Override PartName="/xl/embeddings/oleObject1469.bin" ContentType="application/vnd.openxmlformats-officedocument.oleObject"/>
  <Override PartName="/xl/embeddings/oleObject1470.bin" ContentType="application/vnd.openxmlformats-officedocument.oleObject"/>
  <Override PartName="/xl/embeddings/oleObject1471.bin" ContentType="application/vnd.openxmlformats-officedocument.oleObject"/>
  <Override PartName="/xl/embeddings/oleObject1472.bin" ContentType="application/vnd.openxmlformats-officedocument.oleObject"/>
  <Override PartName="/xl/embeddings/oleObject1473.bin" ContentType="application/vnd.openxmlformats-officedocument.oleObject"/>
  <Override PartName="/xl/embeddings/oleObject1474.bin" ContentType="application/vnd.openxmlformats-officedocument.oleObject"/>
  <Override PartName="/xl/embeddings/oleObject1475.bin" ContentType="application/vnd.openxmlformats-officedocument.oleObject"/>
  <Override PartName="/xl/embeddings/oleObject1476.bin" ContentType="application/vnd.openxmlformats-officedocument.oleObject"/>
  <Override PartName="/xl/embeddings/oleObject1477.bin" ContentType="application/vnd.openxmlformats-officedocument.oleObject"/>
  <Override PartName="/xl/embeddings/oleObject1478.bin" ContentType="application/vnd.openxmlformats-officedocument.oleObject"/>
  <Override PartName="/xl/embeddings/oleObject1479.bin" ContentType="application/vnd.openxmlformats-officedocument.oleObject"/>
  <Override PartName="/xl/embeddings/oleObject1480.bin" ContentType="application/vnd.openxmlformats-officedocument.oleObject"/>
  <Override PartName="/xl/embeddings/oleObject1481.bin" ContentType="application/vnd.openxmlformats-officedocument.oleObject"/>
  <Override PartName="/xl/embeddings/oleObject1482.bin" ContentType="application/vnd.openxmlformats-officedocument.oleObject"/>
  <Override PartName="/xl/embeddings/oleObject1483.bin" ContentType="application/vnd.openxmlformats-officedocument.oleObject"/>
  <Override PartName="/xl/embeddings/oleObject1484.bin" ContentType="application/vnd.openxmlformats-officedocument.oleObject"/>
  <Override PartName="/xl/embeddings/oleObject1485.bin" ContentType="application/vnd.openxmlformats-officedocument.oleObject"/>
  <Override PartName="/xl/embeddings/oleObject1486.bin" ContentType="application/vnd.openxmlformats-officedocument.oleObject"/>
  <Override PartName="/xl/embeddings/oleObject1487.bin" ContentType="application/vnd.openxmlformats-officedocument.oleObject"/>
  <Override PartName="/xl/embeddings/oleObject1488.bin" ContentType="application/vnd.openxmlformats-officedocument.oleObject"/>
  <Override PartName="/xl/embeddings/oleObject1489.bin" ContentType="application/vnd.openxmlformats-officedocument.oleObject"/>
  <Override PartName="/xl/embeddings/oleObject1490.bin" ContentType="application/vnd.openxmlformats-officedocument.oleObject"/>
  <Override PartName="/xl/embeddings/oleObject1491.bin" ContentType="application/vnd.openxmlformats-officedocument.oleObject"/>
  <Override PartName="/xl/embeddings/oleObject1492.bin" ContentType="application/vnd.openxmlformats-officedocument.oleObject"/>
  <Override PartName="/xl/embeddings/oleObject1493.bin" ContentType="application/vnd.openxmlformats-officedocument.oleObject"/>
  <Override PartName="/xl/embeddings/oleObject1494.bin" ContentType="application/vnd.openxmlformats-officedocument.oleObject"/>
  <Override PartName="/xl/embeddings/oleObject1495.bin" ContentType="application/vnd.openxmlformats-officedocument.oleObject"/>
  <Override PartName="/xl/embeddings/oleObject1496.bin" ContentType="application/vnd.openxmlformats-officedocument.oleObject"/>
  <Override PartName="/xl/embeddings/oleObject1497.bin" ContentType="application/vnd.openxmlformats-officedocument.oleObject"/>
  <Override PartName="/xl/embeddings/oleObject1498.bin" ContentType="application/vnd.openxmlformats-officedocument.oleObject"/>
  <Override PartName="/xl/embeddings/oleObject1499.bin" ContentType="application/vnd.openxmlformats-officedocument.oleObject"/>
  <Override PartName="/xl/embeddings/oleObject1500.bin" ContentType="application/vnd.openxmlformats-officedocument.oleObject"/>
  <Override PartName="/xl/embeddings/oleObject1501.bin" ContentType="application/vnd.openxmlformats-officedocument.oleObject"/>
  <Override PartName="/xl/embeddings/oleObject1502.bin" ContentType="application/vnd.openxmlformats-officedocument.oleObject"/>
  <Override PartName="/xl/embeddings/oleObject1503.bin" ContentType="application/vnd.openxmlformats-officedocument.oleObject"/>
  <Override PartName="/xl/embeddings/oleObject1504.bin" ContentType="application/vnd.openxmlformats-officedocument.oleObject"/>
  <Override PartName="/xl/embeddings/oleObject1505.bin" ContentType="application/vnd.openxmlformats-officedocument.oleObject"/>
  <Override PartName="/xl/embeddings/oleObject1506.bin" ContentType="application/vnd.openxmlformats-officedocument.oleObject"/>
  <Override PartName="/xl/embeddings/oleObject1507.bin" ContentType="application/vnd.openxmlformats-officedocument.oleObject"/>
  <Override PartName="/xl/embeddings/oleObject1508.bin" ContentType="application/vnd.openxmlformats-officedocument.oleObject"/>
  <Override PartName="/xl/embeddings/oleObject1509.bin" ContentType="application/vnd.openxmlformats-officedocument.oleObject"/>
  <Override PartName="/xl/embeddings/oleObject1510.bin" ContentType="application/vnd.openxmlformats-officedocument.oleObject"/>
  <Override PartName="/xl/embeddings/oleObject1511.bin" ContentType="application/vnd.openxmlformats-officedocument.oleObject"/>
  <Override PartName="/xl/embeddings/oleObject1512.bin" ContentType="application/vnd.openxmlformats-officedocument.oleObject"/>
  <Override PartName="/xl/embeddings/oleObject1513.bin" ContentType="application/vnd.openxmlformats-officedocument.oleObject"/>
  <Override PartName="/xl/embeddings/oleObject1514.bin" ContentType="application/vnd.openxmlformats-officedocument.oleObject"/>
  <Override PartName="/xl/embeddings/oleObject1515.bin" ContentType="application/vnd.openxmlformats-officedocument.oleObject"/>
  <Override PartName="/xl/embeddings/oleObject1516.bin" ContentType="application/vnd.openxmlformats-officedocument.oleObject"/>
  <Override PartName="/xl/embeddings/oleObject1517.bin" ContentType="application/vnd.openxmlformats-officedocument.oleObject"/>
  <Override PartName="/xl/embeddings/oleObject1518.bin" ContentType="application/vnd.openxmlformats-officedocument.oleObject"/>
  <Override PartName="/xl/embeddings/oleObject1519.bin" ContentType="application/vnd.openxmlformats-officedocument.oleObject"/>
  <Override PartName="/xl/embeddings/oleObject1520.bin" ContentType="application/vnd.openxmlformats-officedocument.oleObject"/>
  <Override PartName="/xl/embeddings/oleObject1521.bin" ContentType="application/vnd.openxmlformats-officedocument.oleObject"/>
  <Override PartName="/xl/embeddings/oleObject1522.bin" ContentType="application/vnd.openxmlformats-officedocument.oleObject"/>
  <Override PartName="/xl/embeddings/oleObject1523.bin" ContentType="application/vnd.openxmlformats-officedocument.oleObject"/>
  <Override PartName="/xl/embeddings/oleObject1524.bin" ContentType="application/vnd.openxmlformats-officedocument.oleObject"/>
  <Override PartName="/xl/embeddings/oleObject1525.bin" ContentType="application/vnd.openxmlformats-officedocument.oleObject"/>
  <Override PartName="/xl/embeddings/oleObject1526.bin" ContentType="application/vnd.openxmlformats-officedocument.oleObject"/>
  <Override PartName="/xl/embeddings/oleObject1527.bin" ContentType="application/vnd.openxmlformats-officedocument.oleObject"/>
  <Override PartName="/xl/embeddings/oleObject1528.bin" ContentType="application/vnd.openxmlformats-officedocument.oleObject"/>
  <Override PartName="/xl/embeddings/oleObject1529.bin" ContentType="application/vnd.openxmlformats-officedocument.oleObject"/>
  <Override PartName="/xl/embeddings/oleObject1530.bin" ContentType="application/vnd.openxmlformats-officedocument.oleObject"/>
  <Override PartName="/xl/embeddings/oleObject1531.bin" ContentType="application/vnd.openxmlformats-officedocument.oleObject"/>
  <Override PartName="/xl/embeddings/oleObject1532.bin" ContentType="application/vnd.openxmlformats-officedocument.oleObject"/>
  <Override PartName="/xl/embeddings/oleObject1533.bin" ContentType="application/vnd.openxmlformats-officedocument.oleObject"/>
  <Override PartName="/xl/embeddings/oleObject1534.bin" ContentType="application/vnd.openxmlformats-officedocument.oleObject"/>
  <Override PartName="/xl/embeddings/oleObject1535.bin" ContentType="application/vnd.openxmlformats-officedocument.oleObject"/>
  <Override PartName="/xl/embeddings/oleObject1536.bin" ContentType="application/vnd.openxmlformats-officedocument.oleObject"/>
  <Override PartName="/xl/embeddings/oleObject1537.bin" ContentType="application/vnd.openxmlformats-officedocument.oleObject"/>
  <Override PartName="/xl/embeddings/oleObject1538.bin" ContentType="application/vnd.openxmlformats-officedocument.oleObject"/>
  <Override PartName="/xl/embeddings/oleObject1539.bin" ContentType="application/vnd.openxmlformats-officedocument.oleObject"/>
  <Override PartName="/xl/embeddings/oleObject1540.bin" ContentType="application/vnd.openxmlformats-officedocument.oleObject"/>
  <Override PartName="/xl/embeddings/oleObject1541.bin" ContentType="application/vnd.openxmlformats-officedocument.oleObject"/>
  <Override PartName="/xl/embeddings/oleObject1542.bin" ContentType="application/vnd.openxmlformats-officedocument.oleObject"/>
  <Override PartName="/xl/embeddings/oleObject1543.bin" ContentType="application/vnd.openxmlformats-officedocument.oleObject"/>
  <Override PartName="/xl/embeddings/oleObject1544.bin" ContentType="application/vnd.openxmlformats-officedocument.oleObject"/>
  <Override PartName="/xl/embeddings/oleObject1545.bin" ContentType="application/vnd.openxmlformats-officedocument.oleObject"/>
  <Override PartName="/xl/embeddings/oleObject1546.bin" ContentType="application/vnd.openxmlformats-officedocument.oleObject"/>
  <Override PartName="/xl/embeddings/oleObject1547.bin" ContentType="application/vnd.openxmlformats-officedocument.oleObject"/>
  <Override PartName="/xl/embeddings/oleObject1548.bin" ContentType="application/vnd.openxmlformats-officedocument.oleObject"/>
  <Override PartName="/xl/embeddings/oleObject1549.bin" ContentType="application/vnd.openxmlformats-officedocument.oleObject"/>
  <Override PartName="/xl/embeddings/oleObject1550.bin" ContentType="application/vnd.openxmlformats-officedocument.oleObject"/>
  <Override PartName="/xl/embeddings/oleObject1551.bin" ContentType="application/vnd.openxmlformats-officedocument.oleObject"/>
  <Override PartName="/xl/embeddings/oleObject1552.bin" ContentType="application/vnd.openxmlformats-officedocument.oleObject"/>
  <Override PartName="/xl/embeddings/oleObject1553.bin" ContentType="application/vnd.openxmlformats-officedocument.oleObject"/>
  <Override PartName="/xl/embeddings/oleObject1554.bin" ContentType="application/vnd.openxmlformats-officedocument.oleObject"/>
  <Override PartName="/xl/embeddings/oleObject1555.bin" ContentType="application/vnd.openxmlformats-officedocument.oleObject"/>
  <Override PartName="/xl/embeddings/oleObject1556.bin" ContentType="application/vnd.openxmlformats-officedocument.oleObject"/>
  <Override PartName="/xl/embeddings/oleObject1557.bin" ContentType="application/vnd.openxmlformats-officedocument.oleObject"/>
  <Override PartName="/xl/embeddings/oleObject1558.bin" ContentType="application/vnd.openxmlformats-officedocument.oleObject"/>
  <Override PartName="/xl/embeddings/oleObject1559.bin" ContentType="application/vnd.openxmlformats-officedocument.oleObject"/>
  <Override PartName="/xl/embeddings/oleObject1560.bin" ContentType="application/vnd.openxmlformats-officedocument.oleObject"/>
  <Override PartName="/xl/embeddings/oleObject1561.bin" ContentType="application/vnd.openxmlformats-officedocument.oleObject"/>
  <Override PartName="/xl/embeddings/oleObject1562.bin" ContentType="application/vnd.openxmlformats-officedocument.oleObject"/>
  <Override PartName="/xl/embeddings/oleObject1563.bin" ContentType="application/vnd.openxmlformats-officedocument.oleObject"/>
  <Override PartName="/xl/embeddings/oleObject1564.bin" ContentType="application/vnd.openxmlformats-officedocument.oleObject"/>
  <Override PartName="/xl/embeddings/oleObject1565.bin" ContentType="application/vnd.openxmlformats-officedocument.oleObject"/>
  <Override PartName="/xl/embeddings/oleObject1566.bin" ContentType="application/vnd.openxmlformats-officedocument.oleObject"/>
  <Override PartName="/xl/embeddings/oleObject1567.bin" ContentType="application/vnd.openxmlformats-officedocument.oleObject"/>
  <Override PartName="/xl/embeddings/oleObject1568.bin" ContentType="application/vnd.openxmlformats-officedocument.oleObject"/>
  <Override PartName="/xl/embeddings/oleObject1569.bin" ContentType="application/vnd.openxmlformats-officedocument.oleObject"/>
  <Override PartName="/xl/embeddings/oleObject1570.bin" ContentType="application/vnd.openxmlformats-officedocument.oleObject"/>
  <Override PartName="/xl/embeddings/oleObject1571.bin" ContentType="application/vnd.openxmlformats-officedocument.oleObject"/>
  <Override PartName="/xl/embeddings/oleObject1572.bin" ContentType="application/vnd.openxmlformats-officedocument.oleObject"/>
  <Override PartName="/xl/embeddings/oleObject1573.bin" ContentType="application/vnd.openxmlformats-officedocument.oleObject"/>
  <Override PartName="/xl/embeddings/oleObject1574.bin" ContentType="application/vnd.openxmlformats-officedocument.oleObject"/>
  <Override PartName="/xl/embeddings/oleObject1575.bin" ContentType="application/vnd.openxmlformats-officedocument.oleObject"/>
  <Override PartName="/xl/embeddings/oleObject1576.bin" ContentType="application/vnd.openxmlformats-officedocument.oleObject"/>
  <Override PartName="/xl/embeddings/oleObject1577.bin" ContentType="application/vnd.openxmlformats-officedocument.oleObject"/>
  <Override PartName="/xl/embeddings/oleObject1578.bin" ContentType="application/vnd.openxmlformats-officedocument.oleObject"/>
  <Override PartName="/xl/embeddings/oleObject1579.bin" ContentType="application/vnd.openxmlformats-officedocument.oleObject"/>
  <Override PartName="/xl/embeddings/oleObject1580.bin" ContentType="application/vnd.openxmlformats-officedocument.oleObject"/>
  <Override PartName="/xl/embeddings/oleObject1581.bin" ContentType="application/vnd.openxmlformats-officedocument.oleObject"/>
  <Override PartName="/xl/embeddings/oleObject1582.bin" ContentType="application/vnd.openxmlformats-officedocument.oleObject"/>
  <Override PartName="/xl/embeddings/oleObject1583.bin" ContentType="application/vnd.openxmlformats-officedocument.oleObject"/>
  <Override PartName="/xl/embeddings/oleObject1584.bin" ContentType="application/vnd.openxmlformats-officedocument.oleObject"/>
  <Override PartName="/xl/embeddings/oleObject1585.bin" ContentType="application/vnd.openxmlformats-officedocument.oleObject"/>
  <Override PartName="/xl/embeddings/oleObject1586.bin" ContentType="application/vnd.openxmlformats-officedocument.oleObject"/>
  <Override PartName="/xl/embeddings/oleObject1587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embeddings/oleObject1588.bin" ContentType="application/vnd.openxmlformats-officedocument.oleObject"/>
  <Override PartName="/xl/embeddings/oleObject1589.bin" ContentType="application/vnd.openxmlformats-officedocument.oleObject"/>
  <Override PartName="/xl/embeddings/oleObject1590.bin" ContentType="application/vnd.openxmlformats-officedocument.oleObject"/>
  <Override PartName="/xl/embeddings/oleObject1591.bin" ContentType="application/vnd.openxmlformats-officedocument.oleObject"/>
  <Override PartName="/xl/embeddings/oleObject1592.bin" ContentType="application/vnd.openxmlformats-officedocument.oleObject"/>
  <Override PartName="/xl/embeddings/oleObject1593.bin" ContentType="application/vnd.openxmlformats-officedocument.oleObject"/>
  <Override PartName="/xl/embeddings/oleObject1594.bin" ContentType="application/vnd.openxmlformats-officedocument.oleObject"/>
  <Override PartName="/xl/embeddings/oleObject1595.bin" ContentType="application/vnd.openxmlformats-officedocument.oleObject"/>
  <Override PartName="/xl/embeddings/oleObject1596.bin" ContentType="application/vnd.openxmlformats-officedocument.oleObject"/>
  <Override PartName="/xl/embeddings/oleObject1597.bin" ContentType="application/vnd.openxmlformats-officedocument.oleObject"/>
  <Override PartName="/xl/embeddings/oleObject1598.bin" ContentType="application/vnd.openxmlformats-officedocument.oleObject"/>
  <Override PartName="/xl/embeddings/oleObject1599.bin" ContentType="application/vnd.openxmlformats-officedocument.oleObject"/>
  <Override PartName="/xl/embeddings/oleObject1600.bin" ContentType="application/vnd.openxmlformats-officedocument.oleObject"/>
  <Override PartName="/xl/embeddings/oleObject1601.bin" ContentType="application/vnd.openxmlformats-officedocument.oleObject"/>
  <Override PartName="/xl/embeddings/oleObject1602.bin" ContentType="application/vnd.openxmlformats-officedocument.oleObject"/>
  <Override PartName="/xl/embeddings/oleObject1603.bin" ContentType="application/vnd.openxmlformats-officedocument.oleObject"/>
  <Override PartName="/xl/embeddings/oleObject1604.bin" ContentType="application/vnd.openxmlformats-officedocument.oleObject"/>
  <Override PartName="/xl/embeddings/oleObject1605.bin" ContentType="application/vnd.openxmlformats-officedocument.oleObject"/>
  <Override PartName="/xl/embeddings/oleObject1606.bin" ContentType="application/vnd.openxmlformats-officedocument.oleObject"/>
  <Override PartName="/xl/embeddings/oleObject1607.bin" ContentType="application/vnd.openxmlformats-officedocument.oleObject"/>
  <Override PartName="/xl/embeddings/oleObject1608.bin" ContentType="application/vnd.openxmlformats-officedocument.oleObject"/>
  <Override PartName="/xl/embeddings/oleObject1609.bin" ContentType="application/vnd.openxmlformats-officedocument.oleObject"/>
  <Override PartName="/xl/embeddings/oleObject1610.bin" ContentType="application/vnd.openxmlformats-officedocument.oleObject"/>
  <Override PartName="/xl/embeddings/oleObject1611.bin" ContentType="application/vnd.openxmlformats-officedocument.oleObject"/>
  <Override PartName="/xl/embeddings/oleObject1612.bin" ContentType="application/vnd.openxmlformats-officedocument.oleObject"/>
  <Override PartName="/xl/embeddings/oleObject1613.bin" ContentType="application/vnd.openxmlformats-officedocument.oleObject"/>
  <Override PartName="/xl/embeddings/oleObject1614.bin" ContentType="application/vnd.openxmlformats-officedocument.oleObject"/>
  <Override PartName="/xl/embeddings/oleObject1615.bin" ContentType="application/vnd.openxmlformats-officedocument.oleObject"/>
  <Override PartName="/xl/embeddings/oleObject1616.bin" ContentType="application/vnd.openxmlformats-officedocument.oleObject"/>
  <Override PartName="/xl/embeddings/oleObject1617.bin" ContentType="application/vnd.openxmlformats-officedocument.oleObject"/>
  <Override PartName="/xl/embeddings/oleObject1618.bin" ContentType="application/vnd.openxmlformats-officedocument.oleObject"/>
  <Override PartName="/xl/embeddings/oleObject1619.bin" ContentType="application/vnd.openxmlformats-officedocument.oleObject"/>
  <Override PartName="/xl/embeddings/oleObject1620.bin" ContentType="application/vnd.openxmlformats-officedocument.oleObject"/>
  <Override PartName="/xl/embeddings/oleObject1621.bin" ContentType="application/vnd.openxmlformats-officedocument.oleObject"/>
  <Override PartName="/xl/embeddings/oleObject1622.bin" ContentType="application/vnd.openxmlformats-officedocument.oleObject"/>
  <Override PartName="/xl/embeddings/oleObject1623.bin" ContentType="application/vnd.openxmlformats-officedocument.oleObject"/>
  <Override PartName="/xl/embeddings/oleObject1624.bin" ContentType="application/vnd.openxmlformats-officedocument.oleObject"/>
  <Override PartName="/xl/embeddings/oleObject1625.bin" ContentType="application/vnd.openxmlformats-officedocument.oleObject"/>
  <Override PartName="/xl/embeddings/oleObject1626.bin" ContentType="application/vnd.openxmlformats-officedocument.oleObject"/>
  <Override PartName="/xl/embeddings/oleObject1627.bin" ContentType="application/vnd.openxmlformats-officedocument.oleObject"/>
  <Override PartName="/xl/embeddings/oleObject1628.bin" ContentType="application/vnd.openxmlformats-officedocument.oleObject"/>
  <Override PartName="/xl/embeddings/oleObject1629.bin" ContentType="application/vnd.openxmlformats-officedocument.oleObject"/>
  <Override PartName="/xl/embeddings/oleObject1630.bin" ContentType="application/vnd.openxmlformats-officedocument.oleObject"/>
  <Override PartName="/xl/embeddings/oleObject1631.bin" ContentType="application/vnd.openxmlformats-officedocument.oleObject"/>
  <Override PartName="/xl/embeddings/oleObject1632.bin" ContentType="application/vnd.openxmlformats-officedocument.oleObject"/>
  <Override PartName="/xl/embeddings/oleObject1633.bin" ContentType="application/vnd.openxmlformats-officedocument.oleObject"/>
  <Override PartName="/xl/embeddings/oleObject1634.bin" ContentType="application/vnd.openxmlformats-officedocument.oleObject"/>
  <Override PartName="/xl/embeddings/oleObject1635.bin" ContentType="application/vnd.openxmlformats-officedocument.oleObject"/>
  <Override PartName="/xl/embeddings/oleObject1636.bin" ContentType="application/vnd.openxmlformats-officedocument.oleObject"/>
  <Override PartName="/xl/embeddings/oleObject1637.bin" ContentType="application/vnd.openxmlformats-officedocument.oleObject"/>
  <Override PartName="/xl/embeddings/oleObject1638.bin" ContentType="application/vnd.openxmlformats-officedocument.oleObject"/>
  <Override PartName="/xl/embeddings/oleObject1639.bin" ContentType="application/vnd.openxmlformats-officedocument.oleObject"/>
  <Override PartName="/xl/embeddings/oleObject1640.bin" ContentType="application/vnd.openxmlformats-officedocument.oleObject"/>
  <Override PartName="/xl/embeddings/oleObject1641.bin" ContentType="application/vnd.openxmlformats-officedocument.oleObject"/>
  <Override PartName="/xl/embeddings/oleObject1642.bin" ContentType="application/vnd.openxmlformats-officedocument.oleObject"/>
  <Override PartName="/xl/embeddings/oleObject1643.bin" ContentType="application/vnd.openxmlformats-officedocument.oleObject"/>
  <Override PartName="/xl/embeddings/oleObject1644.bin" ContentType="application/vnd.openxmlformats-officedocument.oleObject"/>
  <Override PartName="/xl/embeddings/oleObject1645.bin" ContentType="application/vnd.openxmlformats-officedocument.oleObject"/>
  <Override PartName="/xl/embeddings/oleObject1646.bin" ContentType="application/vnd.openxmlformats-officedocument.oleObject"/>
  <Override PartName="/xl/embeddings/oleObject1647.bin" ContentType="application/vnd.openxmlformats-officedocument.oleObject"/>
  <Override PartName="/xl/embeddings/oleObject1648.bin" ContentType="application/vnd.openxmlformats-officedocument.oleObject"/>
  <Override PartName="/xl/embeddings/oleObject1649.bin" ContentType="application/vnd.openxmlformats-officedocument.oleObject"/>
  <Override PartName="/xl/embeddings/oleObject1650.bin" ContentType="application/vnd.openxmlformats-officedocument.oleObject"/>
  <Override PartName="/xl/embeddings/oleObject1651.bin" ContentType="application/vnd.openxmlformats-officedocument.oleObject"/>
  <Override PartName="/xl/embeddings/oleObject1652.bin" ContentType="application/vnd.openxmlformats-officedocument.oleObject"/>
  <Override PartName="/xl/embeddings/oleObject1653.bin" ContentType="application/vnd.openxmlformats-officedocument.oleObject"/>
  <Override PartName="/xl/embeddings/oleObject1654.bin" ContentType="application/vnd.openxmlformats-officedocument.oleObject"/>
  <Override PartName="/xl/embeddings/oleObject1655.bin" ContentType="application/vnd.openxmlformats-officedocument.oleObject"/>
  <Override PartName="/xl/embeddings/oleObject1656.bin" ContentType="application/vnd.openxmlformats-officedocument.oleObject"/>
  <Override PartName="/xl/embeddings/oleObject1657.bin" ContentType="application/vnd.openxmlformats-officedocument.oleObject"/>
  <Override PartName="/xl/embeddings/oleObject1658.bin" ContentType="application/vnd.openxmlformats-officedocument.oleObject"/>
  <Override PartName="/xl/embeddings/oleObject1659.bin" ContentType="application/vnd.openxmlformats-officedocument.oleObject"/>
  <Override PartName="/xl/embeddings/oleObject1660.bin" ContentType="application/vnd.openxmlformats-officedocument.oleObject"/>
  <Override PartName="/xl/embeddings/oleObject1661.bin" ContentType="application/vnd.openxmlformats-officedocument.oleObject"/>
  <Override PartName="/xl/embeddings/oleObject1662.bin" ContentType="application/vnd.openxmlformats-officedocument.oleObject"/>
  <Override PartName="/xl/embeddings/oleObject1663.bin" ContentType="application/vnd.openxmlformats-officedocument.oleObject"/>
  <Override PartName="/xl/embeddings/oleObject1664.bin" ContentType="application/vnd.openxmlformats-officedocument.oleObject"/>
  <Override PartName="/xl/embeddings/oleObject1665.bin" ContentType="application/vnd.openxmlformats-officedocument.oleObject"/>
  <Override PartName="/xl/embeddings/oleObject1666.bin" ContentType="application/vnd.openxmlformats-officedocument.oleObject"/>
  <Override PartName="/xl/embeddings/oleObject1667.bin" ContentType="application/vnd.openxmlformats-officedocument.oleObject"/>
  <Override PartName="/xl/embeddings/oleObject1668.bin" ContentType="application/vnd.openxmlformats-officedocument.oleObject"/>
  <Override PartName="/xl/embeddings/oleObject1669.bin" ContentType="application/vnd.openxmlformats-officedocument.oleObject"/>
  <Override PartName="/xl/embeddings/oleObject1670.bin" ContentType="application/vnd.openxmlformats-officedocument.oleObject"/>
  <Override PartName="/xl/embeddings/oleObject1671.bin" ContentType="application/vnd.openxmlformats-officedocument.oleObject"/>
  <Override PartName="/xl/embeddings/oleObject1672.bin" ContentType="application/vnd.openxmlformats-officedocument.oleObject"/>
  <Override PartName="/xl/embeddings/oleObject1673.bin" ContentType="application/vnd.openxmlformats-officedocument.oleObject"/>
  <Override PartName="/xl/embeddings/oleObject1674.bin" ContentType="application/vnd.openxmlformats-officedocument.oleObject"/>
  <Override PartName="/xl/embeddings/oleObject1675.bin" ContentType="application/vnd.openxmlformats-officedocument.oleObject"/>
  <Override PartName="/xl/embeddings/oleObject1676.bin" ContentType="application/vnd.openxmlformats-officedocument.oleObject"/>
  <Override PartName="/xl/embeddings/oleObject1677.bin" ContentType="application/vnd.openxmlformats-officedocument.oleObject"/>
  <Override PartName="/xl/embeddings/oleObject1678.bin" ContentType="application/vnd.openxmlformats-officedocument.oleObject"/>
  <Override PartName="/xl/embeddings/oleObject1679.bin" ContentType="application/vnd.openxmlformats-officedocument.oleObject"/>
  <Override PartName="/xl/embeddings/oleObject1680.bin" ContentType="application/vnd.openxmlformats-officedocument.oleObject"/>
  <Override PartName="/xl/embeddings/oleObject1681.bin" ContentType="application/vnd.openxmlformats-officedocument.oleObject"/>
  <Override PartName="/xl/embeddings/oleObject1682.bin" ContentType="application/vnd.openxmlformats-officedocument.oleObject"/>
  <Override PartName="/xl/embeddings/oleObject1683.bin" ContentType="application/vnd.openxmlformats-officedocument.oleObject"/>
  <Override PartName="/xl/embeddings/oleObject1684.bin" ContentType="application/vnd.openxmlformats-officedocument.oleObject"/>
  <Override PartName="/xl/embeddings/oleObject1685.bin" ContentType="application/vnd.openxmlformats-officedocument.oleObject"/>
  <Override PartName="/xl/embeddings/oleObject1686.bin" ContentType="application/vnd.openxmlformats-officedocument.oleObject"/>
  <Override PartName="/xl/embeddings/oleObject1687.bin" ContentType="application/vnd.openxmlformats-officedocument.oleObject"/>
  <Override PartName="/xl/embeddings/oleObject1688.bin" ContentType="application/vnd.openxmlformats-officedocument.oleObject"/>
  <Override PartName="/xl/embeddings/oleObject1689.bin" ContentType="application/vnd.openxmlformats-officedocument.oleObject"/>
  <Override PartName="/xl/embeddings/oleObject1690.bin" ContentType="application/vnd.openxmlformats-officedocument.oleObject"/>
  <Override PartName="/xl/embeddings/oleObject1691.bin" ContentType="application/vnd.openxmlformats-officedocument.oleObject"/>
  <Override PartName="/xl/embeddings/oleObject1692.bin" ContentType="application/vnd.openxmlformats-officedocument.oleObject"/>
  <Override PartName="/xl/embeddings/oleObject1693.bin" ContentType="application/vnd.openxmlformats-officedocument.oleObject"/>
  <Override PartName="/xl/embeddings/oleObject1694.bin" ContentType="application/vnd.openxmlformats-officedocument.oleObject"/>
  <Override PartName="/xl/embeddings/oleObject1695.bin" ContentType="application/vnd.openxmlformats-officedocument.oleObject"/>
  <Override PartName="/xl/embeddings/oleObject1696.bin" ContentType="application/vnd.openxmlformats-officedocument.oleObject"/>
  <Override PartName="/xl/embeddings/oleObject1697.bin" ContentType="application/vnd.openxmlformats-officedocument.oleObject"/>
  <Override PartName="/xl/embeddings/oleObject1698.bin" ContentType="application/vnd.openxmlformats-officedocument.oleObject"/>
  <Override PartName="/xl/embeddings/oleObject1699.bin" ContentType="application/vnd.openxmlformats-officedocument.oleObject"/>
  <Override PartName="/xl/embeddings/oleObject1700.bin" ContentType="application/vnd.openxmlformats-officedocument.oleObject"/>
  <Override PartName="/xl/embeddings/oleObject1701.bin" ContentType="application/vnd.openxmlformats-officedocument.oleObject"/>
  <Override PartName="/xl/embeddings/oleObject1702.bin" ContentType="application/vnd.openxmlformats-officedocument.oleObject"/>
  <Override PartName="/xl/embeddings/oleObject1703.bin" ContentType="application/vnd.openxmlformats-officedocument.oleObject"/>
  <Override PartName="/xl/embeddings/oleObject1704.bin" ContentType="application/vnd.openxmlformats-officedocument.oleObject"/>
  <Override PartName="/xl/embeddings/oleObject1705.bin" ContentType="application/vnd.openxmlformats-officedocument.oleObject"/>
  <Override PartName="/xl/embeddings/oleObject1706.bin" ContentType="application/vnd.openxmlformats-officedocument.oleObject"/>
  <Override PartName="/xl/embeddings/oleObject1707.bin" ContentType="application/vnd.openxmlformats-officedocument.oleObject"/>
  <Override PartName="/xl/embeddings/oleObject1708.bin" ContentType="application/vnd.openxmlformats-officedocument.oleObject"/>
  <Override PartName="/xl/embeddings/oleObject1709.bin" ContentType="application/vnd.openxmlformats-officedocument.oleObject"/>
  <Override PartName="/xl/embeddings/oleObject1710.bin" ContentType="application/vnd.openxmlformats-officedocument.oleObject"/>
  <Override PartName="/xl/embeddings/oleObject1711.bin" ContentType="application/vnd.openxmlformats-officedocument.oleObject"/>
  <Override PartName="/xl/embeddings/oleObject1712.bin" ContentType="application/vnd.openxmlformats-officedocument.oleObject"/>
  <Override PartName="/xl/embeddings/oleObject1713.bin" ContentType="application/vnd.openxmlformats-officedocument.oleObject"/>
  <Override PartName="/xl/embeddings/oleObject1714.bin" ContentType="application/vnd.openxmlformats-officedocument.oleObject"/>
  <Override PartName="/xl/embeddings/oleObject1715.bin" ContentType="application/vnd.openxmlformats-officedocument.oleObject"/>
  <Override PartName="/xl/embeddings/oleObject1716.bin" ContentType="application/vnd.openxmlformats-officedocument.oleObject"/>
  <Override PartName="/xl/embeddings/oleObject1717.bin" ContentType="application/vnd.openxmlformats-officedocument.oleObject"/>
  <Override PartName="/xl/embeddings/oleObject1718.bin" ContentType="application/vnd.openxmlformats-officedocument.oleObject"/>
  <Override PartName="/xl/embeddings/oleObject1719.bin" ContentType="application/vnd.openxmlformats-officedocument.oleObject"/>
  <Override PartName="/xl/embeddings/oleObject1720.bin" ContentType="application/vnd.openxmlformats-officedocument.oleObject"/>
  <Override PartName="/xl/embeddings/oleObject1721.bin" ContentType="application/vnd.openxmlformats-officedocument.oleObject"/>
  <Override PartName="/xl/embeddings/oleObject1722.bin" ContentType="application/vnd.openxmlformats-officedocument.oleObject"/>
  <Override PartName="/xl/embeddings/oleObject1723.bin" ContentType="application/vnd.openxmlformats-officedocument.oleObject"/>
  <Override PartName="/xl/embeddings/oleObject1724.bin" ContentType="application/vnd.openxmlformats-officedocument.oleObject"/>
  <Override PartName="/xl/embeddings/oleObject1725.bin" ContentType="application/vnd.openxmlformats-officedocument.oleObject"/>
  <Override PartName="/xl/embeddings/oleObject1726.bin" ContentType="application/vnd.openxmlformats-officedocument.oleObject"/>
  <Override PartName="/xl/embeddings/oleObject1727.bin" ContentType="application/vnd.openxmlformats-officedocument.oleObject"/>
  <Override PartName="/xl/embeddings/oleObject1728.bin" ContentType="application/vnd.openxmlformats-officedocument.oleObject"/>
  <Override PartName="/xl/embeddings/oleObject1729.bin" ContentType="application/vnd.openxmlformats-officedocument.oleObject"/>
  <Override PartName="/xl/embeddings/oleObject1730.bin" ContentType="application/vnd.openxmlformats-officedocument.oleObject"/>
  <Override PartName="/xl/embeddings/oleObject1731.bin" ContentType="application/vnd.openxmlformats-officedocument.oleObject"/>
  <Override PartName="/xl/embeddings/oleObject1732.bin" ContentType="application/vnd.openxmlformats-officedocument.oleObject"/>
  <Override PartName="/xl/embeddings/oleObject1733.bin" ContentType="application/vnd.openxmlformats-officedocument.oleObject"/>
  <Override PartName="/xl/embeddings/oleObject1734.bin" ContentType="application/vnd.openxmlformats-officedocument.oleObject"/>
  <Override PartName="/xl/embeddings/oleObject1735.bin" ContentType="application/vnd.openxmlformats-officedocument.oleObject"/>
  <Override PartName="/xl/embeddings/oleObject1736.bin" ContentType="application/vnd.openxmlformats-officedocument.oleObject"/>
  <Override PartName="/xl/embeddings/oleObject1737.bin" ContentType="application/vnd.openxmlformats-officedocument.oleObject"/>
  <Override PartName="/xl/embeddings/oleObject1738.bin" ContentType="application/vnd.openxmlformats-officedocument.oleObject"/>
  <Override PartName="/xl/embeddings/oleObject1739.bin" ContentType="application/vnd.openxmlformats-officedocument.oleObject"/>
  <Override PartName="/xl/embeddings/oleObject1740.bin" ContentType="application/vnd.openxmlformats-officedocument.oleObject"/>
  <Override PartName="/xl/embeddings/oleObject1741.bin" ContentType="application/vnd.openxmlformats-officedocument.oleObject"/>
  <Override PartName="/xl/embeddings/oleObject1742.bin" ContentType="application/vnd.openxmlformats-officedocument.oleObject"/>
  <Override PartName="/xl/embeddings/oleObject1743.bin" ContentType="application/vnd.openxmlformats-officedocument.oleObject"/>
  <Override PartName="/xl/embeddings/oleObject1744.bin" ContentType="application/vnd.openxmlformats-officedocument.oleObject"/>
  <Override PartName="/xl/embeddings/oleObject1745.bin" ContentType="application/vnd.openxmlformats-officedocument.oleObject"/>
  <Override PartName="/xl/embeddings/oleObject1746.bin" ContentType="application/vnd.openxmlformats-officedocument.oleObject"/>
  <Override PartName="/xl/embeddings/oleObject1747.bin" ContentType="application/vnd.openxmlformats-officedocument.oleObject"/>
  <Override PartName="/xl/embeddings/oleObject1748.bin" ContentType="application/vnd.openxmlformats-officedocument.oleObject"/>
  <Override PartName="/xl/embeddings/oleObject1749.bin" ContentType="application/vnd.openxmlformats-officedocument.oleObject"/>
  <Override PartName="/xl/embeddings/oleObject1750.bin" ContentType="application/vnd.openxmlformats-officedocument.oleObject"/>
  <Override PartName="/xl/embeddings/oleObject1751.bin" ContentType="application/vnd.openxmlformats-officedocument.oleObject"/>
  <Override PartName="/xl/embeddings/oleObject1752.bin" ContentType="application/vnd.openxmlformats-officedocument.oleObject"/>
  <Override PartName="/xl/embeddings/oleObject1753.bin" ContentType="application/vnd.openxmlformats-officedocument.oleObject"/>
  <Override PartName="/xl/embeddings/oleObject1754.bin" ContentType="application/vnd.openxmlformats-officedocument.oleObject"/>
  <Override PartName="/xl/embeddings/oleObject1755.bin" ContentType="application/vnd.openxmlformats-officedocument.oleObject"/>
  <Override PartName="/xl/embeddings/oleObject1756.bin" ContentType="application/vnd.openxmlformats-officedocument.oleObject"/>
  <Override PartName="/xl/embeddings/oleObject1757.bin" ContentType="application/vnd.openxmlformats-officedocument.oleObject"/>
  <Override PartName="/xl/embeddings/oleObject1758.bin" ContentType="application/vnd.openxmlformats-officedocument.oleObject"/>
  <Override PartName="/xl/embeddings/oleObject1759.bin" ContentType="application/vnd.openxmlformats-officedocument.oleObject"/>
  <Override PartName="/xl/embeddings/oleObject1760.bin" ContentType="application/vnd.openxmlformats-officedocument.oleObject"/>
  <Override PartName="/xl/embeddings/oleObject1761.bin" ContentType="application/vnd.openxmlformats-officedocument.oleObject"/>
  <Override PartName="/xl/embeddings/oleObject1762.bin" ContentType="application/vnd.openxmlformats-officedocument.oleObject"/>
  <Override PartName="/xl/embeddings/oleObject1763.bin" ContentType="application/vnd.openxmlformats-officedocument.oleObject"/>
  <Override PartName="/xl/embeddings/oleObject1764.bin" ContentType="application/vnd.openxmlformats-officedocument.oleObject"/>
  <Override PartName="/xl/embeddings/oleObject1765.bin" ContentType="application/vnd.openxmlformats-officedocument.oleObject"/>
  <Override PartName="/xl/embeddings/oleObject1766.bin" ContentType="application/vnd.openxmlformats-officedocument.oleObject"/>
  <Override PartName="/xl/embeddings/oleObject1767.bin" ContentType="application/vnd.openxmlformats-officedocument.oleObject"/>
  <Override PartName="/xl/embeddings/oleObject1768.bin" ContentType="application/vnd.openxmlformats-officedocument.oleObject"/>
  <Override PartName="/xl/embeddings/oleObject1769.bin" ContentType="application/vnd.openxmlformats-officedocument.oleObject"/>
  <Override PartName="/xl/embeddings/oleObject1770.bin" ContentType="application/vnd.openxmlformats-officedocument.oleObject"/>
  <Override PartName="/xl/embeddings/oleObject1771.bin" ContentType="application/vnd.openxmlformats-officedocument.oleObject"/>
  <Override PartName="/xl/embeddings/oleObject1772.bin" ContentType="application/vnd.openxmlformats-officedocument.oleObject"/>
  <Override PartName="/xl/embeddings/oleObject1773.bin" ContentType="application/vnd.openxmlformats-officedocument.oleObject"/>
  <Override PartName="/xl/embeddings/oleObject1774.bin" ContentType="application/vnd.openxmlformats-officedocument.oleObject"/>
  <Override PartName="/xl/embeddings/oleObject1775.bin" ContentType="application/vnd.openxmlformats-officedocument.oleObject"/>
  <Override PartName="/xl/embeddings/oleObject1776.bin" ContentType="application/vnd.openxmlformats-officedocument.oleObject"/>
  <Override PartName="/xl/embeddings/oleObject1777.bin" ContentType="application/vnd.openxmlformats-officedocument.oleObject"/>
  <Override PartName="/xl/embeddings/oleObject1778.bin" ContentType="application/vnd.openxmlformats-officedocument.oleObject"/>
  <Override PartName="/xl/embeddings/oleObject1779.bin" ContentType="application/vnd.openxmlformats-officedocument.oleObject"/>
  <Override PartName="/xl/embeddings/oleObject1780.bin" ContentType="application/vnd.openxmlformats-officedocument.oleObject"/>
  <Override PartName="/xl/embeddings/oleObject1781.bin" ContentType="application/vnd.openxmlformats-officedocument.oleObject"/>
  <Override PartName="/xl/embeddings/oleObject1782.bin" ContentType="application/vnd.openxmlformats-officedocument.oleObject"/>
  <Override PartName="/xl/embeddings/oleObject1783.bin" ContentType="application/vnd.openxmlformats-officedocument.oleObject"/>
  <Override PartName="/xl/embeddings/oleObject1784.bin" ContentType="application/vnd.openxmlformats-officedocument.oleObject"/>
  <Override PartName="/xl/embeddings/oleObject1785.bin" ContentType="application/vnd.openxmlformats-officedocument.oleObject"/>
  <Override PartName="/xl/embeddings/oleObject1786.bin" ContentType="application/vnd.openxmlformats-officedocument.oleObject"/>
  <Override PartName="/xl/embeddings/oleObject1787.bin" ContentType="application/vnd.openxmlformats-officedocument.oleObject"/>
  <Override PartName="/xl/embeddings/oleObject1788.bin" ContentType="application/vnd.openxmlformats-officedocument.oleObject"/>
  <Override PartName="/xl/embeddings/oleObject1789.bin" ContentType="application/vnd.openxmlformats-officedocument.oleObject"/>
  <Override PartName="/xl/embeddings/oleObject1790.bin" ContentType="application/vnd.openxmlformats-officedocument.oleObject"/>
  <Override PartName="/xl/embeddings/oleObject1791.bin" ContentType="application/vnd.openxmlformats-officedocument.oleObject"/>
  <Override PartName="/xl/embeddings/oleObject1792.bin" ContentType="application/vnd.openxmlformats-officedocument.oleObject"/>
  <Override PartName="/xl/embeddings/oleObject1793.bin" ContentType="application/vnd.openxmlformats-officedocument.oleObject"/>
  <Override PartName="/xl/embeddings/oleObject1794.bin" ContentType="application/vnd.openxmlformats-officedocument.oleObject"/>
  <Override PartName="/xl/embeddings/oleObject1795.bin" ContentType="application/vnd.openxmlformats-officedocument.oleObject"/>
  <Override PartName="/xl/embeddings/oleObject1796.bin" ContentType="application/vnd.openxmlformats-officedocument.oleObject"/>
  <Override PartName="/xl/embeddings/oleObject1797.bin" ContentType="application/vnd.openxmlformats-officedocument.oleObject"/>
  <Override PartName="/xl/embeddings/oleObject1798.bin" ContentType="application/vnd.openxmlformats-officedocument.oleObject"/>
  <Override PartName="/xl/embeddings/oleObject1799.bin" ContentType="application/vnd.openxmlformats-officedocument.oleObject"/>
  <Override PartName="/xl/embeddings/oleObject1800.bin" ContentType="application/vnd.openxmlformats-officedocument.oleObject"/>
  <Override PartName="/xl/embeddings/oleObject1801.bin" ContentType="application/vnd.openxmlformats-officedocument.oleObject"/>
  <Override PartName="/xl/embeddings/oleObject1802.bin" ContentType="application/vnd.openxmlformats-officedocument.oleObject"/>
  <Override PartName="/xl/embeddings/oleObject1803.bin" ContentType="application/vnd.openxmlformats-officedocument.oleObject"/>
  <Override PartName="/xl/embeddings/oleObject1804.bin" ContentType="application/vnd.openxmlformats-officedocument.oleObject"/>
  <Override PartName="/xl/embeddings/oleObject1805.bin" ContentType="application/vnd.openxmlformats-officedocument.oleObject"/>
  <Override PartName="/xl/embeddings/oleObject1806.bin" ContentType="application/vnd.openxmlformats-officedocument.oleObject"/>
  <Override PartName="/xl/embeddings/oleObject1807.bin" ContentType="application/vnd.openxmlformats-officedocument.oleObject"/>
  <Override PartName="/xl/embeddings/oleObject1808.bin" ContentType="application/vnd.openxmlformats-officedocument.oleObject"/>
  <Override PartName="/xl/embeddings/oleObject1809.bin" ContentType="application/vnd.openxmlformats-officedocument.oleObject"/>
  <Override PartName="/xl/embeddings/oleObject1810.bin" ContentType="application/vnd.openxmlformats-officedocument.oleObject"/>
  <Override PartName="/xl/embeddings/oleObject1811.bin" ContentType="application/vnd.openxmlformats-officedocument.oleObject"/>
  <Override PartName="/xl/embeddings/oleObject1812.bin" ContentType="application/vnd.openxmlformats-officedocument.oleObject"/>
  <Override PartName="/xl/embeddings/oleObject1813.bin" ContentType="application/vnd.openxmlformats-officedocument.oleObject"/>
  <Override PartName="/xl/embeddings/oleObject1814.bin" ContentType="application/vnd.openxmlformats-officedocument.oleObject"/>
  <Override PartName="/xl/embeddings/oleObject1815.bin" ContentType="application/vnd.openxmlformats-officedocument.oleObject"/>
  <Override PartName="/xl/embeddings/oleObject1816.bin" ContentType="application/vnd.openxmlformats-officedocument.oleObject"/>
  <Override PartName="/xl/embeddings/oleObject1817.bin" ContentType="application/vnd.openxmlformats-officedocument.oleObject"/>
  <Override PartName="/xl/embeddings/oleObject1818.bin" ContentType="application/vnd.openxmlformats-officedocument.oleObject"/>
  <Override PartName="/xl/embeddings/oleObject1819.bin" ContentType="application/vnd.openxmlformats-officedocument.oleObject"/>
  <Override PartName="/xl/embeddings/oleObject1820.bin" ContentType="application/vnd.openxmlformats-officedocument.oleObject"/>
  <Override PartName="/xl/embeddings/oleObject1821.bin" ContentType="application/vnd.openxmlformats-officedocument.oleObject"/>
  <Override PartName="/xl/embeddings/oleObject1822.bin" ContentType="application/vnd.openxmlformats-officedocument.oleObject"/>
  <Override PartName="/xl/embeddings/oleObject1823.bin" ContentType="application/vnd.openxmlformats-officedocument.oleObject"/>
  <Override PartName="/xl/embeddings/oleObject1824.bin" ContentType="application/vnd.openxmlformats-officedocument.oleObject"/>
  <Override PartName="/xl/embeddings/oleObject1825.bin" ContentType="application/vnd.openxmlformats-officedocument.oleObject"/>
  <Override PartName="/xl/embeddings/oleObject1826.bin" ContentType="application/vnd.openxmlformats-officedocument.oleObject"/>
  <Override PartName="/xl/embeddings/oleObject1827.bin" ContentType="application/vnd.openxmlformats-officedocument.oleObject"/>
  <Override PartName="/xl/embeddings/oleObject1828.bin" ContentType="application/vnd.openxmlformats-officedocument.oleObject"/>
  <Override PartName="/xl/embeddings/oleObject1829.bin" ContentType="application/vnd.openxmlformats-officedocument.oleObject"/>
  <Override PartName="/xl/embeddings/oleObject1830.bin" ContentType="application/vnd.openxmlformats-officedocument.oleObject"/>
  <Override PartName="/xl/embeddings/oleObject1831.bin" ContentType="application/vnd.openxmlformats-officedocument.oleObject"/>
  <Override PartName="/xl/embeddings/oleObject1832.bin" ContentType="application/vnd.openxmlformats-officedocument.oleObject"/>
  <Override PartName="/xl/embeddings/oleObject1833.bin" ContentType="application/vnd.openxmlformats-officedocument.oleObject"/>
  <Override PartName="/xl/embeddings/oleObject1834.bin" ContentType="application/vnd.openxmlformats-officedocument.oleObject"/>
  <Override PartName="/xl/embeddings/oleObject1835.bin" ContentType="application/vnd.openxmlformats-officedocument.oleObject"/>
  <Override PartName="/xl/embeddings/oleObject1836.bin" ContentType="application/vnd.openxmlformats-officedocument.oleObject"/>
  <Override PartName="/xl/embeddings/oleObject1837.bin" ContentType="application/vnd.openxmlformats-officedocument.oleObject"/>
  <Override PartName="/xl/embeddings/oleObject1838.bin" ContentType="application/vnd.openxmlformats-officedocument.oleObject"/>
  <Override PartName="/xl/embeddings/oleObject1839.bin" ContentType="application/vnd.openxmlformats-officedocument.oleObject"/>
  <Override PartName="/xl/embeddings/oleObject1840.bin" ContentType="application/vnd.openxmlformats-officedocument.oleObject"/>
  <Override PartName="/xl/embeddings/oleObject1841.bin" ContentType="application/vnd.openxmlformats-officedocument.oleObject"/>
  <Override PartName="/xl/embeddings/oleObject1842.bin" ContentType="application/vnd.openxmlformats-officedocument.oleObject"/>
  <Override PartName="/xl/embeddings/oleObject1843.bin" ContentType="application/vnd.openxmlformats-officedocument.oleObject"/>
  <Override PartName="/xl/embeddings/oleObject1844.bin" ContentType="application/vnd.openxmlformats-officedocument.oleObject"/>
  <Override PartName="/xl/embeddings/oleObject1845.bin" ContentType="application/vnd.openxmlformats-officedocument.oleObject"/>
  <Override PartName="/xl/embeddings/oleObject1846.bin" ContentType="application/vnd.openxmlformats-officedocument.oleObject"/>
  <Override PartName="/xl/embeddings/oleObject1847.bin" ContentType="application/vnd.openxmlformats-officedocument.oleObject"/>
  <Override PartName="/xl/embeddings/oleObject1848.bin" ContentType="application/vnd.openxmlformats-officedocument.oleObject"/>
  <Override PartName="/xl/embeddings/oleObject1849.bin" ContentType="application/vnd.openxmlformats-officedocument.oleObject"/>
  <Override PartName="/xl/embeddings/oleObject1850.bin" ContentType="application/vnd.openxmlformats-officedocument.oleObject"/>
  <Override PartName="/xl/embeddings/oleObject1851.bin" ContentType="application/vnd.openxmlformats-officedocument.oleObject"/>
  <Override PartName="/xl/embeddings/oleObject1852.bin" ContentType="application/vnd.openxmlformats-officedocument.oleObject"/>
  <Override PartName="/xl/embeddings/oleObject1853.bin" ContentType="application/vnd.openxmlformats-officedocument.oleObject"/>
  <Override PartName="/xl/embeddings/oleObject1854.bin" ContentType="application/vnd.openxmlformats-officedocument.oleObject"/>
  <Override PartName="/xl/embeddings/oleObject1855.bin" ContentType="application/vnd.openxmlformats-officedocument.oleObject"/>
  <Override PartName="/xl/embeddings/oleObject1856.bin" ContentType="application/vnd.openxmlformats-officedocument.oleObject"/>
  <Override PartName="/xl/embeddings/oleObject1857.bin" ContentType="application/vnd.openxmlformats-officedocument.oleObject"/>
  <Override PartName="/xl/embeddings/oleObject1858.bin" ContentType="application/vnd.openxmlformats-officedocument.oleObject"/>
  <Override PartName="/xl/embeddings/oleObject1859.bin" ContentType="application/vnd.openxmlformats-officedocument.oleObject"/>
  <Override PartName="/xl/embeddings/oleObject1860.bin" ContentType="application/vnd.openxmlformats-officedocument.oleObject"/>
  <Override PartName="/xl/embeddings/oleObject1861.bin" ContentType="application/vnd.openxmlformats-officedocument.oleObject"/>
  <Override PartName="/xl/embeddings/oleObject1862.bin" ContentType="application/vnd.openxmlformats-officedocument.oleObject"/>
  <Override PartName="/xl/embeddings/oleObject1863.bin" ContentType="application/vnd.openxmlformats-officedocument.oleObject"/>
  <Override PartName="/xl/embeddings/oleObject1864.bin" ContentType="application/vnd.openxmlformats-officedocument.oleObject"/>
  <Override PartName="/xl/embeddings/oleObject1865.bin" ContentType="application/vnd.openxmlformats-officedocument.oleObject"/>
  <Override PartName="/xl/embeddings/oleObject1866.bin" ContentType="application/vnd.openxmlformats-officedocument.oleObject"/>
  <Override PartName="/xl/embeddings/oleObject1867.bin" ContentType="application/vnd.openxmlformats-officedocument.oleObject"/>
  <Override PartName="/xl/embeddings/oleObject1868.bin" ContentType="application/vnd.openxmlformats-officedocument.oleObject"/>
  <Override PartName="/xl/embeddings/oleObject1869.bin" ContentType="application/vnd.openxmlformats-officedocument.oleObject"/>
  <Override PartName="/xl/embeddings/oleObject1870.bin" ContentType="application/vnd.openxmlformats-officedocument.oleObject"/>
  <Override PartName="/xl/embeddings/oleObject1871.bin" ContentType="application/vnd.openxmlformats-officedocument.oleObject"/>
  <Override PartName="/xl/embeddings/oleObject1872.bin" ContentType="application/vnd.openxmlformats-officedocument.oleObject"/>
  <Override PartName="/xl/embeddings/oleObject1873.bin" ContentType="application/vnd.openxmlformats-officedocument.oleObject"/>
  <Override PartName="/xl/embeddings/oleObject1874.bin" ContentType="application/vnd.openxmlformats-officedocument.oleObject"/>
  <Override PartName="/xl/embeddings/oleObject1875.bin" ContentType="application/vnd.openxmlformats-officedocument.oleObject"/>
  <Override PartName="/xl/embeddings/oleObject1876.bin" ContentType="application/vnd.openxmlformats-officedocument.oleObject"/>
  <Override PartName="/xl/embeddings/oleObject1877.bin" ContentType="application/vnd.openxmlformats-officedocument.oleObject"/>
  <Override PartName="/xl/embeddings/oleObject1878.bin" ContentType="application/vnd.openxmlformats-officedocument.oleObject"/>
  <Override PartName="/xl/embeddings/oleObject1879.bin" ContentType="application/vnd.openxmlformats-officedocument.oleObject"/>
  <Override PartName="/xl/embeddings/oleObject1880.bin" ContentType="application/vnd.openxmlformats-officedocument.oleObject"/>
  <Override PartName="/xl/embeddings/oleObject1881.bin" ContentType="application/vnd.openxmlformats-officedocument.oleObject"/>
  <Override PartName="/xl/embeddings/oleObject1882.bin" ContentType="application/vnd.openxmlformats-officedocument.oleObject"/>
  <Override PartName="/xl/embeddings/oleObject1883.bin" ContentType="application/vnd.openxmlformats-officedocument.oleObject"/>
  <Override PartName="/xl/embeddings/oleObject1884.bin" ContentType="application/vnd.openxmlformats-officedocument.oleObject"/>
  <Override PartName="/xl/embeddings/oleObject1885.bin" ContentType="application/vnd.openxmlformats-officedocument.oleObject"/>
  <Override PartName="/xl/embeddings/oleObject1886.bin" ContentType="application/vnd.openxmlformats-officedocument.oleObject"/>
  <Override PartName="/xl/embeddings/oleObject1887.bin" ContentType="application/vnd.openxmlformats-officedocument.oleObject"/>
  <Override PartName="/xl/embeddings/oleObject1888.bin" ContentType="application/vnd.openxmlformats-officedocument.oleObject"/>
  <Override PartName="/xl/embeddings/oleObject1889.bin" ContentType="application/vnd.openxmlformats-officedocument.oleObject"/>
  <Override PartName="/xl/embeddings/oleObject1890.bin" ContentType="application/vnd.openxmlformats-officedocument.oleObject"/>
  <Override PartName="/xl/embeddings/oleObject1891.bin" ContentType="application/vnd.openxmlformats-officedocument.oleObject"/>
  <Override PartName="/xl/embeddings/oleObject1892.bin" ContentType="application/vnd.openxmlformats-officedocument.oleObject"/>
  <Override PartName="/xl/embeddings/oleObject1893.bin" ContentType="application/vnd.openxmlformats-officedocument.oleObject"/>
  <Override PartName="/xl/embeddings/oleObject1894.bin" ContentType="application/vnd.openxmlformats-officedocument.oleObject"/>
  <Override PartName="/xl/embeddings/oleObject1895.bin" ContentType="application/vnd.openxmlformats-officedocument.oleObject"/>
  <Override PartName="/xl/embeddings/oleObject1896.bin" ContentType="application/vnd.openxmlformats-officedocument.oleObject"/>
  <Override PartName="/xl/embeddings/oleObject1897.bin" ContentType="application/vnd.openxmlformats-officedocument.oleObject"/>
  <Override PartName="/xl/embeddings/oleObject1898.bin" ContentType="application/vnd.openxmlformats-officedocument.oleObject"/>
  <Override PartName="/xl/embeddings/oleObject1899.bin" ContentType="application/vnd.openxmlformats-officedocument.oleObject"/>
  <Override PartName="/xl/embeddings/oleObject1900.bin" ContentType="application/vnd.openxmlformats-officedocument.oleObject"/>
  <Override PartName="/xl/embeddings/oleObject1901.bin" ContentType="application/vnd.openxmlformats-officedocument.oleObject"/>
  <Override PartName="/xl/embeddings/oleObject1902.bin" ContentType="application/vnd.openxmlformats-officedocument.oleObject"/>
  <Override PartName="/xl/embeddings/oleObject1903.bin" ContentType="application/vnd.openxmlformats-officedocument.oleObject"/>
  <Override PartName="/xl/embeddings/oleObject1904.bin" ContentType="application/vnd.openxmlformats-officedocument.oleObject"/>
  <Override PartName="/xl/embeddings/oleObject1905.bin" ContentType="application/vnd.openxmlformats-officedocument.oleObject"/>
  <Override PartName="/xl/embeddings/oleObject1906.bin" ContentType="application/vnd.openxmlformats-officedocument.oleObject"/>
  <Override PartName="/xl/embeddings/oleObject1907.bin" ContentType="application/vnd.openxmlformats-officedocument.oleObject"/>
  <Override PartName="/xl/embeddings/oleObject1908.bin" ContentType="application/vnd.openxmlformats-officedocument.oleObject"/>
  <Override PartName="/xl/embeddings/oleObject1909.bin" ContentType="application/vnd.openxmlformats-officedocument.oleObject"/>
  <Override PartName="/xl/embeddings/oleObject1910.bin" ContentType="application/vnd.openxmlformats-officedocument.oleObject"/>
  <Override PartName="/xl/embeddings/oleObject1911.bin" ContentType="application/vnd.openxmlformats-officedocument.oleObject"/>
  <Override PartName="/xl/embeddings/oleObject1912.bin" ContentType="application/vnd.openxmlformats-officedocument.oleObject"/>
  <Override PartName="/xl/embeddings/oleObject1913.bin" ContentType="application/vnd.openxmlformats-officedocument.oleObject"/>
  <Override PartName="/xl/embeddings/oleObject1914.bin" ContentType="application/vnd.openxmlformats-officedocument.oleObject"/>
  <Override PartName="/xl/embeddings/oleObject1915.bin" ContentType="application/vnd.openxmlformats-officedocument.oleObject"/>
  <Override PartName="/xl/embeddings/oleObject1916.bin" ContentType="application/vnd.openxmlformats-officedocument.oleObject"/>
  <Override PartName="/xl/embeddings/oleObject1917.bin" ContentType="application/vnd.openxmlformats-officedocument.oleObject"/>
  <Override PartName="/xl/embeddings/oleObject1918.bin" ContentType="application/vnd.openxmlformats-officedocument.oleObject"/>
  <Override PartName="/xl/embeddings/oleObject1919.bin" ContentType="application/vnd.openxmlformats-officedocument.oleObject"/>
  <Override PartName="/xl/embeddings/oleObject1920.bin" ContentType="application/vnd.openxmlformats-officedocument.oleObject"/>
  <Override PartName="/xl/embeddings/oleObject1921.bin" ContentType="application/vnd.openxmlformats-officedocument.oleObject"/>
  <Override PartName="/xl/embeddings/oleObject1922.bin" ContentType="application/vnd.openxmlformats-officedocument.oleObject"/>
  <Override PartName="/xl/embeddings/oleObject1923.bin" ContentType="application/vnd.openxmlformats-officedocument.oleObject"/>
  <Override PartName="/xl/embeddings/oleObject1924.bin" ContentType="application/vnd.openxmlformats-officedocument.oleObject"/>
  <Override PartName="/xl/embeddings/oleObject1925.bin" ContentType="application/vnd.openxmlformats-officedocument.oleObject"/>
  <Override PartName="/xl/embeddings/oleObject1926.bin" ContentType="application/vnd.openxmlformats-officedocument.oleObject"/>
  <Override PartName="/xl/embeddings/oleObject1927.bin" ContentType="application/vnd.openxmlformats-officedocument.oleObject"/>
  <Override PartName="/xl/embeddings/oleObject1928.bin" ContentType="application/vnd.openxmlformats-officedocument.oleObject"/>
  <Override PartName="/xl/embeddings/oleObject1929.bin" ContentType="application/vnd.openxmlformats-officedocument.oleObject"/>
  <Override PartName="/xl/embeddings/oleObject1930.bin" ContentType="application/vnd.openxmlformats-officedocument.oleObject"/>
  <Override PartName="/xl/embeddings/oleObject1931.bin" ContentType="application/vnd.openxmlformats-officedocument.oleObject"/>
  <Override PartName="/xl/embeddings/oleObject1932.bin" ContentType="application/vnd.openxmlformats-officedocument.oleObject"/>
  <Override PartName="/xl/embeddings/oleObject1933.bin" ContentType="application/vnd.openxmlformats-officedocument.oleObject"/>
  <Override PartName="/xl/embeddings/oleObject1934.bin" ContentType="application/vnd.openxmlformats-officedocument.oleObject"/>
  <Override PartName="/xl/embeddings/oleObject1935.bin" ContentType="application/vnd.openxmlformats-officedocument.oleObject"/>
  <Override PartName="/xl/embeddings/oleObject1936.bin" ContentType="application/vnd.openxmlformats-officedocument.oleObject"/>
  <Override PartName="/xl/embeddings/oleObject1937.bin" ContentType="application/vnd.openxmlformats-officedocument.oleObject"/>
  <Override PartName="/xl/embeddings/oleObject1938.bin" ContentType="application/vnd.openxmlformats-officedocument.oleObject"/>
  <Override PartName="/xl/embeddings/oleObject1939.bin" ContentType="application/vnd.openxmlformats-officedocument.oleObject"/>
  <Override PartName="/xl/embeddings/oleObject1940.bin" ContentType="application/vnd.openxmlformats-officedocument.oleObject"/>
  <Override PartName="/xl/embeddings/oleObject1941.bin" ContentType="application/vnd.openxmlformats-officedocument.oleObject"/>
  <Override PartName="/xl/embeddings/oleObject1942.bin" ContentType="application/vnd.openxmlformats-officedocument.oleObject"/>
  <Override PartName="/xl/embeddings/oleObject1943.bin" ContentType="application/vnd.openxmlformats-officedocument.oleObject"/>
  <Override PartName="/xl/embeddings/oleObject1944.bin" ContentType="application/vnd.openxmlformats-officedocument.oleObject"/>
  <Override PartName="/xl/embeddings/oleObject1945.bin" ContentType="application/vnd.openxmlformats-officedocument.oleObject"/>
  <Override PartName="/xl/embeddings/oleObject1946.bin" ContentType="application/vnd.openxmlformats-officedocument.oleObject"/>
  <Override PartName="/xl/embeddings/oleObject1947.bin" ContentType="application/vnd.openxmlformats-officedocument.oleObject"/>
  <Override PartName="/xl/embeddings/oleObject1948.bin" ContentType="application/vnd.openxmlformats-officedocument.oleObject"/>
  <Override PartName="/xl/embeddings/oleObject1949.bin" ContentType="application/vnd.openxmlformats-officedocument.oleObject"/>
  <Override PartName="/xl/embeddings/oleObject1950.bin" ContentType="application/vnd.openxmlformats-officedocument.oleObject"/>
  <Override PartName="/xl/embeddings/oleObject1951.bin" ContentType="application/vnd.openxmlformats-officedocument.oleObject"/>
  <Override PartName="/xl/embeddings/oleObject1952.bin" ContentType="application/vnd.openxmlformats-officedocument.oleObject"/>
  <Override PartName="/xl/embeddings/oleObject1953.bin" ContentType="application/vnd.openxmlformats-officedocument.oleObject"/>
  <Override PartName="/xl/embeddings/oleObject1954.bin" ContentType="application/vnd.openxmlformats-officedocument.oleObject"/>
  <Override PartName="/xl/embeddings/oleObject1955.bin" ContentType="application/vnd.openxmlformats-officedocument.oleObject"/>
  <Override PartName="/xl/embeddings/oleObject1956.bin" ContentType="application/vnd.openxmlformats-officedocument.oleObject"/>
  <Override PartName="/xl/embeddings/oleObject1957.bin" ContentType="application/vnd.openxmlformats-officedocument.oleObject"/>
  <Override PartName="/xl/embeddings/oleObject1958.bin" ContentType="application/vnd.openxmlformats-officedocument.oleObject"/>
  <Override PartName="/xl/embeddings/oleObject1959.bin" ContentType="application/vnd.openxmlformats-officedocument.oleObject"/>
  <Override PartName="/xl/embeddings/oleObject1960.bin" ContentType="application/vnd.openxmlformats-officedocument.oleObject"/>
  <Override PartName="/xl/embeddings/oleObject1961.bin" ContentType="application/vnd.openxmlformats-officedocument.oleObject"/>
  <Override PartName="/xl/embeddings/oleObject1962.bin" ContentType="application/vnd.openxmlformats-officedocument.oleObject"/>
  <Override PartName="/xl/embeddings/oleObject1963.bin" ContentType="application/vnd.openxmlformats-officedocument.oleObject"/>
  <Override PartName="/xl/embeddings/oleObject1964.bin" ContentType="application/vnd.openxmlformats-officedocument.oleObject"/>
  <Override PartName="/xl/embeddings/oleObject1965.bin" ContentType="application/vnd.openxmlformats-officedocument.oleObject"/>
  <Override PartName="/xl/embeddings/oleObject1966.bin" ContentType="application/vnd.openxmlformats-officedocument.oleObject"/>
  <Override PartName="/xl/embeddings/oleObject1967.bin" ContentType="application/vnd.openxmlformats-officedocument.oleObject"/>
  <Override PartName="/xl/embeddings/oleObject1968.bin" ContentType="application/vnd.openxmlformats-officedocument.oleObject"/>
  <Override PartName="/xl/embeddings/oleObject1969.bin" ContentType="application/vnd.openxmlformats-officedocument.oleObject"/>
  <Override PartName="/xl/embeddings/oleObject1970.bin" ContentType="application/vnd.openxmlformats-officedocument.oleObject"/>
  <Override PartName="/xl/embeddings/oleObject1971.bin" ContentType="application/vnd.openxmlformats-officedocument.oleObject"/>
  <Override PartName="/xl/embeddings/oleObject1972.bin" ContentType="application/vnd.openxmlformats-officedocument.oleObject"/>
  <Override PartName="/xl/embeddings/oleObject1973.bin" ContentType="application/vnd.openxmlformats-officedocument.oleObject"/>
  <Override PartName="/xl/embeddings/oleObject1974.bin" ContentType="application/vnd.openxmlformats-officedocument.oleObject"/>
  <Override PartName="/xl/embeddings/oleObject1975.bin" ContentType="application/vnd.openxmlformats-officedocument.oleObject"/>
  <Override PartName="/xl/embeddings/oleObject1976.bin" ContentType="application/vnd.openxmlformats-officedocument.oleObject"/>
  <Override PartName="/xl/embeddings/oleObject1977.bin" ContentType="application/vnd.openxmlformats-officedocument.oleObject"/>
  <Override PartName="/xl/embeddings/oleObject1978.bin" ContentType="application/vnd.openxmlformats-officedocument.oleObject"/>
  <Override PartName="/xl/embeddings/oleObject1979.bin" ContentType="application/vnd.openxmlformats-officedocument.oleObject"/>
  <Override PartName="/xl/embeddings/oleObject1980.bin" ContentType="application/vnd.openxmlformats-officedocument.oleObject"/>
  <Override PartName="/xl/embeddings/oleObject1981.bin" ContentType="application/vnd.openxmlformats-officedocument.oleObject"/>
  <Override PartName="/xl/embeddings/oleObject1982.bin" ContentType="application/vnd.openxmlformats-officedocument.oleObject"/>
  <Override PartName="/xl/embeddings/oleObject1983.bin" ContentType="application/vnd.openxmlformats-officedocument.oleObject"/>
  <Override PartName="/xl/embeddings/oleObject1984.bin" ContentType="application/vnd.openxmlformats-officedocument.oleObject"/>
  <Override PartName="/xl/embeddings/oleObject1985.bin" ContentType="application/vnd.openxmlformats-officedocument.oleObject"/>
  <Override PartName="/xl/embeddings/oleObject1986.bin" ContentType="application/vnd.openxmlformats-officedocument.oleObject"/>
  <Override PartName="/xl/embeddings/oleObject1987.bin" ContentType="application/vnd.openxmlformats-officedocument.oleObject"/>
  <Override PartName="/xl/embeddings/oleObject1988.bin" ContentType="application/vnd.openxmlformats-officedocument.oleObject"/>
  <Override PartName="/xl/embeddings/oleObject1989.bin" ContentType="application/vnd.openxmlformats-officedocument.oleObject"/>
  <Override PartName="/xl/embeddings/oleObject1990.bin" ContentType="application/vnd.openxmlformats-officedocument.oleObject"/>
  <Override PartName="/xl/embeddings/oleObject1991.bin" ContentType="application/vnd.openxmlformats-officedocument.oleObject"/>
  <Override PartName="/xl/embeddings/oleObject1992.bin" ContentType="application/vnd.openxmlformats-officedocument.oleObject"/>
  <Override PartName="/xl/embeddings/oleObject1993.bin" ContentType="application/vnd.openxmlformats-officedocument.oleObject"/>
  <Override PartName="/xl/embeddings/oleObject1994.bin" ContentType="application/vnd.openxmlformats-officedocument.oleObject"/>
  <Override PartName="/xl/embeddings/oleObject1995.bin" ContentType="application/vnd.openxmlformats-officedocument.oleObject"/>
  <Override PartName="/xl/embeddings/oleObject1996.bin" ContentType="application/vnd.openxmlformats-officedocument.oleObject"/>
  <Override PartName="/xl/embeddings/oleObject1997.bin" ContentType="application/vnd.openxmlformats-officedocument.oleObject"/>
  <Override PartName="/xl/embeddings/oleObject1998.bin" ContentType="application/vnd.openxmlformats-officedocument.oleObject"/>
  <Override PartName="/xl/embeddings/oleObject1999.bin" ContentType="application/vnd.openxmlformats-officedocument.oleObject"/>
  <Override PartName="/xl/embeddings/oleObject2000.bin" ContentType="application/vnd.openxmlformats-officedocument.oleObject"/>
  <Override PartName="/xl/embeddings/oleObject2001.bin" ContentType="application/vnd.openxmlformats-officedocument.oleObject"/>
  <Override PartName="/xl/embeddings/oleObject2002.bin" ContentType="application/vnd.openxmlformats-officedocument.oleObject"/>
  <Override PartName="/xl/embeddings/oleObject2003.bin" ContentType="application/vnd.openxmlformats-officedocument.oleObject"/>
  <Override PartName="/xl/embeddings/oleObject2004.bin" ContentType="application/vnd.openxmlformats-officedocument.oleObject"/>
  <Override PartName="/xl/embeddings/oleObject2005.bin" ContentType="application/vnd.openxmlformats-officedocument.oleObject"/>
  <Override PartName="/xl/embeddings/oleObject2006.bin" ContentType="application/vnd.openxmlformats-officedocument.oleObject"/>
  <Override PartName="/xl/embeddings/oleObject2007.bin" ContentType="application/vnd.openxmlformats-officedocument.oleObject"/>
  <Override PartName="/xl/embeddings/oleObject2008.bin" ContentType="application/vnd.openxmlformats-officedocument.oleObject"/>
  <Override PartName="/xl/embeddings/oleObject2009.bin" ContentType="application/vnd.openxmlformats-officedocument.oleObject"/>
  <Override PartName="/xl/embeddings/oleObject2010.bin" ContentType="application/vnd.openxmlformats-officedocument.oleObject"/>
  <Override PartName="/xl/embeddings/oleObject2011.bin" ContentType="application/vnd.openxmlformats-officedocument.oleObject"/>
  <Override PartName="/xl/embeddings/oleObject2012.bin" ContentType="application/vnd.openxmlformats-officedocument.oleObject"/>
  <Override PartName="/xl/embeddings/oleObject2013.bin" ContentType="application/vnd.openxmlformats-officedocument.oleObject"/>
  <Override PartName="/xl/embeddings/oleObject2014.bin" ContentType="application/vnd.openxmlformats-officedocument.oleObject"/>
  <Override PartName="/xl/embeddings/oleObject2015.bin" ContentType="application/vnd.openxmlformats-officedocument.oleObject"/>
  <Override PartName="/xl/embeddings/oleObject2016.bin" ContentType="application/vnd.openxmlformats-officedocument.oleObject"/>
  <Override PartName="/xl/embeddings/oleObject2017.bin" ContentType="application/vnd.openxmlformats-officedocument.oleObject"/>
  <Override PartName="/xl/embeddings/oleObject2018.bin" ContentType="application/vnd.openxmlformats-officedocument.oleObject"/>
  <Override PartName="/xl/embeddings/oleObject2019.bin" ContentType="application/vnd.openxmlformats-officedocument.oleObject"/>
  <Override PartName="/xl/embeddings/oleObject2020.bin" ContentType="application/vnd.openxmlformats-officedocument.oleObject"/>
  <Override PartName="/xl/embeddings/oleObject2021.bin" ContentType="application/vnd.openxmlformats-officedocument.oleObject"/>
  <Override PartName="/xl/embeddings/oleObject2022.bin" ContentType="application/vnd.openxmlformats-officedocument.oleObject"/>
  <Override PartName="/xl/embeddings/oleObject2023.bin" ContentType="application/vnd.openxmlformats-officedocument.oleObject"/>
  <Override PartName="/xl/embeddings/oleObject2024.bin" ContentType="application/vnd.openxmlformats-officedocument.oleObject"/>
  <Override PartName="/xl/embeddings/oleObject2025.bin" ContentType="application/vnd.openxmlformats-officedocument.oleObject"/>
  <Override PartName="/xl/embeddings/oleObject2026.bin" ContentType="application/vnd.openxmlformats-officedocument.oleObject"/>
  <Override PartName="/xl/embeddings/oleObject2027.bin" ContentType="application/vnd.openxmlformats-officedocument.oleObject"/>
  <Override PartName="/xl/embeddings/oleObject2028.bin" ContentType="application/vnd.openxmlformats-officedocument.oleObject"/>
  <Override PartName="/xl/embeddings/oleObject2029.bin" ContentType="application/vnd.openxmlformats-officedocument.oleObject"/>
  <Override PartName="/xl/embeddings/oleObject2030.bin" ContentType="application/vnd.openxmlformats-officedocument.oleObject"/>
  <Override PartName="/xl/embeddings/oleObject2031.bin" ContentType="application/vnd.openxmlformats-officedocument.oleObject"/>
  <Override PartName="/xl/embeddings/oleObject2032.bin" ContentType="application/vnd.openxmlformats-officedocument.oleObject"/>
  <Override PartName="/xl/embeddings/oleObject2033.bin" ContentType="application/vnd.openxmlformats-officedocument.oleObject"/>
  <Override PartName="/xl/embeddings/oleObject2034.bin" ContentType="application/vnd.openxmlformats-officedocument.oleObject"/>
  <Override PartName="/xl/embeddings/oleObject2035.bin" ContentType="application/vnd.openxmlformats-officedocument.oleObject"/>
  <Override PartName="/xl/embeddings/oleObject2036.bin" ContentType="application/vnd.openxmlformats-officedocument.oleObject"/>
  <Override PartName="/xl/embeddings/oleObject2037.bin" ContentType="application/vnd.openxmlformats-officedocument.oleObject"/>
  <Override PartName="/xl/embeddings/oleObject2038.bin" ContentType="application/vnd.openxmlformats-officedocument.oleObject"/>
  <Override PartName="/xl/embeddings/oleObject2039.bin" ContentType="application/vnd.openxmlformats-officedocument.oleObject"/>
  <Override PartName="/xl/embeddings/oleObject2040.bin" ContentType="application/vnd.openxmlformats-officedocument.oleObject"/>
  <Override PartName="/xl/embeddings/oleObject2041.bin" ContentType="application/vnd.openxmlformats-officedocument.oleObject"/>
  <Override PartName="/xl/embeddings/oleObject2042.bin" ContentType="application/vnd.openxmlformats-officedocument.oleObject"/>
  <Override PartName="/xl/embeddings/oleObject2043.bin" ContentType="application/vnd.openxmlformats-officedocument.oleObject"/>
  <Override PartName="/xl/embeddings/oleObject2044.bin" ContentType="application/vnd.openxmlformats-officedocument.oleObject"/>
  <Override PartName="/xl/embeddings/oleObject2045.bin" ContentType="application/vnd.openxmlformats-officedocument.oleObject"/>
  <Override PartName="/xl/embeddings/oleObject2046.bin" ContentType="application/vnd.openxmlformats-officedocument.oleObject"/>
  <Override PartName="/xl/embeddings/oleObject2047.bin" ContentType="application/vnd.openxmlformats-officedocument.oleObject"/>
  <Override PartName="/xl/embeddings/oleObject2048.bin" ContentType="application/vnd.openxmlformats-officedocument.oleObject"/>
  <Override PartName="/xl/embeddings/oleObject2049.bin" ContentType="application/vnd.openxmlformats-officedocument.oleObject"/>
  <Override PartName="/xl/embeddings/oleObject2050.bin" ContentType="application/vnd.openxmlformats-officedocument.oleObject"/>
  <Override PartName="/xl/embeddings/oleObject2051.bin" ContentType="application/vnd.openxmlformats-officedocument.oleObject"/>
  <Override PartName="/xl/embeddings/oleObject2052.bin" ContentType="application/vnd.openxmlformats-officedocument.oleObject"/>
  <Override PartName="/xl/embeddings/oleObject2053.bin" ContentType="application/vnd.openxmlformats-officedocument.oleObject"/>
  <Override PartName="/xl/embeddings/oleObject2054.bin" ContentType="application/vnd.openxmlformats-officedocument.oleObject"/>
  <Override PartName="/xl/embeddings/oleObject2055.bin" ContentType="application/vnd.openxmlformats-officedocument.oleObject"/>
  <Override PartName="/xl/embeddings/oleObject2056.bin" ContentType="application/vnd.openxmlformats-officedocument.oleObject"/>
  <Override PartName="/xl/embeddings/oleObject2057.bin" ContentType="application/vnd.openxmlformats-officedocument.oleObject"/>
  <Override PartName="/xl/embeddings/oleObject2058.bin" ContentType="application/vnd.openxmlformats-officedocument.oleObject"/>
  <Override PartName="/xl/embeddings/oleObject2059.bin" ContentType="application/vnd.openxmlformats-officedocument.oleObject"/>
  <Override PartName="/xl/embeddings/oleObject2060.bin" ContentType="application/vnd.openxmlformats-officedocument.oleObject"/>
  <Override PartName="/xl/embeddings/oleObject2061.bin" ContentType="application/vnd.openxmlformats-officedocument.oleObject"/>
  <Override PartName="/xl/embeddings/oleObject2062.bin" ContentType="application/vnd.openxmlformats-officedocument.oleObject"/>
  <Override PartName="/xl/embeddings/oleObject2063.bin" ContentType="application/vnd.openxmlformats-officedocument.oleObject"/>
  <Override PartName="/xl/embeddings/oleObject2064.bin" ContentType="application/vnd.openxmlformats-officedocument.oleObject"/>
  <Override PartName="/xl/embeddings/oleObject2065.bin" ContentType="application/vnd.openxmlformats-officedocument.oleObject"/>
  <Override PartName="/xl/embeddings/oleObject2066.bin" ContentType="application/vnd.openxmlformats-officedocument.oleObject"/>
  <Override PartName="/xl/embeddings/oleObject2067.bin" ContentType="application/vnd.openxmlformats-officedocument.oleObject"/>
  <Override PartName="/xl/embeddings/oleObject2068.bin" ContentType="application/vnd.openxmlformats-officedocument.oleObject"/>
  <Override PartName="/xl/embeddings/oleObject2069.bin" ContentType="application/vnd.openxmlformats-officedocument.oleObject"/>
  <Override PartName="/xl/embeddings/oleObject2070.bin" ContentType="application/vnd.openxmlformats-officedocument.oleObject"/>
  <Override PartName="/xl/embeddings/oleObject2071.bin" ContentType="application/vnd.openxmlformats-officedocument.oleObject"/>
  <Override PartName="/xl/embeddings/oleObject2072.bin" ContentType="application/vnd.openxmlformats-officedocument.oleObject"/>
  <Override PartName="/xl/embeddings/oleObject2073.bin" ContentType="application/vnd.openxmlformats-officedocument.oleObject"/>
  <Override PartName="/xl/embeddings/oleObject2074.bin" ContentType="application/vnd.openxmlformats-officedocument.oleObject"/>
  <Override PartName="/xl/embeddings/oleObject2075.bin" ContentType="application/vnd.openxmlformats-officedocument.oleObject"/>
  <Override PartName="/xl/embeddings/oleObject2076.bin" ContentType="application/vnd.openxmlformats-officedocument.oleObject"/>
  <Override PartName="/xl/embeddings/oleObject2077.bin" ContentType="application/vnd.openxmlformats-officedocument.oleObject"/>
  <Override PartName="/xl/embeddings/oleObject2078.bin" ContentType="application/vnd.openxmlformats-officedocument.oleObject"/>
  <Override PartName="/xl/embeddings/oleObject2079.bin" ContentType="application/vnd.openxmlformats-officedocument.oleObject"/>
  <Override PartName="/xl/embeddings/oleObject2080.bin" ContentType="application/vnd.openxmlformats-officedocument.oleObject"/>
  <Override PartName="/xl/embeddings/oleObject2081.bin" ContentType="application/vnd.openxmlformats-officedocument.oleObject"/>
  <Override PartName="/xl/embeddings/oleObject2082.bin" ContentType="application/vnd.openxmlformats-officedocument.oleObject"/>
  <Override PartName="/xl/embeddings/oleObject2083.bin" ContentType="application/vnd.openxmlformats-officedocument.oleObject"/>
  <Override PartName="/xl/embeddings/oleObject2084.bin" ContentType="application/vnd.openxmlformats-officedocument.oleObject"/>
  <Override PartName="/xl/embeddings/oleObject2085.bin" ContentType="application/vnd.openxmlformats-officedocument.oleObject"/>
  <Override PartName="/xl/embeddings/oleObject2086.bin" ContentType="application/vnd.openxmlformats-officedocument.oleObject"/>
  <Override PartName="/xl/embeddings/oleObject2087.bin" ContentType="application/vnd.openxmlformats-officedocument.oleObject"/>
  <Override PartName="/xl/embeddings/oleObject2088.bin" ContentType="application/vnd.openxmlformats-officedocument.oleObject"/>
  <Override PartName="/xl/embeddings/oleObject2089.bin" ContentType="application/vnd.openxmlformats-officedocument.oleObject"/>
  <Override PartName="/xl/embeddings/oleObject2090.bin" ContentType="application/vnd.openxmlformats-officedocument.oleObject"/>
  <Override PartName="/xl/embeddings/oleObject2091.bin" ContentType="application/vnd.openxmlformats-officedocument.oleObject"/>
  <Override PartName="/xl/embeddings/oleObject2092.bin" ContentType="application/vnd.openxmlformats-officedocument.oleObject"/>
  <Override PartName="/xl/embeddings/oleObject2093.bin" ContentType="application/vnd.openxmlformats-officedocument.oleObject"/>
  <Override PartName="/xl/embeddings/oleObject2094.bin" ContentType="application/vnd.openxmlformats-officedocument.oleObject"/>
  <Override PartName="/xl/embeddings/oleObject2095.bin" ContentType="application/vnd.openxmlformats-officedocument.oleObject"/>
  <Override PartName="/xl/embeddings/oleObject2096.bin" ContentType="application/vnd.openxmlformats-officedocument.oleObject"/>
  <Override PartName="/xl/embeddings/oleObject2097.bin" ContentType="application/vnd.openxmlformats-officedocument.oleObject"/>
  <Override PartName="/xl/embeddings/oleObject2098.bin" ContentType="application/vnd.openxmlformats-officedocument.oleObject"/>
  <Override PartName="/xl/embeddings/oleObject2099.bin" ContentType="application/vnd.openxmlformats-officedocument.oleObject"/>
  <Override PartName="/xl/embeddings/oleObject2100.bin" ContentType="application/vnd.openxmlformats-officedocument.oleObject"/>
  <Override PartName="/xl/embeddings/oleObject2101.bin" ContentType="application/vnd.openxmlformats-officedocument.oleObject"/>
  <Override PartName="/xl/embeddings/oleObject2102.bin" ContentType="application/vnd.openxmlformats-officedocument.oleObject"/>
  <Override PartName="/xl/embeddings/oleObject2103.bin" ContentType="application/vnd.openxmlformats-officedocument.oleObject"/>
  <Override PartName="/xl/embeddings/oleObject2104.bin" ContentType="application/vnd.openxmlformats-officedocument.oleObject"/>
  <Override PartName="/xl/embeddings/oleObject2105.bin" ContentType="application/vnd.openxmlformats-officedocument.oleObject"/>
  <Override PartName="/xl/embeddings/oleObject2106.bin" ContentType="application/vnd.openxmlformats-officedocument.oleObject"/>
  <Override PartName="/xl/embeddings/oleObject2107.bin" ContentType="application/vnd.openxmlformats-officedocument.oleObject"/>
  <Override PartName="/xl/embeddings/oleObject2108.bin" ContentType="application/vnd.openxmlformats-officedocument.oleObject"/>
  <Override PartName="/xl/embeddings/oleObject2109.bin" ContentType="application/vnd.openxmlformats-officedocument.oleObject"/>
  <Override PartName="/xl/embeddings/oleObject2110.bin" ContentType="application/vnd.openxmlformats-officedocument.oleObject"/>
  <Override PartName="/xl/embeddings/oleObject2111.bin" ContentType="application/vnd.openxmlformats-officedocument.oleObject"/>
  <Override PartName="/xl/embeddings/oleObject2112.bin" ContentType="application/vnd.openxmlformats-officedocument.oleObject"/>
  <Override PartName="/xl/embeddings/oleObject2113.bin" ContentType="application/vnd.openxmlformats-officedocument.oleObject"/>
  <Override PartName="/xl/embeddings/oleObject2114.bin" ContentType="application/vnd.openxmlformats-officedocument.oleObject"/>
  <Override PartName="/xl/embeddings/oleObject2115.bin" ContentType="application/vnd.openxmlformats-officedocument.oleObject"/>
  <Override PartName="/xl/embeddings/oleObject2116.bin" ContentType="application/vnd.openxmlformats-officedocument.oleObject"/>
  <Override PartName="/xl/embeddings/oleObject2117.bin" ContentType="application/vnd.openxmlformats-officedocument.oleObject"/>
  <Override PartName="/xl/embeddings/oleObject2118.bin" ContentType="application/vnd.openxmlformats-officedocument.oleObject"/>
  <Override PartName="/xl/embeddings/oleObject2119.bin" ContentType="application/vnd.openxmlformats-officedocument.oleObject"/>
  <Override PartName="/xl/embeddings/oleObject2120.bin" ContentType="application/vnd.openxmlformats-officedocument.oleObject"/>
  <Override PartName="/xl/embeddings/oleObject2121.bin" ContentType="application/vnd.openxmlformats-officedocument.oleObject"/>
  <Override PartName="/xl/embeddings/oleObject2122.bin" ContentType="application/vnd.openxmlformats-officedocument.oleObject"/>
  <Override PartName="/xl/embeddings/oleObject2123.bin" ContentType="application/vnd.openxmlformats-officedocument.oleObject"/>
  <Override PartName="/xl/embeddings/oleObject2124.bin" ContentType="application/vnd.openxmlformats-officedocument.oleObject"/>
  <Override PartName="/xl/embeddings/oleObject2125.bin" ContentType="application/vnd.openxmlformats-officedocument.oleObject"/>
  <Override PartName="/xl/embeddings/oleObject2126.bin" ContentType="application/vnd.openxmlformats-officedocument.oleObject"/>
  <Override PartName="/xl/embeddings/oleObject2127.bin" ContentType="application/vnd.openxmlformats-officedocument.oleObject"/>
  <Override PartName="/xl/embeddings/oleObject2128.bin" ContentType="application/vnd.openxmlformats-officedocument.oleObject"/>
  <Override PartName="/xl/embeddings/oleObject2129.bin" ContentType="application/vnd.openxmlformats-officedocument.oleObject"/>
  <Override PartName="/xl/embeddings/oleObject2130.bin" ContentType="application/vnd.openxmlformats-officedocument.oleObject"/>
  <Override PartName="/xl/embeddings/oleObject2131.bin" ContentType="application/vnd.openxmlformats-officedocument.oleObject"/>
  <Override PartName="/xl/embeddings/oleObject2132.bin" ContentType="application/vnd.openxmlformats-officedocument.oleObject"/>
  <Override PartName="/xl/embeddings/oleObject2133.bin" ContentType="application/vnd.openxmlformats-officedocument.oleObject"/>
  <Override PartName="/xl/embeddings/oleObject2134.bin" ContentType="application/vnd.openxmlformats-officedocument.oleObject"/>
  <Override PartName="/xl/embeddings/oleObject2135.bin" ContentType="application/vnd.openxmlformats-officedocument.oleObject"/>
  <Override PartName="/xl/embeddings/oleObject2136.bin" ContentType="application/vnd.openxmlformats-officedocument.oleObject"/>
  <Override PartName="/xl/embeddings/oleObject2137.bin" ContentType="application/vnd.openxmlformats-officedocument.oleObject"/>
  <Override PartName="/xl/embeddings/oleObject2138.bin" ContentType="application/vnd.openxmlformats-officedocument.oleObject"/>
  <Override PartName="/xl/embeddings/oleObject2139.bin" ContentType="application/vnd.openxmlformats-officedocument.oleObject"/>
  <Override PartName="/xl/embeddings/oleObject2140.bin" ContentType="application/vnd.openxmlformats-officedocument.oleObject"/>
  <Override PartName="/xl/embeddings/oleObject2141.bin" ContentType="application/vnd.openxmlformats-officedocument.oleObject"/>
  <Override PartName="/xl/embeddings/oleObject2142.bin" ContentType="application/vnd.openxmlformats-officedocument.oleObject"/>
  <Override PartName="/xl/embeddings/oleObject2143.bin" ContentType="application/vnd.openxmlformats-officedocument.oleObject"/>
  <Override PartName="/xl/embeddings/oleObject2144.bin" ContentType="application/vnd.openxmlformats-officedocument.oleObject"/>
  <Override PartName="/xl/embeddings/oleObject2145.bin" ContentType="application/vnd.openxmlformats-officedocument.oleObject"/>
  <Override PartName="/xl/embeddings/oleObject2146.bin" ContentType="application/vnd.openxmlformats-officedocument.oleObject"/>
  <Override PartName="/xl/embeddings/oleObject2147.bin" ContentType="application/vnd.openxmlformats-officedocument.oleObject"/>
  <Override PartName="/xl/embeddings/oleObject2148.bin" ContentType="application/vnd.openxmlformats-officedocument.oleObject"/>
  <Override PartName="/xl/embeddings/oleObject2149.bin" ContentType="application/vnd.openxmlformats-officedocument.oleObject"/>
  <Override PartName="/xl/embeddings/oleObject2150.bin" ContentType="application/vnd.openxmlformats-officedocument.oleObject"/>
  <Override PartName="/xl/embeddings/oleObject2151.bin" ContentType="application/vnd.openxmlformats-officedocument.oleObject"/>
  <Override PartName="/xl/embeddings/oleObject2152.bin" ContentType="application/vnd.openxmlformats-officedocument.oleObject"/>
  <Override PartName="/xl/embeddings/oleObject2153.bin" ContentType="application/vnd.openxmlformats-officedocument.oleObject"/>
  <Override PartName="/xl/embeddings/oleObject2154.bin" ContentType="application/vnd.openxmlformats-officedocument.oleObject"/>
  <Override PartName="/xl/embeddings/oleObject2155.bin" ContentType="application/vnd.openxmlformats-officedocument.oleObject"/>
  <Override PartName="/xl/embeddings/oleObject2156.bin" ContentType="application/vnd.openxmlformats-officedocument.oleObject"/>
  <Override PartName="/xl/embeddings/oleObject2157.bin" ContentType="application/vnd.openxmlformats-officedocument.oleObject"/>
  <Override PartName="/xl/embeddings/oleObject2158.bin" ContentType="application/vnd.openxmlformats-officedocument.oleObject"/>
  <Override PartName="/xl/embeddings/oleObject2159.bin" ContentType="application/vnd.openxmlformats-officedocument.oleObject"/>
  <Override PartName="/xl/embeddings/oleObject2160.bin" ContentType="application/vnd.openxmlformats-officedocument.oleObject"/>
  <Override PartName="/xl/embeddings/oleObject2161.bin" ContentType="application/vnd.openxmlformats-officedocument.oleObject"/>
  <Override PartName="/xl/embeddings/oleObject2162.bin" ContentType="application/vnd.openxmlformats-officedocument.oleObject"/>
  <Override PartName="/xl/embeddings/oleObject2163.bin" ContentType="application/vnd.openxmlformats-officedocument.oleObject"/>
  <Override PartName="/xl/embeddings/oleObject2164.bin" ContentType="application/vnd.openxmlformats-officedocument.oleObject"/>
  <Override PartName="/xl/embeddings/oleObject2165.bin" ContentType="application/vnd.openxmlformats-officedocument.oleObject"/>
  <Override PartName="/xl/embeddings/oleObject2166.bin" ContentType="application/vnd.openxmlformats-officedocument.oleObject"/>
  <Override PartName="/xl/embeddings/oleObject2167.bin" ContentType="application/vnd.openxmlformats-officedocument.oleObject"/>
  <Override PartName="/xl/embeddings/oleObject2168.bin" ContentType="application/vnd.openxmlformats-officedocument.oleObject"/>
  <Override PartName="/xl/embeddings/oleObject2169.bin" ContentType="application/vnd.openxmlformats-officedocument.oleObject"/>
  <Override PartName="/xl/embeddings/oleObject2170.bin" ContentType="application/vnd.openxmlformats-officedocument.oleObject"/>
  <Override PartName="/xl/embeddings/oleObject2171.bin" ContentType="application/vnd.openxmlformats-officedocument.oleObject"/>
  <Override PartName="/xl/embeddings/oleObject2172.bin" ContentType="application/vnd.openxmlformats-officedocument.oleObject"/>
  <Override PartName="/xl/embeddings/oleObject2173.bin" ContentType="application/vnd.openxmlformats-officedocument.oleObject"/>
  <Override PartName="/xl/embeddings/oleObject2174.bin" ContentType="application/vnd.openxmlformats-officedocument.oleObject"/>
  <Override PartName="/xl/embeddings/oleObject2175.bin" ContentType="application/vnd.openxmlformats-officedocument.oleObject"/>
  <Override PartName="/xl/embeddings/oleObject2176.bin" ContentType="application/vnd.openxmlformats-officedocument.oleObject"/>
  <Override PartName="/xl/embeddings/oleObject2177.bin" ContentType="application/vnd.openxmlformats-officedocument.oleObject"/>
  <Override PartName="/xl/embeddings/oleObject2178.bin" ContentType="application/vnd.openxmlformats-officedocument.oleObject"/>
  <Override PartName="/xl/embeddings/oleObject2179.bin" ContentType="application/vnd.openxmlformats-officedocument.oleObject"/>
  <Override PartName="/xl/embeddings/oleObject2180.bin" ContentType="application/vnd.openxmlformats-officedocument.oleObject"/>
  <Override PartName="/xl/embeddings/oleObject2181.bin" ContentType="application/vnd.openxmlformats-officedocument.oleObject"/>
  <Override PartName="/xl/embeddings/oleObject2182.bin" ContentType="application/vnd.openxmlformats-officedocument.oleObject"/>
  <Override PartName="/xl/embeddings/oleObject2183.bin" ContentType="application/vnd.openxmlformats-officedocument.oleObject"/>
  <Override PartName="/xl/embeddings/oleObject2184.bin" ContentType="application/vnd.openxmlformats-officedocument.oleObject"/>
  <Override PartName="/xl/embeddings/oleObject2185.bin" ContentType="application/vnd.openxmlformats-officedocument.oleObject"/>
  <Override PartName="/xl/embeddings/oleObject2186.bin" ContentType="application/vnd.openxmlformats-officedocument.oleObject"/>
  <Override PartName="/xl/embeddings/oleObject2187.bin" ContentType="application/vnd.openxmlformats-officedocument.oleObject"/>
  <Override PartName="/xl/embeddings/oleObject2188.bin" ContentType="application/vnd.openxmlformats-officedocument.oleObject"/>
  <Override PartName="/xl/embeddings/oleObject2189.bin" ContentType="application/vnd.openxmlformats-officedocument.oleObject"/>
  <Override PartName="/xl/embeddings/oleObject2190.bin" ContentType="application/vnd.openxmlformats-officedocument.oleObject"/>
  <Override PartName="/xl/embeddings/oleObject2191.bin" ContentType="application/vnd.openxmlformats-officedocument.oleObject"/>
  <Override PartName="/xl/embeddings/oleObject2192.bin" ContentType="application/vnd.openxmlformats-officedocument.oleObject"/>
  <Override PartName="/xl/embeddings/oleObject2193.bin" ContentType="application/vnd.openxmlformats-officedocument.oleObject"/>
  <Override PartName="/xl/embeddings/oleObject2194.bin" ContentType="application/vnd.openxmlformats-officedocument.oleObject"/>
  <Override PartName="/xl/embeddings/oleObject2195.bin" ContentType="application/vnd.openxmlformats-officedocument.oleObject"/>
  <Override PartName="/xl/embeddings/oleObject2196.bin" ContentType="application/vnd.openxmlformats-officedocument.oleObject"/>
  <Override PartName="/xl/embeddings/oleObject2197.bin" ContentType="application/vnd.openxmlformats-officedocument.oleObject"/>
  <Override PartName="/xl/embeddings/oleObject2198.bin" ContentType="application/vnd.openxmlformats-officedocument.oleObject"/>
  <Override PartName="/xl/embeddings/oleObject2199.bin" ContentType="application/vnd.openxmlformats-officedocument.oleObject"/>
  <Override PartName="/xl/embeddings/oleObject2200.bin" ContentType="application/vnd.openxmlformats-officedocument.oleObject"/>
  <Override PartName="/xl/embeddings/oleObject2201.bin" ContentType="application/vnd.openxmlformats-officedocument.oleObject"/>
  <Override PartName="/xl/embeddings/oleObject2202.bin" ContentType="application/vnd.openxmlformats-officedocument.oleObject"/>
  <Override PartName="/xl/embeddings/oleObject2203.bin" ContentType="application/vnd.openxmlformats-officedocument.oleObject"/>
  <Override PartName="/xl/embeddings/oleObject2204.bin" ContentType="application/vnd.openxmlformats-officedocument.oleObject"/>
  <Override PartName="/xl/embeddings/oleObject2205.bin" ContentType="application/vnd.openxmlformats-officedocument.oleObject"/>
  <Override PartName="/xl/embeddings/oleObject2206.bin" ContentType="application/vnd.openxmlformats-officedocument.oleObject"/>
  <Override PartName="/xl/embeddings/oleObject2207.bin" ContentType="application/vnd.openxmlformats-officedocument.oleObject"/>
  <Override PartName="/xl/embeddings/oleObject2208.bin" ContentType="application/vnd.openxmlformats-officedocument.oleObject"/>
  <Override PartName="/xl/embeddings/oleObject2209.bin" ContentType="application/vnd.openxmlformats-officedocument.oleObject"/>
  <Override PartName="/xl/embeddings/oleObject2210.bin" ContentType="application/vnd.openxmlformats-officedocument.oleObject"/>
  <Override PartName="/xl/embeddings/oleObject2211.bin" ContentType="application/vnd.openxmlformats-officedocument.oleObject"/>
  <Override PartName="/xl/embeddings/oleObject2212.bin" ContentType="application/vnd.openxmlformats-officedocument.oleObject"/>
  <Override PartName="/xl/embeddings/oleObject2213.bin" ContentType="application/vnd.openxmlformats-officedocument.oleObject"/>
  <Override PartName="/xl/embeddings/oleObject2214.bin" ContentType="application/vnd.openxmlformats-officedocument.oleObject"/>
  <Override PartName="/xl/embeddings/oleObject2215.bin" ContentType="application/vnd.openxmlformats-officedocument.oleObject"/>
  <Override PartName="/xl/embeddings/oleObject2216.bin" ContentType="application/vnd.openxmlformats-officedocument.oleObject"/>
  <Override PartName="/xl/embeddings/oleObject2217.bin" ContentType="application/vnd.openxmlformats-officedocument.oleObject"/>
  <Override PartName="/xl/embeddings/oleObject2218.bin" ContentType="application/vnd.openxmlformats-officedocument.oleObject"/>
  <Override PartName="/xl/embeddings/oleObject2219.bin" ContentType="application/vnd.openxmlformats-officedocument.oleObject"/>
  <Override PartName="/xl/embeddings/oleObject2220.bin" ContentType="application/vnd.openxmlformats-officedocument.oleObject"/>
  <Override PartName="/xl/embeddings/oleObject2221.bin" ContentType="application/vnd.openxmlformats-officedocument.oleObject"/>
  <Override PartName="/xl/embeddings/oleObject2222.bin" ContentType="application/vnd.openxmlformats-officedocument.oleObject"/>
  <Override PartName="/xl/embeddings/oleObject2223.bin" ContentType="application/vnd.openxmlformats-officedocument.oleObject"/>
  <Override PartName="/xl/embeddings/oleObject2224.bin" ContentType="application/vnd.openxmlformats-officedocument.oleObject"/>
  <Override PartName="/xl/embeddings/oleObject2225.bin" ContentType="application/vnd.openxmlformats-officedocument.oleObject"/>
  <Override PartName="/xl/embeddings/oleObject2226.bin" ContentType="application/vnd.openxmlformats-officedocument.oleObject"/>
  <Override PartName="/xl/embeddings/oleObject2227.bin" ContentType="application/vnd.openxmlformats-officedocument.oleObject"/>
  <Override PartName="/xl/embeddings/oleObject2228.bin" ContentType="application/vnd.openxmlformats-officedocument.oleObject"/>
  <Override PartName="/xl/embeddings/oleObject2229.bin" ContentType="application/vnd.openxmlformats-officedocument.oleObject"/>
  <Override PartName="/xl/embeddings/oleObject2230.bin" ContentType="application/vnd.openxmlformats-officedocument.oleObject"/>
  <Override PartName="/xl/embeddings/oleObject2231.bin" ContentType="application/vnd.openxmlformats-officedocument.oleObject"/>
  <Override PartName="/xl/embeddings/oleObject2232.bin" ContentType="application/vnd.openxmlformats-officedocument.oleObject"/>
  <Override PartName="/xl/embeddings/oleObject2233.bin" ContentType="application/vnd.openxmlformats-officedocument.oleObject"/>
  <Override PartName="/xl/embeddings/oleObject2234.bin" ContentType="application/vnd.openxmlformats-officedocument.oleObject"/>
  <Override PartName="/xl/embeddings/oleObject2235.bin" ContentType="application/vnd.openxmlformats-officedocument.oleObject"/>
  <Override PartName="/xl/embeddings/oleObject2236.bin" ContentType="application/vnd.openxmlformats-officedocument.oleObject"/>
  <Override PartName="/xl/embeddings/oleObject2237.bin" ContentType="application/vnd.openxmlformats-officedocument.oleObject"/>
  <Override PartName="/xl/embeddings/oleObject2238.bin" ContentType="application/vnd.openxmlformats-officedocument.oleObject"/>
  <Override PartName="/xl/embeddings/oleObject2239.bin" ContentType="application/vnd.openxmlformats-officedocument.oleObject"/>
  <Override PartName="/xl/embeddings/oleObject2240.bin" ContentType="application/vnd.openxmlformats-officedocument.oleObject"/>
  <Override PartName="/xl/embeddings/oleObject2241.bin" ContentType="application/vnd.openxmlformats-officedocument.oleObject"/>
  <Override PartName="/xl/embeddings/oleObject2242.bin" ContentType="application/vnd.openxmlformats-officedocument.oleObject"/>
  <Override PartName="/xl/embeddings/oleObject2243.bin" ContentType="application/vnd.openxmlformats-officedocument.oleObject"/>
  <Override PartName="/xl/embeddings/oleObject2244.bin" ContentType="application/vnd.openxmlformats-officedocument.oleObject"/>
  <Override PartName="/xl/embeddings/oleObject2245.bin" ContentType="application/vnd.openxmlformats-officedocument.oleObject"/>
  <Override PartName="/xl/embeddings/oleObject2246.bin" ContentType="application/vnd.openxmlformats-officedocument.oleObject"/>
  <Override PartName="/xl/embeddings/oleObject2247.bin" ContentType="application/vnd.openxmlformats-officedocument.oleObject"/>
  <Override PartName="/xl/embeddings/oleObject2248.bin" ContentType="application/vnd.openxmlformats-officedocument.oleObject"/>
  <Override PartName="/xl/embeddings/oleObject2249.bin" ContentType="application/vnd.openxmlformats-officedocument.oleObject"/>
  <Override PartName="/xl/embeddings/oleObject2250.bin" ContentType="application/vnd.openxmlformats-officedocument.oleObject"/>
  <Override PartName="/xl/embeddings/oleObject2251.bin" ContentType="application/vnd.openxmlformats-officedocument.oleObject"/>
  <Override PartName="/xl/embeddings/oleObject2252.bin" ContentType="application/vnd.openxmlformats-officedocument.oleObject"/>
  <Override PartName="/xl/embeddings/oleObject2253.bin" ContentType="application/vnd.openxmlformats-officedocument.oleObject"/>
  <Override PartName="/xl/embeddings/oleObject2254.bin" ContentType="application/vnd.openxmlformats-officedocument.oleObject"/>
  <Override PartName="/xl/embeddings/oleObject2255.bin" ContentType="application/vnd.openxmlformats-officedocument.oleObject"/>
  <Override PartName="/xl/embeddings/oleObject2256.bin" ContentType="application/vnd.openxmlformats-officedocument.oleObject"/>
  <Override PartName="/xl/embeddings/oleObject2257.bin" ContentType="application/vnd.openxmlformats-officedocument.oleObject"/>
  <Override PartName="/xl/embeddings/oleObject2258.bin" ContentType="application/vnd.openxmlformats-officedocument.oleObject"/>
  <Override PartName="/xl/embeddings/oleObject2259.bin" ContentType="application/vnd.openxmlformats-officedocument.oleObject"/>
  <Override PartName="/xl/embeddings/oleObject2260.bin" ContentType="application/vnd.openxmlformats-officedocument.oleObject"/>
  <Override PartName="/xl/embeddings/oleObject2261.bin" ContentType="application/vnd.openxmlformats-officedocument.oleObject"/>
  <Override PartName="/xl/embeddings/oleObject2262.bin" ContentType="application/vnd.openxmlformats-officedocument.oleObject"/>
  <Override PartName="/xl/embeddings/oleObject2263.bin" ContentType="application/vnd.openxmlformats-officedocument.oleObject"/>
  <Override PartName="/xl/embeddings/oleObject2264.bin" ContentType="application/vnd.openxmlformats-officedocument.oleObject"/>
  <Override PartName="/xl/embeddings/oleObject2265.bin" ContentType="application/vnd.openxmlformats-officedocument.oleObject"/>
  <Override PartName="/xl/embeddings/oleObject2266.bin" ContentType="application/vnd.openxmlformats-officedocument.oleObject"/>
  <Override PartName="/xl/embeddings/oleObject2267.bin" ContentType="application/vnd.openxmlformats-officedocument.oleObject"/>
  <Override PartName="/xl/embeddings/oleObject2268.bin" ContentType="application/vnd.openxmlformats-officedocument.oleObject"/>
  <Override PartName="/xl/embeddings/oleObject2269.bin" ContentType="application/vnd.openxmlformats-officedocument.oleObject"/>
  <Override PartName="/xl/embeddings/oleObject2270.bin" ContentType="application/vnd.openxmlformats-officedocument.oleObject"/>
  <Override PartName="/xl/embeddings/oleObject2271.bin" ContentType="application/vnd.openxmlformats-officedocument.oleObject"/>
  <Override PartName="/xl/embeddings/oleObject2272.bin" ContentType="application/vnd.openxmlformats-officedocument.oleObject"/>
  <Override PartName="/xl/embeddings/oleObject2273.bin" ContentType="application/vnd.openxmlformats-officedocument.oleObject"/>
  <Override PartName="/xl/embeddings/oleObject2274.bin" ContentType="application/vnd.openxmlformats-officedocument.oleObject"/>
  <Override PartName="/xl/embeddings/oleObject2275.bin" ContentType="application/vnd.openxmlformats-officedocument.oleObject"/>
  <Override PartName="/xl/embeddings/oleObject2276.bin" ContentType="application/vnd.openxmlformats-officedocument.oleObject"/>
  <Override PartName="/xl/embeddings/oleObject2277.bin" ContentType="application/vnd.openxmlformats-officedocument.oleObject"/>
  <Override PartName="/xl/embeddings/oleObject2278.bin" ContentType="application/vnd.openxmlformats-officedocument.oleObject"/>
  <Override PartName="/xl/embeddings/oleObject2279.bin" ContentType="application/vnd.openxmlformats-officedocument.oleObject"/>
  <Override PartName="/xl/embeddings/oleObject2280.bin" ContentType="application/vnd.openxmlformats-officedocument.oleObject"/>
  <Override PartName="/xl/embeddings/oleObject2281.bin" ContentType="application/vnd.openxmlformats-officedocument.oleObject"/>
  <Override PartName="/xl/embeddings/oleObject2282.bin" ContentType="application/vnd.openxmlformats-officedocument.oleObject"/>
  <Override PartName="/xl/embeddings/oleObject2283.bin" ContentType="application/vnd.openxmlformats-officedocument.oleObject"/>
  <Override PartName="/xl/embeddings/oleObject2284.bin" ContentType="application/vnd.openxmlformats-officedocument.oleObject"/>
  <Override PartName="/xl/embeddings/oleObject2285.bin" ContentType="application/vnd.openxmlformats-officedocument.oleObject"/>
  <Override PartName="/xl/embeddings/oleObject2286.bin" ContentType="application/vnd.openxmlformats-officedocument.oleObject"/>
  <Override PartName="/xl/embeddings/oleObject2287.bin" ContentType="application/vnd.openxmlformats-officedocument.oleObject"/>
  <Override PartName="/xl/embeddings/oleObject2288.bin" ContentType="application/vnd.openxmlformats-officedocument.oleObject"/>
  <Override PartName="/xl/embeddings/oleObject2289.bin" ContentType="application/vnd.openxmlformats-officedocument.oleObject"/>
  <Override PartName="/xl/embeddings/oleObject2290.bin" ContentType="application/vnd.openxmlformats-officedocument.oleObject"/>
  <Override PartName="/xl/embeddings/oleObject2291.bin" ContentType="application/vnd.openxmlformats-officedocument.oleObject"/>
  <Override PartName="/xl/embeddings/oleObject2292.bin" ContentType="application/vnd.openxmlformats-officedocument.oleObject"/>
  <Override PartName="/xl/embeddings/oleObject2293.bin" ContentType="application/vnd.openxmlformats-officedocument.oleObject"/>
  <Override PartName="/xl/embeddings/oleObject2294.bin" ContentType="application/vnd.openxmlformats-officedocument.oleObject"/>
  <Override PartName="/xl/embeddings/oleObject2295.bin" ContentType="application/vnd.openxmlformats-officedocument.oleObject"/>
  <Override PartName="/xl/embeddings/oleObject2296.bin" ContentType="application/vnd.openxmlformats-officedocument.oleObject"/>
  <Override PartName="/xl/embeddings/oleObject2297.bin" ContentType="application/vnd.openxmlformats-officedocument.oleObject"/>
  <Override PartName="/xl/embeddings/oleObject2298.bin" ContentType="application/vnd.openxmlformats-officedocument.oleObject"/>
  <Override PartName="/xl/embeddings/oleObject2299.bin" ContentType="application/vnd.openxmlformats-officedocument.oleObject"/>
  <Override PartName="/xl/embeddings/oleObject2300.bin" ContentType="application/vnd.openxmlformats-officedocument.oleObject"/>
  <Override PartName="/xl/embeddings/oleObject2301.bin" ContentType="application/vnd.openxmlformats-officedocument.oleObject"/>
  <Override PartName="/xl/embeddings/oleObject2302.bin" ContentType="application/vnd.openxmlformats-officedocument.oleObject"/>
  <Override PartName="/xl/embeddings/oleObject2303.bin" ContentType="application/vnd.openxmlformats-officedocument.oleObject"/>
  <Override PartName="/xl/embeddings/oleObject2304.bin" ContentType="application/vnd.openxmlformats-officedocument.oleObject"/>
  <Override PartName="/xl/embeddings/oleObject2305.bin" ContentType="application/vnd.openxmlformats-officedocument.oleObject"/>
  <Override PartName="/xl/embeddings/oleObject2306.bin" ContentType="application/vnd.openxmlformats-officedocument.oleObject"/>
  <Override PartName="/xl/embeddings/oleObject2307.bin" ContentType="application/vnd.openxmlformats-officedocument.oleObject"/>
  <Override PartName="/xl/embeddings/oleObject2308.bin" ContentType="application/vnd.openxmlformats-officedocument.oleObject"/>
  <Override PartName="/xl/embeddings/oleObject2309.bin" ContentType="application/vnd.openxmlformats-officedocument.oleObject"/>
  <Override PartName="/xl/embeddings/oleObject2310.bin" ContentType="application/vnd.openxmlformats-officedocument.oleObject"/>
  <Override PartName="/xl/embeddings/oleObject2311.bin" ContentType="application/vnd.openxmlformats-officedocument.oleObject"/>
  <Override PartName="/xl/embeddings/oleObject2312.bin" ContentType="application/vnd.openxmlformats-officedocument.oleObject"/>
  <Override PartName="/xl/embeddings/oleObject2313.bin" ContentType="application/vnd.openxmlformats-officedocument.oleObject"/>
  <Override PartName="/xl/embeddings/oleObject2314.bin" ContentType="application/vnd.openxmlformats-officedocument.oleObject"/>
  <Override PartName="/xl/embeddings/oleObject2315.bin" ContentType="application/vnd.openxmlformats-officedocument.oleObject"/>
  <Override PartName="/xl/embeddings/oleObject2316.bin" ContentType="application/vnd.openxmlformats-officedocument.oleObject"/>
  <Override PartName="/xl/embeddings/oleObject2317.bin" ContentType="application/vnd.openxmlformats-officedocument.oleObject"/>
  <Override PartName="/xl/embeddings/oleObject2318.bin" ContentType="application/vnd.openxmlformats-officedocument.oleObject"/>
  <Override PartName="/xl/embeddings/oleObject2319.bin" ContentType="application/vnd.openxmlformats-officedocument.oleObject"/>
  <Override PartName="/xl/embeddings/oleObject2320.bin" ContentType="application/vnd.openxmlformats-officedocument.oleObject"/>
  <Override PartName="/xl/embeddings/oleObject2321.bin" ContentType="application/vnd.openxmlformats-officedocument.oleObject"/>
  <Override PartName="/xl/embeddings/oleObject2322.bin" ContentType="application/vnd.openxmlformats-officedocument.oleObject"/>
  <Override PartName="/xl/embeddings/oleObject2323.bin" ContentType="application/vnd.openxmlformats-officedocument.oleObject"/>
  <Override PartName="/xl/embeddings/oleObject2324.bin" ContentType="application/vnd.openxmlformats-officedocument.oleObject"/>
  <Override PartName="/xl/embeddings/oleObject2325.bin" ContentType="application/vnd.openxmlformats-officedocument.oleObject"/>
  <Override PartName="/xl/embeddings/oleObject2326.bin" ContentType="application/vnd.openxmlformats-officedocument.oleObject"/>
  <Override PartName="/xl/embeddings/oleObject2327.bin" ContentType="application/vnd.openxmlformats-officedocument.oleObject"/>
  <Override PartName="/xl/embeddings/oleObject2328.bin" ContentType="application/vnd.openxmlformats-officedocument.oleObject"/>
  <Override PartName="/xl/embeddings/oleObject2329.bin" ContentType="application/vnd.openxmlformats-officedocument.oleObject"/>
  <Override PartName="/xl/embeddings/oleObject2330.bin" ContentType="application/vnd.openxmlformats-officedocument.oleObject"/>
  <Override PartName="/xl/embeddings/oleObject2331.bin" ContentType="application/vnd.openxmlformats-officedocument.oleObject"/>
  <Override PartName="/xl/embeddings/oleObject2332.bin" ContentType="application/vnd.openxmlformats-officedocument.oleObject"/>
  <Override PartName="/xl/embeddings/oleObject2333.bin" ContentType="application/vnd.openxmlformats-officedocument.oleObject"/>
  <Override PartName="/xl/embeddings/oleObject2334.bin" ContentType="application/vnd.openxmlformats-officedocument.oleObject"/>
  <Override PartName="/xl/embeddings/oleObject2335.bin" ContentType="application/vnd.openxmlformats-officedocument.oleObject"/>
  <Override PartName="/xl/embeddings/oleObject2336.bin" ContentType="application/vnd.openxmlformats-officedocument.oleObject"/>
  <Override PartName="/xl/embeddings/oleObject2337.bin" ContentType="application/vnd.openxmlformats-officedocument.oleObject"/>
  <Override PartName="/xl/embeddings/oleObject2338.bin" ContentType="application/vnd.openxmlformats-officedocument.oleObject"/>
  <Override PartName="/xl/embeddings/oleObject2339.bin" ContentType="application/vnd.openxmlformats-officedocument.oleObject"/>
  <Override PartName="/xl/embeddings/oleObject2340.bin" ContentType="application/vnd.openxmlformats-officedocument.oleObject"/>
  <Override PartName="/xl/embeddings/oleObject2341.bin" ContentType="application/vnd.openxmlformats-officedocument.oleObject"/>
  <Override PartName="/xl/embeddings/oleObject2342.bin" ContentType="application/vnd.openxmlformats-officedocument.oleObject"/>
  <Override PartName="/xl/embeddings/oleObject2343.bin" ContentType="application/vnd.openxmlformats-officedocument.oleObject"/>
  <Override PartName="/xl/embeddings/oleObject2344.bin" ContentType="application/vnd.openxmlformats-officedocument.oleObject"/>
  <Override PartName="/xl/embeddings/oleObject2345.bin" ContentType="application/vnd.openxmlformats-officedocument.oleObject"/>
  <Override PartName="/xl/embeddings/oleObject2346.bin" ContentType="application/vnd.openxmlformats-officedocument.oleObject"/>
  <Override PartName="/xl/embeddings/oleObject2347.bin" ContentType="application/vnd.openxmlformats-officedocument.oleObject"/>
  <Override PartName="/xl/embeddings/oleObject2348.bin" ContentType="application/vnd.openxmlformats-officedocument.oleObject"/>
  <Override PartName="/xl/embeddings/oleObject2349.bin" ContentType="application/vnd.openxmlformats-officedocument.oleObject"/>
  <Override PartName="/xl/embeddings/oleObject2350.bin" ContentType="application/vnd.openxmlformats-officedocument.oleObject"/>
  <Override PartName="/xl/embeddings/oleObject2351.bin" ContentType="application/vnd.openxmlformats-officedocument.oleObject"/>
  <Override PartName="/xl/embeddings/oleObject2352.bin" ContentType="application/vnd.openxmlformats-officedocument.oleObject"/>
  <Override PartName="/xl/embeddings/oleObject2353.bin" ContentType="application/vnd.openxmlformats-officedocument.oleObject"/>
  <Override PartName="/xl/embeddings/oleObject2354.bin" ContentType="application/vnd.openxmlformats-officedocument.oleObject"/>
  <Override PartName="/xl/embeddings/oleObject2355.bin" ContentType="application/vnd.openxmlformats-officedocument.oleObject"/>
  <Override PartName="/xl/embeddings/oleObject2356.bin" ContentType="application/vnd.openxmlformats-officedocument.oleObject"/>
  <Override PartName="/xl/embeddings/oleObject2357.bin" ContentType="application/vnd.openxmlformats-officedocument.oleObject"/>
  <Override PartName="/xl/embeddings/oleObject2358.bin" ContentType="application/vnd.openxmlformats-officedocument.oleObject"/>
  <Override PartName="/xl/embeddings/oleObject2359.bin" ContentType="application/vnd.openxmlformats-officedocument.oleObject"/>
  <Override PartName="/xl/embeddings/oleObject2360.bin" ContentType="application/vnd.openxmlformats-officedocument.oleObject"/>
  <Override PartName="/xl/embeddings/oleObject2361.bin" ContentType="application/vnd.openxmlformats-officedocument.oleObject"/>
  <Override PartName="/xl/embeddings/oleObject2362.bin" ContentType="application/vnd.openxmlformats-officedocument.oleObject"/>
  <Override PartName="/xl/embeddings/oleObject2363.bin" ContentType="application/vnd.openxmlformats-officedocument.oleObject"/>
  <Override PartName="/xl/embeddings/oleObject2364.bin" ContentType="application/vnd.openxmlformats-officedocument.oleObject"/>
  <Override PartName="/xl/embeddings/oleObject2365.bin" ContentType="application/vnd.openxmlformats-officedocument.oleObject"/>
  <Override PartName="/xl/embeddings/oleObject2366.bin" ContentType="application/vnd.openxmlformats-officedocument.oleObject"/>
  <Override PartName="/xl/embeddings/oleObject2367.bin" ContentType="application/vnd.openxmlformats-officedocument.oleObject"/>
  <Override PartName="/xl/embeddings/oleObject2368.bin" ContentType="application/vnd.openxmlformats-officedocument.oleObject"/>
  <Override PartName="/xl/embeddings/oleObject2369.bin" ContentType="application/vnd.openxmlformats-officedocument.oleObject"/>
  <Override PartName="/xl/embeddings/oleObject2370.bin" ContentType="application/vnd.openxmlformats-officedocument.oleObject"/>
  <Override PartName="/xl/embeddings/oleObject2371.bin" ContentType="application/vnd.openxmlformats-officedocument.oleObject"/>
  <Override PartName="/xl/embeddings/oleObject2372.bin" ContentType="application/vnd.openxmlformats-officedocument.oleObject"/>
  <Override PartName="/xl/embeddings/oleObject2373.bin" ContentType="application/vnd.openxmlformats-officedocument.oleObject"/>
  <Override PartName="/xl/embeddings/oleObject2374.bin" ContentType="application/vnd.openxmlformats-officedocument.oleObject"/>
  <Override PartName="/xl/embeddings/oleObject2375.bin" ContentType="application/vnd.openxmlformats-officedocument.oleObject"/>
  <Override PartName="/xl/embeddings/oleObject2376.bin" ContentType="application/vnd.openxmlformats-officedocument.oleObject"/>
  <Override PartName="/xl/embeddings/oleObject2377.bin" ContentType="application/vnd.openxmlformats-officedocument.oleObject"/>
  <Override PartName="/xl/embeddings/oleObject2378.bin" ContentType="application/vnd.openxmlformats-officedocument.oleObject"/>
  <Override PartName="/xl/embeddings/oleObject2379.bin" ContentType="application/vnd.openxmlformats-officedocument.oleObject"/>
  <Override PartName="/xl/embeddings/oleObject2380.bin" ContentType="application/vnd.openxmlformats-officedocument.oleObject"/>
  <Override PartName="/xl/embeddings/oleObject2381.bin" ContentType="application/vnd.openxmlformats-officedocument.oleObject"/>
  <Override PartName="/xl/embeddings/oleObject2382.bin" ContentType="application/vnd.openxmlformats-officedocument.oleObject"/>
  <Override PartName="/xl/embeddings/oleObject2383.bin" ContentType="application/vnd.openxmlformats-officedocument.oleObject"/>
  <Override PartName="/xl/embeddings/oleObject2384.bin" ContentType="application/vnd.openxmlformats-officedocument.oleObject"/>
  <Override PartName="/xl/embeddings/oleObject2385.bin" ContentType="application/vnd.openxmlformats-officedocument.oleObject"/>
  <Override PartName="/xl/embeddings/oleObject2386.bin" ContentType="application/vnd.openxmlformats-officedocument.oleObject"/>
  <Override PartName="/xl/embeddings/oleObject2387.bin" ContentType="application/vnd.openxmlformats-officedocument.oleObject"/>
  <Override PartName="/xl/embeddings/oleObject2388.bin" ContentType="application/vnd.openxmlformats-officedocument.oleObject"/>
  <Override PartName="/xl/embeddings/oleObject2389.bin" ContentType="application/vnd.openxmlformats-officedocument.oleObject"/>
  <Override PartName="/xl/embeddings/oleObject2390.bin" ContentType="application/vnd.openxmlformats-officedocument.oleObject"/>
  <Override PartName="/xl/embeddings/oleObject2391.bin" ContentType="application/vnd.openxmlformats-officedocument.oleObject"/>
  <Override PartName="/xl/embeddings/oleObject2392.bin" ContentType="application/vnd.openxmlformats-officedocument.oleObject"/>
  <Override PartName="/xl/embeddings/oleObject2393.bin" ContentType="application/vnd.openxmlformats-officedocument.oleObject"/>
  <Override PartName="/xl/embeddings/oleObject2394.bin" ContentType="application/vnd.openxmlformats-officedocument.oleObject"/>
  <Override PartName="/xl/embeddings/oleObject2395.bin" ContentType="application/vnd.openxmlformats-officedocument.oleObject"/>
  <Override PartName="/xl/embeddings/oleObject2396.bin" ContentType="application/vnd.openxmlformats-officedocument.oleObject"/>
  <Override PartName="/xl/embeddings/oleObject2397.bin" ContentType="application/vnd.openxmlformats-officedocument.oleObject"/>
  <Override PartName="/xl/embeddings/oleObject2398.bin" ContentType="application/vnd.openxmlformats-officedocument.oleObject"/>
  <Override PartName="/xl/embeddings/oleObject2399.bin" ContentType="application/vnd.openxmlformats-officedocument.oleObject"/>
  <Override PartName="/xl/embeddings/oleObject2400.bin" ContentType="application/vnd.openxmlformats-officedocument.oleObject"/>
  <Override PartName="/xl/embeddings/oleObject2401.bin" ContentType="application/vnd.openxmlformats-officedocument.oleObject"/>
  <Override PartName="/xl/embeddings/oleObject2402.bin" ContentType="application/vnd.openxmlformats-officedocument.oleObject"/>
  <Override PartName="/xl/embeddings/oleObject2403.bin" ContentType="application/vnd.openxmlformats-officedocument.oleObject"/>
  <Override PartName="/xl/embeddings/oleObject2404.bin" ContentType="application/vnd.openxmlformats-officedocument.oleObject"/>
  <Override PartName="/xl/embeddings/oleObject2405.bin" ContentType="application/vnd.openxmlformats-officedocument.oleObject"/>
  <Override PartName="/xl/embeddings/oleObject2406.bin" ContentType="application/vnd.openxmlformats-officedocument.oleObject"/>
  <Override PartName="/xl/embeddings/oleObject2407.bin" ContentType="application/vnd.openxmlformats-officedocument.oleObject"/>
  <Override PartName="/xl/embeddings/oleObject2408.bin" ContentType="application/vnd.openxmlformats-officedocument.oleObject"/>
  <Override PartName="/xl/embeddings/oleObject2409.bin" ContentType="application/vnd.openxmlformats-officedocument.oleObject"/>
  <Override PartName="/xl/embeddings/oleObject2410.bin" ContentType="application/vnd.openxmlformats-officedocument.oleObject"/>
  <Override PartName="/xl/embeddings/oleObject2411.bin" ContentType="application/vnd.openxmlformats-officedocument.oleObject"/>
  <Override PartName="/xl/embeddings/oleObject2412.bin" ContentType="application/vnd.openxmlformats-officedocument.oleObject"/>
  <Override PartName="/xl/embeddings/oleObject2413.bin" ContentType="application/vnd.openxmlformats-officedocument.oleObject"/>
  <Override PartName="/xl/embeddings/oleObject2414.bin" ContentType="application/vnd.openxmlformats-officedocument.oleObject"/>
  <Override PartName="/xl/embeddings/oleObject2415.bin" ContentType="application/vnd.openxmlformats-officedocument.oleObject"/>
  <Override PartName="/xl/embeddings/oleObject2416.bin" ContentType="application/vnd.openxmlformats-officedocument.oleObject"/>
  <Override PartName="/xl/embeddings/oleObject2417.bin" ContentType="application/vnd.openxmlformats-officedocument.oleObject"/>
  <Override PartName="/xl/embeddings/oleObject2418.bin" ContentType="application/vnd.openxmlformats-officedocument.oleObject"/>
  <Override PartName="/xl/embeddings/oleObject2419.bin" ContentType="application/vnd.openxmlformats-officedocument.oleObject"/>
  <Override PartName="/xl/embeddings/oleObject2420.bin" ContentType="application/vnd.openxmlformats-officedocument.oleObject"/>
  <Override PartName="/xl/embeddings/oleObject2421.bin" ContentType="application/vnd.openxmlformats-officedocument.oleObject"/>
  <Override PartName="/xl/embeddings/oleObject2422.bin" ContentType="application/vnd.openxmlformats-officedocument.oleObject"/>
  <Override PartName="/xl/embeddings/oleObject2423.bin" ContentType="application/vnd.openxmlformats-officedocument.oleObject"/>
  <Override PartName="/xl/embeddings/oleObject2424.bin" ContentType="application/vnd.openxmlformats-officedocument.oleObject"/>
  <Override PartName="/xl/embeddings/oleObject2425.bin" ContentType="application/vnd.openxmlformats-officedocument.oleObject"/>
  <Override PartName="/xl/embeddings/oleObject2426.bin" ContentType="application/vnd.openxmlformats-officedocument.oleObject"/>
  <Override PartName="/xl/embeddings/oleObject2427.bin" ContentType="application/vnd.openxmlformats-officedocument.oleObject"/>
  <Override PartName="/xl/embeddings/oleObject2428.bin" ContentType="application/vnd.openxmlformats-officedocument.oleObject"/>
  <Override PartName="/xl/embeddings/oleObject2429.bin" ContentType="application/vnd.openxmlformats-officedocument.oleObject"/>
  <Override PartName="/xl/embeddings/oleObject2430.bin" ContentType="application/vnd.openxmlformats-officedocument.oleObject"/>
  <Override PartName="/xl/embeddings/oleObject2431.bin" ContentType="application/vnd.openxmlformats-officedocument.oleObject"/>
  <Override PartName="/xl/embeddings/oleObject2432.bin" ContentType="application/vnd.openxmlformats-officedocument.oleObject"/>
  <Override PartName="/xl/embeddings/oleObject2433.bin" ContentType="application/vnd.openxmlformats-officedocument.oleObject"/>
  <Override PartName="/xl/embeddings/oleObject2434.bin" ContentType="application/vnd.openxmlformats-officedocument.oleObject"/>
  <Override PartName="/xl/embeddings/oleObject2435.bin" ContentType="application/vnd.openxmlformats-officedocument.oleObject"/>
  <Override PartName="/xl/embeddings/oleObject2436.bin" ContentType="application/vnd.openxmlformats-officedocument.oleObject"/>
  <Override PartName="/xl/embeddings/oleObject2437.bin" ContentType="application/vnd.openxmlformats-officedocument.oleObject"/>
  <Override PartName="/xl/embeddings/oleObject2438.bin" ContentType="application/vnd.openxmlformats-officedocument.oleObject"/>
  <Override PartName="/xl/embeddings/oleObject2439.bin" ContentType="application/vnd.openxmlformats-officedocument.oleObject"/>
  <Override PartName="/xl/embeddings/oleObject2440.bin" ContentType="application/vnd.openxmlformats-officedocument.oleObject"/>
  <Override PartName="/xl/embeddings/oleObject2441.bin" ContentType="application/vnd.openxmlformats-officedocument.oleObject"/>
  <Override PartName="/xl/embeddings/oleObject2442.bin" ContentType="application/vnd.openxmlformats-officedocument.oleObject"/>
  <Override PartName="/xl/embeddings/oleObject2443.bin" ContentType="application/vnd.openxmlformats-officedocument.oleObject"/>
  <Override PartName="/xl/embeddings/oleObject2444.bin" ContentType="application/vnd.openxmlformats-officedocument.oleObject"/>
  <Override PartName="/xl/embeddings/oleObject2445.bin" ContentType="application/vnd.openxmlformats-officedocument.oleObject"/>
  <Override PartName="/xl/embeddings/oleObject2446.bin" ContentType="application/vnd.openxmlformats-officedocument.oleObject"/>
  <Override PartName="/xl/embeddings/oleObject2447.bin" ContentType="application/vnd.openxmlformats-officedocument.oleObject"/>
  <Override PartName="/xl/embeddings/oleObject2448.bin" ContentType="application/vnd.openxmlformats-officedocument.oleObject"/>
  <Override PartName="/xl/embeddings/oleObject2449.bin" ContentType="application/vnd.openxmlformats-officedocument.oleObject"/>
  <Override PartName="/xl/embeddings/oleObject2450.bin" ContentType="application/vnd.openxmlformats-officedocument.oleObject"/>
  <Override PartName="/xl/embeddings/oleObject2451.bin" ContentType="application/vnd.openxmlformats-officedocument.oleObject"/>
  <Override PartName="/xl/embeddings/oleObject2452.bin" ContentType="application/vnd.openxmlformats-officedocument.oleObject"/>
  <Override PartName="/xl/embeddings/oleObject2453.bin" ContentType="application/vnd.openxmlformats-officedocument.oleObject"/>
  <Override PartName="/xl/embeddings/oleObject2454.bin" ContentType="application/vnd.openxmlformats-officedocument.oleObject"/>
  <Override PartName="/xl/embeddings/oleObject2455.bin" ContentType="application/vnd.openxmlformats-officedocument.oleObject"/>
  <Override PartName="/xl/embeddings/oleObject2456.bin" ContentType="application/vnd.openxmlformats-officedocument.oleObject"/>
  <Override PartName="/xl/embeddings/oleObject2457.bin" ContentType="application/vnd.openxmlformats-officedocument.oleObject"/>
  <Override PartName="/xl/embeddings/oleObject2458.bin" ContentType="application/vnd.openxmlformats-officedocument.oleObject"/>
  <Override PartName="/xl/embeddings/oleObject2459.bin" ContentType="application/vnd.openxmlformats-officedocument.oleObject"/>
  <Override PartName="/xl/embeddings/oleObject2460.bin" ContentType="application/vnd.openxmlformats-officedocument.oleObject"/>
  <Override PartName="/xl/embeddings/oleObject2461.bin" ContentType="application/vnd.openxmlformats-officedocument.oleObject"/>
  <Override PartName="/xl/embeddings/oleObject2462.bin" ContentType="application/vnd.openxmlformats-officedocument.oleObject"/>
  <Override PartName="/xl/embeddings/oleObject2463.bin" ContentType="application/vnd.openxmlformats-officedocument.oleObject"/>
  <Override PartName="/xl/embeddings/oleObject2464.bin" ContentType="application/vnd.openxmlformats-officedocument.oleObject"/>
  <Override PartName="/xl/embeddings/oleObject2465.bin" ContentType="application/vnd.openxmlformats-officedocument.oleObject"/>
  <Override PartName="/xl/embeddings/oleObject2466.bin" ContentType="application/vnd.openxmlformats-officedocument.oleObject"/>
  <Override PartName="/xl/embeddings/oleObject2467.bin" ContentType="application/vnd.openxmlformats-officedocument.oleObject"/>
  <Override PartName="/xl/embeddings/oleObject2468.bin" ContentType="application/vnd.openxmlformats-officedocument.oleObject"/>
  <Override PartName="/xl/embeddings/oleObject2469.bin" ContentType="application/vnd.openxmlformats-officedocument.oleObject"/>
  <Override PartName="/xl/embeddings/oleObject2470.bin" ContentType="application/vnd.openxmlformats-officedocument.oleObject"/>
  <Override PartName="/xl/embeddings/oleObject2471.bin" ContentType="application/vnd.openxmlformats-officedocument.oleObject"/>
  <Override PartName="/xl/embeddings/oleObject2472.bin" ContentType="application/vnd.openxmlformats-officedocument.oleObject"/>
  <Override PartName="/xl/embeddings/oleObject2473.bin" ContentType="application/vnd.openxmlformats-officedocument.oleObject"/>
  <Override PartName="/xl/embeddings/oleObject2474.bin" ContentType="application/vnd.openxmlformats-officedocument.oleObject"/>
  <Override PartName="/xl/embeddings/oleObject2475.bin" ContentType="application/vnd.openxmlformats-officedocument.oleObject"/>
  <Override PartName="/xl/embeddings/oleObject2476.bin" ContentType="application/vnd.openxmlformats-officedocument.oleObject"/>
  <Override PartName="/xl/embeddings/oleObject2477.bin" ContentType="application/vnd.openxmlformats-officedocument.oleObject"/>
  <Override PartName="/xl/embeddings/oleObject2478.bin" ContentType="application/vnd.openxmlformats-officedocument.oleObject"/>
  <Override PartName="/xl/embeddings/oleObject2479.bin" ContentType="application/vnd.openxmlformats-officedocument.oleObject"/>
  <Override PartName="/xl/embeddings/oleObject2480.bin" ContentType="application/vnd.openxmlformats-officedocument.oleObject"/>
  <Override PartName="/xl/embeddings/oleObject2481.bin" ContentType="application/vnd.openxmlformats-officedocument.oleObject"/>
  <Override PartName="/xl/embeddings/oleObject2482.bin" ContentType="application/vnd.openxmlformats-officedocument.oleObject"/>
  <Override PartName="/xl/embeddings/oleObject2483.bin" ContentType="application/vnd.openxmlformats-officedocument.oleObject"/>
  <Override PartName="/xl/embeddings/oleObject2484.bin" ContentType="application/vnd.openxmlformats-officedocument.oleObject"/>
  <Override PartName="/xl/embeddings/oleObject2485.bin" ContentType="application/vnd.openxmlformats-officedocument.oleObject"/>
  <Override PartName="/xl/embeddings/oleObject2486.bin" ContentType="application/vnd.openxmlformats-officedocument.oleObject"/>
  <Override PartName="/xl/embeddings/oleObject2487.bin" ContentType="application/vnd.openxmlformats-officedocument.oleObject"/>
  <Override PartName="/xl/embeddings/oleObject2488.bin" ContentType="application/vnd.openxmlformats-officedocument.oleObject"/>
  <Override PartName="/xl/embeddings/oleObject2489.bin" ContentType="application/vnd.openxmlformats-officedocument.oleObject"/>
  <Override PartName="/xl/embeddings/oleObject2490.bin" ContentType="application/vnd.openxmlformats-officedocument.oleObject"/>
  <Override PartName="/xl/embeddings/oleObject2491.bin" ContentType="application/vnd.openxmlformats-officedocument.oleObject"/>
  <Override PartName="/xl/embeddings/oleObject2492.bin" ContentType="application/vnd.openxmlformats-officedocument.oleObject"/>
  <Override PartName="/xl/embeddings/oleObject2493.bin" ContentType="application/vnd.openxmlformats-officedocument.oleObject"/>
  <Override PartName="/xl/embeddings/oleObject2494.bin" ContentType="application/vnd.openxmlformats-officedocument.oleObject"/>
  <Override PartName="/xl/embeddings/oleObject2495.bin" ContentType="application/vnd.openxmlformats-officedocument.oleObject"/>
  <Override PartName="/xl/embeddings/oleObject2496.bin" ContentType="application/vnd.openxmlformats-officedocument.oleObject"/>
  <Override PartName="/xl/embeddings/oleObject2497.bin" ContentType="application/vnd.openxmlformats-officedocument.oleObject"/>
  <Override PartName="/xl/embeddings/oleObject2498.bin" ContentType="application/vnd.openxmlformats-officedocument.oleObject"/>
  <Override PartName="/xl/embeddings/oleObject2499.bin" ContentType="application/vnd.openxmlformats-officedocument.oleObject"/>
  <Override PartName="/xl/embeddings/oleObject2500.bin" ContentType="application/vnd.openxmlformats-officedocument.oleObject"/>
  <Override PartName="/xl/embeddings/oleObject2501.bin" ContentType="application/vnd.openxmlformats-officedocument.oleObject"/>
  <Override PartName="/xl/embeddings/oleObject2502.bin" ContentType="application/vnd.openxmlformats-officedocument.oleObject"/>
  <Override PartName="/xl/embeddings/oleObject2503.bin" ContentType="application/vnd.openxmlformats-officedocument.oleObject"/>
  <Override PartName="/xl/embeddings/oleObject2504.bin" ContentType="application/vnd.openxmlformats-officedocument.oleObject"/>
  <Override PartName="/xl/embeddings/oleObject2505.bin" ContentType="application/vnd.openxmlformats-officedocument.oleObject"/>
  <Override PartName="/xl/embeddings/oleObject2506.bin" ContentType="application/vnd.openxmlformats-officedocument.oleObject"/>
  <Override PartName="/xl/embeddings/oleObject2507.bin" ContentType="application/vnd.openxmlformats-officedocument.oleObject"/>
  <Override PartName="/xl/embeddings/oleObject2508.bin" ContentType="application/vnd.openxmlformats-officedocument.oleObject"/>
  <Override PartName="/xl/embeddings/oleObject2509.bin" ContentType="application/vnd.openxmlformats-officedocument.oleObject"/>
  <Override PartName="/xl/embeddings/oleObject2510.bin" ContentType="application/vnd.openxmlformats-officedocument.oleObject"/>
  <Override PartName="/xl/embeddings/oleObject2511.bin" ContentType="application/vnd.openxmlformats-officedocument.oleObject"/>
  <Override PartName="/xl/embeddings/oleObject2512.bin" ContentType="application/vnd.openxmlformats-officedocument.oleObject"/>
  <Override PartName="/xl/embeddings/oleObject2513.bin" ContentType="application/vnd.openxmlformats-officedocument.oleObject"/>
  <Override PartName="/xl/embeddings/oleObject2514.bin" ContentType="application/vnd.openxmlformats-officedocument.oleObject"/>
  <Override PartName="/xl/embeddings/oleObject2515.bin" ContentType="application/vnd.openxmlformats-officedocument.oleObject"/>
  <Override PartName="/xl/embeddings/oleObject2516.bin" ContentType="application/vnd.openxmlformats-officedocument.oleObject"/>
  <Override PartName="/xl/embeddings/oleObject2517.bin" ContentType="application/vnd.openxmlformats-officedocument.oleObject"/>
  <Override PartName="/xl/embeddings/oleObject2518.bin" ContentType="application/vnd.openxmlformats-officedocument.oleObject"/>
  <Override PartName="/xl/embeddings/oleObject2519.bin" ContentType="application/vnd.openxmlformats-officedocument.oleObject"/>
  <Override PartName="/xl/embeddings/oleObject2520.bin" ContentType="application/vnd.openxmlformats-officedocument.oleObject"/>
  <Override PartName="/xl/embeddings/oleObject2521.bin" ContentType="application/vnd.openxmlformats-officedocument.oleObject"/>
  <Override PartName="/xl/embeddings/oleObject2522.bin" ContentType="application/vnd.openxmlformats-officedocument.oleObject"/>
  <Override PartName="/xl/embeddings/oleObject2523.bin" ContentType="application/vnd.openxmlformats-officedocument.oleObject"/>
  <Override PartName="/xl/embeddings/oleObject2524.bin" ContentType="application/vnd.openxmlformats-officedocument.oleObject"/>
  <Override PartName="/xl/embeddings/oleObject2525.bin" ContentType="application/vnd.openxmlformats-officedocument.oleObject"/>
  <Override PartName="/xl/embeddings/oleObject2526.bin" ContentType="application/vnd.openxmlformats-officedocument.oleObject"/>
  <Override PartName="/xl/embeddings/oleObject2527.bin" ContentType="application/vnd.openxmlformats-officedocument.oleObject"/>
  <Override PartName="/xl/embeddings/oleObject2528.bin" ContentType="application/vnd.openxmlformats-officedocument.oleObject"/>
  <Override PartName="/xl/embeddings/oleObject2529.bin" ContentType="application/vnd.openxmlformats-officedocument.oleObject"/>
  <Override PartName="/xl/embeddings/oleObject2530.bin" ContentType="application/vnd.openxmlformats-officedocument.oleObject"/>
  <Override PartName="/xl/embeddings/oleObject2531.bin" ContentType="application/vnd.openxmlformats-officedocument.oleObject"/>
  <Override PartName="/xl/embeddings/oleObject2532.bin" ContentType="application/vnd.openxmlformats-officedocument.oleObject"/>
  <Override PartName="/xl/embeddings/oleObject2533.bin" ContentType="application/vnd.openxmlformats-officedocument.oleObject"/>
  <Override PartName="/xl/embeddings/oleObject2534.bin" ContentType="application/vnd.openxmlformats-officedocument.oleObject"/>
  <Override PartName="/xl/embeddings/oleObject2535.bin" ContentType="application/vnd.openxmlformats-officedocument.oleObject"/>
  <Override PartName="/xl/embeddings/oleObject2536.bin" ContentType="application/vnd.openxmlformats-officedocument.oleObject"/>
  <Override PartName="/xl/embeddings/oleObject2537.bin" ContentType="application/vnd.openxmlformats-officedocument.oleObject"/>
  <Override PartName="/xl/embeddings/oleObject2538.bin" ContentType="application/vnd.openxmlformats-officedocument.oleObject"/>
  <Override PartName="/xl/embeddings/oleObject2539.bin" ContentType="application/vnd.openxmlformats-officedocument.oleObject"/>
  <Override PartName="/xl/embeddings/oleObject2540.bin" ContentType="application/vnd.openxmlformats-officedocument.oleObject"/>
  <Override PartName="/xl/embeddings/oleObject2541.bin" ContentType="application/vnd.openxmlformats-officedocument.oleObject"/>
  <Override PartName="/xl/embeddings/oleObject2542.bin" ContentType="application/vnd.openxmlformats-officedocument.oleObject"/>
  <Override PartName="/xl/embeddings/oleObject2543.bin" ContentType="application/vnd.openxmlformats-officedocument.oleObject"/>
  <Override PartName="/xl/embeddings/oleObject2544.bin" ContentType="application/vnd.openxmlformats-officedocument.oleObject"/>
  <Override PartName="/xl/embeddings/oleObject2545.bin" ContentType="application/vnd.openxmlformats-officedocument.oleObject"/>
  <Override PartName="/xl/embeddings/oleObject2546.bin" ContentType="application/vnd.openxmlformats-officedocument.oleObject"/>
  <Override PartName="/xl/embeddings/oleObject2547.bin" ContentType="application/vnd.openxmlformats-officedocument.oleObject"/>
  <Override PartName="/xl/embeddings/oleObject2548.bin" ContentType="application/vnd.openxmlformats-officedocument.oleObject"/>
  <Override PartName="/xl/embeddings/oleObject2549.bin" ContentType="application/vnd.openxmlformats-officedocument.oleObject"/>
  <Override PartName="/xl/embeddings/oleObject2550.bin" ContentType="application/vnd.openxmlformats-officedocument.oleObject"/>
  <Override PartName="/xl/embeddings/oleObject2551.bin" ContentType="application/vnd.openxmlformats-officedocument.oleObject"/>
  <Override PartName="/xl/embeddings/oleObject2552.bin" ContentType="application/vnd.openxmlformats-officedocument.oleObject"/>
  <Override PartName="/xl/embeddings/oleObject2553.bin" ContentType="application/vnd.openxmlformats-officedocument.oleObject"/>
  <Override PartName="/xl/embeddings/oleObject2554.bin" ContentType="application/vnd.openxmlformats-officedocument.oleObject"/>
  <Override PartName="/xl/embeddings/oleObject2555.bin" ContentType="application/vnd.openxmlformats-officedocument.oleObject"/>
  <Override PartName="/xl/embeddings/oleObject2556.bin" ContentType="application/vnd.openxmlformats-officedocument.oleObject"/>
  <Override PartName="/xl/embeddings/oleObject2557.bin" ContentType="application/vnd.openxmlformats-officedocument.oleObject"/>
  <Override PartName="/xl/embeddings/oleObject2558.bin" ContentType="application/vnd.openxmlformats-officedocument.oleObject"/>
  <Override PartName="/xl/embeddings/oleObject2559.bin" ContentType="application/vnd.openxmlformats-officedocument.oleObject"/>
  <Override PartName="/xl/embeddings/oleObject2560.bin" ContentType="application/vnd.openxmlformats-officedocument.oleObject"/>
  <Override PartName="/xl/embeddings/oleObject2561.bin" ContentType="application/vnd.openxmlformats-officedocument.oleObject"/>
  <Override PartName="/xl/embeddings/oleObject2562.bin" ContentType="application/vnd.openxmlformats-officedocument.oleObject"/>
  <Override PartName="/xl/embeddings/oleObject2563.bin" ContentType="application/vnd.openxmlformats-officedocument.oleObject"/>
  <Override PartName="/xl/embeddings/oleObject2564.bin" ContentType="application/vnd.openxmlformats-officedocument.oleObject"/>
  <Override PartName="/xl/embeddings/oleObject2565.bin" ContentType="application/vnd.openxmlformats-officedocument.oleObject"/>
  <Override PartName="/xl/embeddings/oleObject2566.bin" ContentType="application/vnd.openxmlformats-officedocument.oleObject"/>
  <Override PartName="/xl/embeddings/oleObject2567.bin" ContentType="application/vnd.openxmlformats-officedocument.oleObject"/>
  <Override PartName="/xl/embeddings/oleObject2568.bin" ContentType="application/vnd.openxmlformats-officedocument.oleObject"/>
  <Override PartName="/xl/embeddings/oleObject2569.bin" ContentType="application/vnd.openxmlformats-officedocument.oleObject"/>
  <Override PartName="/xl/embeddings/oleObject2570.bin" ContentType="application/vnd.openxmlformats-officedocument.oleObject"/>
  <Override PartName="/xl/embeddings/oleObject2571.bin" ContentType="application/vnd.openxmlformats-officedocument.oleObject"/>
  <Override PartName="/xl/embeddings/oleObject2572.bin" ContentType="application/vnd.openxmlformats-officedocument.oleObject"/>
  <Override PartName="/xl/embeddings/oleObject2573.bin" ContentType="application/vnd.openxmlformats-officedocument.oleObject"/>
  <Override PartName="/xl/embeddings/oleObject2574.bin" ContentType="application/vnd.openxmlformats-officedocument.oleObject"/>
  <Override PartName="/xl/embeddings/oleObject2575.bin" ContentType="application/vnd.openxmlformats-officedocument.oleObject"/>
  <Override PartName="/xl/embeddings/oleObject2576.bin" ContentType="application/vnd.openxmlformats-officedocument.oleObject"/>
  <Override PartName="/xl/embeddings/oleObject2577.bin" ContentType="application/vnd.openxmlformats-officedocument.oleObject"/>
  <Override PartName="/xl/embeddings/oleObject2578.bin" ContentType="application/vnd.openxmlformats-officedocument.oleObject"/>
  <Override PartName="/xl/embeddings/oleObject2579.bin" ContentType="application/vnd.openxmlformats-officedocument.oleObject"/>
  <Override PartName="/xl/embeddings/oleObject2580.bin" ContentType="application/vnd.openxmlformats-officedocument.oleObject"/>
  <Override PartName="/xl/embeddings/oleObject2581.bin" ContentType="application/vnd.openxmlformats-officedocument.oleObject"/>
  <Override PartName="/xl/embeddings/oleObject2582.bin" ContentType="application/vnd.openxmlformats-officedocument.oleObject"/>
  <Override PartName="/xl/embeddings/oleObject2583.bin" ContentType="application/vnd.openxmlformats-officedocument.oleObject"/>
  <Override PartName="/xl/embeddings/oleObject2584.bin" ContentType="application/vnd.openxmlformats-officedocument.oleObject"/>
  <Override PartName="/xl/embeddings/oleObject2585.bin" ContentType="application/vnd.openxmlformats-officedocument.oleObject"/>
  <Override PartName="/xl/embeddings/oleObject2586.bin" ContentType="application/vnd.openxmlformats-officedocument.oleObject"/>
  <Override PartName="/xl/embeddings/oleObject2587.bin" ContentType="application/vnd.openxmlformats-officedocument.oleObject"/>
  <Override PartName="/xl/embeddings/oleObject2588.bin" ContentType="application/vnd.openxmlformats-officedocument.oleObject"/>
  <Override PartName="/xl/embeddings/oleObject2589.bin" ContentType="application/vnd.openxmlformats-officedocument.oleObject"/>
  <Override PartName="/xl/embeddings/oleObject2590.bin" ContentType="application/vnd.openxmlformats-officedocument.oleObject"/>
  <Override PartName="/xl/embeddings/oleObject2591.bin" ContentType="application/vnd.openxmlformats-officedocument.oleObject"/>
  <Override PartName="/xl/embeddings/oleObject2592.bin" ContentType="application/vnd.openxmlformats-officedocument.oleObject"/>
  <Override PartName="/xl/embeddings/oleObject2593.bin" ContentType="application/vnd.openxmlformats-officedocument.oleObject"/>
  <Override PartName="/xl/embeddings/oleObject2594.bin" ContentType="application/vnd.openxmlformats-officedocument.oleObject"/>
  <Override PartName="/xl/embeddings/oleObject2595.bin" ContentType="application/vnd.openxmlformats-officedocument.oleObject"/>
  <Override PartName="/xl/embeddings/oleObject2596.bin" ContentType="application/vnd.openxmlformats-officedocument.oleObject"/>
  <Override PartName="/xl/embeddings/oleObject2597.bin" ContentType="application/vnd.openxmlformats-officedocument.oleObject"/>
  <Override PartName="/xl/embeddings/oleObject2598.bin" ContentType="application/vnd.openxmlformats-officedocument.oleObject"/>
  <Override PartName="/xl/embeddings/oleObject2599.bin" ContentType="application/vnd.openxmlformats-officedocument.oleObject"/>
  <Override PartName="/xl/embeddings/oleObject2600.bin" ContentType="application/vnd.openxmlformats-officedocument.oleObject"/>
  <Override PartName="/xl/embeddings/oleObject2601.bin" ContentType="application/vnd.openxmlformats-officedocument.oleObject"/>
  <Override PartName="/xl/embeddings/oleObject2602.bin" ContentType="application/vnd.openxmlformats-officedocument.oleObject"/>
  <Override PartName="/xl/embeddings/oleObject2603.bin" ContentType="application/vnd.openxmlformats-officedocument.oleObject"/>
  <Override PartName="/xl/embeddings/oleObject2604.bin" ContentType="application/vnd.openxmlformats-officedocument.oleObject"/>
  <Override PartName="/xl/embeddings/oleObject2605.bin" ContentType="application/vnd.openxmlformats-officedocument.oleObject"/>
  <Override PartName="/xl/embeddings/oleObject2606.bin" ContentType="application/vnd.openxmlformats-officedocument.oleObject"/>
  <Override PartName="/xl/embeddings/oleObject2607.bin" ContentType="application/vnd.openxmlformats-officedocument.oleObject"/>
  <Override PartName="/xl/embeddings/oleObject2608.bin" ContentType="application/vnd.openxmlformats-officedocument.oleObject"/>
  <Override PartName="/xl/embeddings/oleObject2609.bin" ContentType="application/vnd.openxmlformats-officedocument.oleObject"/>
  <Override PartName="/xl/embeddings/oleObject2610.bin" ContentType="application/vnd.openxmlformats-officedocument.oleObject"/>
  <Override PartName="/xl/embeddings/oleObject2611.bin" ContentType="application/vnd.openxmlformats-officedocument.oleObject"/>
  <Override PartName="/xl/embeddings/oleObject2612.bin" ContentType="application/vnd.openxmlformats-officedocument.oleObject"/>
  <Override PartName="/xl/embeddings/oleObject2613.bin" ContentType="application/vnd.openxmlformats-officedocument.oleObject"/>
  <Override PartName="/xl/embeddings/oleObject2614.bin" ContentType="application/vnd.openxmlformats-officedocument.oleObject"/>
  <Override PartName="/xl/embeddings/oleObject2615.bin" ContentType="application/vnd.openxmlformats-officedocument.oleObject"/>
  <Override PartName="/xl/embeddings/oleObject2616.bin" ContentType="application/vnd.openxmlformats-officedocument.oleObject"/>
  <Override PartName="/xl/embeddings/oleObject2617.bin" ContentType="application/vnd.openxmlformats-officedocument.oleObject"/>
  <Override PartName="/xl/embeddings/oleObject2618.bin" ContentType="application/vnd.openxmlformats-officedocument.oleObject"/>
  <Override PartName="/xl/embeddings/oleObject2619.bin" ContentType="application/vnd.openxmlformats-officedocument.oleObject"/>
  <Override PartName="/xl/embeddings/oleObject2620.bin" ContentType="application/vnd.openxmlformats-officedocument.oleObject"/>
  <Override PartName="/xl/embeddings/oleObject2621.bin" ContentType="application/vnd.openxmlformats-officedocument.oleObject"/>
  <Override PartName="/xl/embeddings/oleObject2622.bin" ContentType="application/vnd.openxmlformats-officedocument.oleObject"/>
  <Override PartName="/xl/embeddings/oleObject2623.bin" ContentType="application/vnd.openxmlformats-officedocument.oleObject"/>
  <Override PartName="/xl/embeddings/oleObject2624.bin" ContentType="application/vnd.openxmlformats-officedocument.oleObject"/>
  <Override PartName="/xl/embeddings/oleObject2625.bin" ContentType="application/vnd.openxmlformats-officedocument.oleObject"/>
  <Override PartName="/xl/embeddings/oleObject2626.bin" ContentType="application/vnd.openxmlformats-officedocument.oleObject"/>
  <Override PartName="/xl/embeddings/oleObject2627.bin" ContentType="application/vnd.openxmlformats-officedocument.oleObject"/>
  <Override PartName="/xl/embeddings/oleObject2628.bin" ContentType="application/vnd.openxmlformats-officedocument.oleObject"/>
  <Override PartName="/xl/embeddings/oleObject2629.bin" ContentType="application/vnd.openxmlformats-officedocument.oleObject"/>
  <Override PartName="/xl/embeddings/oleObject2630.bin" ContentType="application/vnd.openxmlformats-officedocument.oleObject"/>
  <Override PartName="/xl/embeddings/oleObject2631.bin" ContentType="application/vnd.openxmlformats-officedocument.oleObject"/>
  <Override PartName="/xl/embeddings/oleObject2632.bin" ContentType="application/vnd.openxmlformats-officedocument.oleObject"/>
  <Override PartName="/xl/embeddings/oleObject2633.bin" ContentType="application/vnd.openxmlformats-officedocument.oleObject"/>
  <Override PartName="/xl/embeddings/oleObject2634.bin" ContentType="application/vnd.openxmlformats-officedocument.oleObject"/>
  <Override PartName="/xl/embeddings/oleObject2635.bin" ContentType="application/vnd.openxmlformats-officedocument.oleObject"/>
  <Override PartName="/xl/embeddings/oleObject2636.bin" ContentType="application/vnd.openxmlformats-officedocument.oleObject"/>
  <Override PartName="/xl/embeddings/oleObject2637.bin" ContentType="application/vnd.openxmlformats-officedocument.oleObject"/>
  <Override PartName="/xl/embeddings/oleObject2638.bin" ContentType="application/vnd.openxmlformats-officedocument.oleObject"/>
  <Override PartName="/xl/embeddings/oleObject2639.bin" ContentType="application/vnd.openxmlformats-officedocument.oleObject"/>
  <Override PartName="/xl/embeddings/oleObject2640.bin" ContentType="application/vnd.openxmlformats-officedocument.oleObject"/>
  <Override PartName="/xl/embeddings/oleObject2641.bin" ContentType="application/vnd.openxmlformats-officedocument.oleObject"/>
  <Override PartName="/xl/embeddings/oleObject2642.bin" ContentType="application/vnd.openxmlformats-officedocument.oleObject"/>
  <Override PartName="/xl/embeddings/oleObject2643.bin" ContentType="application/vnd.openxmlformats-officedocument.oleObject"/>
  <Override PartName="/xl/embeddings/oleObject2644.bin" ContentType="application/vnd.openxmlformats-officedocument.oleObject"/>
  <Override PartName="/xl/embeddings/oleObject2645.bin" ContentType="application/vnd.openxmlformats-officedocument.oleObject"/>
  <Override PartName="/xl/embeddings/oleObject2646.bin" ContentType="application/vnd.openxmlformats-officedocument.oleObject"/>
  <Override PartName="/xl/embeddings/oleObject2647.bin" ContentType="application/vnd.openxmlformats-officedocument.oleObject"/>
  <Override PartName="/xl/embeddings/oleObject2648.bin" ContentType="application/vnd.openxmlformats-officedocument.oleObject"/>
  <Override PartName="/xl/embeddings/oleObject2649.bin" ContentType="application/vnd.openxmlformats-officedocument.oleObject"/>
  <Override PartName="/xl/embeddings/oleObject2650.bin" ContentType="application/vnd.openxmlformats-officedocument.oleObject"/>
  <Override PartName="/xl/embeddings/oleObject2651.bin" ContentType="application/vnd.openxmlformats-officedocument.oleObject"/>
  <Override PartName="/xl/embeddings/oleObject2652.bin" ContentType="application/vnd.openxmlformats-officedocument.oleObject"/>
  <Override PartName="/xl/embeddings/oleObject2653.bin" ContentType="application/vnd.openxmlformats-officedocument.oleObject"/>
  <Override PartName="/xl/embeddings/oleObject2654.bin" ContentType="application/vnd.openxmlformats-officedocument.oleObject"/>
  <Override PartName="/xl/embeddings/oleObject2655.bin" ContentType="application/vnd.openxmlformats-officedocument.oleObject"/>
  <Override PartName="/xl/embeddings/oleObject2656.bin" ContentType="application/vnd.openxmlformats-officedocument.oleObject"/>
  <Override PartName="/xl/embeddings/oleObject2657.bin" ContentType="application/vnd.openxmlformats-officedocument.oleObject"/>
  <Override PartName="/xl/embeddings/oleObject2658.bin" ContentType="application/vnd.openxmlformats-officedocument.oleObject"/>
  <Override PartName="/xl/embeddings/oleObject2659.bin" ContentType="application/vnd.openxmlformats-officedocument.oleObject"/>
  <Override PartName="/xl/embeddings/oleObject2660.bin" ContentType="application/vnd.openxmlformats-officedocument.oleObject"/>
  <Override PartName="/xl/embeddings/oleObject2661.bin" ContentType="application/vnd.openxmlformats-officedocument.oleObject"/>
  <Override PartName="/xl/embeddings/oleObject2662.bin" ContentType="application/vnd.openxmlformats-officedocument.oleObject"/>
  <Override PartName="/xl/embeddings/oleObject2663.bin" ContentType="application/vnd.openxmlformats-officedocument.oleObject"/>
  <Override PartName="/xl/embeddings/oleObject2664.bin" ContentType="application/vnd.openxmlformats-officedocument.oleObject"/>
  <Override PartName="/xl/embeddings/oleObject2665.bin" ContentType="application/vnd.openxmlformats-officedocument.oleObject"/>
  <Override PartName="/xl/embeddings/oleObject2666.bin" ContentType="application/vnd.openxmlformats-officedocument.oleObject"/>
  <Override PartName="/xl/embeddings/oleObject2667.bin" ContentType="application/vnd.openxmlformats-officedocument.oleObject"/>
  <Override PartName="/xl/embeddings/oleObject2668.bin" ContentType="application/vnd.openxmlformats-officedocument.oleObject"/>
  <Override PartName="/xl/embeddings/oleObject2669.bin" ContentType="application/vnd.openxmlformats-officedocument.oleObject"/>
  <Override PartName="/xl/embeddings/oleObject2670.bin" ContentType="application/vnd.openxmlformats-officedocument.oleObject"/>
  <Override PartName="/xl/embeddings/oleObject2671.bin" ContentType="application/vnd.openxmlformats-officedocument.oleObject"/>
  <Override PartName="/xl/embeddings/oleObject2672.bin" ContentType="application/vnd.openxmlformats-officedocument.oleObject"/>
  <Override PartName="/xl/embeddings/oleObject2673.bin" ContentType="application/vnd.openxmlformats-officedocument.oleObject"/>
  <Override PartName="/xl/embeddings/oleObject2674.bin" ContentType="application/vnd.openxmlformats-officedocument.oleObject"/>
  <Override PartName="/xl/embeddings/oleObject2675.bin" ContentType="application/vnd.openxmlformats-officedocument.oleObject"/>
  <Override PartName="/xl/embeddings/oleObject2676.bin" ContentType="application/vnd.openxmlformats-officedocument.oleObject"/>
  <Override PartName="/xl/embeddings/oleObject2677.bin" ContentType="application/vnd.openxmlformats-officedocument.oleObject"/>
  <Override PartName="/xl/embeddings/oleObject2678.bin" ContentType="application/vnd.openxmlformats-officedocument.oleObject"/>
  <Override PartName="/xl/embeddings/oleObject2679.bin" ContentType="application/vnd.openxmlformats-officedocument.oleObject"/>
  <Override PartName="/xl/embeddings/oleObject2680.bin" ContentType="application/vnd.openxmlformats-officedocument.oleObject"/>
  <Override PartName="/xl/embeddings/oleObject2681.bin" ContentType="application/vnd.openxmlformats-officedocument.oleObject"/>
  <Override PartName="/xl/embeddings/oleObject2682.bin" ContentType="application/vnd.openxmlformats-officedocument.oleObject"/>
  <Override PartName="/xl/embeddings/oleObject2683.bin" ContentType="application/vnd.openxmlformats-officedocument.oleObject"/>
  <Override PartName="/xl/embeddings/oleObject2684.bin" ContentType="application/vnd.openxmlformats-officedocument.oleObject"/>
  <Override PartName="/xl/embeddings/oleObject2685.bin" ContentType="application/vnd.openxmlformats-officedocument.oleObject"/>
  <Override PartName="/xl/embeddings/oleObject2686.bin" ContentType="application/vnd.openxmlformats-officedocument.oleObject"/>
  <Override PartName="/xl/embeddings/oleObject2687.bin" ContentType="application/vnd.openxmlformats-officedocument.oleObject"/>
  <Override PartName="/xl/embeddings/oleObject2688.bin" ContentType="application/vnd.openxmlformats-officedocument.oleObject"/>
  <Override PartName="/xl/embeddings/oleObject2689.bin" ContentType="application/vnd.openxmlformats-officedocument.oleObject"/>
  <Override PartName="/xl/embeddings/oleObject2690.bin" ContentType="application/vnd.openxmlformats-officedocument.oleObject"/>
  <Override PartName="/xl/embeddings/oleObject2691.bin" ContentType="application/vnd.openxmlformats-officedocument.oleObject"/>
  <Override PartName="/xl/embeddings/oleObject2692.bin" ContentType="application/vnd.openxmlformats-officedocument.oleObject"/>
  <Override PartName="/xl/embeddings/oleObject2693.bin" ContentType="application/vnd.openxmlformats-officedocument.oleObject"/>
  <Override PartName="/xl/embeddings/oleObject2694.bin" ContentType="application/vnd.openxmlformats-officedocument.oleObject"/>
  <Override PartName="/xl/embeddings/oleObject2695.bin" ContentType="application/vnd.openxmlformats-officedocument.oleObject"/>
  <Override PartName="/xl/embeddings/oleObject2696.bin" ContentType="application/vnd.openxmlformats-officedocument.oleObject"/>
  <Override PartName="/xl/embeddings/oleObject2697.bin" ContentType="application/vnd.openxmlformats-officedocument.oleObject"/>
  <Override PartName="/xl/embeddings/oleObject2698.bin" ContentType="application/vnd.openxmlformats-officedocument.oleObject"/>
  <Override PartName="/xl/embeddings/oleObject2699.bin" ContentType="application/vnd.openxmlformats-officedocument.oleObject"/>
  <Override PartName="/xl/embeddings/oleObject2700.bin" ContentType="application/vnd.openxmlformats-officedocument.oleObject"/>
  <Override PartName="/xl/embeddings/oleObject2701.bin" ContentType="application/vnd.openxmlformats-officedocument.oleObject"/>
  <Override PartName="/xl/embeddings/oleObject2702.bin" ContentType="application/vnd.openxmlformats-officedocument.oleObject"/>
  <Override PartName="/xl/embeddings/oleObject2703.bin" ContentType="application/vnd.openxmlformats-officedocument.oleObject"/>
  <Override PartName="/xl/embeddings/oleObject2704.bin" ContentType="application/vnd.openxmlformats-officedocument.oleObject"/>
  <Override PartName="/xl/embeddings/oleObject2705.bin" ContentType="application/vnd.openxmlformats-officedocument.oleObject"/>
  <Override PartName="/xl/embeddings/oleObject2706.bin" ContentType="application/vnd.openxmlformats-officedocument.oleObject"/>
  <Override PartName="/xl/embeddings/oleObject2707.bin" ContentType="application/vnd.openxmlformats-officedocument.oleObject"/>
  <Override PartName="/xl/embeddings/oleObject2708.bin" ContentType="application/vnd.openxmlformats-officedocument.oleObject"/>
  <Override PartName="/xl/embeddings/oleObject2709.bin" ContentType="application/vnd.openxmlformats-officedocument.oleObject"/>
  <Override PartName="/xl/embeddings/oleObject2710.bin" ContentType="application/vnd.openxmlformats-officedocument.oleObject"/>
  <Override PartName="/xl/embeddings/oleObject2711.bin" ContentType="application/vnd.openxmlformats-officedocument.oleObject"/>
  <Override PartName="/xl/embeddings/oleObject2712.bin" ContentType="application/vnd.openxmlformats-officedocument.oleObject"/>
  <Override PartName="/xl/embeddings/oleObject2713.bin" ContentType="application/vnd.openxmlformats-officedocument.oleObject"/>
  <Override PartName="/xl/embeddings/oleObject2714.bin" ContentType="application/vnd.openxmlformats-officedocument.oleObject"/>
  <Override PartName="/xl/embeddings/oleObject2715.bin" ContentType="application/vnd.openxmlformats-officedocument.oleObject"/>
  <Override PartName="/xl/embeddings/oleObject2716.bin" ContentType="application/vnd.openxmlformats-officedocument.oleObject"/>
  <Override PartName="/xl/embeddings/oleObject2717.bin" ContentType="application/vnd.openxmlformats-officedocument.oleObject"/>
  <Override PartName="/xl/embeddings/oleObject2718.bin" ContentType="application/vnd.openxmlformats-officedocument.oleObject"/>
  <Override PartName="/xl/embeddings/oleObject2719.bin" ContentType="application/vnd.openxmlformats-officedocument.oleObject"/>
  <Override PartName="/xl/embeddings/oleObject2720.bin" ContentType="application/vnd.openxmlformats-officedocument.oleObject"/>
  <Override PartName="/xl/embeddings/oleObject2721.bin" ContentType="application/vnd.openxmlformats-officedocument.oleObject"/>
  <Override PartName="/xl/embeddings/oleObject2722.bin" ContentType="application/vnd.openxmlformats-officedocument.oleObject"/>
  <Override PartName="/xl/embeddings/oleObject2723.bin" ContentType="application/vnd.openxmlformats-officedocument.oleObject"/>
  <Override PartName="/xl/embeddings/oleObject2724.bin" ContentType="application/vnd.openxmlformats-officedocument.oleObject"/>
  <Override PartName="/xl/embeddings/oleObject2725.bin" ContentType="application/vnd.openxmlformats-officedocument.oleObject"/>
  <Override PartName="/xl/embeddings/oleObject2726.bin" ContentType="application/vnd.openxmlformats-officedocument.oleObject"/>
  <Override PartName="/xl/embeddings/oleObject2727.bin" ContentType="application/vnd.openxmlformats-officedocument.oleObject"/>
  <Override PartName="/xl/embeddings/oleObject2728.bin" ContentType="application/vnd.openxmlformats-officedocument.oleObject"/>
  <Override PartName="/xl/embeddings/oleObject2729.bin" ContentType="application/vnd.openxmlformats-officedocument.oleObject"/>
  <Override PartName="/xl/embeddings/oleObject2730.bin" ContentType="application/vnd.openxmlformats-officedocument.oleObject"/>
  <Override PartName="/xl/embeddings/oleObject2731.bin" ContentType="application/vnd.openxmlformats-officedocument.oleObject"/>
  <Override PartName="/xl/embeddings/oleObject2732.bin" ContentType="application/vnd.openxmlformats-officedocument.oleObject"/>
  <Override PartName="/xl/embeddings/oleObject2733.bin" ContentType="application/vnd.openxmlformats-officedocument.oleObject"/>
  <Override PartName="/xl/embeddings/oleObject2734.bin" ContentType="application/vnd.openxmlformats-officedocument.oleObject"/>
  <Override PartName="/xl/embeddings/oleObject2735.bin" ContentType="application/vnd.openxmlformats-officedocument.oleObject"/>
  <Override PartName="/xl/embeddings/oleObject2736.bin" ContentType="application/vnd.openxmlformats-officedocument.oleObject"/>
  <Override PartName="/xl/embeddings/oleObject2737.bin" ContentType="application/vnd.openxmlformats-officedocument.oleObject"/>
  <Override PartName="/xl/embeddings/oleObject2738.bin" ContentType="application/vnd.openxmlformats-officedocument.oleObject"/>
  <Override PartName="/xl/embeddings/oleObject2739.bin" ContentType="application/vnd.openxmlformats-officedocument.oleObject"/>
  <Override PartName="/xl/embeddings/oleObject2740.bin" ContentType="application/vnd.openxmlformats-officedocument.oleObject"/>
  <Override PartName="/xl/embeddings/oleObject2741.bin" ContentType="application/vnd.openxmlformats-officedocument.oleObject"/>
  <Override PartName="/xl/embeddings/oleObject2742.bin" ContentType="application/vnd.openxmlformats-officedocument.oleObject"/>
  <Override PartName="/xl/embeddings/oleObject2743.bin" ContentType="application/vnd.openxmlformats-officedocument.oleObject"/>
  <Override PartName="/xl/embeddings/oleObject2744.bin" ContentType="application/vnd.openxmlformats-officedocument.oleObject"/>
  <Override PartName="/xl/embeddings/oleObject2745.bin" ContentType="application/vnd.openxmlformats-officedocument.oleObject"/>
  <Override PartName="/xl/embeddings/oleObject2746.bin" ContentType="application/vnd.openxmlformats-officedocument.oleObject"/>
  <Override PartName="/xl/embeddings/oleObject2747.bin" ContentType="application/vnd.openxmlformats-officedocument.oleObject"/>
  <Override PartName="/xl/embeddings/oleObject2748.bin" ContentType="application/vnd.openxmlformats-officedocument.oleObject"/>
  <Override PartName="/xl/embeddings/oleObject2749.bin" ContentType="application/vnd.openxmlformats-officedocument.oleObject"/>
  <Override PartName="/xl/embeddings/oleObject2750.bin" ContentType="application/vnd.openxmlformats-officedocument.oleObject"/>
  <Override PartName="/xl/embeddings/oleObject2751.bin" ContentType="application/vnd.openxmlformats-officedocument.oleObject"/>
  <Override PartName="/xl/embeddings/oleObject2752.bin" ContentType="application/vnd.openxmlformats-officedocument.oleObject"/>
  <Override PartName="/xl/embeddings/oleObject2753.bin" ContentType="application/vnd.openxmlformats-officedocument.oleObject"/>
  <Override PartName="/xl/embeddings/oleObject2754.bin" ContentType="application/vnd.openxmlformats-officedocument.oleObject"/>
  <Override PartName="/xl/embeddings/oleObject2755.bin" ContentType="application/vnd.openxmlformats-officedocument.oleObject"/>
  <Override PartName="/xl/embeddings/oleObject2756.bin" ContentType="application/vnd.openxmlformats-officedocument.oleObject"/>
  <Override PartName="/xl/embeddings/oleObject2757.bin" ContentType="application/vnd.openxmlformats-officedocument.oleObject"/>
  <Override PartName="/xl/embeddings/oleObject2758.bin" ContentType="application/vnd.openxmlformats-officedocument.oleObject"/>
  <Override PartName="/xl/embeddings/oleObject2759.bin" ContentType="application/vnd.openxmlformats-officedocument.oleObject"/>
  <Override PartName="/xl/embeddings/oleObject2760.bin" ContentType="application/vnd.openxmlformats-officedocument.oleObject"/>
  <Override PartName="/xl/embeddings/oleObject2761.bin" ContentType="application/vnd.openxmlformats-officedocument.oleObject"/>
  <Override PartName="/xl/embeddings/oleObject2762.bin" ContentType="application/vnd.openxmlformats-officedocument.oleObject"/>
  <Override PartName="/xl/embeddings/oleObject2763.bin" ContentType="application/vnd.openxmlformats-officedocument.oleObject"/>
  <Override PartName="/xl/embeddings/oleObject2764.bin" ContentType="application/vnd.openxmlformats-officedocument.oleObject"/>
  <Override PartName="/xl/embeddings/oleObject2765.bin" ContentType="application/vnd.openxmlformats-officedocument.oleObject"/>
  <Override PartName="/xl/embeddings/oleObject2766.bin" ContentType="application/vnd.openxmlformats-officedocument.oleObject"/>
  <Override PartName="/xl/embeddings/oleObject2767.bin" ContentType="application/vnd.openxmlformats-officedocument.oleObject"/>
  <Override PartName="/xl/embeddings/oleObject2768.bin" ContentType="application/vnd.openxmlformats-officedocument.oleObject"/>
  <Override PartName="/xl/embeddings/oleObject2769.bin" ContentType="application/vnd.openxmlformats-officedocument.oleObject"/>
  <Override PartName="/xl/embeddings/oleObject2770.bin" ContentType="application/vnd.openxmlformats-officedocument.oleObject"/>
  <Override PartName="/xl/embeddings/oleObject2771.bin" ContentType="application/vnd.openxmlformats-officedocument.oleObject"/>
  <Override PartName="/xl/embeddings/oleObject2772.bin" ContentType="application/vnd.openxmlformats-officedocument.oleObject"/>
  <Override PartName="/xl/embeddings/oleObject2773.bin" ContentType="application/vnd.openxmlformats-officedocument.oleObject"/>
  <Override PartName="/xl/embeddings/oleObject2774.bin" ContentType="application/vnd.openxmlformats-officedocument.oleObject"/>
  <Override PartName="/xl/embeddings/oleObject2775.bin" ContentType="application/vnd.openxmlformats-officedocument.oleObject"/>
  <Override PartName="/xl/embeddings/oleObject2776.bin" ContentType="application/vnd.openxmlformats-officedocument.oleObject"/>
  <Override PartName="/xl/embeddings/oleObject2777.bin" ContentType="application/vnd.openxmlformats-officedocument.oleObject"/>
  <Override PartName="/xl/embeddings/oleObject2778.bin" ContentType="application/vnd.openxmlformats-officedocument.oleObject"/>
  <Override PartName="/xl/embeddings/oleObject2779.bin" ContentType="application/vnd.openxmlformats-officedocument.oleObject"/>
  <Override PartName="/xl/embeddings/oleObject2780.bin" ContentType="application/vnd.openxmlformats-officedocument.oleObject"/>
  <Override PartName="/xl/embeddings/oleObject2781.bin" ContentType="application/vnd.openxmlformats-officedocument.oleObject"/>
  <Override PartName="/xl/embeddings/oleObject2782.bin" ContentType="application/vnd.openxmlformats-officedocument.oleObject"/>
  <Override PartName="/xl/embeddings/oleObject2783.bin" ContentType="application/vnd.openxmlformats-officedocument.oleObject"/>
  <Override PartName="/xl/embeddings/oleObject2784.bin" ContentType="application/vnd.openxmlformats-officedocument.oleObject"/>
  <Override PartName="/xl/embeddings/oleObject2785.bin" ContentType="application/vnd.openxmlformats-officedocument.oleObject"/>
  <Override PartName="/xl/embeddings/oleObject2786.bin" ContentType="application/vnd.openxmlformats-officedocument.oleObject"/>
  <Override PartName="/xl/embeddings/oleObject2787.bin" ContentType="application/vnd.openxmlformats-officedocument.oleObject"/>
  <Override PartName="/xl/embeddings/oleObject2788.bin" ContentType="application/vnd.openxmlformats-officedocument.oleObject"/>
  <Override PartName="/xl/embeddings/oleObject2789.bin" ContentType="application/vnd.openxmlformats-officedocument.oleObject"/>
  <Override PartName="/xl/embeddings/oleObject2790.bin" ContentType="application/vnd.openxmlformats-officedocument.oleObject"/>
  <Override PartName="/xl/embeddings/oleObject2791.bin" ContentType="application/vnd.openxmlformats-officedocument.oleObject"/>
  <Override PartName="/xl/embeddings/oleObject2792.bin" ContentType="application/vnd.openxmlformats-officedocument.oleObject"/>
  <Override PartName="/xl/embeddings/oleObject2793.bin" ContentType="application/vnd.openxmlformats-officedocument.oleObject"/>
  <Override PartName="/xl/embeddings/oleObject2794.bin" ContentType="application/vnd.openxmlformats-officedocument.oleObject"/>
  <Override PartName="/xl/embeddings/oleObject2795.bin" ContentType="application/vnd.openxmlformats-officedocument.oleObject"/>
  <Override PartName="/xl/embeddings/oleObject2796.bin" ContentType="application/vnd.openxmlformats-officedocument.oleObject"/>
  <Override PartName="/xl/embeddings/oleObject2797.bin" ContentType="application/vnd.openxmlformats-officedocument.oleObject"/>
  <Override PartName="/xl/embeddings/oleObject2798.bin" ContentType="application/vnd.openxmlformats-officedocument.oleObject"/>
  <Override PartName="/xl/embeddings/oleObject2799.bin" ContentType="application/vnd.openxmlformats-officedocument.oleObject"/>
  <Override PartName="/xl/embeddings/oleObject2800.bin" ContentType="application/vnd.openxmlformats-officedocument.oleObject"/>
  <Override PartName="/xl/embeddings/oleObject2801.bin" ContentType="application/vnd.openxmlformats-officedocument.oleObject"/>
  <Override PartName="/xl/embeddings/oleObject2802.bin" ContentType="application/vnd.openxmlformats-officedocument.oleObject"/>
  <Override PartName="/xl/embeddings/oleObject2803.bin" ContentType="application/vnd.openxmlformats-officedocument.oleObject"/>
  <Override PartName="/xl/embeddings/oleObject2804.bin" ContentType="application/vnd.openxmlformats-officedocument.oleObject"/>
  <Override PartName="/xl/embeddings/oleObject2805.bin" ContentType="application/vnd.openxmlformats-officedocument.oleObject"/>
  <Override PartName="/xl/embeddings/oleObject2806.bin" ContentType="application/vnd.openxmlformats-officedocument.oleObject"/>
  <Override PartName="/xl/embeddings/oleObject2807.bin" ContentType="application/vnd.openxmlformats-officedocument.oleObject"/>
  <Override PartName="/xl/embeddings/oleObject2808.bin" ContentType="application/vnd.openxmlformats-officedocument.oleObject"/>
  <Override PartName="/xl/embeddings/oleObject2809.bin" ContentType="application/vnd.openxmlformats-officedocument.oleObject"/>
  <Override PartName="/xl/embeddings/oleObject2810.bin" ContentType="application/vnd.openxmlformats-officedocument.oleObject"/>
  <Override PartName="/xl/embeddings/oleObject2811.bin" ContentType="application/vnd.openxmlformats-officedocument.oleObject"/>
  <Override PartName="/xl/embeddings/oleObject2812.bin" ContentType="application/vnd.openxmlformats-officedocument.oleObject"/>
  <Override PartName="/xl/embeddings/oleObject2813.bin" ContentType="application/vnd.openxmlformats-officedocument.oleObject"/>
  <Override PartName="/xl/embeddings/oleObject2814.bin" ContentType="application/vnd.openxmlformats-officedocument.oleObject"/>
  <Override PartName="/xl/embeddings/oleObject2815.bin" ContentType="application/vnd.openxmlformats-officedocument.oleObject"/>
  <Override PartName="/xl/embeddings/oleObject2816.bin" ContentType="application/vnd.openxmlformats-officedocument.oleObject"/>
  <Override PartName="/xl/embeddings/oleObject2817.bin" ContentType="application/vnd.openxmlformats-officedocument.oleObject"/>
  <Override PartName="/xl/embeddings/oleObject2818.bin" ContentType="application/vnd.openxmlformats-officedocument.oleObject"/>
  <Override PartName="/xl/embeddings/oleObject2819.bin" ContentType="application/vnd.openxmlformats-officedocument.oleObject"/>
  <Override PartName="/xl/embeddings/oleObject2820.bin" ContentType="application/vnd.openxmlformats-officedocument.oleObject"/>
  <Override PartName="/xl/embeddings/oleObject2821.bin" ContentType="application/vnd.openxmlformats-officedocument.oleObject"/>
  <Override PartName="/xl/embeddings/oleObject2822.bin" ContentType="application/vnd.openxmlformats-officedocument.oleObject"/>
  <Override PartName="/xl/embeddings/oleObject2823.bin" ContentType="application/vnd.openxmlformats-officedocument.oleObject"/>
  <Override PartName="/xl/embeddings/oleObject2824.bin" ContentType="application/vnd.openxmlformats-officedocument.oleObject"/>
  <Override PartName="/xl/embeddings/oleObject2825.bin" ContentType="application/vnd.openxmlformats-officedocument.oleObject"/>
  <Override PartName="/xl/embeddings/oleObject2826.bin" ContentType="application/vnd.openxmlformats-officedocument.oleObject"/>
  <Override PartName="/xl/embeddings/oleObject2827.bin" ContentType="application/vnd.openxmlformats-officedocument.oleObject"/>
  <Override PartName="/xl/embeddings/oleObject2828.bin" ContentType="application/vnd.openxmlformats-officedocument.oleObject"/>
  <Override PartName="/xl/embeddings/oleObject2829.bin" ContentType="application/vnd.openxmlformats-officedocument.oleObject"/>
  <Override PartName="/xl/embeddings/oleObject2830.bin" ContentType="application/vnd.openxmlformats-officedocument.oleObject"/>
  <Override PartName="/xl/embeddings/oleObject2831.bin" ContentType="application/vnd.openxmlformats-officedocument.oleObject"/>
  <Override PartName="/xl/embeddings/oleObject2832.bin" ContentType="application/vnd.openxmlformats-officedocument.oleObject"/>
  <Override PartName="/xl/embeddings/oleObject2833.bin" ContentType="application/vnd.openxmlformats-officedocument.oleObject"/>
  <Override PartName="/xl/embeddings/oleObject2834.bin" ContentType="application/vnd.openxmlformats-officedocument.oleObject"/>
  <Override PartName="/xl/embeddings/oleObject2835.bin" ContentType="application/vnd.openxmlformats-officedocument.oleObject"/>
  <Override PartName="/xl/embeddings/oleObject2836.bin" ContentType="application/vnd.openxmlformats-officedocument.oleObject"/>
  <Override PartName="/xl/embeddings/oleObject2837.bin" ContentType="application/vnd.openxmlformats-officedocument.oleObject"/>
  <Override PartName="/xl/embeddings/oleObject2838.bin" ContentType="application/vnd.openxmlformats-officedocument.oleObject"/>
  <Override PartName="/xl/embeddings/oleObject2839.bin" ContentType="application/vnd.openxmlformats-officedocument.oleObject"/>
  <Override PartName="/xl/embeddings/oleObject2840.bin" ContentType="application/vnd.openxmlformats-officedocument.oleObject"/>
  <Override PartName="/xl/embeddings/oleObject2841.bin" ContentType="application/vnd.openxmlformats-officedocument.oleObject"/>
  <Override PartName="/xl/embeddings/oleObject2842.bin" ContentType="application/vnd.openxmlformats-officedocument.oleObject"/>
  <Override PartName="/xl/embeddings/oleObject2843.bin" ContentType="application/vnd.openxmlformats-officedocument.oleObject"/>
  <Override PartName="/xl/embeddings/oleObject2844.bin" ContentType="application/vnd.openxmlformats-officedocument.oleObject"/>
  <Override PartName="/xl/embeddings/oleObject2845.bin" ContentType="application/vnd.openxmlformats-officedocument.oleObject"/>
  <Override PartName="/xl/embeddings/oleObject2846.bin" ContentType="application/vnd.openxmlformats-officedocument.oleObject"/>
  <Override PartName="/xl/embeddings/oleObject2847.bin" ContentType="application/vnd.openxmlformats-officedocument.oleObject"/>
  <Override PartName="/xl/embeddings/oleObject2848.bin" ContentType="application/vnd.openxmlformats-officedocument.oleObject"/>
  <Override PartName="/xl/embeddings/oleObject2849.bin" ContentType="application/vnd.openxmlformats-officedocument.oleObject"/>
  <Override PartName="/xl/embeddings/oleObject2850.bin" ContentType="application/vnd.openxmlformats-officedocument.oleObject"/>
  <Override PartName="/xl/embeddings/oleObject2851.bin" ContentType="application/vnd.openxmlformats-officedocument.oleObject"/>
  <Override PartName="/xl/embeddings/oleObject2852.bin" ContentType="application/vnd.openxmlformats-officedocument.oleObject"/>
  <Override PartName="/xl/embeddings/oleObject2853.bin" ContentType="application/vnd.openxmlformats-officedocument.oleObject"/>
  <Override PartName="/xl/embeddings/oleObject2854.bin" ContentType="application/vnd.openxmlformats-officedocument.oleObject"/>
  <Override PartName="/xl/embeddings/oleObject2855.bin" ContentType="application/vnd.openxmlformats-officedocument.oleObject"/>
  <Override PartName="/xl/embeddings/oleObject2856.bin" ContentType="application/vnd.openxmlformats-officedocument.oleObject"/>
  <Override PartName="/xl/embeddings/oleObject2857.bin" ContentType="application/vnd.openxmlformats-officedocument.oleObject"/>
  <Override PartName="/xl/embeddings/oleObject2858.bin" ContentType="application/vnd.openxmlformats-officedocument.oleObject"/>
  <Override PartName="/xl/embeddings/oleObject2859.bin" ContentType="application/vnd.openxmlformats-officedocument.oleObject"/>
  <Override PartName="/xl/embeddings/oleObject2860.bin" ContentType="application/vnd.openxmlformats-officedocument.oleObject"/>
  <Override PartName="/xl/embeddings/oleObject2861.bin" ContentType="application/vnd.openxmlformats-officedocument.oleObject"/>
  <Override PartName="/xl/embeddings/oleObject2862.bin" ContentType="application/vnd.openxmlformats-officedocument.oleObject"/>
  <Override PartName="/xl/embeddings/oleObject2863.bin" ContentType="application/vnd.openxmlformats-officedocument.oleObject"/>
  <Override PartName="/xl/embeddings/oleObject2864.bin" ContentType="application/vnd.openxmlformats-officedocument.oleObject"/>
  <Override PartName="/xl/embeddings/oleObject2865.bin" ContentType="application/vnd.openxmlformats-officedocument.oleObject"/>
  <Override PartName="/xl/embeddings/oleObject2866.bin" ContentType="application/vnd.openxmlformats-officedocument.oleObject"/>
  <Override PartName="/xl/embeddings/oleObject2867.bin" ContentType="application/vnd.openxmlformats-officedocument.oleObject"/>
  <Override PartName="/xl/embeddings/oleObject2868.bin" ContentType="application/vnd.openxmlformats-officedocument.oleObject"/>
  <Override PartName="/xl/embeddings/oleObject2869.bin" ContentType="application/vnd.openxmlformats-officedocument.oleObject"/>
  <Override PartName="/xl/embeddings/oleObject2870.bin" ContentType="application/vnd.openxmlformats-officedocument.oleObject"/>
  <Override PartName="/xl/embeddings/oleObject2871.bin" ContentType="application/vnd.openxmlformats-officedocument.oleObject"/>
  <Override PartName="/xl/embeddings/oleObject2872.bin" ContentType="application/vnd.openxmlformats-officedocument.oleObject"/>
  <Override PartName="/xl/embeddings/oleObject2873.bin" ContentType="application/vnd.openxmlformats-officedocument.oleObject"/>
  <Override PartName="/xl/embeddings/oleObject2874.bin" ContentType="application/vnd.openxmlformats-officedocument.oleObject"/>
  <Override PartName="/xl/embeddings/oleObject2875.bin" ContentType="application/vnd.openxmlformats-officedocument.oleObject"/>
  <Override PartName="/xl/embeddings/oleObject2876.bin" ContentType="application/vnd.openxmlformats-officedocument.oleObject"/>
  <Override PartName="/xl/embeddings/oleObject2877.bin" ContentType="application/vnd.openxmlformats-officedocument.oleObject"/>
  <Override PartName="/xl/embeddings/oleObject2878.bin" ContentType="application/vnd.openxmlformats-officedocument.oleObject"/>
  <Override PartName="/xl/embeddings/oleObject2879.bin" ContentType="application/vnd.openxmlformats-officedocument.oleObject"/>
  <Override PartName="/xl/embeddings/oleObject2880.bin" ContentType="application/vnd.openxmlformats-officedocument.oleObject"/>
  <Override PartName="/xl/embeddings/oleObject2881.bin" ContentType="application/vnd.openxmlformats-officedocument.oleObject"/>
  <Override PartName="/xl/embeddings/oleObject2882.bin" ContentType="application/vnd.openxmlformats-officedocument.oleObject"/>
  <Override PartName="/xl/embeddings/oleObject2883.bin" ContentType="application/vnd.openxmlformats-officedocument.oleObject"/>
  <Override PartName="/xl/embeddings/oleObject2884.bin" ContentType="application/vnd.openxmlformats-officedocument.oleObject"/>
  <Override PartName="/xl/embeddings/oleObject2885.bin" ContentType="application/vnd.openxmlformats-officedocument.oleObject"/>
  <Override PartName="/xl/embeddings/oleObject2886.bin" ContentType="application/vnd.openxmlformats-officedocument.oleObject"/>
  <Override PartName="/xl/embeddings/oleObject2887.bin" ContentType="application/vnd.openxmlformats-officedocument.oleObject"/>
  <Override PartName="/xl/embeddings/oleObject2888.bin" ContentType="application/vnd.openxmlformats-officedocument.oleObject"/>
  <Override PartName="/xl/embeddings/oleObject2889.bin" ContentType="application/vnd.openxmlformats-officedocument.oleObject"/>
  <Override PartName="/xl/embeddings/oleObject2890.bin" ContentType="application/vnd.openxmlformats-officedocument.oleObject"/>
  <Override PartName="/xl/embeddings/oleObject2891.bin" ContentType="application/vnd.openxmlformats-officedocument.oleObject"/>
  <Override PartName="/xl/embeddings/oleObject2892.bin" ContentType="application/vnd.openxmlformats-officedocument.oleObject"/>
  <Override PartName="/xl/embeddings/oleObject2893.bin" ContentType="application/vnd.openxmlformats-officedocument.oleObject"/>
  <Override PartName="/xl/embeddings/oleObject2894.bin" ContentType="application/vnd.openxmlformats-officedocument.oleObject"/>
  <Override PartName="/xl/embeddings/oleObject2895.bin" ContentType="application/vnd.openxmlformats-officedocument.oleObject"/>
  <Override PartName="/xl/embeddings/oleObject2896.bin" ContentType="application/vnd.openxmlformats-officedocument.oleObject"/>
  <Override PartName="/xl/embeddings/oleObject2897.bin" ContentType="application/vnd.openxmlformats-officedocument.oleObject"/>
  <Override PartName="/xl/embeddings/oleObject2898.bin" ContentType="application/vnd.openxmlformats-officedocument.oleObject"/>
  <Override PartName="/xl/embeddings/oleObject2899.bin" ContentType="application/vnd.openxmlformats-officedocument.oleObject"/>
  <Override PartName="/xl/embeddings/oleObject2900.bin" ContentType="application/vnd.openxmlformats-officedocument.oleObject"/>
  <Override PartName="/xl/embeddings/oleObject2901.bin" ContentType="application/vnd.openxmlformats-officedocument.oleObject"/>
  <Override PartName="/xl/embeddings/oleObject2902.bin" ContentType="application/vnd.openxmlformats-officedocument.oleObject"/>
  <Override PartName="/xl/embeddings/oleObject2903.bin" ContentType="application/vnd.openxmlformats-officedocument.oleObject"/>
  <Override PartName="/xl/embeddings/oleObject2904.bin" ContentType="application/vnd.openxmlformats-officedocument.oleObject"/>
  <Override PartName="/xl/embeddings/oleObject2905.bin" ContentType="application/vnd.openxmlformats-officedocument.oleObject"/>
  <Override PartName="/xl/embeddings/oleObject2906.bin" ContentType="application/vnd.openxmlformats-officedocument.oleObject"/>
  <Override PartName="/xl/embeddings/oleObject2907.bin" ContentType="application/vnd.openxmlformats-officedocument.oleObject"/>
  <Override PartName="/xl/embeddings/oleObject2908.bin" ContentType="application/vnd.openxmlformats-officedocument.oleObject"/>
  <Override PartName="/xl/embeddings/oleObject2909.bin" ContentType="application/vnd.openxmlformats-officedocument.oleObject"/>
  <Override PartName="/xl/embeddings/oleObject2910.bin" ContentType="application/vnd.openxmlformats-officedocument.oleObject"/>
  <Override PartName="/xl/embeddings/oleObject2911.bin" ContentType="application/vnd.openxmlformats-officedocument.oleObject"/>
  <Override PartName="/xl/embeddings/oleObject2912.bin" ContentType="application/vnd.openxmlformats-officedocument.oleObject"/>
  <Override PartName="/xl/embeddings/oleObject2913.bin" ContentType="application/vnd.openxmlformats-officedocument.oleObject"/>
  <Override PartName="/xl/embeddings/oleObject2914.bin" ContentType="application/vnd.openxmlformats-officedocument.oleObject"/>
  <Override PartName="/xl/embeddings/oleObject2915.bin" ContentType="application/vnd.openxmlformats-officedocument.oleObject"/>
  <Override PartName="/xl/embeddings/oleObject2916.bin" ContentType="application/vnd.openxmlformats-officedocument.oleObject"/>
  <Override PartName="/xl/embeddings/oleObject2917.bin" ContentType="application/vnd.openxmlformats-officedocument.oleObject"/>
  <Override PartName="/xl/embeddings/oleObject2918.bin" ContentType="application/vnd.openxmlformats-officedocument.oleObject"/>
  <Override PartName="/xl/embeddings/oleObject2919.bin" ContentType="application/vnd.openxmlformats-officedocument.oleObject"/>
  <Override PartName="/xl/embeddings/oleObject2920.bin" ContentType="application/vnd.openxmlformats-officedocument.oleObject"/>
  <Override PartName="/xl/embeddings/oleObject2921.bin" ContentType="application/vnd.openxmlformats-officedocument.oleObject"/>
  <Override PartName="/xl/embeddings/oleObject2922.bin" ContentType="application/vnd.openxmlformats-officedocument.oleObject"/>
  <Override PartName="/xl/embeddings/oleObject2923.bin" ContentType="application/vnd.openxmlformats-officedocument.oleObject"/>
  <Override PartName="/xl/embeddings/oleObject2924.bin" ContentType="application/vnd.openxmlformats-officedocument.oleObject"/>
  <Override PartName="/xl/embeddings/oleObject2925.bin" ContentType="application/vnd.openxmlformats-officedocument.oleObject"/>
  <Override PartName="/xl/embeddings/oleObject2926.bin" ContentType="application/vnd.openxmlformats-officedocument.oleObject"/>
  <Override PartName="/xl/embeddings/oleObject2927.bin" ContentType="application/vnd.openxmlformats-officedocument.oleObject"/>
  <Override PartName="/xl/embeddings/oleObject2928.bin" ContentType="application/vnd.openxmlformats-officedocument.oleObject"/>
  <Override PartName="/xl/embeddings/oleObject2929.bin" ContentType="application/vnd.openxmlformats-officedocument.oleObject"/>
  <Override PartName="/xl/embeddings/oleObject2930.bin" ContentType="application/vnd.openxmlformats-officedocument.oleObject"/>
  <Override PartName="/xl/embeddings/oleObject2931.bin" ContentType="application/vnd.openxmlformats-officedocument.oleObject"/>
  <Override PartName="/xl/embeddings/oleObject2932.bin" ContentType="application/vnd.openxmlformats-officedocument.oleObject"/>
  <Override PartName="/xl/embeddings/oleObject2933.bin" ContentType="application/vnd.openxmlformats-officedocument.oleObject"/>
  <Override PartName="/xl/embeddings/oleObject2934.bin" ContentType="application/vnd.openxmlformats-officedocument.oleObject"/>
  <Override PartName="/xl/embeddings/oleObject2935.bin" ContentType="application/vnd.openxmlformats-officedocument.oleObject"/>
  <Override PartName="/xl/embeddings/oleObject2936.bin" ContentType="application/vnd.openxmlformats-officedocument.oleObject"/>
  <Override PartName="/xl/embeddings/oleObject2937.bin" ContentType="application/vnd.openxmlformats-officedocument.oleObject"/>
  <Override PartName="/xl/embeddings/oleObject2938.bin" ContentType="application/vnd.openxmlformats-officedocument.oleObject"/>
  <Override PartName="/xl/embeddings/oleObject2939.bin" ContentType="application/vnd.openxmlformats-officedocument.oleObject"/>
  <Override PartName="/xl/embeddings/oleObject2940.bin" ContentType="application/vnd.openxmlformats-officedocument.oleObject"/>
  <Override PartName="/xl/embeddings/oleObject2941.bin" ContentType="application/vnd.openxmlformats-officedocument.oleObject"/>
  <Override PartName="/xl/embeddings/oleObject2942.bin" ContentType="application/vnd.openxmlformats-officedocument.oleObject"/>
  <Override PartName="/xl/embeddings/oleObject2943.bin" ContentType="application/vnd.openxmlformats-officedocument.oleObject"/>
  <Override PartName="/xl/embeddings/oleObject2944.bin" ContentType="application/vnd.openxmlformats-officedocument.oleObject"/>
  <Override PartName="/xl/embeddings/oleObject2945.bin" ContentType="application/vnd.openxmlformats-officedocument.oleObject"/>
  <Override PartName="/xl/embeddings/oleObject2946.bin" ContentType="application/vnd.openxmlformats-officedocument.oleObject"/>
  <Override PartName="/xl/embeddings/oleObject2947.bin" ContentType="application/vnd.openxmlformats-officedocument.oleObject"/>
  <Override PartName="/xl/embeddings/oleObject2948.bin" ContentType="application/vnd.openxmlformats-officedocument.oleObject"/>
  <Override PartName="/xl/embeddings/oleObject2949.bin" ContentType="application/vnd.openxmlformats-officedocument.oleObject"/>
  <Override PartName="/xl/embeddings/oleObject2950.bin" ContentType="application/vnd.openxmlformats-officedocument.oleObject"/>
  <Override PartName="/xl/embeddings/oleObject2951.bin" ContentType="application/vnd.openxmlformats-officedocument.oleObject"/>
  <Override PartName="/xl/embeddings/oleObject2952.bin" ContentType="application/vnd.openxmlformats-officedocument.oleObject"/>
  <Override PartName="/xl/embeddings/oleObject2953.bin" ContentType="application/vnd.openxmlformats-officedocument.oleObject"/>
  <Override PartName="/xl/embeddings/oleObject2954.bin" ContentType="application/vnd.openxmlformats-officedocument.oleObject"/>
  <Override PartName="/xl/embeddings/oleObject2955.bin" ContentType="application/vnd.openxmlformats-officedocument.oleObject"/>
  <Override PartName="/xl/embeddings/oleObject2956.bin" ContentType="application/vnd.openxmlformats-officedocument.oleObject"/>
  <Override PartName="/xl/embeddings/oleObject2957.bin" ContentType="application/vnd.openxmlformats-officedocument.oleObject"/>
  <Override PartName="/xl/embeddings/oleObject2958.bin" ContentType="application/vnd.openxmlformats-officedocument.oleObject"/>
  <Override PartName="/xl/embeddings/oleObject2959.bin" ContentType="application/vnd.openxmlformats-officedocument.oleObject"/>
  <Override PartName="/xl/embeddings/oleObject2960.bin" ContentType="application/vnd.openxmlformats-officedocument.oleObject"/>
  <Override PartName="/xl/embeddings/oleObject2961.bin" ContentType="application/vnd.openxmlformats-officedocument.oleObject"/>
  <Override PartName="/xl/embeddings/oleObject2962.bin" ContentType="application/vnd.openxmlformats-officedocument.oleObject"/>
  <Override PartName="/xl/embeddings/oleObject2963.bin" ContentType="application/vnd.openxmlformats-officedocument.oleObject"/>
  <Override PartName="/xl/embeddings/oleObject2964.bin" ContentType="application/vnd.openxmlformats-officedocument.oleObject"/>
  <Override PartName="/xl/embeddings/oleObject2965.bin" ContentType="application/vnd.openxmlformats-officedocument.oleObject"/>
  <Override PartName="/xl/embeddings/oleObject2966.bin" ContentType="application/vnd.openxmlformats-officedocument.oleObject"/>
  <Override PartName="/xl/embeddings/oleObject2967.bin" ContentType="application/vnd.openxmlformats-officedocument.oleObject"/>
  <Override PartName="/xl/embeddings/oleObject2968.bin" ContentType="application/vnd.openxmlformats-officedocument.oleObject"/>
  <Override PartName="/xl/embeddings/oleObject2969.bin" ContentType="application/vnd.openxmlformats-officedocument.oleObject"/>
  <Override PartName="/xl/embeddings/oleObject2970.bin" ContentType="application/vnd.openxmlformats-officedocument.oleObject"/>
  <Override PartName="/xl/embeddings/oleObject2971.bin" ContentType="application/vnd.openxmlformats-officedocument.oleObject"/>
  <Override PartName="/xl/embeddings/oleObject2972.bin" ContentType="application/vnd.openxmlformats-officedocument.oleObject"/>
  <Override PartName="/xl/embeddings/oleObject2973.bin" ContentType="application/vnd.openxmlformats-officedocument.oleObject"/>
  <Override PartName="/xl/embeddings/oleObject2974.bin" ContentType="application/vnd.openxmlformats-officedocument.oleObject"/>
  <Override PartName="/xl/embeddings/oleObject2975.bin" ContentType="application/vnd.openxmlformats-officedocument.oleObject"/>
  <Override PartName="/xl/embeddings/oleObject2976.bin" ContentType="application/vnd.openxmlformats-officedocument.oleObject"/>
  <Override PartName="/xl/embeddings/oleObject2977.bin" ContentType="application/vnd.openxmlformats-officedocument.oleObject"/>
  <Override PartName="/xl/embeddings/oleObject2978.bin" ContentType="application/vnd.openxmlformats-officedocument.oleObject"/>
  <Override PartName="/xl/embeddings/oleObject2979.bin" ContentType="application/vnd.openxmlformats-officedocument.oleObject"/>
  <Override PartName="/xl/embeddings/oleObject2980.bin" ContentType="application/vnd.openxmlformats-officedocument.oleObject"/>
  <Override PartName="/xl/embeddings/oleObject2981.bin" ContentType="application/vnd.openxmlformats-officedocument.oleObject"/>
  <Override PartName="/xl/embeddings/oleObject2982.bin" ContentType="application/vnd.openxmlformats-officedocument.oleObject"/>
  <Override PartName="/xl/embeddings/oleObject2983.bin" ContentType="application/vnd.openxmlformats-officedocument.oleObject"/>
  <Override PartName="/xl/embeddings/oleObject2984.bin" ContentType="application/vnd.openxmlformats-officedocument.oleObject"/>
  <Override PartName="/xl/embeddings/oleObject2985.bin" ContentType="application/vnd.openxmlformats-officedocument.oleObject"/>
  <Override PartName="/xl/embeddings/oleObject2986.bin" ContentType="application/vnd.openxmlformats-officedocument.oleObject"/>
  <Override PartName="/xl/embeddings/oleObject2987.bin" ContentType="application/vnd.openxmlformats-officedocument.oleObject"/>
  <Override PartName="/xl/embeddings/oleObject2988.bin" ContentType="application/vnd.openxmlformats-officedocument.oleObject"/>
  <Override PartName="/xl/embeddings/oleObject2989.bin" ContentType="application/vnd.openxmlformats-officedocument.oleObject"/>
  <Override PartName="/xl/embeddings/oleObject2990.bin" ContentType="application/vnd.openxmlformats-officedocument.oleObject"/>
  <Override PartName="/xl/embeddings/oleObject2991.bin" ContentType="application/vnd.openxmlformats-officedocument.oleObject"/>
  <Override PartName="/xl/embeddings/oleObject2992.bin" ContentType="application/vnd.openxmlformats-officedocument.oleObject"/>
  <Override PartName="/xl/embeddings/oleObject2993.bin" ContentType="application/vnd.openxmlformats-officedocument.oleObject"/>
  <Override PartName="/xl/embeddings/oleObject2994.bin" ContentType="application/vnd.openxmlformats-officedocument.oleObject"/>
  <Override PartName="/xl/embeddings/oleObject2995.bin" ContentType="application/vnd.openxmlformats-officedocument.oleObject"/>
  <Override PartName="/xl/embeddings/oleObject2996.bin" ContentType="application/vnd.openxmlformats-officedocument.oleObject"/>
  <Override PartName="/xl/embeddings/oleObject2997.bin" ContentType="application/vnd.openxmlformats-officedocument.oleObject"/>
  <Override PartName="/xl/embeddings/oleObject2998.bin" ContentType="application/vnd.openxmlformats-officedocument.oleObject"/>
  <Override PartName="/xl/embeddings/oleObject2999.bin" ContentType="application/vnd.openxmlformats-officedocument.oleObject"/>
  <Override PartName="/xl/embeddings/oleObject3000.bin" ContentType="application/vnd.openxmlformats-officedocument.oleObject"/>
  <Override PartName="/xl/embeddings/oleObject3001.bin" ContentType="application/vnd.openxmlformats-officedocument.oleObject"/>
  <Override PartName="/xl/embeddings/oleObject3002.bin" ContentType="application/vnd.openxmlformats-officedocument.oleObject"/>
  <Override PartName="/xl/embeddings/oleObject3003.bin" ContentType="application/vnd.openxmlformats-officedocument.oleObject"/>
  <Override PartName="/xl/embeddings/oleObject3004.bin" ContentType="application/vnd.openxmlformats-officedocument.oleObject"/>
  <Override PartName="/xl/embeddings/oleObject3005.bin" ContentType="application/vnd.openxmlformats-officedocument.oleObject"/>
  <Override PartName="/xl/embeddings/oleObject3006.bin" ContentType="application/vnd.openxmlformats-officedocument.oleObject"/>
  <Override PartName="/xl/embeddings/oleObject3007.bin" ContentType="application/vnd.openxmlformats-officedocument.oleObject"/>
  <Override PartName="/xl/embeddings/oleObject3008.bin" ContentType="application/vnd.openxmlformats-officedocument.oleObject"/>
  <Override PartName="/xl/embeddings/oleObject3009.bin" ContentType="application/vnd.openxmlformats-officedocument.oleObject"/>
  <Override PartName="/xl/embeddings/oleObject3010.bin" ContentType="application/vnd.openxmlformats-officedocument.oleObject"/>
  <Override PartName="/xl/embeddings/oleObject3011.bin" ContentType="application/vnd.openxmlformats-officedocument.oleObject"/>
  <Override PartName="/xl/embeddings/oleObject3012.bin" ContentType="application/vnd.openxmlformats-officedocument.oleObject"/>
  <Override PartName="/xl/embeddings/oleObject3013.bin" ContentType="application/vnd.openxmlformats-officedocument.oleObject"/>
  <Override PartName="/xl/embeddings/oleObject3014.bin" ContentType="application/vnd.openxmlformats-officedocument.oleObject"/>
  <Override PartName="/xl/embeddings/oleObject3015.bin" ContentType="application/vnd.openxmlformats-officedocument.oleObject"/>
  <Override PartName="/xl/embeddings/oleObject3016.bin" ContentType="application/vnd.openxmlformats-officedocument.oleObject"/>
  <Override PartName="/xl/embeddings/oleObject3017.bin" ContentType="application/vnd.openxmlformats-officedocument.oleObject"/>
  <Override PartName="/xl/embeddings/oleObject3018.bin" ContentType="application/vnd.openxmlformats-officedocument.oleObject"/>
  <Override PartName="/xl/embeddings/oleObject3019.bin" ContentType="application/vnd.openxmlformats-officedocument.oleObject"/>
  <Override PartName="/xl/embeddings/oleObject3020.bin" ContentType="application/vnd.openxmlformats-officedocument.oleObject"/>
  <Override PartName="/xl/embeddings/oleObject3021.bin" ContentType="application/vnd.openxmlformats-officedocument.oleObject"/>
  <Override PartName="/xl/embeddings/oleObject3022.bin" ContentType="application/vnd.openxmlformats-officedocument.oleObject"/>
  <Override PartName="/xl/embeddings/oleObject3023.bin" ContentType="application/vnd.openxmlformats-officedocument.oleObject"/>
  <Override PartName="/xl/embeddings/oleObject3024.bin" ContentType="application/vnd.openxmlformats-officedocument.oleObject"/>
  <Override PartName="/xl/embeddings/oleObject3025.bin" ContentType="application/vnd.openxmlformats-officedocument.oleObject"/>
  <Override PartName="/xl/embeddings/oleObject3026.bin" ContentType="application/vnd.openxmlformats-officedocument.oleObject"/>
  <Override PartName="/xl/embeddings/oleObject3027.bin" ContentType="application/vnd.openxmlformats-officedocument.oleObject"/>
  <Override PartName="/xl/embeddings/oleObject3028.bin" ContentType="application/vnd.openxmlformats-officedocument.oleObject"/>
  <Override PartName="/xl/embeddings/oleObject3029.bin" ContentType="application/vnd.openxmlformats-officedocument.oleObject"/>
  <Override PartName="/xl/embeddings/oleObject3030.bin" ContentType="application/vnd.openxmlformats-officedocument.oleObject"/>
  <Override PartName="/xl/embeddings/oleObject3031.bin" ContentType="application/vnd.openxmlformats-officedocument.oleObject"/>
  <Override PartName="/xl/embeddings/oleObject3032.bin" ContentType="application/vnd.openxmlformats-officedocument.oleObject"/>
  <Override PartName="/xl/embeddings/oleObject3033.bin" ContentType="application/vnd.openxmlformats-officedocument.oleObject"/>
  <Override PartName="/xl/embeddings/oleObject3034.bin" ContentType="application/vnd.openxmlformats-officedocument.oleObject"/>
  <Override PartName="/xl/embeddings/oleObject3035.bin" ContentType="application/vnd.openxmlformats-officedocument.oleObject"/>
  <Override PartName="/xl/embeddings/oleObject3036.bin" ContentType="application/vnd.openxmlformats-officedocument.oleObject"/>
  <Override PartName="/xl/embeddings/oleObject3037.bin" ContentType="application/vnd.openxmlformats-officedocument.oleObject"/>
  <Override PartName="/xl/embeddings/oleObject3038.bin" ContentType="application/vnd.openxmlformats-officedocument.oleObject"/>
  <Override PartName="/xl/embeddings/oleObject3039.bin" ContentType="application/vnd.openxmlformats-officedocument.oleObject"/>
  <Override PartName="/xl/embeddings/oleObject3040.bin" ContentType="application/vnd.openxmlformats-officedocument.oleObject"/>
  <Override PartName="/xl/embeddings/oleObject3041.bin" ContentType="application/vnd.openxmlformats-officedocument.oleObject"/>
  <Override PartName="/xl/embeddings/oleObject3042.bin" ContentType="application/vnd.openxmlformats-officedocument.oleObject"/>
  <Override PartName="/xl/embeddings/oleObject3043.bin" ContentType="application/vnd.openxmlformats-officedocument.oleObject"/>
  <Override PartName="/xl/embeddings/oleObject3044.bin" ContentType="application/vnd.openxmlformats-officedocument.oleObject"/>
  <Override PartName="/xl/embeddings/oleObject3045.bin" ContentType="application/vnd.openxmlformats-officedocument.oleObject"/>
  <Override PartName="/xl/embeddings/oleObject3046.bin" ContentType="application/vnd.openxmlformats-officedocument.oleObject"/>
  <Override PartName="/xl/embeddings/oleObject3047.bin" ContentType="application/vnd.openxmlformats-officedocument.oleObject"/>
  <Override PartName="/xl/embeddings/oleObject3048.bin" ContentType="application/vnd.openxmlformats-officedocument.oleObject"/>
  <Override PartName="/xl/embeddings/oleObject3049.bin" ContentType="application/vnd.openxmlformats-officedocument.oleObject"/>
  <Override PartName="/xl/embeddings/oleObject3050.bin" ContentType="application/vnd.openxmlformats-officedocument.oleObject"/>
  <Override PartName="/xl/embeddings/oleObject3051.bin" ContentType="application/vnd.openxmlformats-officedocument.oleObject"/>
  <Override PartName="/xl/embeddings/oleObject3052.bin" ContentType="application/vnd.openxmlformats-officedocument.oleObject"/>
  <Override PartName="/xl/embeddings/oleObject3053.bin" ContentType="application/vnd.openxmlformats-officedocument.oleObject"/>
  <Override PartName="/xl/embeddings/oleObject3054.bin" ContentType="application/vnd.openxmlformats-officedocument.oleObject"/>
  <Override PartName="/xl/embeddings/oleObject3055.bin" ContentType="application/vnd.openxmlformats-officedocument.oleObject"/>
  <Override PartName="/xl/embeddings/oleObject3056.bin" ContentType="application/vnd.openxmlformats-officedocument.oleObject"/>
  <Override PartName="/xl/embeddings/oleObject3057.bin" ContentType="application/vnd.openxmlformats-officedocument.oleObject"/>
  <Override PartName="/xl/embeddings/oleObject3058.bin" ContentType="application/vnd.openxmlformats-officedocument.oleObject"/>
  <Override PartName="/xl/embeddings/oleObject3059.bin" ContentType="application/vnd.openxmlformats-officedocument.oleObject"/>
  <Override PartName="/xl/embeddings/oleObject3060.bin" ContentType="application/vnd.openxmlformats-officedocument.oleObject"/>
  <Override PartName="/xl/embeddings/oleObject3061.bin" ContentType="application/vnd.openxmlformats-officedocument.oleObject"/>
  <Override PartName="/xl/embeddings/oleObject3062.bin" ContentType="application/vnd.openxmlformats-officedocument.oleObject"/>
  <Override PartName="/xl/embeddings/oleObject3063.bin" ContentType="application/vnd.openxmlformats-officedocument.oleObject"/>
  <Override PartName="/xl/embeddings/oleObject3064.bin" ContentType="application/vnd.openxmlformats-officedocument.oleObject"/>
  <Override PartName="/xl/embeddings/oleObject3065.bin" ContentType="application/vnd.openxmlformats-officedocument.oleObject"/>
  <Override PartName="/xl/embeddings/oleObject3066.bin" ContentType="application/vnd.openxmlformats-officedocument.oleObject"/>
  <Override PartName="/xl/embeddings/oleObject3067.bin" ContentType="application/vnd.openxmlformats-officedocument.oleObject"/>
  <Override PartName="/xl/embeddings/oleObject3068.bin" ContentType="application/vnd.openxmlformats-officedocument.oleObject"/>
  <Override PartName="/xl/embeddings/oleObject3069.bin" ContentType="application/vnd.openxmlformats-officedocument.oleObject"/>
  <Override PartName="/xl/embeddings/oleObject3070.bin" ContentType="application/vnd.openxmlformats-officedocument.oleObject"/>
  <Override PartName="/xl/embeddings/oleObject3071.bin" ContentType="application/vnd.openxmlformats-officedocument.oleObject"/>
  <Override PartName="/xl/embeddings/oleObject3072.bin" ContentType="application/vnd.openxmlformats-officedocument.oleObject"/>
  <Override PartName="/xl/embeddings/oleObject3073.bin" ContentType="application/vnd.openxmlformats-officedocument.oleObject"/>
  <Override PartName="/xl/embeddings/oleObject3074.bin" ContentType="application/vnd.openxmlformats-officedocument.oleObject"/>
  <Override PartName="/xl/embeddings/oleObject3075.bin" ContentType="application/vnd.openxmlformats-officedocument.oleObject"/>
  <Override PartName="/xl/embeddings/oleObject3076.bin" ContentType="application/vnd.openxmlformats-officedocument.oleObject"/>
  <Override PartName="/xl/embeddings/oleObject3077.bin" ContentType="application/vnd.openxmlformats-officedocument.oleObject"/>
  <Override PartName="/xl/embeddings/oleObject3078.bin" ContentType="application/vnd.openxmlformats-officedocument.oleObject"/>
  <Override PartName="/xl/embeddings/oleObject3079.bin" ContentType="application/vnd.openxmlformats-officedocument.oleObject"/>
  <Override PartName="/xl/embeddings/oleObject3080.bin" ContentType="application/vnd.openxmlformats-officedocument.oleObject"/>
  <Override PartName="/xl/embeddings/oleObject3081.bin" ContentType="application/vnd.openxmlformats-officedocument.oleObject"/>
  <Override PartName="/xl/embeddings/oleObject3082.bin" ContentType="application/vnd.openxmlformats-officedocument.oleObject"/>
  <Override PartName="/xl/embeddings/oleObject3083.bin" ContentType="application/vnd.openxmlformats-officedocument.oleObject"/>
  <Override PartName="/xl/embeddings/oleObject3084.bin" ContentType="application/vnd.openxmlformats-officedocument.oleObject"/>
  <Override PartName="/xl/embeddings/oleObject3085.bin" ContentType="application/vnd.openxmlformats-officedocument.oleObject"/>
  <Override PartName="/xl/embeddings/oleObject3086.bin" ContentType="application/vnd.openxmlformats-officedocument.oleObject"/>
  <Override PartName="/xl/embeddings/oleObject3087.bin" ContentType="application/vnd.openxmlformats-officedocument.oleObject"/>
  <Override PartName="/xl/embeddings/oleObject3088.bin" ContentType="application/vnd.openxmlformats-officedocument.oleObject"/>
  <Override PartName="/xl/embeddings/oleObject3089.bin" ContentType="application/vnd.openxmlformats-officedocument.oleObject"/>
  <Override PartName="/xl/embeddings/oleObject3090.bin" ContentType="application/vnd.openxmlformats-officedocument.oleObject"/>
  <Override PartName="/xl/embeddings/oleObject3091.bin" ContentType="application/vnd.openxmlformats-officedocument.oleObject"/>
  <Override PartName="/xl/embeddings/oleObject3092.bin" ContentType="application/vnd.openxmlformats-officedocument.oleObject"/>
  <Override PartName="/xl/embeddings/oleObject3093.bin" ContentType="application/vnd.openxmlformats-officedocument.oleObject"/>
  <Override PartName="/xl/embeddings/oleObject3094.bin" ContentType="application/vnd.openxmlformats-officedocument.oleObject"/>
  <Override PartName="/xl/embeddings/oleObject3095.bin" ContentType="application/vnd.openxmlformats-officedocument.oleObject"/>
  <Override PartName="/xl/embeddings/oleObject3096.bin" ContentType="application/vnd.openxmlformats-officedocument.oleObject"/>
  <Override PartName="/xl/embeddings/oleObject3097.bin" ContentType="application/vnd.openxmlformats-officedocument.oleObject"/>
  <Override PartName="/xl/embeddings/oleObject3098.bin" ContentType="application/vnd.openxmlformats-officedocument.oleObject"/>
  <Override PartName="/xl/embeddings/oleObject3099.bin" ContentType="application/vnd.openxmlformats-officedocument.oleObject"/>
  <Override PartName="/xl/embeddings/oleObject3100.bin" ContentType="application/vnd.openxmlformats-officedocument.oleObject"/>
  <Override PartName="/xl/embeddings/oleObject3101.bin" ContentType="application/vnd.openxmlformats-officedocument.oleObject"/>
  <Override PartName="/xl/embeddings/oleObject3102.bin" ContentType="application/vnd.openxmlformats-officedocument.oleObject"/>
  <Override PartName="/xl/embeddings/oleObject3103.bin" ContentType="application/vnd.openxmlformats-officedocument.oleObject"/>
  <Override PartName="/xl/embeddings/oleObject3104.bin" ContentType="application/vnd.openxmlformats-officedocument.oleObject"/>
  <Override PartName="/xl/embeddings/oleObject3105.bin" ContentType="application/vnd.openxmlformats-officedocument.oleObject"/>
  <Override PartName="/xl/embeddings/oleObject3106.bin" ContentType="application/vnd.openxmlformats-officedocument.oleObject"/>
  <Override PartName="/xl/embeddings/oleObject3107.bin" ContentType="application/vnd.openxmlformats-officedocument.oleObject"/>
  <Override PartName="/xl/embeddings/oleObject3108.bin" ContentType="application/vnd.openxmlformats-officedocument.oleObject"/>
  <Override PartName="/xl/embeddings/oleObject3109.bin" ContentType="application/vnd.openxmlformats-officedocument.oleObject"/>
  <Override PartName="/xl/embeddings/oleObject3110.bin" ContentType="application/vnd.openxmlformats-officedocument.oleObject"/>
  <Override PartName="/xl/embeddings/oleObject3111.bin" ContentType="application/vnd.openxmlformats-officedocument.oleObject"/>
  <Override PartName="/xl/embeddings/oleObject3112.bin" ContentType="application/vnd.openxmlformats-officedocument.oleObject"/>
  <Override PartName="/xl/embeddings/oleObject3113.bin" ContentType="application/vnd.openxmlformats-officedocument.oleObject"/>
  <Override PartName="/xl/embeddings/oleObject3114.bin" ContentType="application/vnd.openxmlformats-officedocument.oleObject"/>
  <Override PartName="/xl/embeddings/oleObject3115.bin" ContentType="application/vnd.openxmlformats-officedocument.oleObject"/>
  <Override PartName="/xl/embeddings/oleObject3116.bin" ContentType="application/vnd.openxmlformats-officedocument.oleObject"/>
  <Override PartName="/xl/embeddings/oleObject3117.bin" ContentType="application/vnd.openxmlformats-officedocument.oleObject"/>
  <Override PartName="/xl/embeddings/oleObject3118.bin" ContentType="application/vnd.openxmlformats-officedocument.oleObject"/>
  <Override PartName="/xl/embeddings/oleObject3119.bin" ContentType="application/vnd.openxmlformats-officedocument.oleObject"/>
  <Override PartName="/xl/embeddings/oleObject3120.bin" ContentType="application/vnd.openxmlformats-officedocument.oleObject"/>
  <Override PartName="/xl/embeddings/oleObject3121.bin" ContentType="application/vnd.openxmlformats-officedocument.oleObject"/>
  <Override PartName="/xl/embeddings/oleObject3122.bin" ContentType="application/vnd.openxmlformats-officedocument.oleObject"/>
  <Override PartName="/xl/embeddings/oleObject3123.bin" ContentType="application/vnd.openxmlformats-officedocument.oleObject"/>
  <Override PartName="/xl/embeddings/oleObject3124.bin" ContentType="application/vnd.openxmlformats-officedocument.oleObject"/>
  <Override PartName="/xl/embeddings/oleObject3125.bin" ContentType="application/vnd.openxmlformats-officedocument.oleObject"/>
  <Override PartName="/xl/embeddings/oleObject3126.bin" ContentType="application/vnd.openxmlformats-officedocument.oleObject"/>
  <Override PartName="/xl/embeddings/oleObject3127.bin" ContentType="application/vnd.openxmlformats-officedocument.oleObject"/>
  <Override PartName="/xl/embeddings/oleObject3128.bin" ContentType="application/vnd.openxmlformats-officedocument.oleObject"/>
  <Override PartName="/xl/embeddings/oleObject3129.bin" ContentType="application/vnd.openxmlformats-officedocument.oleObject"/>
  <Override PartName="/xl/embeddings/oleObject3130.bin" ContentType="application/vnd.openxmlformats-officedocument.oleObject"/>
  <Override PartName="/xl/embeddings/oleObject3131.bin" ContentType="application/vnd.openxmlformats-officedocument.oleObject"/>
  <Override PartName="/xl/embeddings/oleObject3132.bin" ContentType="application/vnd.openxmlformats-officedocument.oleObject"/>
  <Override PartName="/xl/embeddings/oleObject3133.bin" ContentType="application/vnd.openxmlformats-officedocument.oleObject"/>
  <Override PartName="/xl/embeddings/oleObject3134.bin" ContentType="application/vnd.openxmlformats-officedocument.oleObject"/>
  <Override PartName="/xl/embeddings/oleObject3135.bin" ContentType="application/vnd.openxmlformats-officedocument.oleObject"/>
  <Override PartName="/xl/embeddings/oleObject3136.bin" ContentType="application/vnd.openxmlformats-officedocument.oleObject"/>
  <Override PartName="/xl/embeddings/oleObject3137.bin" ContentType="application/vnd.openxmlformats-officedocument.oleObject"/>
  <Override PartName="/xl/embeddings/oleObject3138.bin" ContentType="application/vnd.openxmlformats-officedocument.oleObject"/>
  <Override PartName="/xl/embeddings/oleObject3139.bin" ContentType="application/vnd.openxmlformats-officedocument.oleObject"/>
  <Override PartName="/xl/embeddings/oleObject3140.bin" ContentType="application/vnd.openxmlformats-officedocument.oleObject"/>
  <Override PartName="/xl/embeddings/oleObject3141.bin" ContentType="application/vnd.openxmlformats-officedocument.oleObject"/>
  <Override PartName="/xl/embeddings/oleObject3142.bin" ContentType="application/vnd.openxmlformats-officedocument.oleObject"/>
  <Override PartName="/xl/embeddings/oleObject3143.bin" ContentType="application/vnd.openxmlformats-officedocument.oleObject"/>
  <Override PartName="/xl/embeddings/oleObject3144.bin" ContentType="application/vnd.openxmlformats-officedocument.oleObject"/>
  <Override PartName="/xl/embeddings/oleObject3145.bin" ContentType="application/vnd.openxmlformats-officedocument.oleObject"/>
  <Override PartName="/xl/embeddings/oleObject3146.bin" ContentType="application/vnd.openxmlformats-officedocument.oleObject"/>
  <Override PartName="/xl/embeddings/oleObject3147.bin" ContentType="application/vnd.openxmlformats-officedocument.oleObject"/>
  <Override PartName="/xl/embeddings/oleObject3148.bin" ContentType="application/vnd.openxmlformats-officedocument.oleObject"/>
  <Override PartName="/xl/embeddings/oleObject3149.bin" ContentType="application/vnd.openxmlformats-officedocument.oleObject"/>
  <Override PartName="/xl/embeddings/oleObject3150.bin" ContentType="application/vnd.openxmlformats-officedocument.oleObject"/>
  <Override PartName="/xl/embeddings/oleObject3151.bin" ContentType="application/vnd.openxmlformats-officedocument.oleObject"/>
  <Override PartName="/xl/embeddings/oleObject3152.bin" ContentType="application/vnd.openxmlformats-officedocument.oleObject"/>
  <Override PartName="/xl/embeddings/oleObject3153.bin" ContentType="application/vnd.openxmlformats-officedocument.oleObject"/>
  <Override PartName="/xl/embeddings/oleObject3154.bin" ContentType="application/vnd.openxmlformats-officedocument.oleObject"/>
  <Override PartName="/xl/embeddings/oleObject3155.bin" ContentType="application/vnd.openxmlformats-officedocument.oleObject"/>
  <Override PartName="/xl/embeddings/oleObject3156.bin" ContentType="application/vnd.openxmlformats-officedocument.oleObject"/>
  <Override PartName="/xl/embeddings/oleObject3157.bin" ContentType="application/vnd.openxmlformats-officedocument.oleObject"/>
  <Override PartName="/xl/embeddings/oleObject3158.bin" ContentType="application/vnd.openxmlformats-officedocument.oleObject"/>
  <Override PartName="/xl/embeddings/oleObject3159.bin" ContentType="application/vnd.openxmlformats-officedocument.oleObject"/>
  <Override PartName="/xl/embeddings/oleObject3160.bin" ContentType="application/vnd.openxmlformats-officedocument.oleObject"/>
  <Override PartName="/xl/embeddings/oleObject3161.bin" ContentType="application/vnd.openxmlformats-officedocument.oleObject"/>
  <Override PartName="/xl/embeddings/oleObject3162.bin" ContentType="application/vnd.openxmlformats-officedocument.oleObject"/>
  <Override PartName="/xl/embeddings/oleObject3163.bin" ContentType="application/vnd.openxmlformats-officedocument.oleObject"/>
  <Override PartName="/xl/embeddings/oleObject3164.bin" ContentType="application/vnd.openxmlformats-officedocument.oleObject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 defaultThemeVersion="124226"/>
  <xr:revisionPtr revIDLastSave="0" documentId="13_ncr:1_{269F7DC6-D237-4ACC-BFDA-6DA32563C48B}" xr6:coauthVersionLast="47" xr6:coauthVersionMax="47" xr10:uidLastSave="{00000000-0000-0000-0000-000000000000}"/>
  <bookViews>
    <workbookView xWindow="-98" yWindow="-98" windowWidth="21795" windowHeight="12975" tabRatio="887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 Ⅰ" sheetId="4" r:id="rId4"/>
    <sheet name="Raw data analysis Ⅱ" sheetId="9" r:id="rId5"/>
    <sheet name="Raw data Ⅰ" sheetId="7" r:id="rId6"/>
    <sheet name="Raw data Ⅱ " sheetId="10" r:id="rId7"/>
    <sheet name="Compound information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9" l="1"/>
  <c r="B40" i="9"/>
  <c r="C39" i="9"/>
  <c r="B39" i="9"/>
  <c r="C19" i="2"/>
  <c r="B91" i="9" s="1"/>
  <c r="C4" i="2"/>
  <c r="C5" i="2"/>
  <c r="C6" i="2"/>
  <c r="C7" i="2"/>
  <c r="C8" i="2"/>
  <c r="C9" i="2"/>
  <c r="C10" i="2"/>
  <c r="C11" i="2"/>
  <c r="C12" i="2"/>
  <c r="C13" i="2"/>
  <c r="N49" i="4" s="1"/>
  <c r="C14" i="2"/>
  <c r="N51" i="4" s="1"/>
  <c r="C15" i="2"/>
  <c r="N53" i="4" s="1"/>
  <c r="C16" i="2"/>
  <c r="N55" i="4" s="1"/>
  <c r="C17" i="2"/>
  <c r="A43" i="9" s="1"/>
  <c r="C18" i="2"/>
  <c r="A45" i="9" s="1"/>
  <c r="P121" i="4" l="1"/>
  <c r="P120" i="4" s="1"/>
  <c r="P151" i="4"/>
  <c r="P150" i="4" s="1"/>
  <c r="B93" i="9"/>
  <c r="B94" i="9" s="1"/>
  <c r="B95" i="9" s="1"/>
  <c r="B96" i="9" s="1"/>
  <c r="B97" i="9" s="1"/>
  <c r="B98" i="9" s="1"/>
  <c r="B99" i="9" s="1"/>
  <c r="B100" i="9" s="1"/>
  <c r="B101" i="9" s="1"/>
  <c r="B102" i="9" s="1"/>
  <c r="P106" i="4"/>
  <c r="A47" i="9"/>
  <c r="P136" i="4"/>
  <c r="P135" i="4" s="1"/>
  <c r="B61" i="9"/>
  <c r="B76" i="9"/>
  <c r="B75" i="9" s="1"/>
  <c r="D40" i="9"/>
  <c r="D43" i="9"/>
  <c r="E44" i="9"/>
  <c r="C45" i="9"/>
  <c r="J46" i="9"/>
  <c r="J48" i="9"/>
  <c r="D100" i="9" s="1"/>
  <c r="C44" i="9"/>
  <c r="D46" i="9"/>
  <c r="I47" i="9"/>
  <c r="C99" i="9" s="1"/>
  <c r="D44" i="9"/>
  <c r="F46" i="9"/>
  <c r="G43" i="9"/>
  <c r="F44" i="9"/>
  <c r="F45" i="9"/>
  <c r="L46" i="9"/>
  <c r="C43" i="9"/>
  <c r="I43" i="9"/>
  <c r="G44" i="9"/>
  <c r="D67" i="9" s="1"/>
  <c r="G45" i="9"/>
  <c r="C82" i="9" s="1"/>
  <c r="L43" i="9"/>
  <c r="J44" i="9"/>
  <c r="L44" i="9"/>
  <c r="D48" i="9"/>
  <c r="D94" i="9" s="1"/>
  <c r="F48" i="9"/>
  <c r="D96" i="9" s="1"/>
  <c r="I45" i="9"/>
  <c r="J45" i="9"/>
  <c r="C85" i="9" s="1"/>
  <c r="E39" i="9"/>
  <c r="G48" i="9"/>
  <c r="D97" i="9" s="1"/>
  <c r="D47" i="9"/>
  <c r="C94" i="9" s="1"/>
  <c r="L48" i="9"/>
  <c r="D102" i="9" s="1"/>
  <c r="G47" i="9"/>
  <c r="C97" i="9" s="1"/>
  <c r="C47" i="9"/>
  <c r="C93" i="9" s="1"/>
  <c r="D72" i="9"/>
  <c r="D39" i="9"/>
  <c r="H43" i="9"/>
  <c r="K44" i="9"/>
  <c r="D71" i="9" s="1"/>
  <c r="E46" i="9"/>
  <c r="H47" i="9"/>
  <c r="C98" i="9" s="1"/>
  <c r="K48" i="9"/>
  <c r="D101" i="9" s="1"/>
  <c r="F39" i="9"/>
  <c r="J43" i="9"/>
  <c r="D45" i="9"/>
  <c r="G46" i="9"/>
  <c r="D82" i="9" s="1"/>
  <c r="J47" i="9"/>
  <c r="C100" i="9" s="1"/>
  <c r="K43" i="9"/>
  <c r="E45" i="9"/>
  <c r="C80" i="9" s="1"/>
  <c r="H46" i="9"/>
  <c r="D83" i="9" s="1"/>
  <c r="K47" i="9"/>
  <c r="C101" i="9" s="1"/>
  <c r="I46" i="9"/>
  <c r="L47" i="9"/>
  <c r="C102" i="9" s="1"/>
  <c r="C48" i="9"/>
  <c r="D93" i="9" s="1"/>
  <c r="C81" i="9"/>
  <c r="H45" i="9"/>
  <c r="C83" i="9" s="1"/>
  <c r="K46" i="9"/>
  <c r="D86" i="9" s="1"/>
  <c r="E48" i="9"/>
  <c r="D95" i="9" s="1"/>
  <c r="D64" i="9"/>
  <c r="C67" i="9"/>
  <c r="D79" i="9"/>
  <c r="E43" i="9"/>
  <c r="H44" i="9"/>
  <c r="D68" i="9" s="1"/>
  <c r="K45" i="9"/>
  <c r="C86" i="9" s="1"/>
  <c r="E47" i="9"/>
  <c r="C95" i="9" s="1"/>
  <c r="H48" i="9"/>
  <c r="D98" i="9" s="1"/>
  <c r="D85" i="9"/>
  <c r="B90" i="9"/>
  <c r="F43" i="9"/>
  <c r="I44" i="9"/>
  <c r="L45" i="9"/>
  <c r="C87" i="9" s="1"/>
  <c r="C46" i="9"/>
  <c r="F47" i="9"/>
  <c r="C96" i="9" s="1"/>
  <c r="I48" i="9"/>
  <c r="D99" i="9" s="1"/>
  <c r="D65" i="9"/>
  <c r="D81" i="9"/>
  <c r="C79" i="9"/>
  <c r="C84" i="9"/>
  <c r="B78" i="9"/>
  <c r="B79" i="9" s="1"/>
  <c r="B80" i="9" s="1"/>
  <c r="B81" i="9" s="1"/>
  <c r="B82" i="9" s="1"/>
  <c r="B83" i="9" s="1"/>
  <c r="B84" i="9" s="1"/>
  <c r="B85" i="9" s="1"/>
  <c r="B86" i="9" s="1"/>
  <c r="B87" i="9" s="1"/>
  <c r="D84" i="9"/>
  <c r="C78" i="9"/>
  <c r="D78" i="9"/>
  <c r="P123" i="4"/>
  <c r="P124" i="4" s="1"/>
  <c r="P125" i="4" s="1"/>
  <c r="P126" i="4" s="1"/>
  <c r="P127" i="4" s="1"/>
  <c r="P128" i="4" s="1"/>
  <c r="P129" i="4" s="1"/>
  <c r="P130" i="4" s="1"/>
  <c r="P131" i="4" s="1"/>
  <c r="P132" i="4" s="1"/>
  <c r="B40" i="4"/>
  <c r="B39" i="4"/>
  <c r="P153" i="4" l="1"/>
  <c r="P154" i="4" s="1"/>
  <c r="P155" i="4" s="1"/>
  <c r="P156" i="4" s="1"/>
  <c r="P157" i="4" s="1"/>
  <c r="P158" i="4" s="1"/>
  <c r="P159" i="4" s="1"/>
  <c r="P160" i="4" s="1"/>
  <c r="P161" i="4" s="1"/>
  <c r="P162" i="4" s="1"/>
  <c r="D87" i="9"/>
  <c r="F87" i="9" s="1"/>
  <c r="D63" i="9"/>
  <c r="S44" i="4"/>
  <c r="U45" i="4"/>
  <c r="W46" i="4"/>
  <c r="O48" i="4"/>
  <c r="Q49" i="4"/>
  <c r="S50" i="4"/>
  <c r="U51" i="4"/>
  <c r="W52" i="4"/>
  <c r="O54" i="4"/>
  <c r="Q55" i="4"/>
  <c r="S56" i="4"/>
  <c r="V43" i="4"/>
  <c r="L44" i="4"/>
  <c r="D46" i="4"/>
  <c r="F47" i="4"/>
  <c r="H48" i="4"/>
  <c r="J49" i="4"/>
  <c r="L50" i="4"/>
  <c r="D52" i="4"/>
  <c r="F53" i="4"/>
  <c r="H54" i="4"/>
  <c r="J55" i="4"/>
  <c r="L56" i="4"/>
  <c r="D58" i="4"/>
  <c r="G43" i="4"/>
  <c r="O49" i="4"/>
  <c r="W53" i="4"/>
  <c r="J44" i="4"/>
  <c r="H49" i="4"/>
  <c r="J56" i="4"/>
  <c r="T44" i="4"/>
  <c r="V45" i="4"/>
  <c r="X46" i="4"/>
  <c r="P48" i="4"/>
  <c r="R49" i="4"/>
  <c r="T50" i="4"/>
  <c r="V51" i="4"/>
  <c r="X52" i="4"/>
  <c r="P54" i="4"/>
  <c r="R55" i="4"/>
  <c r="T56" i="4"/>
  <c r="W43" i="4"/>
  <c r="C45" i="4"/>
  <c r="E46" i="4"/>
  <c r="G47" i="4"/>
  <c r="I48" i="4"/>
  <c r="K49" i="4"/>
  <c r="C51" i="4"/>
  <c r="E52" i="4"/>
  <c r="G53" i="4"/>
  <c r="I54" i="4"/>
  <c r="K55" i="4"/>
  <c r="C57" i="4"/>
  <c r="E58" i="4"/>
  <c r="H43" i="4"/>
  <c r="S45" i="4"/>
  <c r="S51" i="4"/>
  <c r="L45" i="4"/>
  <c r="H55" i="4"/>
  <c r="U44" i="4"/>
  <c r="W45" i="4"/>
  <c r="O47" i="4"/>
  <c r="Q48" i="4"/>
  <c r="S49" i="4"/>
  <c r="U50" i="4"/>
  <c r="W51" i="4"/>
  <c r="O53" i="4"/>
  <c r="Q54" i="4"/>
  <c r="S55" i="4"/>
  <c r="U56" i="4"/>
  <c r="X43" i="4"/>
  <c r="D45" i="4"/>
  <c r="F46" i="4"/>
  <c r="H47" i="4"/>
  <c r="J48" i="4"/>
  <c r="L49" i="4"/>
  <c r="D51" i="4"/>
  <c r="F52" i="4"/>
  <c r="H53" i="4"/>
  <c r="J54" i="4"/>
  <c r="L55" i="4"/>
  <c r="D57" i="4"/>
  <c r="F58" i="4"/>
  <c r="I43" i="4"/>
  <c r="W47" i="4"/>
  <c r="Q50" i="4"/>
  <c r="U52" i="4"/>
  <c r="Q56" i="4"/>
  <c r="D47" i="4"/>
  <c r="L51" i="4"/>
  <c r="L57" i="4"/>
  <c r="V44" i="4"/>
  <c r="X45" i="4"/>
  <c r="P47" i="4"/>
  <c r="R48" i="4"/>
  <c r="T49" i="4"/>
  <c r="V50" i="4"/>
  <c r="X51" i="4"/>
  <c r="P53" i="4"/>
  <c r="R54" i="4"/>
  <c r="T55" i="4"/>
  <c r="V56" i="4"/>
  <c r="C44" i="4"/>
  <c r="E45" i="4"/>
  <c r="G46" i="4"/>
  <c r="I47" i="4"/>
  <c r="K48" i="4"/>
  <c r="C50" i="4"/>
  <c r="E51" i="4"/>
  <c r="G52" i="4"/>
  <c r="I53" i="4"/>
  <c r="K54" i="4"/>
  <c r="C56" i="4"/>
  <c r="E57" i="4"/>
  <c r="G58" i="4"/>
  <c r="J43" i="4"/>
  <c r="W44" i="4"/>
  <c r="O46" i="4"/>
  <c r="Q47" i="4"/>
  <c r="S48" i="4"/>
  <c r="U49" i="4"/>
  <c r="W50" i="4"/>
  <c r="O52" i="4"/>
  <c r="Q53" i="4"/>
  <c r="S54" i="4"/>
  <c r="U55" i="4"/>
  <c r="W56" i="4"/>
  <c r="D44" i="4"/>
  <c r="F45" i="4"/>
  <c r="H46" i="4"/>
  <c r="J47" i="4"/>
  <c r="L48" i="4"/>
  <c r="D50" i="4"/>
  <c r="F51" i="4"/>
  <c r="H52" i="4"/>
  <c r="J53" i="4"/>
  <c r="L54" i="4"/>
  <c r="D56" i="4"/>
  <c r="F57" i="4"/>
  <c r="H58" i="4"/>
  <c r="K43" i="4"/>
  <c r="Q44" i="4"/>
  <c r="T43" i="4"/>
  <c r="J50" i="4"/>
  <c r="F54" i="4"/>
  <c r="E43" i="4"/>
  <c r="X44" i="4"/>
  <c r="P46" i="4"/>
  <c r="R47" i="4"/>
  <c r="T48" i="4"/>
  <c r="V49" i="4"/>
  <c r="X50" i="4"/>
  <c r="P52" i="4"/>
  <c r="R53" i="4"/>
  <c r="T54" i="4"/>
  <c r="V55" i="4"/>
  <c r="X56" i="4"/>
  <c r="E44" i="4"/>
  <c r="G45" i="4"/>
  <c r="I46" i="4"/>
  <c r="K47" i="4"/>
  <c r="C49" i="4"/>
  <c r="E50" i="4"/>
  <c r="G51" i="4"/>
  <c r="I52" i="4"/>
  <c r="K53" i="4"/>
  <c r="C55" i="4"/>
  <c r="E56" i="4"/>
  <c r="G57" i="4"/>
  <c r="I58" i="4"/>
  <c r="L43" i="4"/>
  <c r="O45" i="4"/>
  <c r="Q46" i="4"/>
  <c r="S47" i="4"/>
  <c r="U48" i="4"/>
  <c r="W49" i="4"/>
  <c r="O51" i="4"/>
  <c r="Q52" i="4"/>
  <c r="S53" i="4"/>
  <c r="U54" i="4"/>
  <c r="W55" i="4"/>
  <c r="P43" i="4"/>
  <c r="F44" i="4"/>
  <c r="H45" i="4"/>
  <c r="J46" i="4"/>
  <c r="L47" i="4"/>
  <c r="D49" i="4"/>
  <c r="F50" i="4"/>
  <c r="H51" i="4"/>
  <c r="J52" i="4"/>
  <c r="L53" i="4"/>
  <c r="D55" i="4"/>
  <c r="F56" i="4"/>
  <c r="H57" i="4"/>
  <c r="J58" i="4"/>
  <c r="P45" i="4"/>
  <c r="R46" i="4"/>
  <c r="T47" i="4"/>
  <c r="V48" i="4"/>
  <c r="X49" i="4"/>
  <c r="P51" i="4"/>
  <c r="R52" i="4"/>
  <c r="T53" i="4"/>
  <c r="V54" i="4"/>
  <c r="X55" i="4"/>
  <c r="Q43" i="4"/>
  <c r="G44" i="4"/>
  <c r="I45" i="4"/>
  <c r="K46" i="4"/>
  <c r="C48" i="4"/>
  <c r="E49" i="4"/>
  <c r="G50" i="4"/>
  <c r="I51" i="4"/>
  <c r="K52" i="4"/>
  <c r="C54" i="4"/>
  <c r="E55" i="4"/>
  <c r="G56" i="4"/>
  <c r="I57" i="4"/>
  <c r="K58" i="4"/>
  <c r="O44" i="4"/>
  <c r="Q45" i="4"/>
  <c r="S46" i="4"/>
  <c r="U47" i="4"/>
  <c r="W48" i="4"/>
  <c r="O50" i="4"/>
  <c r="Q51" i="4"/>
  <c r="S52" i="4"/>
  <c r="U53" i="4"/>
  <c r="W54" i="4"/>
  <c r="O56" i="4"/>
  <c r="R43" i="4"/>
  <c r="H44" i="4"/>
  <c r="J45" i="4"/>
  <c r="L46" i="4"/>
  <c r="D48" i="4"/>
  <c r="F49" i="4"/>
  <c r="H50" i="4"/>
  <c r="J51" i="4"/>
  <c r="L52" i="4"/>
  <c r="D54" i="4"/>
  <c r="F55" i="4"/>
  <c r="H56" i="4"/>
  <c r="J57" i="4"/>
  <c r="L58" i="4"/>
  <c r="P44" i="4"/>
  <c r="R45" i="4"/>
  <c r="T46" i="4"/>
  <c r="V47" i="4"/>
  <c r="X48" i="4"/>
  <c r="P50" i="4"/>
  <c r="R51" i="4"/>
  <c r="T52" i="4"/>
  <c r="V53" i="4"/>
  <c r="X54" i="4"/>
  <c r="P56" i="4"/>
  <c r="S43" i="4"/>
  <c r="I44" i="4"/>
  <c r="K45" i="4"/>
  <c r="C47" i="4"/>
  <c r="E48" i="4"/>
  <c r="G49" i="4"/>
  <c r="I50" i="4"/>
  <c r="K51" i="4"/>
  <c r="C53" i="4"/>
  <c r="E54" i="4"/>
  <c r="G55" i="4"/>
  <c r="I56" i="4"/>
  <c r="K57" i="4"/>
  <c r="D43" i="4"/>
  <c r="R44" i="4"/>
  <c r="T45" i="4"/>
  <c r="V46" i="4"/>
  <c r="X47" i="4"/>
  <c r="P49" i="4"/>
  <c r="R50" i="4"/>
  <c r="T51" i="4"/>
  <c r="V52" i="4"/>
  <c r="X53" i="4"/>
  <c r="P55" i="4"/>
  <c r="R56" i="4"/>
  <c r="U43" i="4"/>
  <c r="K44" i="4"/>
  <c r="C46" i="4"/>
  <c r="E47" i="4"/>
  <c r="G48" i="4"/>
  <c r="I49" i="4"/>
  <c r="K50" i="4"/>
  <c r="C52" i="4"/>
  <c r="E53" i="4"/>
  <c r="G54" i="4"/>
  <c r="I55" i="4"/>
  <c r="K56" i="4"/>
  <c r="C58" i="4"/>
  <c r="F43" i="4"/>
  <c r="U46" i="4"/>
  <c r="O55" i="4"/>
  <c r="F48" i="4"/>
  <c r="D53" i="4"/>
  <c r="D66" i="9"/>
  <c r="D69" i="9"/>
  <c r="B60" i="9"/>
  <c r="C69" i="9"/>
  <c r="C66" i="9"/>
  <c r="C64" i="9"/>
  <c r="E64" i="9" s="1"/>
  <c r="C63" i="9"/>
  <c r="C70" i="9"/>
  <c r="C65" i="9"/>
  <c r="F65" i="9" s="1"/>
  <c r="D70" i="9"/>
  <c r="B63" i="9"/>
  <c r="B64" i="9" s="1"/>
  <c r="B65" i="9" s="1"/>
  <c r="B66" i="9" s="1"/>
  <c r="B67" i="9" s="1"/>
  <c r="B68" i="9" s="1"/>
  <c r="B69" i="9" s="1"/>
  <c r="B70" i="9" s="1"/>
  <c r="B71" i="9" s="1"/>
  <c r="B72" i="9" s="1"/>
  <c r="C72" i="9"/>
  <c r="E72" i="9" s="1"/>
  <c r="C68" i="9"/>
  <c r="E68" i="9" s="1"/>
  <c r="C71" i="9"/>
  <c r="E71" i="9" s="1"/>
  <c r="P138" i="4"/>
  <c r="P139" i="4" s="1"/>
  <c r="P140" i="4" s="1"/>
  <c r="P141" i="4" s="1"/>
  <c r="P142" i="4" s="1"/>
  <c r="P143" i="4" s="1"/>
  <c r="P144" i="4" s="1"/>
  <c r="P145" i="4" s="1"/>
  <c r="P146" i="4" s="1"/>
  <c r="P147" i="4" s="1"/>
  <c r="E94" i="9"/>
  <c r="F96" i="9"/>
  <c r="F95" i="9"/>
  <c r="F93" i="9"/>
  <c r="P105" i="4"/>
  <c r="P108" i="4"/>
  <c r="P109" i="4" s="1"/>
  <c r="P110" i="4" s="1"/>
  <c r="P111" i="4" s="1"/>
  <c r="P112" i="4" s="1"/>
  <c r="P113" i="4" s="1"/>
  <c r="P114" i="4" s="1"/>
  <c r="P115" i="4" s="1"/>
  <c r="P116" i="4" s="1"/>
  <c r="P117" i="4" s="1"/>
  <c r="F82" i="9"/>
  <c r="F84" i="9"/>
  <c r="E84" i="9"/>
  <c r="F79" i="9"/>
  <c r="E79" i="9"/>
  <c r="E93" i="9"/>
  <c r="F98" i="9"/>
  <c r="E98" i="9"/>
  <c r="F83" i="9"/>
  <c r="E83" i="9"/>
  <c r="E67" i="9"/>
  <c r="F67" i="9"/>
  <c r="E78" i="9"/>
  <c r="F78" i="9"/>
  <c r="E86" i="9"/>
  <c r="F86" i="9"/>
  <c r="E80" i="9"/>
  <c r="E81" i="9"/>
  <c r="F81" i="9"/>
  <c r="E82" i="9"/>
  <c r="F85" i="9"/>
  <c r="E85" i="9"/>
  <c r="C40" i="4"/>
  <c r="C39" i="4"/>
  <c r="N47" i="4"/>
  <c r="C3" i="2"/>
  <c r="E63" i="9" l="1"/>
  <c r="E87" i="9"/>
  <c r="K78" i="9"/>
  <c r="F68" i="9"/>
  <c r="E70" i="9"/>
  <c r="F63" i="9"/>
  <c r="F71" i="9"/>
  <c r="E96" i="9"/>
  <c r="F72" i="9"/>
  <c r="E69" i="9"/>
  <c r="E65" i="9"/>
  <c r="F100" i="9"/>
  <c r="F99" i="9"/>
  <c r="F64" i="9"/>
  <c r="E66" i="9"/>
  <c r="F66" i="9"/>
  <c r="F69" i="9"/>
  <c r="F94" i="9"/>
  <c r="E102" i="9"/>
  <c r="E99" i="9"/>
  <c r="F70" i="9"/>
  <c r="E95" i="9"/>
  <c r="F101" i="9"/>
  <c r="E100" i="9"/>
  <c r="E97" i="9"/>
  <c r="F102" i="9"/>
  <c r="E101" i="9"/>
  <c r="F97" i="9"/>
  <c r="G18" i="2"/>
  <c r="F18" i="2"/>
  <c r="E18" i="2"/>
  <c r="D18" i="2"/>
  <c r="P91" i="4"/>
  <c r="P90" i="4" s="1"/>
  <c r="K76" i="9"/>
  <c r="K91" i="9"/>
  <c r="K61" i="9"/>
  <c r="K77" i="9"/>
  <c r="D17" i="2" l="1"/>
  <c r="E17" i="2"/>
  <c r="K63" i="9"/>
  <c r="F17" i="2"/>
  <c r="G17" i="2"/>
  <c r="G19" i="2"/>
  <c r="D19" i="2"/>
  <c r="E19" i="2"/>
  <c r="K93" i="9"/>
  <c r="F19" i="2"/>
  <c r="P93" i="4"/>
  <c r="P94" i="4" s="1"/>
  <c r="P95" i="4" s="1"/>
  <c r="P96" i="4" s="1"/>
  <c r="P97" i="4" s="1"/>
  <c r="P98" i="4" s="1"/>
  <c r="P99" i="4" s="1"/>
  <c r="P100" i="4" s="1"/>
  <c r="P101" i="4" s="1"/>
  <c r="P102" i="4" s="1"/>
  <c r="P76" i="4"/>
  <c r="K92" i="9"/>
  <c r="K62" i="9"/>
  <c r="N45" i="4" l="1"/>
  <c r="P78" i="4"/>
  <c r="P79" i="4" s="1"/>
  <c r="P80" i="4" s="1"/>
  <c r="P81" i="4" s="1"/>
  <c r="P82" i="4" s="1"/>
  <c r="P83" i="4" s="1"/>
  <c r="P84" i="4" s="1"/>
  <c r="P85" i="4" s="1"/>
  <c r="P86" i="4" s="1"/>
  <c r="P87" i="4" s="1"/>
  <c r="P75" i="4"/>
  <c r="E39" i="4" l="1"/>
  <c r="D40" i="4"/>
  <c r="F39" i="4"/>
  <c r="C43" i="4"/>
  <c r="O43" i="4"/>
  <c r="D39" i="4"/>
  <c r="B166" i="4" l="1"/>
  <c r="B151" i="4"/>
  <c r="B136" i="4"/>
  <c r="P61" i="4"/>
  <c r="N43" i="4"/>
  <c r="A53" i="4"/>
  <c r="A55" i="4"/>
  <c r="A57" i="4"/>
  <c r="B138" i="4" l="1"/>
  <c r="B139" i="4" s="1"/>
  <c r="B140" i="4" s="1"/>
  <c r="B141" i="4" s="1"/>
  <c r="B142" i="4" s="1"/>
  <c r="B143" i="4" s="1"/>
  <c r="B144" i="4" s="1"/>
  <c r="B145" i="4" s="1"/>
  <c r="B146" i="4" s="1"/>
  <c r="B147" i="4" s="1"/>
  <c r="Q64" i="4"/>
  <c r="R130" i="4"/>
  <c r="Q117" i="4"/>
  <c r="Q158" i="4"/>
  <c r="R161" i="4"/>
  <c r="Q141" i="4"/>
  <c r="Q138" i="4"/>
  <c r="Q128" i="4"/>
  <c r="R157" i="4"/>
  <c r="R111" i="4"/>
  <c r="Q142" i="4"/>
  <c r="Q139" i="4"/>
  <c r="R116" i="4"/>
  <c r="R117" i="4"/>
  <c r="R114" i="4"/>
  <c r="Q155" i="4"/>
  <c r="Q109" i="4"/>
  <c r="R125" i="4"/>
  <c r="Q132" i="4"/>
  <c r="Q156" i="4"/>
  <c r="R142" i="4"/>
  <c r="Q112" i="4"/>
  <c r="R138" i="4"/>
  <c r="R153" i="4"/>
  <c r="Q123" i="4"/>
  <c r="R115" i="4"/>
  <c r="R139" i="4"/>
  <c r="R155" i="4"/>
  <c r="R158" i="4"/>
  <c r="Q140" i="4"/>
  <c r="R131" i="4"/>
  <c r="Q144" i="4"/>
  <c r="Q116" i="4"/>
  <c r="Q113" i="4"/>
  <c r="R132" i="4"/>
  <c r="R129" i="4"/>
  <c r="Q130" i="4"/>
  <c r="R141" i="4"/>
  <c r="Q129" i="4"/>
  <c r="Q125" i="4"/>
  <c r="R143" i="4"/>
  <c r="R154" i="4"/>
  <c r="R113" i="4"/>
  <c r="R110" i="4"/>
  <c r="Q153" i="4"/>
  <c r="R124" i="4"/>
  <c r="R112" i="4"/>
  <c r="Q162" i="4"/>
  <c r="Q115" i="4"/>
  <c r="R147" i="4"/>
  <c r="Q111" i="4"/>
  <c r="Q126" i="4"/>
  <c r="Q146" i="4"/>
  <c r="Q110" i="4"/>
  <c r="R145" i="4"/>
  <c r="Q159" i="4"/>
  <c r="Q145" i="4"/>
  <c r="R146" i="4"/>
  <c r="R108" i="4"/>
  <c r="Q127" i="4"/>
  <c r="Q131" i="4"/>
  <c r="R156" i="4"/>
  <c r="Q143" i="4"/>
  <c r="R123" i="4"/>
  <c r="R128" i="4"/>
  <c r="R127" i="4"/>
  <c r="R159" i="4"/>
  <c r="Q108" i="4"/>
  <c r="Q154" i="4"/>
  <c r="R126" i="4"/>
  <c r="Q114" i="4"/>
  <c r="R109" i="4"/>
  <c r="R162" i="4"/>
  <c r="Q157" i="4"/>
  <c r="Q147" i="4"/>
  <c r="Q124" i="4"/>
  <c r="R160" i="4"/>
  <c r="R144" i="4"/>
  <c r="Q160" i="4"/>
  <c r="R140" i="4"/>
  <c r="Q161" i="4"/>
  <c r="Q79" i="4"/>
  <c r="Q96" i="4"/>
  <c r="R94" i="4"/>
  <c r="Q99" i="4"/>
  <c r="Q95" i="4"/>
  <c r="R93" i="4"/>
  <c r="R100" i="4"/>
  <c r="Q101" i="4"/>
  <c r="R101" i="4"/>
  <c r="Q82" i="4"/>
  <c r="Q93" i="4"/>
  <c r="R96" i="4"/>
  <c r="R98" i="4"/>
  <c r="Q100" i="4"/>
  <c r="R97" i="4"/>
  <c r="Q102" i="4"/>
  <c r="R102" i="4"/>
  <c r="R99" i="4"/>
  <c r="Q98" i="4"/>
  <c r="Q94" i="4"/>
  <c r="R95" i="4"/>
  <c r="Q97" i="4"/>
  <c r="R83" i="4"/>
  <c r="Q81" i="4"/>
  <c r="Q78" i="4"/>
  <c r="R78" i="4"/>
  <c r="Q86" i="4"/>
  <c r="R87" i="4"/>
  <c r="R85" i="4"/>
  <c r="Q85" i="4"/>
  <c r="Q83" i="4"/>
  <c r="R86" i="4"/>
  <c r="R84" i="4"/>
  <c r="Q80" i="4"/>
  <c r="R81" i="4"/>
  <c r="R80" i="4"/>
  <c r="R82" i="4"/>
  <c r="R79" i="4"/>
  <c r="Q84" i="4"/>
  <c r="Q87" i="4"/>
  <c r="B135" i="4"/>
  <c r="B153" i="4"/>
  <c r="B154" i="4" s="1"/>
  <c r="B155" i="4" s="1"/>
  <c r="B156" i="4" s="1"/>
  <c r="B157" i="4" s="1"/>
  <c r="B158" i="4" s="1"/>
  <c r="B159" i="4" s="1"/>
  <c r="B160" i="4" s="1"/>
  <c r="B161" i="4" s="1"/>
  <c r="B162" i="4" s="1"/>
  <c r="B150" i="4"/>
  <c r="B168" i="4"/>
  <c r="B169" i="4" s="1"/>
  <c r="B170" i="4" s="1"/>
  <c r="B171" i="4" s="1"/>
  <c r="B172" i="4" s="1"/>
  <c r="B173" i="4" s="1"/>
  <c r="B174" i="4" s="1"/>
  <c r="B175" i="4" s="1"/>
  <c r="B176" i="4" s="1"/>
  <c r="B177" i="4" s="1"/>
  <c r="R71" i="4"/>
  <c r="B165" i="4"/>
  <c r="R72" i="4"/>
  <c r="R66" i="4"/>
  <c r="Q72" i="4"/>
  <c r="Q66" i="4"/>
  <c r="Q65" i="4"/>
  <c r="R65" i="4"/>
  <c r="Q71" i="4"/>
  <c r="R70" i="4"/>
  <c r="R64" i="4"/>
  <c r="Q70" i="4"/>
  <c r="R69" i="4"/>
  <c r="R63" i="4"/>
  <c r="Q69" i="4"/>
  <c r="Q63" i="4"/>
  <c r="R68" i="4"/>
  <c r="R67" i="4"/>
  <c r="Q68" i="4"/>
  <c r="Q67" i="4"/>
  <c r="P63" i="4"/>
  <c r="P60" i="4"/>
  <c r="C2" i="2"/>
  <c r="T125" i="4" l="1"/>
  <c r="T131" i="4"/>
  <c r="S131" i="4"/>
  <c r="S115" i="4"/>
  <c r="T115" i="4"/>
  <c r="S130" i="4"/>
  <c r="T130" i="4"/>
  <c r="S123" i="4"/>
  <c r="T123" i="4"/>
  <c r="T140" i="4"/>
  <c r="S140" i="4"/>
  <c r="T127" i="4"/>
  <c r="S127" i="4"/>
  <c r="T162" i="4"/>
  <c r="S162" i="4"/>
  <c r="S139" i="4"/>
  <c r="T139" i="4"/>
  <c r="S114" i="4"/>
  <c r="T114" i="4"/>
  <c r="S142" i="4"/>
  <c r="T142" i="4"/>
  <c r="S113" i="4"/>
  <c r="T113" i="4"/>
  <c r="T112" i="4"/>
  <c r="S112" i="4"/>
  <c r="T161" i="4"/>
  <c r="S161" i="4"/>
  <c r="S154" i="4"/>
  <c r="T154" i="4"/>
  <c r="S145" i="4"/>
  <c r="T145" i="4"/>
  <c r="T153" i="4"/>
  <c r="S153" i="4"/>
  <c r="T116" i="4"/>
  <c r="S116" i="4"/>
  <c r="S108" i="4"/>
  <c r="T108" i="4"/>
  <c r="T159" i="4"/>
  <c r="S159" i="4"/>
  <c r="T144" i="4"/>
  <c r="S144" i="4"/>
  <c r="S156" i="4"/>
  <c r="T156" i="4"/>
  <c r="T128" i="4"/>
  <c r="S128" i="4"/>
  <c r="T132" i="4"/>
  <c r="S132" i="4"/>
  <c r="S138" i="4"/>
  <c r="T138" i="4"/>
  <c r="T141" i="4"/>
  <c r="S141" i="4"/>
  <c r="T146" i="4"/>
  <c r="S146" i="4"/>
  <c r="S109" i="4"/>
  <c r="T109" i="4"/>
  <c r="S160" i="4"/>
  <c r="T160" i="4"/>
  <c r="S110" i="4"/>
  <c r="T110" i="4"/>
  <c r="T124" i="4"/>
  <c r="S124" i="4"/>
  <c r="S126" i="4"/>
  <c r="T126" i="4"/>
  <c r="S125" i="4"/>
  <c r="T155" i="4"/>
  <c r="S155" i="4"/>
  <c r="T158" i="4"/>
  <c r="S158" i="4"/>
  <c r="S147" i="4"/>
  <c r="T147" i="4"/>
  <c r="S143" i="4"/>
  <c r="T143" i="4"/>
  <c r="S111" i="4"/>
  <c r="T111" i="4"/>
  <c r="S129" i="4"/>
  <c r="T129" i="4"/>
  <c r="S117" i="4"/>
  <c r="T117" i="4"/>
  <c r="T157" i="4"/>
  <c r="S157" i="4"/>
  <c r="T82" i="4"/>
  <c r="T96" i="4"/>
  <c r="S96" i="4"/>
  <c r="T93" i="4"/>
  <c r="S93" i="4"/>
  <c r="S97" i="4"/>
  <c r="T97" i="4"/>
  <c r="T102" i="4"/>
  <c r="S102" i="4"/>
  <c r="T95" i="4"/>
  <c r="S95" i="4"/>
  <c r="T94" i="4"/>
  <c r="S94" i="4"/>
  <c r="T99" i="4"/>
  <c r="S99" i="4"/>
  <c r="T101" i="4"/>
  <c r="S101" i="4"/>
  <c r="T98" i="4"/>
  <c r="S98" i="4"/>
  <c r="S100" i="4"/>
  <c r="T100" i="4"/>
  <c r="S83" i="4"/>
  <c r="T83" i="4"/>
  <c r="S85" i="4"/>
  <c r="T85" i="4"/>
  <c r="T87" i="4"/>
  <c r="S87" i="4"/>
  <c r="T86" i="4"/>
  <c r="S86" i="4"/>
  <c r="S84" i="4"/>
  <c r="T84" i="4"/>
  <c r="S79" i="4"/>
  <c r="T79" i="4"/>
  <c r="S78" i="4"/>
  <c r="T78" i="4"/>
  <c r="T81" i="4"/>
  <c r="S81" i="4"/>
  <c r="S80" i="4"/>
  <c r="T80" i="4"/>
  <c r="S82" i="4"/>
  <c r="S67" i="4"/>
  <c r="T67" i="4"/>
  <c r="T71" i="4"/>
  <c r="S71" i="4"/>
  <c r="T65" i="4"/>
  <c r="S65" i="4"/>
  <c r="S68" i="4"/>
  <c r="T68" i="4"/>
  <c r="S63" i="4"/>
  <c r="T63" i="4"/>
  <c r="S66" i="4"/>
  <c r="T66" i="4"/>
  <c r="S69" i="4"/>
  <c r="T69" i="4"/>
  <c r="T72" i="4"/>
  <c r="S72" i="4"/>
  <c r="S64" i="4"/>
  <c r="T64" i="4"/>
  <c r="T70" i="4"/>
  <c r="S70" i="4"/>
  <c r="P64" i="4"/>
  <c r="P65" i="4" s="1"/>
  <c r="P66" i="4" s="1"/>
  <c r="P67" i="4" s="1"/>
  <c r="P68" i="4" s="1"/>
  <c r="P69" i="4" s="1"/>
  <c r="P70" i="4" s="1"/>
  <c r="P71" i="4" s="1"/>
  <c r="P72" i="4" s="1"/>
  <c r="B61" i="4"/>
  <c r="A43" i="4"/>
  <c r="Y61" i="4"/>
  <c r="Y151" i="4"/>
  <c r="Y106" i="4"/>
  <c r="Y136" i="4"/>
  <c r="Y121" i="4"/>
  <c r="Y91" i="4"/>
  <c r="Y76" i="4"/>
  <c r="Y108" i="4" l="1"/>
  <c r="Y153" i="4"/>
  <c r="Y123" i="4"/>
  <c r="Y138" i="4"/>
  <c r="F14" i="2"/>
  <c r="F15" i="2"/>
  <c r="E14" i="2"/>
  <c r="D14" i="2"/>
  <c r="G16" i="2"/>
  <c r="G13" i="2"/>
  <c r="F16" i="2"/>
  <c r="E15" i="2"/>
  <c r="D15" i="2"/>
  <c r="E13" i="2"/>
  <c r="G15" i="2"/>
  <c r="D16" i="2"/>
  <c r="F13" i="2"/>
  <c r="G14" i="2"/>
  <c r="D13" i="2"/>
  <c r="Y78" i="4"/>
  <c r="G12" i="2"/>
  <c r="E11" i="2"/>
  <c r="F11" i="2"/>
  <c r="G11" i="2"/>
  <c r="B60" i="4"/>
  <c r="C67" i="4"/>
  <c r="D72" i="4"/>
  <c r="D63" i="4"/>
  <c r="C68" i="4"/>
  <c r="D67" i="4"/>
  <c r="C71" i="4"/>
  <c r="C66" i="4"/>
  <c r="C72" i="4"/>
  <c r="D71" i="4"/>
  <c r="C63" i="4"/>
  <c r="D66" i="4"/>
  <c r="D64" i="4"/>
  <c r="C70" i="4"/>
  <c r="C64" i="4"/>
  <c r="D70" i="4"/>
  <c r="D65" i="4"/>
  <c r="D69" i="4"/>
  <c r="C65" i="4"/>
  <c r="D68" i="4"/>
  <c r="B63" i="4"/>
  <c r="Y122" i="4"/>
  <c r="Y107" i="4"/>
  <c r="Y137" i="4"/>
  <c r="Y77" i="4"/>
  <c r="Y152" i="4"/>
  <c r="E16" i="2" l="1"/>
  <c r="D12" i="2"/>
  <c r="G10" i="2"/>
  <c r="Y63" i="4"/>
  <c r="E12" i="2"/>
  <c r="D11" i="2"/>
  <c r="E10" i="2"/>
  <c r="Y93" i="4"/>
  <c r="F12" i="2"/>
  <c r="F10" i="2"/>
  <c r="E72" i="4"/>
  <c r="D10" i="2"/>
  <c r="B64" i="4"/>
  <c r="Y62" i="4"/>
  <c r="Y92" i="4"/>
  <c r="E63" i="4" l="1"/>
  <c r="F63" i="4"/>
  <c r="B121" i="4"/>
  <c r="B76" i="4"/>
  <c r="B91" i="4"/>
  <c r="B106" i="4"/>
  <c r="B105" i="4" l="1"/>
  <c r="B120" i="4"/>
  <c r="B90" i="4"/>
  <c r="B75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A49" i="4"/>
  <c r="B124" i="4" l="1"/>
  <c r="B125" i="4" s="1"/>
  <c r="B126" i="4" s="1"/>
  <c r="B127" i="4" s="1"/>
  <c r="B128" i="4" s="1"/>
  <c r="B129" i="4" s="1"/>
  <c r="B130" i="4" s="1"/>
  <c r="B131" i="4" s="1"/>
  <c r="B132" i="4" s="1"/>
  <c r="E66" i="4"/>
  <c r="F66" i="4"/>
  <c r="A51" i="4"/>
  <c r="A47" i="4" l="1"/>
  <c r="A45" i="4"/>
  <c r="C101" i="4" l="1"/>
  <c r="C99" i="4"/>
  <c r="D94" i="4"/>
  <c r="D93" i="4"/>
  <c r="D97" i="4"/>
  <c r="C95" i="4"/>
  <c r="D99" i="4"/>
  <c r="D95" i="4"/>
  <c r="D101" i="4"/>
  <c r="D102" i="4"/>
  <c r="C93" i="4"/>
  <c r="D98" i="4"/>
  <c r="C98" i="4"/>
  <c r="D100" i="4"/>
  <c r="C96" i="4"/>
  <c r="C97" i="4"/>
  <c r="C94" i="4"/>
  <c r="D96" i="4"/>
  <c r="C100" i="4"/>
  <c r="C102" i="4"/>
  <c r="C130" i="4"/>
  <c r="C143" i="4"/>
  <c r="C155" i="4"/>
  <c r="C147" i="4"/>
  <c r="D138" i="4"/>
  <c r="D160" i="4"/>
  <c r="C157" i="4"/>
  <c r="D144" i="4"/>
  <c r="C158" i="4"/>
  <c r="D141" i="4"/>
  <c r="C161" i="4"/>
  <c r="C139" i="4"/>
  <c r="D145" i="4"/>
  <c r="D157" i="4"/>
  <c r="C141" i="4"/>
  <c r="D153" i="4"/>
  <c r="C159" i="4"/>
  <c r="D140" i="4"/>
  <c r="C156" i="4"/>
  <c r="D147" i="4"/>
  <c r="D155" i="4"/>
  <c r="D156" i="4"/>
  <c r="D154" i="4"/>
  <c r="D146" i="4"/>
  <c r="C142" i="4"/>
  <c r="D139" i="4"/>
  <c r="C162" i="4"/>
  <c r="C145" i="4"/>
  <c r="C146" i="4"/>
  <c r="D143" i="4"/>
  <c r="C144" i="4"/>
  <c r="C160" i="4"/>
  <c r="C138" i="4"/>
  <c r="D158" i="4"/>
  <c r="D162" i="4"/>
  <c r="D161" i="4"/>
  <c r="C140" i="4"/>
  <c r="C154" i="4"/>
  <c r="D142" i="4"/>
  <c r="C153" i="4"/>
  <c r="D159" i="4"/>
  <c r="C172" i="4"/>
  <c r="C171" i="4"/>
  <c r="C174" i="4"/>
  <c r="C173" i="4"/>
  <c r="C177" i="4"/>
  <c r="C176" i="4"/>
  <c r="C170" i="4"/>
  <c r="C169" i="4"/>
  <c r="C175" i="4"/>
  <c r="C168" i="4"/>
  <c r="D128" i="4"/>
  <c r="D170" i="4"/>
  <c r="C110" i="4"/>
  <c r="C114" i="4"/>
  <c r="D169" i="4"/>
  <c r="D176" i="4"/>
  <c r="D172" i="4"/>
  <c r="D174" i="4"/>
  <c r="D177" i="4"/>
  <c r="D171" i="4"/>
  <c r="D173" i="4"/>
  <c r="D175" i="4"/>
  <c r="D168" i="4"/>
  <c r="D85" i="4"/>
  <c r="D82" i="4"/>
  <c r="D125" i="4"/>
  <c r="D131" i="4"/>
  <c r="C108" i="4"/>
  <c r="C80" i="4"/>
  <c r="D87" i="4"/>
  <c r="C129" i="4"/>
  <c r="C126" i="4"/>
  <c r="C112" i="4"/>
  <c r="D117" i="4"/>
  <c r="C86" i="4"/>
  <c r="D84" i="4"/>
  <c r="D132" i="4"/>
  <c r="D126" i="4"/>
  <c r="C116" i="4"/>
  <c r="D81" i="4"/>
  <c r="C81" i="4"/>
  <c r="D123" i="4"/>
  <c r="D127" i="4"/>
  <c r="C85" i="4"/>
  <c r="C83" i="4"/>
  <c r="C127" i="4"/>
  <c r="D112" i="4"/>
  <c r="D114" i="4"/>
  <c r="D130" i="4"/>
  <c r="D115" i="4"/>
  <c r="D83" i="4"/>
  <c r="D86" i="4"/>
  <c r="D108" i="4"/>
  <c r="C79" i="4"/>
  <c r="C78" i="4"/>
  <c r="D116" i="4"/>
  <c r="C109" i="4"/>
  <c r="C82" i="4"/>
  <c r="C87" i="4"/>
  <c r="C124" i="4"/>
  <c r="D111" i="4"/>
  <c r="D79" i="4"/>
  <c r="C132" i="4"/>
  <c r="C131" i="4"/>
  <c r="C113" i="4"/>
  <c r="C84" i="4"/>
  <c r="C123" i="4"/>
  <c r="D124" i="4"/>
  <c r="C115" i="4"/>
  <c r="C117" i="4"/>
  <c r="C128" i="4"/>
  <c r="D78" i="4"/>
  <c r="C125" i="4"/>
  <c r="C111" i="4"/>
  <c r="D109" i="4"/>
  <c r="D129" i="4"/>
  <c r="D110" i="4"/>
  <c r="D80" i="4"/>
  <c r="D113" i="4"/>
  <c r="B65" i="4"/>
  <c r="E108" i="4" l="1"/>
  <c r="E99" i="4"/>
  <c r="E115" i="4"/>
  <c r="E174" i="4"/>
  <c r="E177" i="4"/>
  <c r="E110" i="4"/>
  <c r="F87" i="4"/>
  <c r="E87" i="4"/>
  <c r="E86" i="4"/>
  <c r="F86" i="4"/>
  <c r="E96" i="4"/>
  <c r="F96" i="4"/>
  <c r="F84" i="4"/>
  <c r="E84" i="4"/>
  <c r="F101" i="4"/>
  <c r="E101" i="4"/>
  <c r="F82" i="4"/>
  <c r="E82" i="4"/>
  <c r="E98" i="4"/>
  <c r="F98" i="4"/>
  <c r="E78" i="4"/>
  <c r="F78" i="4"/>
  <c r="F102" i="4"/>
  <c r="E102" i="4"/>
  <c r="E79" i="4"/>
  <c r="F79" i="4"/>
  <c r="F97" i="4"/>
  <c r="E97" i="4"/>
  <c r="F83" i="4"/>
  <c r="E83" i="4"/>
  <c r="E100" i="4"/>
  <c r="F100" i="4"/>
  <c r="E85" i="4"/>
  <c r="F85" i="4"/>
  <c r="E80" i="4"/>
  <c r="F80" i="4"/>
  <c r="F94" i="4"/>
  <c r="E94" i="4"/>
  <c r="F99" i="4"/>
  <c r="F93" i="4"/>
  <c r="E93" i="4"/>
  <c r="F81" i="4"/>
  <c r="E81" i="4"/>
  <c r="E95" i="4"/>
  <c r="F95" i="4"/>
  <c r="E114" i="4"/>
  <c r="F114" i="4"/>
  <c r="E125" i="4"/>
  <c r="F125" i="4"/>
  <c r="F138" i="4"/>
  <c r="E138" i="4"/>
  <c r="F168" i="4"/>
  <c r="E168" i="4"/>
  <c r="F153" i="4"/>
  <c r="E153" i="4"/>
  <c r="E142" i="4"/>
  <c r="F142" i="4"/>
  <c r="E143" i="4"/>
  <c r="F143" i="4"/>
  <c r="F110" i="4"/>
  <c r="E109" i="4"/>
  <c r="F109" i="4"/>
  <c r="E170" i="4"/>
  <c r="F170" i="4"/>
  <c r="F174" i="4"/>
  <c r="F139" i="4"/>
  <c r="E139" i="4"/>
  <c r="F176" i="4"/>
  <c r="E176" i="4"/>
  <c r="F144" i="4"/>
  <c r="E144" i="4"/>
  <c r="E112" i="4"/>
  <c r="F112" i="4"/>
  <c r="F108" i="4"/>
  <c r="F131" i="4"/>
  <c r="E131" i="4"/>
  <c r="F160" i="4"/>
  <c r="E160" i="4"/>
  <c r="E157" i="4"/>
  <c r="F157" i="4"/>
  <c r="F129" i="4"/>
  <c r="E129" i="4"/>
  <c r="F128" i="4"/>
  <c r="E128" i="4"/>
  <c r="F155" i="4"/>
  <c r="E155" i="4"/>
  <c r="E159" i="4"/>
  <c r="F159" i="4"/>
  <c r="F113" i="4"/>
  <c r="E113" i="4"/>
  <c r="F141" i="4"/>
  <c r="E141" i="4"/>
  <c r="E156" i="4"/>
  <c r="F156" i="4"/>
  <c r="F161" i="4"/>
  <c r="E161" i="4"/>
  <c r="F132" i="4"/>
  <c r="E132" i="4"/>
  <c r="F130" i="4"/>
  <c r="E130" i="4"/>
  <c r="E117" i="4"/>
  <c r="F117" i="4"/>
  <c r="F145" i="4"/>
  <c r="E145" i="4"/>
  <c r="F147" i="4"/>
  <c r="E147" i="4"/>
  <c r="F158" i="4"/>
  <c r="E158" i="4"/>
  <c r="E171" i="4"/>
  <c r="F171" i="4"/>
  <c r="F115" i="4"/>
  <c r="E172" i="4"/>
  <c r="F172" i="4"/>
  <c r="F123" i="4"/>
  <c r="E123" i="4"/>
  <c r="F169" i="4"/>
  <c r="E169" i="4"/>
  <c r="E127" i="4"/>
  <c r="F127" i="4"/>
  <c r="F116" i="4"/>
  <c r="E116" i="4"/>
  <c r="F126" i="4"/>
  <c r="E126" i="4"/>
  <c r="F177" i="4"/>
  <c r="F175" i="4"/>
  <c r="E175" i="4"/>
  <c r="E140" i="4"/>
  <c r="F140" i="4"/>
  <c r="F111" i="4"/>
  <c r="E111" i="4"/>
  <c r="F124" i="4"/>
  <c r="E124" i="4"/>
  <c r="F173" i="4"/>
  <c r="E173" i="4"/>
  <c r="E146" i="4"/>
  <c r="F146" i="4"/>
  <c r="F162" i="4"/>
  <c r="E162" i="4"/>
  <c r="E154" i="4"/>
  <c r="F154" i="4"/>
  <c r="F72" i="4"/>
  <c r="E67" i="4"/>
  <c r="F67" i="4"/>
  <c r="E69" i="4"/>
  <c r="E65" i="4"/>
  <c r="F65" i="4"/>
  <c r="E68" i="4"/>
  <c r="F68" i="4"/>
  <c r="E70" i="4"/>
  <c r="F70" i="4"/>
  <c r="E71" i="4"/>
  <c r="F71" i="4"/>
  <c r="F64" i="4"/>
  <c r="E64" i="4"/>
  <c r="B66" i="4"/>
  <c r="B67" i="4" s="1"/>
  <c r="B68" i="4" s="1"/>
  <c r="B69" i="4" s="1"/>
  <c r="B70" i="4" s="1"/>
  <c r="B71" i="4" s="1"/>
  <c r="B72" i="4" s="1"/>
  <c r="K91" i="4"/>
  <c r="K106" i="4"/>
  <c r="K151" i="4"/>
  <c r="K121" i="4"/>
  <c r="K166" i="4"/>
  <c r="K76" i="4"/>
  <c r="K61" i="4"/>
  <c r="K136" i="4"/>
  <c r="K138" i="4" l="1"/>
  <c r="F7" i="2"/>
  <c r="K137" i="4"/>
  <c r="K153" i="4" l="1"/>
  <c r="K123" i="4"/>
  <c r="K168" i="4"/>
  <c r="K63" i="4"/>
  <c r="K108" i="4"/>
  <c r="F5" i="2"/>
  <c r="D9" i="2"/>
  <c r="G5" i="2"/>
  <c r="F8" i="2"/>
  <c r="E9" i="2"/>
  <c r="G9" i="2"/>
  <c r="G6" i="2"/>
  <c r="F9" i="2"/>
  <c r="G8" i="2"/>
  <c r="K78" i="4"/>
  <c r="E6" i="2"/>
  <c r="E5" i="2"/>
  <c r="K93" i="4"/>
  <c r="D8" i="2"/>
  <c r="F6" i="2"/>
  <c r="E8" i="2"/>
  <c r="D5" i="2"/>
  <c r="D6" i="2"/>
  <c r="D3" i="2"/>
  <c r="G3" i="2"/>
  <c r="E3" i="2"/>
  <c r="F3" i="2"/>
  <c r="K77" i="4"/>
  <c r="K107" i="4"/>
  <c r="K62" i="4"/>
  <c r="K122" i="4"/>
  <c r="K167" i="4"/>
  <c r="K152" i="4"/>
  <c r="K92" i="4"/>
  <c r="D4" i="2" l="1"/>
  <c r="G4" i="2"/>
  <c r="E4" i="2"/>
  <c r="F4" i="2"/>
  <c r="G2" i="2"/>
  <c r="D2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61" authorId="0" shapeId="0" xr:uid="{2CF07C2B-DE8E-4D03-8B46-DF5439D5BF71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62" authorId="0" shapeId="0" xr:uid="{BB1B383F-4361-4D39-A0EA-7E93785BA783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76" authorId="0" shapeId="0" xr:uid="{71C3110B-9093-4405-82E5-5D5A3B23A8AA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77" authorId="0" shapeId="0" xr:uid="{A66BAF3C-62CE-419D-9A30-69695AEB2C9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91" authorId="0" shapeId="0" xr:uid="{03E58BB5-A24B-4F45-A7F4-B913FC6F8B49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92" authorId="0" shapeId="0" xr:uid="{471F34EF-F846-4EFB-AA4C-F52E1A7CF79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106" authorId="0" shapeId="0" xr:uid="{AA7DAFF6-5E40-41A2-B8B5-64FBE688499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107" authorId="0" shapeId="0" xr:uid="{082DDF44-27CF-43EC-8C44-193A8C0F35C8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121" authorId="0" shapeId="0" xr:uid="{68F350A2-0177-4532-88AC-99C913392957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122" authorId="0" shapeId="0" xr:uid="{3EDF93C3-3899-47B8-92D3-5313751D14A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6" authorId="0" shapeId="0" xr:uid="{C0B3AD71-153F-49E4-9E36-901ADB7043AC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136" authorId="0" shapeId="0" xr:uid="{46AF9811-E6DB-4541-BAE7-7F49720F128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7" authorId="0" shapeId="0" xr:uid="{8DBB6E05-1149-4C5A-86A5-8F65041FFE9A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137" authorId="0" shapeId="0" xr:uid="{709BB62D-E849-4938-B87C-EAB268DCA4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51" authorId="0" shapeId="0" xr:uid="{94A98148-3174-4F33-B64D-B0FD6A65FAB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Y151" authorId="0" shapeId="0" xr:uid="{DD2C9738-8B2E-4679-B759-833F7B0FD345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52" authorId="0" shapeId="0" xr:uid="{9476E93C-AEA8-404B-BE7F-5E94B542DB0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Y152" authorId="0" shapeId="0" xr:uid="{D0B7C450-200A-44E5-881D-28850F84308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66" authorId="0" shapeId="0" xr:uid="{D67353D5-64B6-4DB9-8B24-FB6F9EA21058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67" authorId="0" shapeId="0" xr:uid="{EA6EE4B1-84F9-4F61-981E-5597C7C12D9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F76D2A3C-3CAF-4B00-8511-1725E25933E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A39F6A18-77E6-4E4A-8158-AC2BC063335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17A87470-BBB8-4972-986E-82F4FECC41F2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C28A25F9-CDEB-4BCB-B5B1-28CBDCAD6B2C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C5122A7B-720C-4A4A-B771-F457C1A70F54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15F9F3CC-E84E-46E2-A911-84AA50CB6DD5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<sst xmlns="http://schemas.openxmlformats.org/spreadsheetml/2006/main" count="704" uniqueCount="275">
  <si>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</si>
  <si>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</si>
  <si>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</si>
  <si>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</si>
  <si>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</si>
  <si>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</si>
  <si>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</si>
  <si>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</si>
  <si>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</si>
  <si>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</si>
  <si>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</si>
  <si>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</si>
  <si>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</si>
  <si>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</si>
  <si>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</si>
  <si>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</si>
  <si>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</si>
  <si>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</si>
  <si>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</si>
  <si>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</si>
  <si>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</si>
  <si>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</si>
  <si>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</si>
  <si>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</si>
  <si>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</si>
  <si>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</si>
  <si>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</si>
  <si>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</si>
  <si>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</si>
  <si>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</si>
  <si>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</si>
  <si>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</si>
  <si>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</si>
  <si>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</si>
  <si>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</si>
  <si>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</si>
  <si>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</si>
  <si>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</si>
  <si>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</si>
  <si>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</si>
  <si>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</si>
  <si>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</si>
  <si>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</si>
  <si>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>Assay robustness check with Low control and High control data:</t>
    <phoneticPr fontId="5" type="noConversion"/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</si>
  <si>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</si>
  <si>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</si>
  <si>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</si>
  <si>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</si>
  <si>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</si>
  <si>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</si>
  <si>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</si>
  <si>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</si>
  <si>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</si>
  <si>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</si>
  <si>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</si>
  <si>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</si>
  <si>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</si>
  <si>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</si>
  <si>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</si>
  <si>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</si>
  <si>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</si>
  <si>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</si>
  <si>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</si>
  <si>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</si>
  <si>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</si>
  <si>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</si>
  <si>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</si>
  <si>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</si>
  <si>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</si>
  <si>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</si>
  <si>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</si>
  <si>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</si>
  <si>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</si>
  <si>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</si>
  <si>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</si>
  <si>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</si>
  <si>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Centrifuge</t>
  </si>
  <si>
    <t>Microplate Reader</t>
  </si>
  <si>
    <t>Compounds ID</t>
    <phoneticPr fontId="5" type="noConversion"/>
  </si>
  <si>
    <t>Comments</t>
    <phoneticPr fontId="8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</si>
  <si>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</si>
  <si>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</si>
  <si>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</si>
  <si>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</si>
  <si>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</si>
  <si>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</si>
  <si>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</si>
  <si>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</si>
  <si>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</si>
  <si>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</si>
  <si>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</si>
  <si>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</si>
  <si>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</si>
  <si>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</si>
  <si>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</si>
  <si>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</si>
  <si>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</si>
  <si>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</si>
  <si>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</si>
  <si>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</si>
  <si>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</si>
  <si>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</si>
  <si>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</si>
  <si>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</si>
  <si>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</si>
  <si>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</si>
  <si>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</si>
  <si>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</si>
  <si>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</si>
  <si>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</si>
  <si>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</si>
  <si>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</si>
  <si>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</si>
  <si>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</si>
  <si>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</si>
  <si>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</si>
  <si>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</si>
  <si>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WRN(517-1238) in FI assay_ATP preincubation</t>
    <phoneticPr fontId="3" type="noConversion"/>
  </si>
  <si>
    <t>SOP-BA-1240</t>
    <phoneticPr fontId="3" type="noConversion"/>
  </si>
  <si>
    <t xml:space="preserve"> capture DNA</t>
    <phoneticPr fontId="5" type="noConversion"/>
  </si>
  <si>
    <t>Genscript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</si>
  <si>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</si>
  <si>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</si>
  <si>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</si>
  <si>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</si>
  <si>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</si>
  <si>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</si>
  <si>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</si>
  <si>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</si>
  <si>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</si>
  <si>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</si>
  <si>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</si>
  <si>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</si>
  <si>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</si>
  <si>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</si>
  <si>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</si>
  <si>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</si>
  <si>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</si>
  <si>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</si>
  <si>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</si>
  <si>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</si>
  <si>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</si>
  <si>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</si>
  <si>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</si>
  <si>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</si>
  <si>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</si>
  <si>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</si>
  <si>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</si>
  <si>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</si>
  <si>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Jialong Ma</t>
    <phoneticPr fontId="3" type="noConversion"/>
  </si>
  <si>
    <t>Jialong Ma</t>
  </si>
  <si>
    <t>High Control</t>
    <phoneticPr fontId="3" type="noConversion"/>
  </si>
  <si>
    <t>ICE Bioscience InC.</t>
    <phoneticPr fontId="51" type="noConversion"/>
  </si>
  <si>
    <t>Cmpd-7</t>
  </si>
  <si>
    <t>Cmpd-8</t>
  </si>
  <si>
    <t>Cmpd-9</t>
  </si>
  <si>
    <t>Cmpd-6</t>
  </si>
  <si>
    <t>Cmpd-5</t>
  </si>
  <si>
    <t>Cmpd-4</t>
  </si>
  <si>
    <t>Cmpd-10</t>
  </si>
  <si>
    <t>User: Enzyme-LT</t>
  </si>
  <si>
    <t>Path: C:\Program Files (x86)\BMG\CLARIOstar\Enzyme-LT\Data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</si>
  <si>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</si>
  <si>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</si>
  <si>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</si>
  <si>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</si>
  <si>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</si>
  <si>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</si>
  <si>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</si>
  <si>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</si>
  <si>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</si>
  <si>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</si>
  <si>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</si>
  <si>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</si>
  <si>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</si>
  <si>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</si>
  <si>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</si>
  <si>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</si>
  <si>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</si>
  <si>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</si>
  <si>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  <phoneticPr fontId="5" type="noConversion"/>
  </si>
  <si>
    <t>ICE-WDU-114</t>
    <phoneticPr fontId="5" type="noConversion"/>
  </si>
  <si>
    <t>ICE-WDU-113</t>
    <phoneticPr fontId="5" type="noConversion"/>
  </si>
  <si>
    <t>Final Conc.</t>
    <phoneticPr fontId="5" type="noConversion"/>
  </si>
  <si>
    <r>
      <t>Percent inhibition(% inh) for compound well = 100*(ave Raw data</t>
    </r>
    <r>
      <rPr>
        <vertAlign val="subscript"/>
        <sz val="11"/>
        <rFont val="Times New Roman"/>
        <family val="1"/>
      </rPr>
      <t>High control</t>
    </r>
    <r>
      <rPr>
        <sz val="12"/>
        <rFont val="Times New Roman"/>
        <family val="1"/>
      </rPr>
      <t xml:space="preserve"> - Raw data</t>
    </r>
    <r>
      <rPr>
        <vertAlign val="subscript"/>
        <sz val="12"/>
        <rFont val="Times New Roman"/>
        <family val="1"/>
      </rPr>
      <t>cpd well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 xml:space="preserve"> 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</si>
  <si>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S/B =ave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 xml:space="preserve">, </t>
    </r>
    <phoneticPr fontId="5" type="noConversion"/>
  </si>
  <si>
    <r>
      <t>CV%(Low control)=100* 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</si>
  <si>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CV%(High control)=100*(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</t>
    </r>
    <phoneticPr fontId="5" type="noConversion"/>
  </si>
  <si>
    <r>
      <t>Z’=1-3*(SD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+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</si>
  <si>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t>Compound state</t>
    <phoneticPr fontId="3" type="noConversion"/>
  </si>
  <si>
    <r>
      <rPr>
        <sz val="9"/>
        <color theme="1" tint="0.34998626667073579"/>
        <rFont val="楷体"/>
        <family val="3"/>
        <charset val="134"/>
      </rPr>
      <t>北京爱思益普生物科技股份有限公司</t>
    </r>
    <r>
      <rPr>
        <sz val="9"/>
        <color theme="1" tint="0.34998626667073579"/>
        <rFont val="Times New Roman"/>
        <family val="1"/>
      </rPr>
      <t xml:space="preserve">                             
ICE Bioscience Inc.                                                                                                                                                                                                                                                                                                           NRF001V1.0</t>
    </r>
    <phoneticPr fontId="3" type="noConversion"/>
  </si>
  <si>
    <r>
      <rPr>
        <b/>
        <sz val="12"/>
        <color theme="1"/>
        <rFont val="宋体"/>
        <family val="3"/>
        <charset val="134"/>
      </rPr>
      <t>化合物信息单</t>
    </r>
    <r>
      <rPr>
        <b/>
        <sz val="12"/>
        <color theme="1"/>
        <rFont val="Times New Roman"/>
        <family val="1"/>
      </rPr>
      <t xml:space="preserve">
Compound Information Sheet</t>
    </r>
    <phoneticPr fontId="3" type="noConversion"/>
  </si>
  <si>
    <r>
      <rPr>
        <b/>
        <sz val="11"/>
        <color theme="1"/>
        <rFont val="宋体"/>
        <family val="3"/>
        <charset val="134"/>
      </rPr>
      <t>专题编号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        Study No.</t>
    </r>
    <r>
      <rPr>
        <b/>
        <sz val="11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</si>
  <si>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委托方</t>
    </r>
    <r>
      <rPr>
        <b/>
        <sz val="11"/>
        <color theme="1"/>
        <rFont val="Times New Roman"/>
        <family val="1"/>
      </rPr>
      <t xml:space="preserve">         Sponsor</t>
    </r>
    <r>
      <rPr>
        <b/>
        <sz val="11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</si>
  <si>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是否申报</t>
    </r>
    <r>
      <rPr>
        <b/>
        <sz val="11"/>
        <color theme="1"/>
        <rFont val="Times New Roman"/>
        <family val="1"/>
      </rPr>
      <t xml:space="preserve">                     Application or not</t>
    </r>
    <r>
      <rPr>
        <b/>
        <sz val="11"/>
        <color rgb="FFFF0000"/>
        <rFont val="Times New Roman"/>
        <family val="1"/>
      </rPr>
      <t>*</t>
    </r>
    <phoneticPr fontId="3" type="noConversion"/>
  </si>
  <si>
    <t>否</t>
    <phoneticPr fontId="3" type="noConversion"/>
  </si>
  <si>
    <r>
      <rPr>
        <b/>
        <sz val="11"/>
        <color theme="1"/>
        <rFont val="宋体"/>
        <family val="2"/>
      </rPr>
      <t>名称</t>
    </r>
    <r>
      <rPr>
        <b/>
        <sz val="11"/>
        <color theme="1"/>
        <rFont val="Times New Roman"/>
        <family val="1"/>
      </rPr>
      <t xml:space="preserve">        </t>
    </r>
    <r>
      <rPr>
        <b/>
        <sz val="9"/>
        <color theme="1"/>
        <rFont val="Times New Roman"/>
        <family val="1"/>
      </rPr>
      <t xml:space="preserve">         Name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</si>
  <si>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质量</t>
    </r>
    <r>
      <rPr>
        <b/>
        <sz val="9"/>
        <color theme="1"/>
        <rFont val="Times New Roman"/>
        <family val="1"/>
      </rPr>
      <t>(mg)</t>
    </r>
    <r>
      <rPr>
        <b/>
        <sz val="11"/>
        <color theme="1"/>
        <rFont val="Times New Roman"/>
        <family val="1"/>
      </rPr>
      <t xml:space="preserve">/    </t>
    </r>
    <r>
      <rPr>
        <b/>
        <sz val="11"/>
        <color theme="1"/>
        <rFont val="宋体"/>
        <family val="3"/>
        <charset val="134"/>
      </rPr>
      <t>体积</t>
    </r>
    <r>
      <rPr>
        <b/>
        <sz val="9"/>
        <color theme="1"/>
        <rFont val="Times New Roman"/>
        <family val="1"/>
      </rPr>
      <t>(µL)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</si>
  <si>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分子量</t>
    </r>
    <r>
      <rPr>
        <b/>
        <sz val="9"/>
        <color theme="1"/>
        <rFont val="Times New Roman"/>
        <family val="1"/>
      </rPr>
      <t>MW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</si>
  <si>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纯度</t>
    </r>
    <r>
      <rPr>
        <b/>
        <sz val="11"/>
        <color theme="1"/>
        <rFont val="Times New Roman"/>
        <family val="1"/>
      </rPr>
      <t xml:space="preserve">   </t>
    </r>
    <r>
      <rPr>
        <b/>
        <sz val="9"/>
        <color theme="1"/>
        <rFont val="Times New Roman"/>
        <family val="1"/>
      </rPr>
      <t>Purity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</si>
  <si>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批号</t>
    </r>
    <r>
      <rPr>
        <b/>
        <sz val="11"/>
        <color theme="1"/>
        <rFont val="Times New Roman"/>
        <family val="1"/>
      </rPr>
      <t xml:space="preserve">        </t>
    </r>
    <r>
      <rPr>
        <b/>
        <sz val="9"/>
        <color theme="1"/>
        <rFont val="Times New Roman"/>
        <family val="1"/>
      </rPr>
      <t>Batch No.</t>
    </r>
    <phoneticPr fontId="3" type="noConversion"/>
  </si>
  <si>
    <r>
      <rPr>
        <b/>
        <sz val="11"/>
        <color theme="1"/>
        <rFont val="宋体"/>
        <family val="3"/>
        <charset val="134"/>
      </rPr>
      <t xml:space="preserve">溶媒
</t>
    </r>
    <r>
      <rPr>
        <b/>
        <sz val="9"/>
        <color theme="1"/>
        <rFont val="Times New Roman"/>
        <family val="1"/>
      </rPr>
      <t>Solvent</t>
    </r>
    <phoneticPr fontId="3" type="noConversion"/>
  </si>
  <si>
    <r>
      <rPr>
        <b/>
        <sz val="11"/>
        <color theme="1"/>
        <rFont val="宋体"/>
        <family val="3"/>
        <charset val="134"/>
      </rPr>
      <t>保存条件</t>
    </r>
    <r>
      <rPr>
        <b/>
        <sz val="9"/>
        <color theme="1"/>
        <rFont val="Times New Roman"/>
        <family val="1"/>
      </rPr>
      <t>Storage Condition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</si>
  <si>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样品性状</t>
    </r>
    <r>
      <rPr>
        <b/>
        <sz val="9"/>
        <color theme="1"/>
        <rFont val="Times New Roman"/>
        <family val="1"/>
      </rPr>
      <t>Characters</t>
    </r>
    <phoneticPr fontId="3" type="noConversion"/>
  </si>
  <si>
    <r>
      <rPr>
        <b/>
        <sz val="11"/>
        <color theme="1"/>
        <rFont val="宋体"/>
        <family val="3"/>
        <charset val="134"/>
      </rPr>
      <t>样品性质</t>
    </r>
    <r>
      <rPr>
        <b/>
        <sz val="9"/>
        <color theme="1"/>
        <rFont val="Times New Roman"/>
        <family val="1"/>
      </rPr>
      <t>Compound Property</t>
    </r>
    <phoneticPr fontId="3" type="noConversion"/>
  </si>
  <si>
    <r>
      <rPr>
        <b/>
        <sz val="11"/>
        <color theme="1"/>
        <rFont val="宋体"/>
        <family val="3"/>
        <charset val="134"/>
      </rPr>
      <t>有效期</t>
    </r>
    <r>
      <rPr>
        <b/>
        <sz val="11"/>
        <color theme="1"/>
        <rFont val="Times New Roman"/>
        <family val="1"/>
      </rPr>
      <t xml:space="preserve">    </t>
    </r>
    <r>
      <rPr>
        <b/>
        <sz val="9"/>
        <color theme="1"/>
        <rFont val="Times New Roman"/>
        <family val="1"/>
      </rPr>
      <t>Exp. Date</t>
    </r>
    <phoneticPr fontId="3" type="noConversion"/>
  </si>
  <si>
    <r>
      <rPr>
        <b/>
        <sz val="11"/>
        <color theme="1"/>
        <rFont val="宋体"/>
        <family val="3"/>
        <charset val="134"/>
      </rPr>
      <t>检测靶点</t>
    </r>
    <r>
      <rPr>
        <b/>
        <sz val="11"/>
        <color theme="1"/>
        <rFont val="Times New Roman"/>
        <family val="1"/>
      </rPr>
      <t xml:space="preserve">  </t>
    </r>
    <r>
      <rPr>
        <b/>
        <sz val="9"/>
        <color theme="1"/>
        <rFont val="Times New Roman"/>
        <family val="1"/>
      </rPr>
      <t>Test Targets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</si>
  <si>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重复例数</t>
    </r>
    <r>
      <rPr>
        <b/>
        <sz val="8"/>
        <color theme="1"/>
        <rFont val="Times New Roman"/>
        <family val="1"/>
      </rPr>
      <t>Test Repetition</t>
    </r>
    <r>
      <rPr>
        <b/>
        <sz val="8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</si>
  <si>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检测浓度</t>
    </r>
    <r>
      <rPr>
        <b/>
        <sz val="11"/>
        <color theme="1"/>
        <rFont val="Times New Roman"/>
        <family val="1"/>
      </rPr>
      <t xml:space="preserve">     </t>
    </r>
    <r>
      <rPr>
        <b/>
        <sz val="9"/>
        <color theme="1"/>
        <rFont val="Times New Roman"/>
        <family val="1"/>
      </rPr>
      <t>Test Concentration</t>
    </r>
    <r>
      <rPr>
        <b/>
        <sz val="9"/>
        <color rgb="FFFF0000"/>
        <rFont val="Times New Roman"/>
        <family val="1"/>
      </rPr>
      <t>*</t>
    </r>
    <phoneticPr fontId="3" type="noConversion"/>
  </si>
  <si>
    <r>
      <rPr>
        <b/>
        <sz val="11"/>
        <color theme="1"/>
        <rFont val="宋体"/>
        <family val="3"/>
        <charset val="134"/>
      </rPr>
      <t>备注</t>
    </r>
    <r>
      <rPr>
        <b/>
        <sz val="11"/>
        <color theme="1"/>
        <rFont val="Times New Roman"/>
        <family val="1"/>
      </rPr>
      <t xml:space="preserve">                    </t>
    </r>
    <r>
      <rPr>
        <b/>
        <sz val="9"/>
        <color theme="1"/>
        <rFont val="Times New Roman"/>
        <family val="1"/>
      </rPr>
      <t>Comment</t>
    </r>
    <phoneticPr fontId="3" type="noConversion"/>
  </si>
  <si>
    <r>
      <rPr>
        <b/>
        <sz val="11"/>
        <color theme="1"/>
        <rFont val="宋体"/>
        <family val="3"/>
        <charset val="134"/>
      </rPr>
      <t>储液浓度</t>
    </r>
    <r>
      <rPr>
        <b/>
        <sz val="9"/>
        <color theme="1"/>
        <rFont val="Times New Roman"/>
        <family val="1"/>
      </rPr>
      <t xml:space="preserve"> Storage Concentration</t>
    </r>
    <phoneticPr fontId="3" type="noConversion"/>
  </si>
  <si>
    <r>
      <rPr>
        <sz val="11"/>
        <color theme="1"/>
        <rFont val="宋体"/>
        <family val="3"/>
        <charset val="134"/>
      </rPr>
      <t>起始浓度</t>
    </r>
    <r>
      <rPr>
        <sz val="11"/>
        <color theme="1"/>
        <rFont val="Times New Roman"/>
        <family val="1"/>
      </rPr>
      <t>10 (μM)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倍稀释，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个浓度</t>
    </r>
    <phoneticPr fontId="3" type="noConversion"/>
  </si>
  <si>
    <r>
      <rPr>
        <sz val="11"/>
        <color theme="1"/>
        <rFont val="宋体"/>
        <family val="3"/>
        <charset val="134"/>
      </rPr>
      <t>起始浓度</t>
    </r>
    <r>
      <rPr>
        <sz val="11"/>
        <color theme="1"/>
        <rFont val="Times New Roman"/>
        <family val="1"/>
      </rPr>
      <t>10 (μM)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倍稀释，</t>
    </r>
    <r>
      <rPr>
        <sz val="11"/>
        <color theme="1"/>
        <rFont val="Times New Roman"/>
        <family val="1"/>
      </rPr>
      <t>10个浓度</t>
    </r>
    <r>
      <rPr>
        <sz val="11"/>
        <color theme="1"/>
        <rFont val="宋体"/>
        <family val="3"/>
        <charset val="134"/>
      </rPr>
      <t/>
    </r>
  </si>
  <si>
    <t xml:space="preserve">接受人/日期
Recipient/Date </t>
    <phoneticPr fontId="3" type="noConversion"/>
  </si>
  <si>
    <t xml:space="preserve">检查人/日期
Checker/Date </t>
    <phoneticPr fontId="3" type="noConversion"/>
  </si>
  <si>
    <r>
      <rPr>
        <b/>
        <sz val="10"/>
        <color rgb="FFFF0000"/>
        <rFont val="宋体"/>
        <family val="3"/>
        <charset val="134"/>
      </rPr>
      <t xml:space="preserve">注：
</t>
    </r>
    <r>
      <rPr>
        <sz val="10"/>
        <color theme="1"/>
        <rFont val="Times New Roman"/>
        <family val="1"/>
      </rPr>
      <t>1.</t>
    </r>
    <r>
      <rPr>
        <sz val="10"/>
        <color rgb="FFFF0000"/>
        <rFont val="Times New Roman"/>
        <family val="1"/>
      </rPr>
      <t>*</t>
    </r>
    <r>
      <rPr>
        <sz val="10"/>
        <color theme="1"/>
        <rFont val="宋体"/>
        <family val="3"/>
        <charset val="134"/>
      </rPr>
      <t>号为必填内容</t>
    </r>
    <r>
      <rPr>
        <sz val="10"/>
        <color theme="1"/>
        <rFont val="Times New Roman"/>
        <family val="1"/>
      </rPr>
      <t>/</t>
    </r>
    <r>
      <rPr>
        <sz val="10"/>
        <color rgb="FFFF0000"/>
        <rFont val="Times New Roman"/>
        <family val="1"/>
      </rPr>
      <t>*</t>
    </r>
    <r>
      <rPr>
        <sz val="10"/>
        <color theme="1"/>
        <rFont val="Times New Roman"/>
        <family val="1"/>
      </rPr>
      <t xml:space="preserve"> is required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>2.</t>
    </r>
    <r>
      <rPr>
        <sz val="10"/>
        <color theme="1"/>
        <rFont val="宋体"/>
        <family val="3"/>
        <charset val="134"/>
      </rPr>
      <t>溶媒默认</t>
    </r>
    <r>
      <rPr>
        <sz val="10"/>
        <color theme="1"/>
        <rFont val="Times New Roman"/>
        <family val="1"/>
      </rPr>
      <t>DMSO/The solvent defaults to DMSO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3.</t>
    </r>
    <r>
      <rPr>
        <sz val="10"/>
        <color theme="1"/>
        <rFont val="宋体"/>
        <family val="3"/>
        <charset val="134"/>
      </rPr>
      <t>保存条件默认粉末类</t>
    </r>
    <r>
      <rPr>
        <sz val="10"/>
        <color theme="1"/>
        <rFont val="Times New Roman"/>
        <family val="1"/>
      </rPr>
      <t>2~8</t>
    </r>
    <r>
      <rPr>
        <sz val="10"/>
        <color theme="1"/>
        <rFont val="宋体"/>
        <family val="3"/>
        <charset val="134"/>
      </rPr>
      <t>℃，溶液类</t>
    </r>
    <r>
      <rPr>
        <sz val="10"/>
        <color theme="1"/>
        <rFont val="Times New Roman"/>
        <family val="1"/>
      </rPr>
      <t>-25~-15</t>
    </r>
    <r>
      <rPr>
        <sz val="10"/>
        <color theme="1"/>
        <rFont val="宋体"/>
        <family val="3"/>
        <charset val="134"/>
      </rPr>
      <t>℃存储</t>
    </r>
    <r>
      <rPr>
        <sz val="10"/>
        <color theme="1"/>
        <rFont val="Times New Roman"/>
        <family val="1"/>
      </rPr>
      <t>/The storage condition defaults to 2~8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 xml:space="preserve"> for powder and -25~-15</t>
    </r>
    <r>
      <rPr>
        <sz val="10"/>
        <color theme="1"/>
        <rFont val="宋体"/>
        <family val="3"/>
        <charset val="134"/>
      </rPr>
      <t>℃</t>
    </r>
    <r>
      <rPr>
        <sz val="10"/>
        <color theme="1"/>
        <rFont val="Times New Roman"/>
        <family val="1"/>
      </rPr>
      <t xml:space="preserve"> for solution</t>
    </r>
    <r>
      <rPr>
        <sz val="10"/>
        <color theme="1"/>
        <rFont val="宋体"/>
        <family val="3"/>
        <charset val="134"/>
      </rPr>
      <t>；</t>
    </r>
    <r>
      <rPr>
        <sz val="10"/>
        <color theme="1"/>
        <rFont val="Times New Roman"/>
        <family val="1"/>
      </rPr>
      <t xml:space="preserve">
4.</t>
    </r>
    <r>
      <rPr>
        <sz val="10"/>
        <color theme="1"/>
        <rFont val="宋体"/>
        <family val="3"/>
        <charset val="134"/>
      </rPr>
      <t>样品性质请填写：小分子、肽类、蛋白类、大分子、混合物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提取物或其他类型，如不填，默认小分子</t>
    </r>
    <r>
      <rPr>
        <sz val="10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                    Sample Property: small molecule, peptide, protein, macromolecule, mixture/extract or other type. If don't fill in, it will be small molecule by default.</t>
    </r>
    <phoneticPr fontId="3" type="noConversion"/>
  </si>
  <si>
    <t>10 mM</t>
    <phoneticPr fontId="3" type="noConversion"/>
  </si>
  <si>
    <r>
      <rPr>
        <b/>
        <sz val="11"/>
        <color theme="1"/>
        <rFont val="宋体"/>
        <family val="3"/>
        <charset val="134"/>
      </rPr>
      <t>溶剂使用量</t>
    </r>
    <r>
      <rPr>
        <b/>
        <sz val="9"/>
        <color theme="1"/>
        <rFont val="Times New Roman"/>
        <family val="1"/>
      </rPr>
      <t xml:space="preserve">Solvent                   μL </t>
    </r>
    <phoneticPr fontId="3" type="noConversion"/>
  </si>
  <si>
    <t>Add 50 μL compounds to 384-well dilution plate</t>
    <phoneticPr fontId="5" type="noConversion"/>
  </si>
  <si>
    <t>Dilute compounds 1:3 in succession in DMSO for each column for 10 pts (refer to dilution plate map)</t>
    <phoneticPr fontId="5" type="noConversion"/>
  </si>
  <si>
    <t>AVE</t>
    <phoneticPr fontId="3" type="noConversion"/>
  </si>
  <si>
    <t>Ref</t>
    <phoneticPr fontId="3" type="noConversion"/>
  </si>
  <si>
    <t>Cmpd-11</t>
    <phoneticPr fontId="3" type="noConversion"/>
  </si>
  <si>
    <t>Cmpd-12</t>
    <phoneticPr fontId="3" type="noConversion"/>
  </si>
  <si>
    <t>Cmpd-13</t>
    <phoneticPr fontId="3" type="noConversion"/>
  </si>
  <si>
    <t>Cmpd-14</t>
    <phoneticPr fontId="3" type="noConversion"/>
  </si>
  <si>
    <t>Cmpd-15</t>
    <phoneticPr fontId="3" type="noConversion"/>
  </si>
  <si>
    <t>Cmpd-16</t>
    <phoneticPr fontId="3" type="noConversion"/>
  </si>
  <si>
    <t>RFP-2025121001</t>
    <phoneticPr fontId="3" type="noConversion"/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</si>
  <si>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</si>
  <si>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宋体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</si>
  <si>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r>
      <t>Data exported from BMG as an Excel file is uploaded into D:\B01Y202202-115\IBC\E3\MJL\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\WRN\20251219\RFP-2025121001</t>
    </r>
    <phoneticPr fontId="51" type="noConversion"/>
  </si>
  <si>
    <t>HW350003A</t>
  </si>
  <si>
    <t>HW356072</t>
  </si>
  <si>
    <t>HW356073</t>
  </si>
  <si>
    <t>HW356074</t>
  </si>
  <si>
    <t>HW356075</t>
  </si>
  <si>
    <t>HW356076</t>
  </si>
  <si>
    <t>HW356026</t>
  </si>
  <si>
    <t>HW356027</t>
  </si>
  <si>
    <t>HW356053</t>
  </si>
  <si>
    <t>HW356058</t>
  </si>
  <si>
    <t>HW356061</t>
  </si>
  <si>
    <t>HW356063</t>
  </si>
  <si>
    <t>HW356066</t>
  </si>
  <si>
    <t>HW356065</t>
  </si>
  <si>
    <t>HW356059</t>
  </si>
  <si>
    <t>HW356055</t>
  </si>
  <si>
    <t>HW356017</t>
  </si>
  <si>
    <t>2025/12/19</t>
    <phoneticPr fontId="3" type="noConversion"/>
  </si>
  <si>
    <t>HWH817-LHX-35-0327</t>
  </si>
  <si>
    <t>HWH817-XQ-35-6073</t>
  </si>
  <si>
    <t>HWH817-XQ-35-6074</t>
  </si>
  <si>
    <t>HWH817-XQ-35-6075</t>
  </si>
  <si>
    <t>HWH817-LHK-35-159</t>
  </si>
  <si>
    <t>HWH817-XQ-35-6026</t>
  </si>
  <si>
    <t>HWH817-XQ-35-6027</t>
  </si>
  <si>
    <t>HWH817-XQ-35-6053</t>
  </si>
  <si>
    <t>HWH817-YBC-035-3-80-1</t>
  </si>
  <si>
    <t>HWH817-XQ-35-6061</t>
  </si>
  <si>
    <t>HWH815-WWJ-586-P1</t>
  </si>
  <si>
    <t>HWH817-YBC-035-3-104-1</t>
  </si>
  <si>
    <t>Test ID: 14706</t>
  </si>
  <si>
    <t>Test Name: wrn fI</t>
  </si>
  <si>
    <t>Date: 2025/12/19</t>
  </si>
  <si>
    <t>Time: 17:48:11</t>
  </si>
  <si>
    <t>Test ID: 14707</t>
  </si>
  <si>
    <t>Time: 17:50:18</t>
  </si>
  <si>
    <t>-24.00*</t>
    <phoneticPr fontId="3" type="noConversion"/>
  </si>
  <si>
    <t>Top fixed to 100</t>
    <phoneticPr fontId="3" type="noConversion"/>
  </si>
  <si>
    <t>6.05*</t>
    <phoneticPr fontId="3" type="noConversion"/>
  </si>
  <si>
    <t>&gt;10000</t>
    <phoneticPr fontId="3" type="noConversion"/>
  </si>
  <si>
    <t>Jingxue Shi</t>
    <phoneticPr fontId="3" type="noConversion"/>
  </si>
  <si>
    <t>Capture DNA</t>
    <phoneticPr fontId="5" type="noConversion"/>
  </si>
  <si>
    <t>Top plateau at 66.9%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</si>
</sst>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  <numFmt numFmtId="182" formatCode="[$-F800]dddd\,\ mmmm\ dd\,\ yyyy"/>
  </numFmts>
  <fonts count="1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宋体"/>
      <family val="3"/>
      <charset val="134"/>
    </font>
    <font>
      <vertAlign val="subscript"/>
      <sz val="11"/>
      <name val="Times New Roman"/>
      <family val="1"/>
    </font>
    <font>
      <sz val="9"/>
      <color theme="1" tint="0.34998626667073579"/>
      <name val="Times New Roman"/>
      <family val="1"/>
    </font>
    <font>
      <sz val="9"/>
      <color theme="1" tint="0.34998626667073579"/>
      <name val="楷体"/>
      <family val="3"/>
      <charset val="134"/>
    </font>
    <font>
      <b/>
      <sz val="12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rgb="FFFF0000"/>
      <name val="Times New Roman"/>
      <family val="1"/>
    </font>
    <font>
      <b/>
      <sz val="11"/>
      <color theme="1"/>
      <name val="宋体"/>
      <family val="2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b/>
      <sz val="11"/>
      <color theme="1"/>
      <name val="Times New Roman"/>
      <family val="3"/>
      <charset val="134"/>
    </font>
    <font>
      <sz val="12"/>
      <name val="Calibri"/>
      <family val="2"/>
    </font>
    <font>
      <sz val="12"/>
      <color theme="1"/>
      <name val="宋体"/>
      <family val="1"/>
      <charset val="134"/>
    </font>
    <font>
      <sz val="12"/>
      <color rgb="FFFF0000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193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1" fillId="37" borderId="0" xfId="0" applyFont="1" applyFill="1" applyAlignment="1">
      <alignment vertical="center"/>
    </xf>
    <xf numFmtId="0" fontId="82" fillId="39" borderId="1" xfId="0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1" fontId="81" fillId="0" borderId="1" xfId="0" applyNumberFormat="1" applyFont="1" applyBorder="1" applyAlignment="1">
      <alignment horizontal="center" vertical="center"/>
    </xf>
    <xf numFmtId="0" fontId="81" fillId="40" borderId="1" xfId="0" applyFont="1" applyFill="1" applyBorder="1" applyAlignment="1">
      <alignment horizontal="center" vertical="center"/>
    </xf>
    <xf numFmtId="0" fontId="81" fillId="37" borderId="1" xfId="0" applyFont="1" applyFill="1" applyBorder="1" applyAlignment="1">
      <alignment horizontal="center" vertical="center"/>
    </xf>
    <xf numFmtId="1" fontId="81" fillId="37" borderId="1" xfId="0" applyNumberFormat="1" applyFont="1" applyFill="1" applyBorder="1" applyAlignment="1">
      <alignment horizontal="center" vertical="center"/>
    </xf>
    <xf numFmtId="1" fontId="81" fillId="37" borderId="0" xfId="0" applyNumberFormat="1" applyFont="1" applyFill="1" applyAlignment="1">
      <alignment horizontal="center" vertical="center"/>
    </xf>
    <xf numFmtId="0" fontId="81" fillId="37" borderId="0" xfId="0" applyFont="1" applyFill="1" applyAlignment="1">
      <alignment horizontal="center" vertical="center"/>
    </xf>
    <xf numFmtId="0" fontId="83" fillId="37" borderId="0" xfId="0" applyFont="1" applyFill="1"/>
    <xf numFmtId="1" fontId="81" fillId="43" borderId="1" xfId="0" applyNumberFormat="1" applyFont="1" applyFill="1" applyBorder="1" applyAlignment="1">
      <alignment horizontal="center" vertical="center"/>
    </xf>
    <xf numFmtId="177" fontId="81" fillId="43" borderId="1" xfId="0" applyNumberFormat="1" applyFont="1" applyFill="1" applyBorder="1" applyAlignment="1">
      <alignment horizontal="center" vertical="center"/>
    </xf>
    <xf numFmtId="9" fontId="81" fillId="37" borderId="1" xfId="35895" applyFont="1" applyFill="1" applyBorder="1" applyAlignment="1">
      <alignment horizontal="center" vertical="center"/>
    </xf>
    <xf numFmtId="179" fontId="81" fillId="37" borderId="1" xfId="0" applyNumberFormat="1" applyFont="1" applyFill="1" applyBorder="1" applyAlignment="1">
      <alignment horizontal="center" vertical="center"/>
    </xf>
    <xf numFmtId="1" fontId="81" fillId="42" borderId="1" xfId="0" applyNumberFormat="1" applyFont="1" applyFill="1" applyBorder="1" applyAlignment="1">
      <alignment horizontal="center" vertical="center"/>
    </xf>
    <xf numFmtId="177" fontId="81" fillId="42" borderId="1" xfId="0" applyNumberFormat="1" applyFont="1" applyFill="1" applyBorder="1" applyAlignment="1">
      <alignment horizontal="center" vertical="center"/>
    </xf>
    <xf numFmtId="179" fontId="81" fillId="37" borderId="0" xfId="0" applyNumberFormat="1" applyFont="1" applyFill="1" applyAlignment="1">
      <alignment horizontal="center" vertical="center"/>
    </xf>
    <xf numFmtId="1" fontId="81" fillId="39" borderId="1" xfId="0" applyNumberFormat="1" applyFont="1" applyFill="1" applyBorder="1" applyAlignment="1">
      <alignment horizontal="center" vertical="center"/>
    </xf>
    <xf numFmtId="0" fontId="81" fillId="39" borderId="3" xfId="0" applyFont="1" applyFill="1" applyBorder="1" applyAlignment="1">
      <alignment vertical="center"/>
    </xf>
    <xf numFmtId="0" fontId="81" fillId="39" borderId="5" xfId="0" applyFont="1" applyFill="1" applyBorder="1" applyAlignment="1">
      <alignment vertical="center"/>
    </xf>
    <xf numFmtId="0" fontId="81" fillId="39" borderId="4" xfId="0" applyFont="1" applyFill="1" applyBorder="1" applyAlignment="1">
      <alignment vertical="center"/>
    </xf>
    <xf numFmtId="0" fontId="81" fillId="39" borderId="1" xfId="0" applyFont="1" applyFill="1" applyBorder="1" applyAlignment="1">
      <alignment horizontal="center" vertical="center"/>
    </xf>
    <xf numFmtId="0" fontId="81" fillId="39" borderId="2" xfId="0" applyFont="1" applyFill="1" applyBorder="1" applyAlignment="1">
      <alignment horizontal="center" vertical="center"/>
    </xf>
    <xf numFmtId="178" fontId="81" fillId="40" borderId="1" xfId="0" applyNumberFormat="1" applyFont="1" applyFill="1" applyBorder="1" applyAlignment="1">
      <alignment horizontal="center" vertical="center"/>
    </xf>
    <xf numFmtId="2" fontId="81" fillId="37" borderId="1" xfId="0" applyNumberFormat="1" applyFont="1" applyFill="1" applyBorder="1" applyAlignment="1">
      <alignment horizontal="center" vertical="center"/>
    </xf>
    <xf numFmtId="0" fontId="81" fillId="37" borderId="0" xfId="0" applyFont="1" applyFill="1"/>
    <xf numFmtId="178" fontId="81" fillId="37" borderId="0" xfId="0" applyNumberFormat="1" applyFont="1" applyFill="1" applyAlignment="1">
      <alignment horizontal="center" vertical="center"/>
    </xf>
    <xf numFmtId="0" fontId="81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1" fillId="41" borderId="1" xfId="0" applyNumberFormat="1" applyFont="1" applyFill="1" applyBorder="1" applyAlignment="1">
      <alignment horizontal="center" vertical="center"/>
    </xf>
    <xf numFmtId="181" fontId="81" fillId="37" borderId="1" xfId="0" applyNumberFormat="1" applyFont="1" applyFill="1" applyBorder="1" applyAlignment="1">
      <alignment horizontal="center" vertical="center"/>
    </xf>
    <xf numFmtId="181" fontId="81" fillId="37" borderId="22" xfId="0" applyNumberFormat="1" applyFont="1" applyFill="1" applyBorder="1" applyAlignment="1">
      <alignment horizontal="center" vertical="center"/>
    </xf>
    <xf numFmtId="0" fontId="81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86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87" fillId="62" borderId="5" xfId="0" applyFont="1" applyFill="1" applyBorder="1" applyAlignment="1">
      <alignment horizontal="center" vertical="center"/>
    </xf>
    <xf numFmtId="0" fontId="73" fillId="37" borderId="23" xfId="3" applyFont="1" applyFill="1" applyBorder="1" applyAlignment="1">
      <alignment horizontal="center" vertical="center"/>
    </xf>
    <xf numFmtId="0" fontId="54" fillId="0" borderId="23" xfId="5" applyFont="1" applyBorder="1" applyAlignment="1">
      <alignment horizontal="center" vertical="center" wrapText="1"/>
    </xf>
    <xf numFmtId="0" fontId="89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3" xfId="25" applyFont="1" applyFill="1" applyBorder="1" applyAlignment="1">
      <alignment horizontal="center" vertical="center" wrapText="1"/>
    </xf>
    <xf numFmtId="0" fontId="69" fillId="0" borderId="23" xfId="25" applyFont="1" applyBorder="1" applyAlignment="1">
      <alignment horizontal="center" vertical="center" wrapText="1"/>
    </xf>
    <xf numFmtId="0" fontId="74" fillId="0" borderId="24" xfId="3" applyFont="1" applyBorder="1" applyAlignment="1">
      <alignment horizontal="center" vertical="center"/>
    </xf>
    <xf numFmtId="0" fontId="54" fillId="0" borderId="24" xfId="4" applyFont="1" applyBorder="1" applyAlignment="1">
      <alignment horizontal="center" vertical="center"/>
    </xf>
    <xf numFmtId="0" fontId="54" fillId="0" borderId="24" xfId="4" applyFont="1" applyBorder="1" applyAlignment="1">
      <alignment horizontal="center" vertical="center" wrapText="1"/>
    </xf>
    <xf numFmtId="2" fontId="75" fillId="0" borderId="26" xfId="4" applyNumberFormat="1" applyFont="1" applyBorder="1" applyAlignment="1">
      <alignment horizontal="center" vertical="center"/>
    </xf>
    <xf numFmtId="1" fontId="74" fillId="0" borderId="26" xfId="4" applyNumberFormat="1" applyFont="1" applyBorder="1" applyAlignment="1">
      <alignment horizontal="center" vertical="center"/>
    </xf>
    <xf numFmtId="1" fontId="75" fillId="0" borderId="26" xfId="4" applyNumberFormat="1" applyFont="1" applyBorder="1" applyAlignment="1">
      <alignment horizontal="center" vertical="center"/>
    </xf>
    <xf numFmtId="181" fontId="75" fillId="0" borderId="26" xfId="4" applyNumberFormat="1" applyFont="1" applyBorder="1" applyAlignment="1">
      <alignment horizontal="center" vertical="center"/>
    </xf>
    <xf numFmtId="181" fontId="69" fillId="0" borderId="26" xfId="4" applyNumberFormat="1" applyFont="1" applyBorder="1" applyAlignment="1">
      <alignment horizontal="center" vertical="center"/>
    </xf>
    <xf numFmtId="2" fontId="71" fillId="0" borderId="26" xfId="4" applyNumberFormat="1" applyFont="1" applyBorder="1" applyAlignment="1">
      <alignment horizontal="center" vertical="center"/>
    </xf>
    <xf numFmtId="181" fontId="74" fillId="0" borderId="26" xfId="4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27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54" fillId="0" borderId="26" xfId="4" applyFont="1" applyBorder="1" applyAlignment="1">
      <alignment horizontal="center" vertical="center"/>
    </xf>
    <xf numFmtId="2" fontId="74" fillId="0" borderId="25" xfId="4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96" fillId="63" borderId="33" xfId="0" applyFont="1" applyFill="1" applyBorder="1" applyAlignment="1">
      <alignment horizontal="center" vertical="center" wrapText="1"/>
    </xf>
    <xf numFmtId="0" fontId="97" fillId="0" borderId="36" xfId="0" applyFont="1" applyBorder="1" applyAlignment="1">
      <alignment horizontal="center" vertical="center"/>
    </xf>
    <xf numFmtId="0" fontId="96" fillId="63" borderId="37" xfId="0" applyFont="1" applyFill="1" applyBorder="1" applyAlignment="1">
      <alignment horizontal="center" vertical="center" wrapText="1"/>
    </xf>
    <xf numFmtId="0" fontId="96" fillId="63" borderId="38" xfId="0" applyFont="1" applyFill="1" applyBorder="1" applyAlignment="1">
      <alignment horizontal="center" vertical="center" wrapText="1"/>
    </xf>
    <xf numFmtId="182" fontId="96" fillId="63" borderId="38" xfId="0" applyNumberFormat="1" applyFont="1" applyFill="1" applyBorder="1" applyAlignment="1">
      <alignment horizontal="center" vertical="center" wrapText="1"/>
    </xf>
    <xf numFmtId="0" fontId="96" fillId="63" borderId="39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0" fillId="0" borderId="26" xfId="0" applyFont="1" applyBorder="1" applyAlignment="1">
      <alignment horizontal="center" vertical="center"/>
    </xf>
    <xf numFmtId="182" fontId="70" fillId="0" borderId="26" xfId="0" applyNumberFormat="1" applyFont="1" applyBorder="1" applyAlignment="1">
      <alignment horizontal="center" vertical="center"/>
    </xf>
    <xf numFmtId="0" fontId="70" fillId="0" borderId="26" xfId="0" applyFont="1" applyBorder="1" applyAlignment="1">
      <alignment horizontal="center"/>
    </xf>
    <xf numFmtId="0" fontId="70" fillId="0" borderId="41" xfId="0" applyFont="1" applyBorder="1" applyAlignment="1">
      <alignment horizontal="center" vertical="center"/>
    </xf>
    <xf numFmtId="0" fontId="96" fillId="63" borderId="41" xfId="0" applyFont="1" applyFill="1" applyBorder="1" applyAlignment="1">
      <alignment horizontal="center" vertical="center" wrapText="1"/>
    </xf>
    <xf numFmtId="182" fontId="70" fillId="0" borderId="0" xfId="0" applyNumberFormat="1" applyFont="1" applyAlignment="1">
      <alignment horizontal="center" vertical="center"/>
    </xf>
    <xf numFmtId="0" fontId="108" fillId="63" borderId="40" xfId="0" applyFont="1" applyFill="1" applyBorder="1" applyAlignment="1">
      <alignment horizontal="center" vertical="center" wrapText="1"/>
    </xf>
    <xf numFmtId="1" fontId="70" fillId="0" borderId="42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54" xfId="0" applyBorder="1" applyAlignment="1">
      <alignment horizontal="right" vertical="center"/>
    </xf>
    <xf numFmtId="181" fontId="71" fillId="0" borderId="26" xfId="4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109" fillId="0" borderId="26" xfId="0" applyFont="1" applyBorder="1" applyAlignment="1">
      <alignment horizontal="left" vertical="center"/>
    </xf>
    <xf numFmtId="0" fontId="86" fillId="0" borderId="26" xfId="0" applyFont="1" applyBorder="1" applyAlignment="1">
      <alignment horizontal="center"/>
    </xf>
    <xf numFmtId="0" fontId="70" fillId="0" borderId="25" xfId="0" applyFont="1" applyBorder="1" applyAlignment="1">
      <alignment horizontal="center" vertical="center"/>
    </xf>
    <xf numFmtId="49" fontId="81" fillId="37" borderId="1" xfId="0" applyNumberFormat="1" applyFont="1" applyFill="1" applyBorder="1" applyAlignment="1">
      <alignment horizontal="center" vertical="center"/>
    </xf>
    <xf numFmtId="1" fontId="111" fillId="0" borderId="26" xfId="4" applyNumberFormat="1" applyFont="1" applyBorder="1" applyAlignment="1">
      <alignment horizontal="center" vertical="center"/>
    </xf>
    <xf numFmtId="0" fontId="77" fillId="35" borderId="0" xfId="27" applyFont="1" applyFill="1" applyAlignment="1">
      <alignment horizontal="center" vertical="center"/>
    </xf>
    <xf numFmtId="49" fontId="75" fillId="0" borderId="26" xfId="4" applyNumberFormat="1" applyFont="1" applyBorder="1" applyAlignment="1">
      <alignment horizontal="center" vertical="center"/>
    </xf>
    <xf numFmtId="2" fontId="75" fillId="0" borderId="24" xfId="4" applyNumberFormat="1" applyFont="1" applyBorder="1" applyAlignment="1">
      <alignment horizontal="center" vertical="center" wrapText="1"/>
    </xf>
    <xf numFmtId="2" fontId="75" fillId="0" borderId="56" xfId="4" applyNumberFormat="1" applyFont="1" applyBorder="1" applyAlignment="1">
      <alignment horizontal="center" vertical="center" wrapText="1"/>
    </xf>
    <xf numFmtId="2" fontId="75" fillId="37" borderId="26" xfId="4" applyNumberFormat="1" applyFont="1" applyFill="1" applyBorder="1" applyAlignment="1">
      <alignment horizontal="center" vertical="center"/>
    </xf>
    <xf numFmtId="2" fontId="75" fillId="0" borderId="52" xfId="4" applyNumberFormat="1" applyFont="1" applyBorder="1" applyAlignment="1">
      <alignment horizontal="center" vertical="center"/>
    </xf>
    <xf numFmtId="2" fontId="75" fillId="0" borderId="27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0" fontId="81" fillId="40" borderId="16" xfId="0" applyFont="1" applyFill="1" applyBorder="1" applyAlignment="1">
      <alignment horizontal="center" vertical="center"/>
    </xf>
    <xf numFmtId="0" fontId="81" fillId="40" borderId="17" xfId="0" applyFont="1" applyFill="1" applyBorder="1" applyAlignment="1">
      <alignment horizontal="center" vertical="center"/>
    </xf>
    <xf numFmtId="0" fontId="81" fillId="40" borderId="18" xfId="0" applyFont="1" applyFill="1" applyBorder="1" applyAlignment="1">
      <alignment horizontal="center" vertical="center"/>
    </xf>
    <xf numFmtId="0" fontId="81" fillId="40" borderId="19" xfId="0" applyFont="1" applyFill="1" applyBorder="1" applyAlignment="1">
      <alignment horizontal="center" vertical="center"/>
    </xf>
    <xf numFmtId="0" fontId="81" fillId="40" borderId="15" xfId="0" applyFont="1" applyFill="1" applyBorder="1" applyAlignment="1">
      <alignment horizontal="center" vertical="center"/>
    </xf>
    <xf numFmtId="0" fontId="81" fillId="40" borderId="20" xfId="0" applyFont="1" applyFill="1" applyBorder="1" applyAlignment="1">
      <alignment horizontal="center" vertical="center"/>
    </xf>
    <xf numFmtId="0" fontId="81" fillId="0" borderId="16" xfId="0" applyFont="1" applyBorder="1" applyAlignment="1">
      <alignment horizontal="center" vertical="center"/>
    </xf>
    <xf numFmtId="0" fontId="81" fillId="0" borderId="17" xfId="0" applyFont="1" applyBorder="1" applyAlignment="1">
      <alignment horizontal="center" vertical="center"/>
    </xf>
    <xf numFmtId="0" fontId="81" fillId="0" borderId="18" xfId="0" applyFont="1" applyBorder="1" applyAlignment="1">
      <alignment horizontal="center" vertical="center"/>
    </xf>
    <xf numFmtId="0" fontId="81" fillId="0" borderId="19" xfId="0" applyFont="1" applyBorder="1" applyAlignment="1">
      <alignment horizontal="center" vertical="center"/>
    </xf>
    <xf numFmtId="0" fontId="81" fillId="0" borderId="15" xfId="0" applyFont="1" applyBorder="1" applyAlignment="1">
      <alignment horizontal="center" vertical="center"/>
    </xf>
    <xf numFmtId="0" fontId="81" fillId="0" borderId="20" xfId="0" applyFont="1" applyBorder="1" applyAlignment="1">
      <alignment horizontal="center" vertical="center"/>
    </xf>
    <xf numFmtId="179" fontId="81" fillId="40" borderId="3" xfId="0" applyNumberFormat="1" applyFont="1" applyFill="1" applyBorder="1" applyAlignment="1">
      <alignment horizontal="left" vertical="center"/>
    </xf>
    <xf numFmtId="179" fontId="81" fillId="40" borderId="5" xfId="0" applyNumberFormat="1" applyFont="1" applyFill="1" applyBorder="1" applyAlignment="1">
      <alignment horizontal="left" vertical="center"/>
    </xf>
    <xf numFmtId="179" fontId="81" fillId="40" borderId="4" xfId="0" applyNumberFormat="1" applyFont="1" applyFill="1" applyBorder="1" applyAlignment="1">
      <alignment horizontal="left" vertical="center"/>
    </xf>
    <xf numFmtId="0" fontId="93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96" fillId="0" borderId="34" xfId="0" applyFont="1" applyBorder="1" applyAlignment="1">
      <alignment horizontal="center" vertical="center"/>
    </xf>
    <xf numFmtId="0" fontId="97" fillId="0" borderId="35" xfId="0" applyFont="1" applyBorder="1" applyAlignment="1">
      <alignment horizontal="center" vertical="center"/>
    </xf>
    <xf numFmtId="0" fontId="96" fillId="63" borderId="35" xfId="0" applyFont="1" applyFill="1" applyBorder="1" applyAlignment="1">
      <alignment horizontal="center" vertical="center" wrapText="1"/>
    </xf>
    <xf numFmtId="0" fontId="96" fillId="63" borderId="36" xfId="0" applyFont="1" applyFill="1" applyBorder="1" applyAlignment="1">
      <alignment horizontal="center" vertical="center" wrapText="1"/>
    </xf>
    <xf numFmtId="0" fontId="70" fillId="0" borderId="25" xfId="0" applyFont="1" applyBorder="1" applyAlignment="1">
      <alignment horizontal="center" vertical="center"/>
    </xf>
    <xf numFmtId="0" fontId="70" fillId="0" borderId="43" xfId="0" applyFont="1" applyBorder="1" applyAlignment="1">
      <alignment horizontal="center" vertical="center"/>
    </xf>
    <xf numFmtId="0" fontId="70" fillId="0" borderId="55" xfId="0" applyFont="1" applyBorder="1" applyAlignment="1">
      <alignment horizontal="center" vertical="center"/>
    </xf>
    <xf numFmtId="0" fontId="96" fillId="63" borderId="25" xfId="0" applyFont="1" applyFill="1" applyBorder="1" applyAlignment="1">
      <alignment horizontal="center" vertical="center" wrapText="1"/>
    </xf>
    <xf numFmtId="0" fontId="96" fillId="63" borderId="55" xfId="0" applyFont="1" applyFill="1" applyBorder="1" applyAlignment="1">
      <alignment horizontal="center" vertical="center" wrapText="1"/>
    </xf>
    <xf numFmtId="0" fontId="70" fillId="0" borderId="44" xfId="0" applyFont="1" applyBorder="1" applyAlignment="1">
      <alignment horizontal="center" vertical="center"/>
    </xf>
    <xf numFmtId="0" fontId="70" fillId="0" borderId="45" xfId="0" applyFont="1" applyBorder="1" applyAlignment="1">
      <alignment horizontal="center" vertical="center"/>
    </xf>
    <xf numFmtId="0" fontId="70" fillId="0" borderId="46" xfId="0" applyFont="1" applyBorder="1" applyAlignment="1">
      <alignment horizontal="center" vertical="center"/>
    </xf>
    <xf numFmtId="0" fontId="70" fillId="0" borderId="50" xfId="0" applyFont="1" applyBorder="1" applyAlignment="1">
      <alignment horizontal="center" vertical="center"/>
    </xf>
    <xf numFmtId="0" fontId="70" fillId="0" borderId="51" xfId="0" applyFont="1" applyBorder="1" applyAlignment="1">
      <alignment horizontal="center" vertical="center"/>
    </xf>
    <xf numFmtId="0" fontId="104" fillId="0" borderId="47" xfId="0" applyFont="1" applyBorder="1" applyAlignment="1">
      <alignment horizontal="left" vertical="center" wrapText="1"/>
    </xf>
    <xf numFmtId="0" fontId="104" fillId="0" borderId="48" xfId="0" applyFont="1" applyBorder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calcChain" Target="calcChain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2.emf"/><Relationship Id="rId1" Type="http://schemas.openxmlformats.org/officeDocument/2006/relationships/image" Target="../media/image12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8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8.emf"/><Relationship Id="rId117" Type="http://schemas.openxmlformats.org/officeDocument/2006/relationships/image" Target="../media/image119.emf"/><Relationship Id="rId21" Type="http://schemas.openxmlformats.org/officeDocument/2006/relationships/image" Target="../media/image23.emf"/><Relationship Id="rId42" Type="http://schemas.openxmlformats.org/officeDocument/2006/relationships/image" Target="../media/image44.emf"/><Relationship Id="rId47" Type="http://schemas.openxmlformats.org/officeDocument/2006/relationships/image" Target="../media/image49.emf"/><Relationship Id="rId63" Type="http://schemas.openxmlformats.org/officeDocument/2006/relationships/image" Target="../media/image65.emf"/><Relationship Id="rId68" Type="http://schemas.openxmlformats.org/officeDocument/2006/relationships/image" Target="../media/image70.emf"/><Relationship Id="rId84" Type="http://schemas.openxmlformats.org/officeDocument/2006/relationships/image" Target="../media/image86.emf"/><Relationship Id="rId89" Type="http://schemas.openxmlformats.org/officeDocument/2006/relationships/image" Target="../media/image91.emf"/><Relationship Id="rId112" Type="http://schemas.openxmlformats.org/officeDocument/2006/relationships/image" Target="../media/image114.emf"/><Relationship Id="rId16" Type="http://schemas.openxmlformats.org/officeDocument/2006/relationships/image" Target="../media/image18.emf"/><Relationship Id="rId107" Type="http://schemas.openxmlformats.org/officeDocument/2006/relationships/image" Target="../media/image109.emf"/><Relationship Id="rId11" Type="http://schemas.openxmlformats.org/officeDocument/2006/relationships/image" Target="../media/image13.emf"/><Relationship Id="rId32" Type="http://schemas.openxmlformats.org/officeDocument/2006/relationships/image" Target="../media/image34.emf"/><Relationship Id="rId37" Type="http://schemas.openxmlformats.org/officeDocument/2006/relationships/image" Target="../media/image39.emf"/><Relationship Id="rId53" Type="http://schemas.openxmlformats.org/officeDocument/2006/relationships/image" Target="../media/image55.emf"/><Relationship Id="rId58" Type="http://schemas.openxmlformats.org/officeDocument/2006/relationships/image" Target="../media/image60.emf"/><Relationship Id="rId74" Type="http://schemas.openxmlformats.org/officeDocument/2006/relationships/image" Target="../media/image76.emf"/><Relationship Id="rId79" Type="http://schemas.openxmlformats.org/officeDocument/2006/relationships/image" Target="../media/image81.emf"/><Relationship Id="rId102" Type="http://schemas.openxmlformats.org/officeDocument/2006/relationships/image" Target="../media/image104.emf"/><Relationship Id="rId5" Type="http://schemas.openxmlformats.org/officeDocument/2006/relationships/image" Target="../media/image7.emf"/><Relationship Id="rId90" Type="http://schemas.openxmlformats.org/officeDocument/2006/relationships/image" Target="../media/image92.emf"/><Relationship Id="rId95" Type="http://schemas.openxmlformats.org/officeDocument/2006/relationships/image" Target="../media/image97.emf"/><Relationship Id="rId22" Type="http://schemas.openxmlformats.org/officeDocument/2006/relationships/image" Target="../media/image24.emf"/><Relationship Id="rId27" Type="http://schemas.openxmlformats.org/officeDocument/2006/relationships/image" Target="../media/image29.emf"/><Relationship Id="rId43" Type="http://schemas.openxmlformats.org/officeDocument/2006/relationships/image" Target="../media/image45.emf"/><Relationship Id="rId48" Type="http://schemas.openxmlformats.org/officeDocument/2006/relationships/image" Target="../media/image50.emf"/><Relationship Id="rId64" Type="http://schemas.openxmlformats.org/officeDocument/2006/relationships/image" Target="../media/image66.emf"/><Relationship Id="rId69" Type="http://schemas.openxmlformats.org/officeDocument/2006/relationships/image" Target="../media/image71.emf"/><Relationship Id="rId113" Type="http://schemas.openxmlformats.org/officeDocument/2006/relationships/image" Target="../media/image115.emf"/><Relationship Id="rId118" Type="http://schemas.openxmlformats.org/officeDocument/2006/relationships/image" Target="../media/image120.emf"/><Relationship Id="rId80" Type="http://schemas.openxmlformats.org/officeDocument/2006/relationships/image" Target="../media/image82.emf"/><Relationship Id="rId85" Type="http://schemas.openxmlformats.org/officeDocument/2006/relationships/image" Target="../media/image87.emf"/><Relationship Id="rId12" Type="http://schemas.openxmlformats.org/officeDocument/2006/relationships/image" Target="../media/image14.emf"/><Relationship Id="rId17" Type="http://schemas.openxmlformats.org/officeDocument/2006/relationships/image" Target="../media/image19.emf"/><Relationship Id="rId33" Type="http://schemas.openxmlformats.org/officeDocument/2006/relationships/image" Target="../media/image35.emf"/><Relationship Id="rId38" Type="http://schemas.openxmlformats.org/officeDocument/2006/relationships/image" Target="../media/image40.emf"/><Relationship Id="rId59" Type="http://schemas.openxmlformats.org/officeDocument/2006/relationships/image" Target="../media/image61.emf"/><Relationship Id="rId103" Type="http://schemas.openxmlformats.org/officeDocument/2006/relationships/image" Target="../media/image105.emf"/><Relationship Id="rId108" Type="http://schemas.openxmlformats.org/officeDocument/2006/relationships/image" Target="../media/image110.emf"/><Relationship Id="rId54" Type="http://schemas.openxmlformats.org/officeDocument/2006/relationships/image" Target="../media/image56.emf"/><Relationship Id="rId70" Type="http://schemas.openxmlformats.org/officeDocument/2006/relationships/image" Target="../media/image72.emf"/><Relationship Id="rId75" Type="http://schemas.openxmlformats.org/officeDocument/2006/relationships/image" Target="../media/image77.emf"/><Relationship Id="rId91" Type="http://schemas.openxmlformats.org/officeDocument/2006/relationships/image" Target="../media/image93.emf"/><Relationship Id="rId96" Type="http://schemas.openxmlformats.org/officeDocument/2006/relationships/image" Target="../media/image98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23" Type="http://schemas.openxmlformats.org/officeDocument/2006/relationships/image" Target="../media/image25.emf"/><Relationship Id="rId28" Type="http://schemas.openxmlformats.org/officeDocument/2006/relationships/image" Target="../media/image30.emf"/><Relationship Id="rId49" Type="http://schemas.openxmlformats.org/officeDocument/2006/relationships/image" Target="../media/image51.emf"/><Relationship Id="rId114" Type="http://schemas.openxmlformats.org/officeDocument/2006/relationships/image" Target="../media/image116.emf"/><Relationship Id="rId10" Type="http://schemas.openxmlformats.org/officeDocument/2006/relationships/image" Target="../media/image12.emf"/><Relationship Id="rId31" Type="http://schemas.openxmlformats.org/officeDocument/2006/relationships/image" Target="../media/image33.emf"/><Relationship Id="rId44" Type="http://schemas.openxmlformats.org/officeDocument/2006/relationships/image" Target="../media/image46.emf"/><Relationship Id="rId52" Type="http://schemas.openxmlformats.org/officeDocument/2006/relationships/image" Target="../media/image54.emf"/><Relationship Id="rId60" Type="http://schemas.openxmlformats.org/officeDocument/2006/relationships/image" Target="../media/image62.emf"/><Relationship Id="rId65" Type="http://schemas.openxmlformats.org/officeDocument/2006/relationships/image" Target="../media/image67.emf"/><Relationship Id="rId73" Type="http://schemas.openxmlformats.org/officeDocument/2006/relationships/image" Target="../media/image75.emf"/><Relationship Id="rId78" Type="http://schemas.openxmlformats.org/officeDocument/2006/relationships/image" Target="../media/image80.emf"/><Relationship Id="rId81" Type="http://schemas.openxmlformats.org/officeDocument/2006/relationships/image" Target="../media/image83.emf"/><Relationship Id="rId86" Type="http://schemas.openxmlformats.org/officeDocument/2006/relationships/image" Target="../media/image88.emf"/><Relationship Id="rId94" Type="http://schemas.openxmlformats.org/officeDocument/2006/relationships/image" Target="../media/image96.emf"/><Relationship Id="rId99" Type="http://schemas.openxmlformats.org/officeDocument/2006/relationships/image" Target="../media/image101.emf"/><Relationship Id="rId101" Type="http://schemas.openxmlformats.org/officeDocument/2006/relationships/image" Target="../media/image103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3" Type="http://schemas.openxmlformats.org/officeDocument/2006/relationships/image" Target="../media/image15.emf"/><Relationship Id="rId18" Type="http://schemas.openxmlformats.org/officeDocument/2006/relationships/image" Target="../media/image20.emf"/><Relationship Id="rId39" Type="http://schemas.openxmlformats.org/officeDocument/2006/relationships/image" Target="../media/image41.emf"/><Relationship Id="rId109" Type="http://schemas.openxmlformats.org/officeDocument/2006/relationships/image" Target="../media/image111.emf"/><Relationship Id="rId34" Type="http://schemas.openxmlformats.org/officeDocument/2006/relationships/image" Target="../media/image36.emf"/><Relationship Id="rId50" Type="http://schemas.openxmlformats.org/officeDocument/2006/relationships/image" Target="../media/image52.emf"/><Relationship Id="rId55" Type="http://schemas.openxmlformats.org/officeDocument/2006/relationships/image" Target="../media/image57.emf"/><Relationship Id="rId76" Type="http://schemas.openxmlformats.org/officeDocument/2006/relationships/image" Target="../media/image78.emf"/><Relationship Id="rId97" Type="http://schemas.openxmlformats.org/officeDocument/2006/relationships/image" Target="../media/image99.emf"/><Relationship Id="rId104" Type="http://schemas.openxmlformats.org/officeDocument/2006/relationships/image" Target="../media/image106.emf"/><Relationship Id="rId7" Type="http://schemas.openxmlformats.org/officeDocument/2006/relationships/image" Target="../media/image9.emf"/><Relationship Id="rId71" Type="http://schemas.openxmlformats.org/officeDocument/2006/relationships/image" Target="../media/image73.emf"/><Relationship Id="rId92" Type="http://schemas.openxmlformats.org/officeDocument/2006/relationships/image" Target="../media/image94.emf"/><Relationship Id="rId2" Type="http://schemas.openxmlformats.org/officeDocument/2006/relationships/image" Target="../media/image4.emf"/><Relationship Id="rId29" Type="http://schemas.openxmlformats.org/officeDocument/2006/relationships/image" Target="../media/image31.emf"/><Relationship Id="rId24" Type="http://schemas.openxmlformats.org/officeDocument/2006/relationships/image" Target="../media/image26.emf"/><Relationship Id="rId40" Type="http://schemas.openxmlformats.org/officeDocument/2006/relationships/image" Target="../media/image42.emf"/><Relationship Id="rId45" Type="http://schemas.openxmlformats.org/officeDocument/2006/relationships/image" Target="../media/image47.emf"/><Relationship Id="rId66" Type="http://schemas.openxmlformats.org/officeDocument/2006/relationships/image" Target="../media/image68.emf"/><Relationship Id="rId87" Type="http://schemas.openxmlformats.org/officeDocument/2006/relationships/image" Target="../media/image89.emf"/><Relationship Id="rId110" Type="http://schemas.openxmlformats.org/officeDocument/2006/relationships/image" Target="../media/image112.emf"/><Relationship Id="rId115" Type="http://schemas.openxmlformats.org/officeDocument/2006/relationships/image" Target="../media/image117.emf"/><Relationship Id="rId61" Type="http://schemas.openxmlformats.org/officeDocument/2006/relationships/image" Target="../media/image63.emf"/><Relationship Id="rId82" Type="http://schemas.openxmlformats.org/officeDocument/2006/relationships/image" Target="../media/image84.emf"/><Relationship Id="rId19" Type="http://schemas.openxmlformats.org/officeDocument/2006/relationships/image" Target="../media/image21.emf"/><Relationship Id="rId14" Type="http://schemas.openxmlformats.org/officeDocument/2006/relationships/image" Target="../media/image16.emf"/><Relationship Id="rId30" Type="http://schemas.openxmlformats.org/officeDocument/2006/relationships/image" Target="../media/image32.emf"/><Relationship Id="rId35" Type="http://schemas.openxmlformats.org/officeDocument/2006/relationships/image" Target="../media/image37.emf"/><Relationship Id="rId56" Type="http://schemas.openxmlformats.org/officeDocument/2006/relationships/image" Target="../media/image58.emf"/><Relationship Id="rId77" Type="http://schemas.openxmlformats.org/officeDocument/2006/relationships/image" Target="../media/image79.emf"/><Relationship Id="rId100" Type="http://schemas.openxmlformats.org/officeDocument/2006/relationships/image" Target="../media/image102.emf"/><Relationship Id="rId105" Type="http://schemas.openxmlformats.org/officeDocument/2006/relationships/image" Target="../media/image107.emf"/><Relationship Id="rId8" Type="http://schemas.openxmlformats.org/officeDocument/2006/relationships/image" Target="../media/image10.emf"/><Relationship Id="rId51" Type="http://schemas.openxmlformats.org/officeDocument/2006/relationships/image" Target="../media/image53.emf"/><Relationship Id="rId72" Type="http://schemas.openxmlformats.org/officeDocument/2006/relationships/image" Target="../media/image74.emf"/><Relationship Id="rId93" Type="http://schemas.openxmlformats.org/officeDocument/2006/relationships/image" Target="../media/image95.emf"/><Relationship Id="rId98" Type="http://schemas.openxmlformats.org/officeDocument/2006/relationships/image" Target="../media/image100.emf"/><Relationship Id="rId3" Type="http://schemas.openxmlformats.org/officeDocument/2006/relationships/image" Target="../media/image5.emf"/><Relationship Id="rId25" Type="http://schemas.openxmlformats.org/officeDocument/2006/relationships/image" Target="../media/image27.emf"/><Relationship Id="rId46" Type="http://schemas.openxmlformats.org/officeDocument/2006/relationships/image" Target="../media/image48.emf"/><Relationship Id="rId67" Type="http://schemas.openxmlformats.org/officeDocument/2006/relationships/image" Target="../media/image69.emf"/><Relationship Id="rId116" Type="http://schemas.openxmlformats.org/officeDocument/2006/relationships/image" Target="../media/image118.emf"/><Relationship Id="rId20" Type="http://schemas.openxmlformats.org/officeDocument/2006/relationships/image" Target="../media/image22.emf"/><Relationship Id="rId41" Type="http://schemas.openxmlformats.org/officeDocument/2006/relationships/image" Target="../media/image43.emf"/><Relationship Id="rId62" Type="http://schemas.openxmlformats.org/officeDocument/2006/relationships/image" Target="../media/image64.emf"/><Relationship Id="rId83" Type="http://schemas.openxmlformats.org/officeDocument/2006/relationships/image" Target="../media/image85.emf"/><Relationship Id="rId88" Type="http://schemas.openxmlformats.org/officeDocument/2006/relationships/image" Target="../media/image90.emf"/><Relationship Id="rId111" Type="http://schemas.openxmlformats.org/officeDocument/2006/relationships/image" Target="../media/image113.emf"/><Relationship Id="rId15" Type="http://schemas.openxmlformats.org/officeDocument/2006/relationships/image" Target="../media/image17.emf"/><Relationship Id="rId36" Type="http://schemas.openxmlformats.org/officeDocument/2006/relationships/image" Target="../media/image38.emf"/><Relationship Id="rId57" Type="http://schemas.openxmlformats.org/officeDocument/2006/relationships/image" Target="../media/image59.emf"/><Relationship Id="rId106" Type="http://schemas.openxmlformats.org/officeDocument/2006/relationships/image" Target="../media/image108.emf"/></Relationships>
</file>

<file path=xl/drawings/_rels/vmlDrawing2.vml.rels><?xml version="1.0" encoding="UTF-8" standalone="yes"?>
<Relationships xmlns="http://schemas.openxmlformats.org/package/2006/relationships"><Relationship Id="rId26" Type="http://schemas.openxmlformats.org/officeDocument/2006/relationships/image" Target="../media/image142.emf"/><Relationship Id="rId21" Type="http://schemas.openxmlformats.org/officeDocument/2006/relationships/image" Target="../media/image137.emf"/><Relationship Id="rId34" Type="http://schemas.openxmlformats.org/officeDocument/2006/relationships/image" Target="../media/image22.emf"/><Relationship Id="rId42" Type="http://schemas.openxmlformats.org/officeDocument/2006/relationships/image" Target="../media/image151.emf"/><Relationship Id="rId47" Type="http://schemas.openxmlformats.org/officeDocument/2006/relationships/image" Target="../media/image156.emf"/><Relationship Id="rId50" Type="http://schemas.openxmlformats.org/officeDocument/2006/relationships/image" Target="../media/image159.emf"/><Relationship Id="rId55" Type="http://schemas.openxmlformats.org/officeDocument/2006/relationships/image" Target="../media/image164.emf"/><Relationship Id="rId63" Type="http://schemas.openxmlformats.org/officeDocument/2006/relationships/image" Target="../media/image172.emf"/><Relationship Id="rId68" Type="http://schemas.openxmlformats.org/officeDocument/2006/relationships/image" Target="../media/image177.emf"/><Relationship Id="rId7" Type="http://schemas.openxmlformats.org/officeDocument/2006/relationships/image" Target="../media/image102.emf"/><Relationship Id="rId2" Type="http://schemas.openxmlformats.org/officeDocument/2006/relationships/image" Target="../media/image124.emf"/><Relationship Id="rId16" Type="http://schemas.openxmlformats.org/officeDocument/2006/relationships/image" Target="../media/image107.emf"/><Relationship Id="rId29" Type="http://schemas.openxmlformats.org/officeDocument/2006/relationships/image" Target="../media/image145.emf"/><Relationship Id="rId11" Type="http://schemas.openxmlformats.org/officeDocument/2006/relationships/image" Target="../media/image130.emf"/><Relationship Id="rId24" Type="http://schemas.openxmlformats.org/officeDocument/2006/relationships/image" Target="../media/image140.emf"/><Relationship Id="rId32" Type="http://schemas.openxmlformats.org/officeDocument/2006/relationships/image" Target="../media/image104.emf"/><Relationship Id="rId37" Type="http://schemas.openxmlformats.org/officeDocument/2006/relationships/image" Target="../media/image147.emf"/><Relationship Id="rId40" Type="http://schemas.openxmlformats.org/officeDocument/2006/relationships/image" Target="../media/image149.emf"/><Relationship Id="rId45" Type="http://schemas.openxmlformats.org/officeDocument/2006/relationships/image" Target="../media/image154.emf"/><Relationship Id="rId53" Type="http://schemas.openxmlformats.org/officeDocument/2006/relationships/image" Target="../media/image162.emf"/><Relationship Id="rId58" Type="http://schemas.openxmlformats.org/officeDocument/2006/relationships/image" Target="../media/image167.emf"/><Relationship Id="rId66" Type="http://schemas.openxmlformats.org/officeDocument/2006/relationships/image" Target="../media/image175.emf"/><Relationship Id="rId5" Type="http://schemas.openxmlformats.org/officeDocument/2006/relationships/image" Target="../media/image127.emf"/><Relationship Id="rId61" Type="http://schemas.openxmlformats.org/officeDocument/2006/relationships/image" Target="../media/image170.emf"/><Relationship Id="rId19" Type="http://schemas.openxmlformats.org/officeDocument/2006/relationships/image" Target="../media/image135.emf"/><Relationship Id="rId14" Type="http://schemas.openxmlformats.org/officeDocument/2006/relationships/image" Target="../media/image133.emf"/><Relationship Id="rId22" Type="http://schemas.openxmlformats.org/officeDocument/2006/relationships/image" Target="../media/image138.emf"/><Relationship Id="rId27" Type="http://schemas.openxmlformats.org/officeDocument/2006/relationships/image" Target="../media/image143.emf"/><Relationship Id="rId30" Type="http://schemas.openxmlformats.org/officeDocument/2006/relationships/image" Target="../media/image113.emf"/><Relationship Id="rId35" Type="http://schemas.openxmlformats.org/officeDocument/2006/relationships/image" Target="../media/image112.emf"/><Relationship Id="rId43" Type="http://schemas.openxmlformats.org/officeDocument/2006/relationships/image" Target="../media/image152.emf"/><Relationship Id="rId48" Type="http://schemas.openxmlformats.org/officeDocument/2006/relationships/image" Target="../media/image157.emf"/><Relationship Id="rId56" Type="http://schemas.openxmlformats.org/officeDocument/2006/relationships/image" Target="../media/image165.emf"/><Relationship Id="rId64" Type="http://schemas.openxmlformats.org/officeDocument/2006/relationships/image" Target="../media/image173.emf"/><Relationship Id="rId8" Type="http://schemas.openxmlformats.org/officeDocument/2006/relationships/image" Target="../media/image128.emf"/><Relationship Id="rId51" Type="http://schemas.openxmlformats.org/officeDocument/2006/relationships/image" Target="../media/image160.emf"/><Relationship Id="rId3" Type="http://schemas.openxmlformats.org/officeDocument/2006/relationships/image" Target="../media/image125.emf"/><Relationship Id="rId12" Type="http://schemas.openxmlformats.org/officeDocument/2006/relationships/image" Target="../media/image131.emf"/><Relationship Id="rId17" Type="http://schemas.openxmlformats.org/officeDocument/2006/relationships/image" Target="../media/image134.emf"/><Relationship Id="rId25" Type="http://schemas.openxmlformats.org/officeDocument/2006/relationships/image" Target="../media/image141.emf"/><Relationship Id="rId33" Type="http://schemas.openxmlformats.org/officeDocument/2006/relationships/image" Target="../media/image105.emf"/><Relationship Id="rId38" Type="http://schemas.openxmlformats.org/officeDocument/2006/relationships/image" Target="../media/image148.emf"/><Relationship Id="rId46" Type="http://schemas.openxmlformats.org/officeDocument/2006/relationships/image" Target="../media/image155.emf"/><Relationship Id="rId59" Type="http://schemas.openxmlformats.org/officeDocument/2006/relationships/image" Target="../media/image168.emf"/><Relationship Id="rId67" Type="http://schemas.openxmlformats.org/officeDocument/2006/relationships/image" Target="../media/image176.emf"/><Relationship Id="rId20" Type="http://schemas.openxmlformats.org/officeDocument/2006/relationships/image" Target="../media/image136.emf"/><Relationship Id="rId41" Type="http://schemas.openxmlformats.org/officeDocument/2006/relationships/image" Target="../media/image150.emf"/><Relationship Id="rId54" Type="http://schemas.openxmlformats.org/officeDocument/2006/relationships/image" Target="../media/image163.emf"/><Relationship Id="rId62" Type="http://schemas.openxmlformats.org/officeDocument/2006/relationships/image" Target="../media/image171.emf"/><Relationship Id="rId1" Type="http://schemas.openxmlformats.org/officeDocument/2006/relationships/image" Target="../media/image3.emf"/><Relationship Id="rId6" Type="http://schemas.openxmlformats.org/officeDocument/2006/relationships/image" Target="../media/image100.emf"/><Relationship Id="rId15" Type="http://schemas.openxmlformats.org/officeDocument/2006/relationships/image" Target="../media/image108.emf"/><Relationship Id="rId23" Type="http://schemas.openxmlformats.org/officeDocument/2006/relationships/image" Target="../media/image139.emf"/><Relationship Id="rId28" Type="http://schemas.openxmlformats.org/officeDocument/2006/relationships/image" Target="../media/image144.emf"/><Relationship Id="rId36" Type="http://schemas.openxmlformats.org/officeDocument/2006/relationships/image" Target="../media/image146.emf"/><Relationship Id="rId49" Type="http://schemas.openxmlformats.org/officeDocument/2006/relationships/image" Target="../media/image158.emf"/><Relationship Id="rId57" Type="http://schemas.openxmlformats.org/officeDocument/2006/relationships/image" Target="../media/image166.emf"/><Relationship Id="rId10" Type="http://schemas.openxmlformats.org/officeDocument/2006/relationships/image" Target="../media/image129.emf"/><Relationship Id="rId31" Type="http://schemas.openxmlformats.org/officeDocument/2006/relationships/image" Target="../media/image101.emf"/><Relationship Id="rId44" Type="http://schemas.openxmlformats.org/officeDocument/2006/relationships/image" Target="../media/image153.emf"/><Relationship Id="rId52" Type="http://schemas.openxmlformats.org/officeDocument/2006/relationships/image" Target="../media/image161.emf"/><Relationship Id="rId60" Type="http://schemas.openxmlformats.org/officeDocument/2006/relationships/image" Target="../media/image169.emf"/><Relationship Id="rId65" Type="http://schemas.openxmlformats.org/officeDocument/2006/relationships/image" Target="../media/image174.emf"/><Relationship Id="rId4" Type="http://schemas.openxmlformats.org/officeDocument/2006/relationships/image" Target="../media/image126.emf"/><Relationship Id="rId9" Type="http://schemas.openxmlformats.org/officeDocument/2006/relationships/image" Target="../media/image8.emf"/><Relationship Id="rId13" Type="http://schemas.openxmlformats.org/officeDocument/2006/relationships/image" Target="../media/image132.emf"/><Relationship Id="rId18" Type="http://schemas.openxmlformats.org/officeDocument/2006/relationships/image" Target="../media/image5.emf"/><Relationship Id="rId39" Type="http://schemas.openxmlformats.org/officeDocument/2006/relationships/image" Target="../media/image10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 macro="" textlink=""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 macro="" textlink=""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 macro="" textlink=""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59</xdr:row>
          <xdr:rowOff>161925</xdr:rowOff>
        </xdr:from>
        <xdr:to>
          <xdr:col>13</xdr:col>
          <xdr:colOff>700088</xdr:colOff>
          <xdr:row>71</xdr:row>
          <xdr:rowOff>47625</xdr:rowOff>
        </xdr:to>
        <xdr:sp macro="" textlink=""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3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119</xdr:row>
          <xdr:rowOff>190500</xdr:rowOff>
        </xdr:from>
        <xdr:to>
          <xdr:col>13</xdr:col>
          <xdr:colOff>719138</xdr:colOff>
          <xdr:row>131</xdr:row>
          <xdr:rowOff>76200</xdr:rowOff>
        </xdr:to>
        <xdr:sp macro="" textlink=""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74</xdr:row>
          <xdr:rowOff>104775</xdr:rowOff>
        </xdr:from>
        <xdr:to>
          <xdr:col>13</xdr:col>
          <xdr:colOff>709613</xdr:colOff>
          <xdr:row>85</xdr:row>
          <xdr:rowOff>242888</xdr:rowOff>
        </xdr:to>
        <xdr:sp macro="" textlink=""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89</xdr:row>
          <xdr:rowOff>123825</xdr:rowOff>
        </xdr:from>
        <xdr:to>
          <xdr:col>13</xdr:col>
          <xdr:colOff>681038</xdr:colOff>
          <xdr:row>101</xdr:row>
          <xdr:rowOff>0</xdr:rowOff>
        </xdr:to>
        <xdr:sp macro="" textlink=""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104</xdr:row>
          <xdr:rowOff>133350</xdr:rowOff>
        </xdr:from>
        <xdr:to>
          <xdr:col>13</xdr:col>
          <xdr:colOff>661988</xdr:colOff>
          <xdr:row>116</xdr:row>
          <xdr:rowOff>9525</xdr:rowOff>
        </xdr:to>
        <xdr:sp macro="" textlink=""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25</xdr:col>
          <xdr:colOff>657225</xdr:colOff>
          <xdr:row>67</xdr:row>
          <xdr:rowOff>28575</xdr:rowOff>
        </xdr:to>
        <xdr:sp macro="" textlink=""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134</xdr:row>
          <xdr:rowOff>104775</xdr:rowOff>
        </xdr:from>
        <xdr:to>
          <xdr:col>13</xdr:col>
          <xdr:colOff>700088</xdr:colOff>
          <xdr:row>146</xdr:row>
          <xdr:rowOff>9525</xdr:rowOff>
        </xdr:to>
        <xdr:sp macro="" textlink="">
          <xdr:nvSpPr>
            <xdr:cNvPr id="1702" name="XLfitChart2D K137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00000000-0008-0000-0300-0000A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149</xdr:row>
          <xdr:rowOff>123825</xdr:rowOff>
        </xdr:from>
        <xdr:to>
          <xdr:col>13</xdr:col>
          <xdr:colOff>709613</xdr:colOff>
          <xdr:row>161</xdr:row>
          <xdr:rowOff>85725</xdr:rowOff>
        </xdr:to>
        <xdr:sp macro="" textlink="">
          <xdr:nvSpPr>
            <xdr:cNvPr id="1703" name="XLfitChart2D K152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3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164</xdr:row>
          <xdr:rowOff>152400</xdr:rowOff>
        </xdr:from>
        <xdr:to>
          <xdr:col>13</xdr:col>
          <xdr:colOff>719138</xdr:colOff>
          <xdr:row>176</xdr:row>
          <xdr:rowOff>38100</xdr:rowOff>
        </xdr:to>
        <xdr:sp macro="" textlink="">
          <xdr:nvSpPr>
            <xdr:cNvPr id="1704" name="XLfitChart2D K167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00000000-0008-0000-0300-0000A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19050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19050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647700</xdr:colOff>
          <xdr:row>97</xdr:row>
          <xdr:rowOff>28575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4" name="Object 1024" hidden="1">
              <a:extLst>
                <a:ext uri="{63B3BB69-23CF-44E3-9099-C40C66FF867C}">
                  <a14:compatExt spid="_x0000_s11264"/>
                </a:ext>
                <a:ext uri="{FF2B5EF4-FFF2-40B4-BE49-F238E27FC236}">
                  <a16:creationId xmlns:a16="http://schemas.microsoft.com/office/drawing/2014/main" id="{00000000-0008-0000-0300-00000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5" name="Object 1025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6" name="Object 1026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7" name="Object 1027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8" name="Object 1028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9" name="Object 1029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0" name="Object 1030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1" name="Object 1031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2" name="Object 1032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3" name="Object 1033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4" name="Object 1034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5" name="Object 1035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6" name="Object 1036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7" name="Object 1037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8" name="Object 1038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3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9" name="Object 1039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3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0" name="Object 1040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3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1" name="Object 1041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3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2" name="Object 1042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3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3" name="Object 1043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3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4" name="Object 1044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3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5" name="Object 1045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3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6" name="Object 1046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3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7" name="Object 1047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3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8" name="Object 1048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3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9" name="Object 1049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3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0" name="Object 1050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3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1" name="Object 1051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3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2" name="Object 1052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3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3" name="Object 1053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3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4" name="Object 1054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5" name="Object 1055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6" name="Object 1056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7" name="Object 1057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8" name="Object 1058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9" name="Object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0" name="Object 1060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1" name="Object 1061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3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2" name="Object 1062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3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3" name="Object 1063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4" name="Object 1064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3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5" name="Object 1065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6" name="Object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7" name="Object 1067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8" name="Object 1068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9" name="Object 1069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0" name="Object 1070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3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1" name="Object 1071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3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2" name="Object 1072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3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3" name="Object 1073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3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4" name="Object 1074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3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5" name="Object 1075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3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6" name="Object 1076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3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7" name="Object 1077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3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8" name="Object 1078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3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9" name="Object 1079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3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0" name="Object 1080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3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1" name="Object 1081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3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2" name="Object 1082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3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3" name="Object 1083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3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4" name="Object 1084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3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5" name="Object 1085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3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6" name="Object 1086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3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7" name="Object 1087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3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8" name="Object 1088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3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9" name="Object 1089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3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0" name="Object 1090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3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1" name="Object 1091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3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2" name="Object 1092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3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3" name="Object 1093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3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4" name="Object 1094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3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5" name="Object 1095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3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6" name="Object 1096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3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7" name="Object 1097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3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8" name="Object 1098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3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9" name="Object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3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0" name="Object 1100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3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1" name="Object 1101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3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2" name="Object 1102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3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3" name="Object 1103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3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4" name="Object 1104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3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5" name="Object 1105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3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6" name="Object 1106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3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7" name="Object 1107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3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8" name="Object 1108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3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9" name="Object 1109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3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0" name="Object 1110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3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1" name="Object 1111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3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2" name="Object 1112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3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3" name="Object 1113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3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4" name="Object 1114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3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5" name="Object 1115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3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6" name="Object 1116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3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7" name="Object 1117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3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8" name="Object 1118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3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9" name="Object 1119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3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0" name="Object 1120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3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1" name="Object 1121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2" name="Object 1122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3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3" name="Object 1123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3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4" name="Object 1124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3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5" name="Object 1125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3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6" name="Object 1126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3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7" name="Object 1127" hidden="1">
              <a:extLst>
                <a:ext uri="{63B3BB69-23CF-44E3-9099-C40C66FF867C}">
                  <a14:compatExt spid="_x0000_s11367"/>
                </a:ext>
                <a:ext uri="{FF2B5EF4-FFF2-40B4-BE49-F238E27FC236}">
                  <a16:creationId xmlns:a16="http://schemas.microsoft.com/office/drawing/2014/main" id="{00000000-0008-0000-0300-00006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8" name="Object 1128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3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69" name="Object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3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70" name="Object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3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657225</xdr:colOff>
          <xdr:row>126</xdr:row>
          <xdr:rowOff>28575</xdr:rowOff>
        </xdr:to>
        <xdr:sp macro="" textlink="">
          <xdr:nvSpPr>
            <xdr:cNvPr id="11371" name="Object 1131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3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2" name="Object 1132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00000000-0008-0000-0300-00006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3" name="Object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3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4" name="Object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5" name="Object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3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6" name="Object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3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7" name="Object 1137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3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8" name="Object 1138" hidden="1">
              <a:extLst>
                <a:ext uri="{63B3BB69-23CF-44E3-9099-C40C66FF867C}">
                  <a14:compatExt spid="_x0000_s11378"/>
                </a:ext>
                <a:ext uri="{FF2B5EF4-FFF2-40B4-BE49-F238E27FC236}">
                  <a16:creationId xmlns:a16="http://schemas.microsoft.com/office/drawing/2014/main" id="{00000000-0008-0000-0300-00007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9" name="Object 1139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00000000-0008-0000-0300-00007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0" name="Object 1140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00000000-0008-0000-0300-00007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1" name="Object 1141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00000000-0008-0000-0300-00007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6" name="Object 1146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00000000-0008-0000-0300-00007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7" name="Object 1147" hidden="1">
              <a:extLst>
                <a:ext uri="{63B3BB69-23CF-44E3-9099-C40C66FF867C}">
                  <a14:compatExt spid="_x0000_s11387"/>
                </a:ext>
                <a:ext uri="{FF2B5EF4-FFF2-40B4-BE49-F238E27FC236}">
                  <a16:creationId xmlns:a16="http://schemas.microsoft.com/office/drawing/2014/main" id="{00000000-0008-0000-0300-00007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8" name="Object 1148" hidden="1">
              <a:extLst>
                <a:ext uri="{63B3BB69-23CF-44E3-9099-C40C66FF867C}">
                  <a14:compatExt spid="_x0000_s11388"/>
                </a:ext>
                <a:ext uri="{FF2B5EF4-FFF2-40B4-BE49-F238E27FC236}">
                  <a16:creationId xmlns:a16="http://schemas.microsoft.com/office/drawing/2014/main" id="{00000000-0008-0000-0300-00007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9" name="Object 1149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00000000-0008-0000-0300-00007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90" name="Object 1150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00000000-0008-0000-0300-00007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91" name="Object 1151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00000000-0008-0000-0300-00007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1392" name="Object 1152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00000000-0008-0000-0300-00008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3" name="Object 1153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00000000-0008-0000-0300-00008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4" name="Object 1154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0000000-0008-0000-0300-00008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5" name="Object 1155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00000000-0008-0000-0300-00008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6" name="Object 1156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00000000-0008-0000-0300-00008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7" name="Object 1157" hidden="1">
              <a:extLst>
                <a:ext uri="{63B3BB69-23CF-44E3-9099-C40C66FF867C}">
                  <a14:compatExt spid="_x0000_s11397"/>
                </a:ext>
                <a:ext uri="{FF2B5EF4-FFF2-40B4-BE49-F238E27FC236}">
                  <a16:creationId xmlns:a16="http://schemas.microsoft.com/office/drawing/2014/main" id="{00000000-0008-0000-0300-00008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8" name="Object 1158" hidden="1">
              <a:extLst>
                <a:ext uri="{63B3BB69-23CF-44E3-9099-C40C66FF867C}">
                  <a14:compatExt spid="_x0000_s11398"/>
                </a:ext>
                <a:ext uri="{FF2B5EF4-FFF2-40B4-BE49-F238E27FC236}">
                  <a16:creationId xmlns:a16="http://schemas.microsoft.com/office/drawing/2014/main" id="{00000000-0008-0000-0300-00008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9" name="Object 1159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3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0" name="Object 1160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3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1" name="Object 1161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3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2" name="Object 1162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00000000-0008-0000-0300-00008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3" name="Object 1163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00000000-0008-0000-0300-00008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4" name="Object 1164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00000000-0008-0000-0300-00008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5" name="Object 1165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00000000-0008-0000-0300-00008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6" name="Object 1166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00000000-0008-0000-0300-00008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7" name="Object 1167" hidden="1">
              <a:extLst>
                <a:ext uri="{63B3BB69-23CF-44E3-9099-C40C66FF867C}">
                  <a14:compatExt spid="_x0000_s11407"/>
                </a:ext>
                <a:ext uri="{FF2B5EF4-FFF2-40B4-BE49-F238E27FC236}">
                  <a16:creationId xmlns:a16="http://schemas.microsoft.com/office/drawing/2014/main" id="{00000000-0008-0000-0300-00008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8" name="Object 1168" hidden="1">
              <a:extLst>
                <a:ext uri="{63B3BB69-23CF-44E3-9099-C40C66FF867C}">
                  <a14:compatExt spid="_x0000_s11408"/>
                </a:ext>
                <a:ext uri="{FF2B5EF4-FFF2-40B4-BE49-F238E27FC236}">
                  <a16:creationId xmlns:a16="http://schemas.microsoft.com/office/drawing/2014/main" id="{00000000-0008-0000-0300-00009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9" name="Object 1169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00000000-0008-0000-0300-00009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0" name="Object 1170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00000000-0008-0000-0300-00009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1" name="Object 1171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00000000-0008-0000-0300-00009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2" name="Object 1172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00000000-0008-0000-0300-00009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3" name="Object 1173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00000000-0008-0000-0300-00009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4" name="Object 1174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00000000-0008-0000-0300-00009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5" name="Object 1175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00000000-0008-0000-0300-00009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6" name="Object 1176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00000000-0008-0000-0300-00009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7" name="Object 1177" hidden="1">
              <a:extLst>
                <a:ext uri="{63B3BB69-23CF-44E3-9099-C40C66FF867C}">
                  <a14:compatExt spid="_x0000_s11417"/>
                </a:ext>
                <a:ext uri="{FF2B5EF4-FFF2-40B4-BE49-F238E27FC236}">
                  <a16:creationId xmlns:a16="http://schemas.microsoft.com/office/drawing/2014/main" id="{00000000-0008-0000-0300-00009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8" name="Object 1178" hidden="1">
              <a:extLst>
                <a:ext uri="{63B3BB69-23CF-44E3-9099-C40C66FF867C}">
                  <a14:compatExt spid="_x0000_s11418"/>
                </a:ext>
                <a:ext uri="{FF2B5EF4-FFF2-40B4-BE49-F238E27FC236}">
                  <a16:creationId xmlns:a16="http://schemas.microsoft.com/office/drawing/2014/main" id="{00000000-0008-0000-0300-00009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9" name="Object 1179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00000000-0008-0000-0300-00009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0" name="Object 1180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00000000-0008-0000-0300-00009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1" name="Object 1181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00000000-0008-0000-0300-00009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2" name="Object 1182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00000000-0008-0000-0300-00009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3" name="Object 1183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00000000-0008-0000-0300-00009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4" name="Object 1184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00000000-0008-0000-0300-0000A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5" name="Object 1185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00000000-0008-0000-0300-0000A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6" name="Object 1186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00000000-0008-0000-0300-0000A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7" name="Object 1187" hidden="1">
              <a:extLst>
                <a:ext uri="{63B3BB69-23CF-44E3-9099-C40C66FF867C}">
                  <a14:compatExt spid="_x0000_s11427"/>
                </a:ext>
                <a:ext uri="{FF2B5EF4-FFF2-40B4-BE49-F238E27FC236}">
                  <a16:creationId xmlns:a16="http://schemas.microsoft.com/office/drawing/2014/main" id="{00000000-0008-0000-0300-0000A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8" name="Object 1188" hidden="1">
              <a:extLst>
                <a:ext uri="{63B3BB69-23CF-44E3-9099-C40C66FF867C}">
                  <a14:compatExt spid="_x0000_s11428"/>
                </a:ext>
                <a:ext uri="{FF2B5EF4-FFF2-40B4-BE49-F238E27FC236}">
                  <a16:creationId xmlns:a16="http://schemas.microsoft.com/office/drawing/2014/main" id="{00000000-0008-0000-0300-0000A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9" name="Object 1189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0000000-0008-0000-0300-0000A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0" name="Object 1190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00000000-0008-0000-0300-0000A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1" name="Object 1191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00000000-0008-0000-0300-0000A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2" name="Object 1192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00000000-0008-0000-0300-0000A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3" name="Object 1193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00000000-0008-0000-0300-0000A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4" name="Object 1194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00000000-0008-0000-0300-0000A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5" name="Object 1195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00000000-0008-0000-0300-0000A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6" name="Object 1196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00000000-0008-0000-0300-0000A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7" name="Object 1197" hidden="1">
              <a:extLst>
                <a:ext uri="{63B3BB69-23CF-44E3-9099-C40C66FF867C}">
                  <a14:compatExt spid="_x0000_s11437"/>
                </a:ext>
                <a:ext uri="{FF2B5EF4-FFF2-40B4-BE49-F238E27FC236}">
                  <a16:creationId xmlns:a16="http://schemas.microsoft.com/office/drawing/2014/main" id="{00000000-0008-0000-0300-0000A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8" name="Object 1198" hidden="1">
              <a:extLst>
                <a:ext uri="{63B3BB69-23CF-44E3-9099-C40C66FF867C}">
                  <a14:compatExt spid="_x0000_s11438"/>
                </a:ext>
                <a:ext uri="{FF2B5EF4-FFF2-40B4-BE49-F238E27FC236}">
                  <a16:creationId xmlns:a16="http://schemas.microsoft.com/office/drawing/2014/main" id="{00000000-0008-0000-0300-0000A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9" name="Object 1199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0000000-0008-0000-0300-0000A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0" name="Object 1200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00000000-0008-0000-0300-0000B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1" name="Object 1201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00000000-0008-0000-0300-0000B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2" name="Object 1202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00000000-0008-0000-0300-0000B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3" name="Object 1203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00000000-0008-0000-0300-0000B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4" name="Object 1204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00000000-0008-0000-0300-0000B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5" name="Object 1205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00000000-0008-0000-0300-0000B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6" name="Object 1206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00000000-0008-0000-0300-0000B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7" name="Object 1207" hidden="1">
              <a:extLst>
                <a:ext uri="{63B3BB69-23CF-44E3-9099-C40C66FF867C}">
                  <a14:compatExt spid="_x0000_s11447"/>
                </a:ext>
                <a:ext uri="{FF2B5EF4-FFF2-40B4-BE49-F238E27FC236}">
                  <a16:creationId xmlns:a16="http://schemas.microsoft.com/office/drawing/2014/main" id="{00000000-0008-0000-0300-0000B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8" name="Object 1208" hidden="1">
              <a:extLst>
                <a:ext uri="{63B3BB69-23CF-44E3-9099-C40C66FF867C}">
                  <a14:compatExt spid="_x0000_s11448"/>
                </a:ext>
                <a:ext uri="{FF2B5EF4-FFF2-40B4-BE49-F238E27FC236}">
                  <a16:creationId xmlns:a16="http://schemas.microsoft.com/office/drawing/2014/main" id="{00000000-0008-0000-0300-0000B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9" name="Object 1209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00000000-0008-0000-0300-0000B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0" name="Object 1210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00000000-0008-0000-0300-0000B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1" name="Object 1211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00000000-0008-0000-0300-0000B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2" name="Object 1212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00000000-0008-0000-0300-0000B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3" name="Object 1213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00000000-0008-0000-0300-0000B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4" name="Object 1214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00000000-0008-0000-0300-0000B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5" name="Object 1215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00000000-0008-0000-0300-0000B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6" name="Object 1216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00000000-0008-0000-0300-0000C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7" name="Object 1217" hidden="1">
              <a:extLst>
                <a:ext uri="{63B3BB69-23CF-44E3-9099-C40C66FF867C}">
                  <a14:compatExt spid="_x0000_s11457"/>
                </a:ext>
                <a:ext uri="{FF2B5EF4-FFF2-40B4-BE49-F238E27FC236}">
                  <a16:creationId xmlns:a16="http://schemas.microsoft.com/office/drawing/2014/main" id="{00000000-0008-0000-0300-0000C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8" name="Object 1218" hidden="1">
              <a:extLst>
                <a:ext uri="{63B3BB69-23CF-44E3-9099-C40C66FF867C}">
                  <a14:compatExt spid="_x0000_s11458"/>
                </a:ext>
                <a:ext uri="{FF2B5EF4-FFF2-40B4-BE49-F238E27FC236}">
                  <a16:creationId xmlns:a16="http://schemas.microsoft.com/office/drawing/2014/main" id="{00000000-0008-0000-0300-0000C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9" name="Object 1219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00000000-0008-0000-0300-0000C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0" name="Object 1220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00000000-0008-0000-0300-0000C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1" name="Object 1221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00000000-0008-0000-0300-0000C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2" name="Object 1222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00000000-0008-0000-0300-0000C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3" name="Object 1223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00000000-0008-0000-0300-0000C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4" name="Object 1224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00000000-0008-0000-0300-0000C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5" name="Object 1225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00000000-0008-0000-0300-0000C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6" name="Object 1226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00000000-0008-0000-0300-0000C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7" name="Object 1227" hidden="1">
              <a:extLst>
                <a:ext uri="{63B3BB69-23CF-44E3-9099-C40C66FF867C}">
                  <a14:compatExt spid="_x0000_s11467"/>
                </a:ext>
                <a:ext uri="{FF2B5EF4-FFF2-40B4-BE49-F238E27FC236}">
                  <a16:creationId xmlns:a16="http://schemas.microsoft.com/office/drawing/2014/main" id="{00000000-0008-0000-0300-0000C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8" name="Object 1228" hidden="1">
              <a:extLst>
                <a:ext uri="{63B3BB69-23CF-44E3-9099-C40C66FF867C}">
                  <a14:compatExt spid="_x0000_s11468"/>
                </a:ext>
                <a:ext uri="{FF2B5EF4-FFF2-40B4-BE49-F238E27FC236}">
                  <a16:creationId xmlns:a16="http://schemas.microsoft.com/office/drawing/2014/main" id="{00000000-0008-0000-0300-0000C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9" name="Object 1229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0000000-0008-0000-0300-0000C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0" name="Object 1230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0000000-0008-0000-0300-0000C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1" name="Object 1231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00000000-0008-0000-0300-0000C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2" name="Object 1232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00000000-0008-0000-0300-0000D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3" name="Object 1233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00000000-0008-0000-0300-0000D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4" name="Object 1234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00000000-0008-0000-0300-0000D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5" name="Object 1235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00000000-0008-0000-0300-0000D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6" name="Object 1236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0000000-0008-0000-0300-0000D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7" name="Object 1237" hidden="1">
              <a:extLst>
                <a:ext uri="{63B3BB69-23CF-44E3-9099-C40C66FF867C}">
                  <a14:compatExt spid="_x0000_s11477"/>
                </a:ext>
                <a:ext uri="{FF2B5EF4-FFF2-40B4-BE49-F238E27FC236}">
                  <a16:creationId xmlns:a16="http://schemas.microsoft.com/office/drawing/2014/main" id="{00000000-0008-0000-0300-0000D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8" name="Object 1238" hidden="1">
              <a:extLst>
                <a:ext uri="{63B3BB69-23CF-44E3-9099-C40C66FF867C}">
                  <a14:compatExt spid="_x0000_s11478"/>
                </a:ext>
                <a:ext uri="{FF2B5EF4-FFF2-40B4-BE49-F238E27FC236}">
                  <a16:creationId xmlns:a16="http://schemas.microsoft.com/office/drawing/2014/main" id="{00000000-0008-0000-0300-0000D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9" name="Object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3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0" name="Object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3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1" name="Object 1241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00000000-0008-0000-0300-0000D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2" name="Object 1242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00000000-0008-0000-0300-0000D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3" name="Object 1243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00000000-0008-0000-0300-0000D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4" name="Object 1244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00000000-0008-0000-0300-0000D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5" name="Object 1245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00000000-0008-0000-0300-0000D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6" name="Object 1246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00000000-0008-0000-0300-0000D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7" name="Object 1247" hidden="1">
              <a:extLst>
                <a:ext uri="{63B3BB69-23CF-44E3-9099-C40C66FF867C}">
                  <a14:compatExt spid="_x0000_s11487"/>
                </a:ext>
                <a:ext uri="{FF2B5EF4-FFF2-40B4-BE49-F238E27FC236}">
                  <a16:creationId xmlns:a16="http://schemas.microsoft.com/office/drawing/2014/main" id="{00000000-0008-0000-0300-0000D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8" name="Object 1248" hidden="1">
              <a:extLst>
                <a:ext uri="{63B3BB69-23CF-44E3-9099-C40C66FF867C}">
                  <a14:compatExt spid="_x0000_s11488"/>
                </a:ext>
                <a:ext uri="{FF2B5EF4-FFF2-40B4-BE49-F238E27FC236}">
                  <a16:creationId xmlns:a16="http://schemas.microsoft.com/office/drawing/2014/main" id="{00000000-0008-0000-0300-0000E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9" name="Object 1249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00000000-0008-0000-0300-0000E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0" name="Object 1250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00000000-0008-0000-0300-0000E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1" name="Object 1251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00000000-0008-0000-0300-0000E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2" name="Object 1252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00000000-0008-0000-0300-0000E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3" name="Object 1253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00000000-0008-0000-0300-0000E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4" name="Object 1254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00000000-0008-0000-0300-0000E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5" name="Object 1255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00000000-0008-0000-0300-0000E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6" name="Object 1256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00000000-0008-0000-0300-0000E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7" name="Object 1257" hidden="1">
              <a:extLst>
                <a:ext uri="{63B3BB69-23CF-44E3-9099-C40C66FF867C}">
                  <a14:compatExt spid="_x0000_s11497"/>
                </a:ext>
                <a:ext uri="{FF2B5EF4-FFF2-40B4-BE49-F238E27FC236}">
                  <a16:creationId xmlns:a16="http://schemas.microsoft.com/office/drawing/2014/main" id="{00000000-0008-0000-0300-0000E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8" name="Object 1258" hidden="1">
              <a:extLst>
                <a:ext uri="{63B3BB69-23CF-44E3-9099-C40C66FF867C}">
                  <a14:compatExt spid="_x0000_s11498"/>
                </a:ext>
                <a:ext uri="{FF2B5EF4-FFF2-40B4-BE49-F238E27FC236}">
                  <a16:creationId xmlns:a16="http://schemas.microsoft.com/office/drawing/2014/main" id="{00000000-0008-0000-0300-0000E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9" name="Object 1259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00000000-0008-0000-0300-0000E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0" name="Object 1260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00000000-0008-0000-0300-0000E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1" name="Object 1261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00000000-0008-0000-0300-0000E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2" name="Object 1262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00000000-0008-0000-0300-0000E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3" name="Object 1263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00000000-0008-0000-0300-0000E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4" name="Object 1264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00000000-0008-0000-0300-0000F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5" name="Object 1265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00000000-0008-0000-0300-0000F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6" name="Object 1266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0000000-0008-0000-0300-0000F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7" name="Object 1267" hidden="1">
              <a:extLst>
                <a:ext uri="{63B3BB69-23CF-44E3-9099-C40C66FF867C}">
                  <a14:compatExt spid="_x0000_s11507"/>
                </a:ext>
                <a:ext uri="{FF2B5EF4-FFF2-40B4-BE49-F238E27FC236}">
                  <a16:creationId xmlns:a16="http://schemas.microsoft.com/office/drawing/2014/main" id="{00000000-0008-0000-0300-0000F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8" name="Object 1268" hidden="1">
              <a:extLst>
                <a:ext uri="{63B3BB69-23CF-44E3-9099-C40C66FF867C}">
                  <a14:compatExt spid="_x0000_s11508"/>
                </a:ext>
                <a:ext uri="{FF2B5EF4-FFF2-40B4-BE49-F238E27FC236}">
                  <a16:creationId xmlns:a16="http://schemas.microsoft.com/office/drawing/2014/main" id="{00000000-0008-0000-0300-0000F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9" name="Object 1269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00000000-0008-0000-0300-0000F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0" name="Object 1270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00000000-0008-0000-0300-0000F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1" name="Object 1271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00000000-0008-0000-0300-0000F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2" name="Object 1272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00000000-0008-0000-0300-0000F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3" name="Object 1273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0000000-0008-0000-0300-0000F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4" name="Object 1274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00000000-0008-0000-0300-0000F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5" name="Object 1275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00000000-0008-0000-0300-0000F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6" name="Object 1276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00000000-0008-0000-0300-0000F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7" name="Object 1277" hidden="1">
              <a:extLst>
                <a:ext uri="{63B3BB69-23CF-44E3-9099-C40C66FF867C}">
                  <a14:compatExt spid="_x0000_s11517"/>
                </a:ext>
                <a:ext uri="{FF2B5EF4-FFF2-40B4-BE49-F238E27FC236}">
                  <a16:creationId xmlns:a16="http://schemas.microsoft.com/office/drawing/2014/main" id="{00000000-0008-0000-0300-0000F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8" name="Object 1278" hidden="1">
              <a:extLst>
                <a:ext uri="{63B3BB69-23CF-44E3-9099-C40C66FF867C}">
                  <a14:compatExt spid="_x0000_s11518"/>
                </a:ext>
                <a:ext uri="{FF2B5EF4-FFF2-40B4-BE49-F238E27FC236}">
                  <a16:creationId xmlns:a16="http://schemas.microsoft.com/office/drawing/2014/main" id="{00000000-0008-0000-0300-0000F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19" name="Object 1279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00000000-0008-0000-0300-0000F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0" name="Object 1280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00000000-0008-0000-0300-00000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1" name="Object 1281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00000000-0008-0000-0300-00000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2" name="Object 1282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00000000-0008-0000-0300-00000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3" name="Object 1283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00000000-0008-0000-0300-00000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4" name="Object 1284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00000000-0008-0000-0300-00000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5" name="Object 1285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00000000-0008-0000-0300-00000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6" name="Object 1286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00000000-0008-0000-0300-00000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7" name="Object 1287" hidden="1">
              <a:extLst>
                <a:ext uri="{63B3BB69-23CF-44E3-9099-C40C66FF867C}">
                  <a14:compatExt spid="_x0000_s11527"/>
                </a:ext>
                <a:ext uri="{FF2B5EF4-FFF2-40B4-BE49-F238E27FC236}">
                  <a16:creationId xmlns:a16="http://schemas.microsoft.com/office/drawing/2014/main" id="{00000000-0008-0000-0300-00000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8" name="Object 1288" hidden="1">
              <a:extLst>
                <a:ext uri="{63B3BB69-23CF-44E3-9099-C40C66FF867C}">
                  <a14:compatExt spid="_x0000_s11528"/>
                </a:ext>
                <a:ext uri="{FF2B5EF4-FFF2-40B4-BE49-F238E27FC236}">
                  <a16:creationId xmlns:a16="http://schemas.microsoft.com/office/drawing/2014/main" id="{00000000-0008-0000-0300-00000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1529" name="Object 1289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00000000-0008-0000-0300-00000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1530" name="Object 1290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00000000-0008-0000-0300-00000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1531" name="Object 1291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00000000-0008-0000-0300-00000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1536" name="XLfitRepository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00000000-0008-0000-0300-00001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1537" name="XLfitRepository" hidden="1">
              <a:extLst>
                <a:ext uri="{63B3BB69-23CF-44E3-9099-C40C66FF867C}">
                  <a14:compatExt spid="_x0000_s11537"/>
                </a:ext>
                <a:ext uri="{FF2B5EF4-FFF2-40B4-BE49-F238E27FC236}">
                  <a16:creationId xmlns:a16="http://schemas.microsoft.com/office/drawing/2014/main" id="{00000000-0008-0000-0300-00001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38" name="Object 1298" hidden="1">
              <a:extLst>
                <a:ext uri="{63B3BB69-23CF-44E3-9099-C40C66FF867C}">
                  <a14:compatExt spid="_x0000_s11538"/>
                </a:ext>
                <a:ext uri="{FF2B5EF4-FFF2-40B4-BE49-F238E27FC236}">
                  <a16:creationId xmlns:a16="http://schemas.microsoft.com/office/drawing/2014/main" id="{00000000-0008-0000-0300-00001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39" name="Object 1299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00000000-0008-0000-0300-00001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40" name="Object 1300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00000000-0008-0000-0300-00001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41" name="Object 1301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00000000-0008-0000-0300-00001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1542" name="XLfitRepository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00000000-0008-0000-0300-00001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4" name="Object 1304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00000000-0008-0000-0300-00001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5" name="Object 1305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00000000-0008-0000-0300-00001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6" name="Object 1306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00000000-0008-0000-0300-00001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7" name="Object 1307" hidden="1">
              <a:extLst>
                <a:ext uri="{63B3BB69-23CF-44E3-9099-C40C66FF867C}">
                  <a14:compatExt spid="_x0000_s11547"/>
                </a:ext>
                <a:ext uri="{FF2B5EF4-FFF2-40B4-BE49-F238E27FC236}">
                  <a16:creationId xmlns:a16="http://schemas.microsoft.com/office/drawing/2014/main" id="{00000000-0008-0000-0300-00001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8" name="Object 1308" hidden="1">
              <a:extLst>
                <a:ext uri="{63B3BB69-23CF-44E3-9099-C40C66FF867C}">
                  <a14:compatExt spid="_x0000_s11548"/>
                </a:ext>
                <a:ext uri="{FF2B5EF4-FFF2-40B4-BE49-F238E27FC236}">
                  <a16:creationId xmlns:a16="http://schemas.microsoft.com/office/drawing/2014/main" id="{00000000-0008-0000-0300-00001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9" name="Object 1309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00000000-0008-0000-0300-00001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1550" name="Object 1310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00000000-0008-0000-0300-00001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1" name="Object 1311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0000000-0008-0000-0300-00001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2" name="Object 1312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00000000-0008-0000-0300-00002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89</xdr:row>
          <xdr:rowOff>85725</xdr:rowOff>
        </xdr:from>
        <xdr:to>
          <xdr:col>29</xdr:col>
          <xdr:colOff>223838</xdr:colOff>
          <xdr:row>101</xdr:row>
          <xdr:rowOff>114300</xdr:rowOff>
        </xdr:to>
        <xdr:sp macro="" textlink="">
          <xdr:nvSpPr>
            <xdr:cNvPr id="11558" name="XLfitChart2D Y92" hidden="1">
              <a:extLst>
                <a:ext uri="{63B3BB69-23CF-44E3-9099-C40C66FF867C}">
                  <a14:compatExt spid="_x0000_s11558"/>
                </a:ext>
                <a:ext uri="{FF2B5EF4-FFF2-40B4-BE49-F238E27FC236}">
                  <a16:creationId xmlns:a16="http://schemas.microsoft.com/office/drawing/2014/main" id="{00000000-0008-0000-0300-00002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560" name="Object 1320" hidden="1">
              <a:extLst>
                <a:ext uri="{63B3BB69-23CF-44E3-9099-C40C66FF867C}">
                  <a14:compatExt spid="_x0000_s11560"/>
                </a:ext>
                <a:ext uri="{FF2B5EF4-FFF2-40B4-BE49-F238E27FC236}">
                  <a16:creationId xmlns:a16="http://schemas.microsoft.com/office/drawing/2014/main" id="{00000000-0008-0000-0300-00002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561" name="Object 1321" hidden="1">
              <a:extLst>
                <a:ext uri="{63B3BB69-23CF-44E3-9099-C40C66FF867C}">
                  <a14:compatExt spid="_x0000_s11561"/>
                </a:ext>
                <a:ext uri="{FF2B5EF4-FFF2-40B4-BE49-F238E27FC236}">
                  <a16:creationId xmlns:a16="http://schemas.microsoft.com/office/drawing/2014/main" id="{00000000-0008-0000-0300-00002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562" name="Object 1322" hidden="1">
              <a:extLst>
                <a:ext uri="{63B3BB69-23CF-44E3-9099-C40C66FF867C}">
                  <a14:compatExt spid="_x0000_s11562"/>
                </a:ext>
                <a:ext uri="{FF2B5EF4-FFF2-40B4-BE49-F238E27FC236}">
                  <a16:creationId xmlns:a16="http://schemas.microsoft.com/office/drawing/2014/main" id="{00000000-0008-0000-0300-00002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563" name="Object 1323" hidden="1">
              <a:extLst>
                <a:ext uri="{63B3BB69-23CF-44E3-9099-C40C66FF867C}">
                  <a14:compatExt spid="_x0000_s11563"/>
                </a:ext>
                <a:ext uri="{FF2B5EF4-FFF2-40B4-BE49-F238E27FC236}">
                  <a16:creationId xmlns:a16="http://schemas.microsoft.com/office/drawing/2014/main" id="{00000000-0008-0000-0300-00002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564" name="Object 1324" hidden="1">
              <a:extLst>
                <a:ext uri="{63B3BB69-23CF-44E3-9099-C40C66FF867C}">
                  <a14:compatExt spid="_x0000_s11564"/>
                </a:ext>
                <a:ext uri="{FF2B5EF4-FFF2-40B4-BE49-F238E27FC236}">
                  <a16:creationId xmlns:a16="http://schemas.microsoft.com/office/drawing/2014/main" id="{00000000-0008-0000-0300-00002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565" name="Object 1325" hidden="1">
              <a:extLst>
                <a:ext uri="{63B3BB69-23CF-44E3-9099-C40C66FF867C}">
                  <a14:compatExt spid="_x0000_s11565"/>
                </a:ext>
                <a:ext uri="{FF2B5EF4-FFF2-40B4-BE49-F238E27FC236}">
                  <a16:creationId xmlns:a16="http://schemas.microsoft.com/office/drawing/2014/main" id="{00000000-0008-0000-0300-00002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566" name="Object 1326" hidden="1">
              <a:extLst>
                <a:ext uri="{63B3BB69-23CF-44E3-9099-C40C66FF867C}">
                  <a14:compatExt spid="_x0000_s11566"/>
                </a:ext>
                <a:ext uri="{FF2B5EF4-FFF2-40B4-BE49-F238E27FC236}">
                  <a16:creationId xmlns:a16="http://schemas.microsoft.com/office/drawing/2014/main" id="{00000000-0008-0000-0300-00002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67" name="Object 1327" hidden="1">
              <a:extLst>
                <a:ext uri="{63B3BB69-23CF-44E3-9099-C40C66FF867C}">
                  <a14:compatExt spid="_x0000_s11567"/>
                </a:ext>
                <a:ext uri="{FF2B5EF4-FFF2-40B4-BE49-F238E27FC236}">
                  <a16:creationId xmlns:a16="http://schemas.microsoft.com/office/drawing/2014/main" id="{00000000-0008-0000-0300-00002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68" name="Object 1328" hidden="1">
              <a:extLst>
                <a:ext uri="{63B3BB69-23CF-44E3-9099-C40C66FF867C}">
                  <a14:compatExt spid="_x0000_s11568"/>
                </a:ext>
                <a:ext uri="{FF2B5EF4-FFF2-40B4-BE49-F238E27FC236}">
                  <a16:creationId xmlns:a16="http://schemas.microsoft.com/office/drawing/2014/main" id="{00000000-0008-0000-0300-00003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69" name="Object 1329" hidden="1">
              <a:extLst>
                <a:ext uri="{63B3BB69-23CF-44E3-9099-C40C66FF867C}">
                  <a14:compatExt spid="_x0000_s11569"/>
                </a:ext>
                <a:ext uri="{FF2B5EF4-FFF2-40B4-BE49-F238E27FC236}">
                  <a16:creationId xmlns:a16="http://schemas.microsoft.com/office/drawing/2014/main" id="{00000000-0008-0000-0300-00003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70" name="Object 1330" hidden="1">
              <a:extLst>
                <a:ext uri="{63B3BB69-23CF-44E3-9099-C40C66FF867C}">
                  <a14:compatExt spid="_x0000_s11570"/>
                </a:ext>
                <a:ext uri="{FF2B5EF4-FFF2-40B4-BE49-F238E27FC236}">
                  <a16:creationId xmlns:a16="http://schemas.microsoft.com/office/drawing/2014/main" id="{00000000-0008-0000-0300-00003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71" name="Object 1331" hidden="1">
              <a:extLst>
                <a:ext uri="{63B3BB69-23CF-44E3-9099-C40C66FF867C}">
                  <a14:compatExt spid="_x0000_s11571"/>
                </a:ext>
                <a:ext uri="{FF2B5EF4-FFF2-40B4-BE49-F238E27FC236}">
                  <a16:creationId xmlns:a16="http://schemas.microsoft.com/office/drawing/2014/main" id="{00000000-0008-0000-0300-00003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72" name="Object 1332" hidden="1">
              <a:extLst>
                <a:ext uri="{63B3BB69-23CF-44E3-9099-C40C66FF867C}">
                  <a14:compatExt spid="_x0000_s11572"/>
                </a:ext>
                <a:ext uri="{FF2B5EF4-FFF2-40B4-BE49-F238E27FC236}">
                  <a16:creationId xmlns:a16="http://schemas.microsoft.com/office/drawing/2014/main" id="{00000000-0008-0000-0300-00003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73" name="Object 1333" hidden="1">
              <a:extLst>
                <a:ext uri="{63B3BB69-23CF-44E3-9099-C40C66FF867C}">
                  <a14:compatExt spid="_x0000_s11573"/>
                </a:ext>
                <a:ext uri="{FF2B5EF4-FFF2-40B4-BE49-F238E27FC236}">
                  <a16:creationId xmlns:a16="http://schemas.microsoft.com/office/drawing/2014/main" id="{00000000-0008-0000-0300-00003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74" name="Object 1334" hidden="1">
              <a:extLst>
                <a:ext uri="{63B3BB69-23CF-44E3-9099-C40C66FF867C}">
                  <a14:compatExt spid="_x0000_s11574"/>
                </a:ext>
                <a:ext uri="{FF2B5EF4-FFF2-40B4-BE49-F238E27FC236}">
                  <a16:creationId xmlns:a16="http://schemas.microsoft.com/office/drawing/2014/main" id="{00000000-0008-0000-0300-00003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75" name="Object 1335" hidden="1">
              <a:extLst>
                <a:ext uri="{63B3BB69-23CF-44E3-9099-C40C66FF867C}">
                  <a14:compatExt spid="_x0000_s11575"/>
                </a:ext>
                <a:ext uri="{FF2B5EF4-FFF2-40B4-BE49-F238E27FC236}">
                  <a16:creationId xmlns:a16="http://schemas.microsoft.com/office/drawing/2014/main" id="{00000000-0008-0000-0300-00003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76" name="Object 1336" hidden="1">
              <a:extLst>
                <a:ext uri="{63B3BB69-23CF-44E3-9099-C40C66FF867C}">
                  <a14:compatExt spid="_x0000_s11576"/>
                </a:ext>
                <a:ext uri="{FF2B5EF4-FFF2-40B4-BE49-F238E27FC236}">
                  <a16:creationId xmlns:a16="http://schemas.microsoft.com/office/drawing/2014/main" id="{00000000-0008-0000-0300-00003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77" name="Object 1337" hidden="1">
              <a:extLst>
                <a:ext uri="{63B3BB69-23CF-44E3-9099-C40C66FF867C}">
                  <a14:compatExt spid="_x0000_s11577"/>
                </a:ext>
                <a:ext uri="{FF2B5EF4-FFF2-40B4-BE49-F238E27FC236}">
                  <a16:creationId xmlns:a16="http://schemas.microsoft.com/office/drawing/2014/main" id="{00000000-0008-0000-0300-00003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78" name="Object 1338" hidden="1">
              <a:extLst>
                <a:ext uri="{63B3BB69-23CF-44E3-9099-C40C66FF867C}">
                  <a14:compatExt spid="_x0000_s11578"/>
                </a:ext>
                <a:ext uri="{FF2B5EF4-FFF2-40B4-BE49-F238E27FC236}">
                  <a16:creationId xmlns:a16="http://schemas.microsoft.com/office/drawing/2014/main" id="{00000000-0008-0000-0300-00003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79" name="Object 1339" hidden="1">
              <a:extLst>
                <a:ext uri="{63B3BB69-23CF-44E3-9099-C40C66FF867C}">
                  <a14:compatExt spid="_x0000_s11579"/>
                </a:ext>
                <a:ext uri="{FF2B5EF4-FFF2-40B4-BE49-F238E27FC236}">
                  <a16:creationId xmlns:a16="http://schemas.microsoft.com/office/drawing/2014/main" id="{00000000-0008-0000-0300-00003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80" name="Object 1340" hidden="1">
              <a:extLst>
                <a:ext uri="{63B3BB69-23CF-44E3-9099-C40C66FF867C}">
                  <a14:compatExt spid="_x0000_s11580"/>
                </a:ext>
                <a:ext uri="{FF2B5EF4-FFF2-40B4-BE49-F238E27FC236}">
                  <a16:creationId xmlns:a16="http://schemas.microsoft.com/office/drawing/2014/main" id="{00000000-0008-0000-0300-00003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81" name="Object 1341" hidden="1">
              <a:extLst>
                <a:ext uri="{63B3BB69-23CF-44E3-9099-C40C66FF867C}">
                  <a14:compatExt spid="_x0000_s11581"/>
                </a:ext>
                <a:ext uri="{FF2B5EF4-FFF2-40B4-BE49-F238E27FC236}">
                  <a16:creationId xmlns:a16="http://schemas.microsoft.com/office/drawing/2014/main" id="{00000000-0008-0000-0300-00003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82" name="Object 1342" hidden="1">
              <a:extLst>
                <a:ext uri="{63B3BB69-23CF-44E3-9099-C40C66FF867C}">
                  <a14:compatExt spid="_x0000_s11582"/>
                </a:ext>
                <a:ext uri="{FF2B5EF4-FFF2-40B4-BE49-F238E27FC236}">
                  <a16:creationId xmlns:a16="http://schemas.microsoft.com/office/drawing/2014/main" id="{00000000-0008-0000-0300-00003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83" name="Object 1343" hidden="1">
              <a:extLst>
                <a:ext uri="{63B3BB69-23CF-44E3-9099-C40C66FF867C}">
                  <a14:compatExt spid="_x0000_s11583"/>
                </a:ext>
                <a:ext uri="{FF2B5EF4-FFF2-40B4-BE49-F238E27FC236}">
                  <a16:creationId xmlns:a16="http://schemas.microsoft.com/office/drawing/2014/main" id="{00000000-0008-0000-0300-00003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84" name="Object 1344" hidden="1">
              <a:extLst>
                <a:ext uri="{63B3BB69-23CF-44E3-9099-C40C66FF867C}">
                  <a14:compatExt spid="_x0000_s11584"/>
                </a:ext>
                <a:ext uri="{FF2B5EF4-FFF2-40B4-BE49-F238E27FC236}">
                  <a16:creationId xmlns:a16="http://schemas.microsoft.com/office/drawing/2014/main" id="{00000000-0008-0000-0300-00004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85" name="Object 1345" hidden="1">
              <a:extLst>
                <a:ext uri="{63B3BB69-23CF-44E3-9099-C40C66FF867C}">
                  <a14:compatExt spid="_x0000_s11585"/>
                </a:ext>
                <a:ext uri="{FF2B5EF4-FFF2-40B4-BE49-F238E27FC236}">
                  <a16:creationId xmlns:a16="http://schemas.microsoft.com/office/drawing/2014/main" id="{00000000-0008-0000-0300-00004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86" name="Object 1346" hidden="1">
              <a:extLst>
                <a:ext uri="{63B3BB69-23CF-44E3-9099-C40C66FF867C}">
                  <a14:compatExt spid="_x0000_s11586"/>
                </a:ext>
                <a:ext uri="{FF2B5EF4-FFF2-40B4-BE49-F238E27FC236}">
                  <a16:creationId xmlns:a16="http://schemas.microsoft.com/office/drawing/2014/main" id="{00000000-0008-0000-0300-00004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87" name="Object 1347" hidden="1">
              <a:extLst>
                <a:ext uri="{63B3BB69-23CF-44E3-9099-C40C66FF867C}">
                  <a14:compatExt spid="_x0000_s11587"/>
                </a:ext>
                <a:ext uri="{FF2B5EF4-FFF2-40B4-BE49-F238E27FC236}">
                  <a16:creationId xmlns:a16="http://schemas.microsoft.com/office/drawing/2014/main" id="{00000000-0008-0000-0300-00004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88" name="Object 1348" hidden="1">
              <a:extLst>
                <a:ext uri="{63B3BB69-23CF-44E3-9099-C40C66FF867C}">
                  <a14:compatExt spid="_x0000_s11588"/>
                </a:ext>
                <a:ext uri="{FF2B5EF4-FFF2-40B4-BE49-F238E27FC236}">
                  <a16:creationId xmlns:a16="http://schemas.microsoft.com/office/drawing/2014/main" id="{00000000-0008-0000-0300-00004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89" name="Object 1349" hidden="1">
              <a:extLst>
                <a:ext uri="{63B3BB69-23CF-44E3-9099-C40C66FF867C}">
                  <a14:compatExt spid="_x0000_s11589"/>
                </a:ext>
                <a:ext uri="{FF2B5EF4-FFF2-40B4-BE49-F238E27FC236}">
                  <a16:creationId xmlns:a16="http://schemas.microsoft.com/office/drawing/2014/main" id="{00000000-0008-0000-0300-00004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90" name="Object 1350" hidden="1">
              <a:extLst>
                <a:ext uri="{63B3BB69-23CF-44E3-9099-C40C66FF867C}">
                  <a14:compatExt spid="_x0000_s11590"/>
                </a:ext>
                <a:ext uri="{FF2B5EF4-FFF2-40B4-BE49-F238E27FC236}">
                  <a16:creationId xmlns:a16="http://schemas.microsoft.com/office/drawing/2014/main" id="{00000000-0008-0000-0300-00004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591" name="Object 1351" hidden="1">
              <a:extLst>
                <a:ext uri="{63B3BB69-23CF-44E3-9099-C40C66FF867C}">
                  <a14:compatExt spid="_x0000_s11591"/>
                </a:ext>
                <a:ext uri="{FF2B5EF4-FFF2-40B4-BE49-F238E27FC236}">
                  <a16:creationId xmlns:a16="http://schemas.microsoft.com/office/drawing/2014/main" id="{00000000-0008-0000-0300-00004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92" name="Object 1352" hidden="1">
              <a:extLst>
                <a:ext uri="{63B3BB69-23CF-44E3-9099-C40C66FF867C}">
                  <a14:compatExt spid="_x0000_s11592"/>
                </a:ext>
                <a:ext uri="{FF2B5EF4-FFF2-40B4-BE49-F238E27FC236}">
                  <a16:creationId xmlns:a16="http://schemas.microsoft.com/office/drawing/2014/main" id="{00000000-0008-0000-0300-00004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593" name="Object 1353" hidden="1">
              <a:extLst>
                <a:ext uri="{63B3BB69-23CF-44E3-9099-C40C66FF867C}">
                  <a14:compatExt spid="_x0000_s11593"/>
                </a:ext>
                <a:ext uri="{FF2B5EF4-FFF2-40B4-BE49-F238E27FC236}">
                  <a16:creationId xmlns:a16="http://schemas.microsoft.com/office/drawing/2014/main" id="{00000000-0008-0000-0300-00004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94" name="Object 1354" hidden="1">
              <a:extLst>
                <a:ext uri="{63B3BB69-23CF-44E3-9099-C40C66FF867C}">
                  <a14:compatExt spid="_x0000_s11594"/>
                </a:ext>
                <a:ext uri="{FF2B5EF4-FFF2-40B4-BE49-F238E27FC236}">
                  <a16:creationId xmlns:a16="http://schemas.microsoft.com/office/drawing/2014/main" id="{00000000-0008-0000-0300-00004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95" name="Object 1355" hidden="1">
              <a:extLst>
                <a:ext uri="{63B3BB69-23CF-44E3-9099-C40C66FF867C}">
                  <a14:compatExt spid="_x0000_s11595"/>
                </a:ext>
                <a:ext uri="{FF2B5EF4-FFF2-40B4-BE49-F238E27FC236}">
                  <a16:creationId xmlns:a16="http://schemas.microsoft.com/office/drawing/2014/main" id="{00000000-0008-0000-0300-00004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96" name="Object 1356" hidden="1">
              <a:extLst>
                <a:ext uri="{63B3BB69-23CF-44E3-9099-C40C66FF867C}">
                  <a14:compatExt spid="_x0000_s11596"/>
                </a:ext>
                <a:ext uri="{FF2B5EF4-FFF2-40B4-BE49-F238E27FC236}">
                  <a16:creationId xmlns:a16="http://schemas.microsoft.com/office/drawing/2014/main" id="{00000000-0008-0000-0300-00004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97" name="Object 1357" hidden="1">
              <a:extLst>
                <a:ext uri="{63B3BB69-23CF-44E3-9099-C40C66FF867C}">
                  <a14:compatExt spid="_x0000_s11597"/>
                </a:ext>
                <a:ext uri="{FF2B5EF4-FFF2-40B4-BE49-F238E27FC236}">
                  <a16:creationId xmlns:a16="http://schemas.microsoft.com/office/drawing/2014/main" id="{00000000-0008-0000-0300-00004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98" name="Object 1358" hidden="1">
              <a:extLst>
                <a:ext uri="{63B3BB69-23CF-44E3-9099-C40C66FF867C}">
                  <a14:compatExt spid="_x0000_s11598"/>
                </a:ext>
                <a:ext uri="{FF2B5EF4-FFF2-40B4-BE49-F238E27FC236}">
                  <a16:creationId xmlns:a16="http://schemas.microsoft.com/office/drawing/2014/main" id="{00000000-0008-0000-0300-00004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99" name="Object 1359" hidden="1">
              <a:extLst>
                <a:ext uri="{63B3BB69-23CF-44E3-9099-C40C66FF867C}">
                  <a14:compatExt spid="_x0000_s11599"/>
                </a:ext>
                <a:ext uri="{FF2B5EF4-FFF2-40B4-BE49-F238E27FC236}">
                  <a16:creationId xmlns:a16="http://schemas.microsoft.com/office/drawing/2014/main" id="{00000000-0008-0000-0300-00004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00" name="Object 1360" hidden="1">
              <a:extLst>
                <a:ext uri="{63B3BB69-23CF-44E3-9099-C40C66FF867C}">
                  <a14:compatExt spid="_x0000_s11600"/>
                </a:ext>
                <a:ext uri="{FF2B5EF4-FFF2-40B4-BE49-F238E27FC236}">
                  <a16:creationId xmlns:a16="http://schemas.microsoft.com/office/drawing/2014/main" id="{00000000-0008-0000-0300-00005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01" name="Object 1361" hidden="1">
              <a:extLst>
                <a:ext uri="{63B3BB69-23CF-44E3-9099-C40C66FF867C}">
                  <a14:compatExt spid="_x0000_s11601"/>
                </a:ext>
                <a:ext uri="{FF2B5EF4-FFF2-40B4-BE49-F238E27FC236}">
                  <a16:creationId xmlns:a16="http://schemas.microsoft.com/office/drawing/2014/main" id="{00000000-0008-0000-0300-00005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02" name="Object 1362" hidden="1">
              <a:extLst>
                <a:ext uri="{63B3BB69-23CF-44E3-9099-C40C66FF867C}">
                  <a14:compatExt spid="_x0000_s11602"/>
                </a:ext>
                <a:ext uri="{FF2B5EF4-FFF2-40B4-BE49-F238E27FC236}">
                  <a16:creationId xmlns:a16="http://schemas.microsoft.com/office/drawing/2014/main" id="{00000000-0008-0000-0300-00005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03" name="Object 1363" hidden="1">
              <a:extLst>
                <a:ext uri="{63B3BB69-23CF-44E3-9099-C40C66FF867C}">
                  <a14:compatExt spid="_x0000_s11603"/>
                </a:ext>
                <a:ext uri="{FF2B5EF4-FFF2-40B4-BE49-F238E27FC236}">
                  <a16:creationId xmlns:a16="http://schemas.microsoft.com/office/drawing/2014/main" id="{00000000-0008-0000-0300-00005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04" name="Object 1364" hidden="1">
              <a:extLst>
                <a:ext uri="{63B3BB69-23CF-44E3-9099-C40C66FF867C}">
                  <a14:compatExt spid="_x0000_s11604"/>
                </a:ext>
                <a:ext uri="{FF2B5EF4-FFF2-40B4-BE49-F238E27FC236}">
                  <a16:creationId xmlns:a16="http://schemas.microsoft.com/office/drawing/2014/main" id="{00000000-0008-0000-0300-00005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05" name="Object 1365" hidden="1">
              <a:extLst>
                <a:ext uri="{63B3BB69-23CF-44E3-9099-C40C66FF867C}">
                  <a14:compatExt spid="_x0000_s11605"/>
                </a:ext>
                <a:ext uri="{FF2B5EF4-FFF2-40B4-BE49-F238E27FC236}">
                  <a16:creationId xmlns:a16="http://schemas.microsoft.com/office/drawing/2014/main" id="{00000000-0008-0000-0300-00005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06" name="Object 1366" hidden="1">
              <a:extLst>
                <a:ext uri="{63B3BB69-23CF-44E3-9099-C40C66FF867C}">
                  <a14:compatExt spid="_x0000_s11606"/>
                </a:ext>
                <a:ext uri="{FF2B5EF4-FFF2-40B4-BE49-F238E27FC236}">
                  <a16:creationId xmlns:a16="http://schemas.microsoft.com/office/drawing/2014/main" id="{00000000-0008-0000-0300-00005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07" name="Object 1367" hidden="1">
              <a:extLst>
                <a:ext uri="{63B3BB69-23CF-44E3-9099-C40C66FF867C}">
                  <a14:compatExt spid="_x0000_s11607"/>
                </a:ext>
                <a:ext uri="{FF2B5EF4-FFF2-40B4-BE49-F238E27FC236}">
                  <a16:creationId xmlns:a16="http://schemas.microsoft.com/office/drawing/2014/main" id="{00000000-0008-0000-0300-00005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08" name="Object 1368" hidden="1">
              <a:extLst>
                <a:ext uri="{63B3BB69-23CF-44E3-9099-C40C66FF867C}">
                  <a14:compatExt spid="_x0000_s11608"/>
                </a:ext>
                <a:ext uri="{FF2B5EF4-FFF2-40B4-BE49-F238E27FC236}">
                  <a16:creationId xmlns:a16="http://schemas.microsoft.com/office/drawing/2014/main" id="{00000000-0008-0000-0300-00005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09" name="Object 1369" hidden="1">
              <a:extLst>
                <a:ext uri="{63B3BB69-23CF-44E3-9099-C40C66FF867C}">
                  <a14:compatExt spid="_x0000_s11609"/>
                </a:ext>
                <a:ext uri="{FF2B5EF4-FFF2-40B4-BE49-F238E27FC236}">
                  <a16:creationId xmlns:a16="http://schemas.microsoft.com/office/drawing/2014/main" id="{00000000-0008-0000-0300-00005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10" name="Object 1370" hidden="1">
              <a:extLst>
                <a:ext uri="{63B3BB69-23CF-44E3-9099-C40C66FF867C}">
                  <a14:compatExt spid="_x0000_s11610"/>
                </a:ext>
                <a:ext uri="{FF2B5EF4-FFF2-40B4-BE49-F238E27FC236}">
                  <a16:creationId xmlns:a16="http://schemas.microsoft.com/office/drawing/2014/main" id="{00000000-0008-0000-0300-00005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11" name="Object 1371" hidden="1">
              <a:extLst>
                <a:ext uri="{63B3BB69-23CF-44E3-9099-C40C66FF867C}">
                  <a14:compatExt spid="_x0000_s11611"/>
                </a:ext>
                <a:ext uri="{FF2B5EF4-FFF2-40B4-BE49-F238E27FC236}">
                  <a16:creationId xmlns:a16="http://schemas.microsoft.com/office/drawing/2014/main" id="{00000000-0008-0000-0300-00005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12" name="Object 1372" hidden="1">
              <a:extLst>
                <a:ext uri="{63B3BB69-23CF-44E3-9099-C40C66FF867C}">
                  <a14:compatExt spid="_x0000_s11612"/>
                </a:ext>
                <a:ext uri="{FF2B5EF4-FFF2-40B4-BE49-F238E27FC236}">
                  <a16:creationId xmlns:a16="http://schemas.microsoft.com/office/drawing/2014/main" id="{00000000-0008-0000-0300-00005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13" name="Object 1373" hidden="1">
              <a:extLst>
                <a:ext uri="{63B3BB69-23CF-44E3-9099-C40C66FF867C}">
                  <a14:compatExt spid="_x0000_s11613"/>
                </a:ext>
                <a:ext uri="{FF2B5EF4-FFF2-40B4-BE49-F238E27FC236}">
                  <a16:creationId xmlns:a16="http://schemas.microsoft.com/office/drawing/2014/main" id="{00000000-0008-0000-0300-00005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14" name="Object 1374" hidden="1">
              <a:extLst>
                <a:ext uri="{63B3BB69-23CF-44E3-9099-C40C66FF867C}">
                  <a14:compatExt spid="_x0000_s11614"/>
                </a:ext>
                <a:ext uri="{FF2B5EF4-FFF2-40B4-BE49-F238E27FC236}">
                  <a16:creationId xmlns:a16="http://schemas.microsoft.com/office/drawing/2014/main" id="{00000000-0008-0000-0300-00005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15" name="Object 1375" hidden="1">
              <a:extLst>
                <a:ext uri="{63B3BB69-23CF-44E3-9099-C40C66FF867C}">
                  <a14:compatExt spid="_x0000_s11615"/>
                </a:ext>
                <a:ext uri="{FF2B5EF4-FFF2-40B4-BE49-F238E27FC236}">
                  <a16:creationId xmlns:a16="http://schemas.microsoft.com/office/drawing/2014/main" id="{00000000-0008-0000-0300-00005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16" name="Object 1376" hidden="1">
              <a:extLst>
                <a:ext uri="{63B3BB69-23CF-44E3-9099-C40C66FF867C}">
                  <a14:compatExt spid="_x0000_s11616"/>
                </a:ext>
                <a:ext uri="{FF2B5EF4-FFF2-40B4-BE49-F238E27FC236}">
                  <a16:creationId xmlns:a16="http://schemas.microsoft.com/office/drawing/2014/main" id="{00000000-0008-0000-0300-00006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17" name="Object 1377" hidden="1">
              <a:extLst>
                <a:ext uri="{63B3BB69-23CF-44E3-9099-C40C66FF867C}">
                  <a14:compatExt spid="_x0000_s11617"/>
                </a:ext>
                <a:ext uri="{FF2B5EF4-FFF2-40B4-BE49-F238E27FC236}">
                  <a16:creationId xmlns:a16="http://schemas.microsoft.com/office/drawing/2014/main" id="{00000000-0008-0000-0300-00006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18" name="Object 1378" hidden="1">
              <a:extLst>
                <a:ext uri="{63B3BB69-23CF-44E3-9099-C40C66FF867C}">
                  <a14:compatExt spid="_x0000_s11618"/>
                </a:ext>
                <a:ext uri="{FF2B5EF4-FFF2-40B4-BE49-F238E27FC236}">
                  <a16:creationId xmlns:a16="http://schemas.microsoft.com/office/drawing/2014/main" id="{00000000-0008-0000-0300-00006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19" name="Object 1379" hidden="1">
              <a:extLst>
                <a:ext uri="{63B3BB69-23CF-44E3-9099-C40C66FF867C}">
                  <a14:compatExt spid="_x0000_s11619"/>
                </a:ext>
                <a:ext uri="{FF2B5EF4-FFF2-40B4-BE49-F238E27FC236}">
                  <a16:creationId xmlns:a16="http://schemas.microsoft.com/office/drawing/2014/main" id="{00000000-0008-0000-0300-00006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20" name="Object 1380" hidden="1">
              <a:extLst>
                <a:ext uri="{63B3BB69-23CF-44E3-9099-C40C66FF867C}">
                  <a14:compatExt spid="_x0000_s11620"/>
                </a:ext>
                <a:ext uri="{FF2B5EF4-FFF2-40B4-BE49-F238E27FC236}">
                  <a16:creationId xmlns:a16="http://schemas.microsoft.com/office/drawing/2014/main" id="{00000000-0008-0000-0300-00006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21" name="Object 1381" hidden="1">
              <a:extLst>
                <a:ext uri="{63B3BB69-23CF-44E3-9099-C40C66FF867C}">
                  <a14:compatExt spid="_x0000_s11621"/>
                </a:ext>
                <a:ext uri="{FF2B5EF4-FFF2-40B4-BE49-F238E27FC236}">
                  <a16:creationId xmlns:a16="http://schemas.microsoft.com/office/drawing/2014/main" id="{00000000-0008-0000-0300-00006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22" name="Object 1382" hidden="1">
              <a:extLst>
                <a:ext uri="{63B3BB69-23CF-44E3-9099-C40C66FF867C}">
                  <a14:compatExt spid="_x0000_s11622"/>
                </a:ext>
                <a:ext uri="{FF2B5EF4-FFF2-40B4-BE49-F238E27FC236}">
                  <a16:creationId xmlns:a16="http://schemas.microsoft.com/office/drawing/2014/main" id="{00000000-0008-0000-0300-00006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23" name="Object 1383" hidden="1">
              <a:extLst>
                <a:ext uri="{63B3BB69-23CF-44E3-9099-C40C66FF867C}">
                  <a14:compatExt spid="_x0000_s11623"/>
                </a:ext>
                <a:ext uri="{FF2B5EF4-FFF2-40B4-BE49-F238E27FC236}">
                  <a16:creationId xmlns:a16="http://schemas.microsoft.com/office/drawing/2014/main" id="{00000000-0008-0000-0300-00006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24" name="Object 1384" hidden="1">
              <a:extLst>
                <a:ext uri="{63B3BB69-23CF-44E3-9099-C40C66FF867C}">
                  <a14:compatExt spid="_x0000_s11624"/>
                </a:ext>
                <a:ext uri="{FF2B5EF4-FFF2-40B4-BE49-F238E27FC236}">
                  <a16:creationId xmlns:a16="http://schemas.microsoft.com/office/drawing/2014/main" id="{00000000-0008-0000-0300-00006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25" name="Object 1385" hidden="1">
              <a:extLst>
                <a:ext uri="{63B3BB69-23CF-44E3-9099-C40C66FF867C}">
                  <a14:compatExt spid="_x0000_s11625"/>
                </a:ext>
                <a:ext uri="{FF2B5EF4-FFF2-40B4-BE49-F238E27FC236}">
                  <a16:creationId xmlns:a16="http://schemas.microsoft.com/office/drawing/2014/main" id="{00000000-0008-0000-0300-00006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26" name="Object 1386" hidden="1">
              <a:extLst>
                <a:ext uri="{63B3BB69-23CF-44E3-9099-C40C66FF867C}">
                  <a14:compatExt spid="_x0000_s11626"/>
                </a:ext>
                <a:ext uri="{FF2B5EF4-FFF2-40B4-BE49-F238E27FC236}">
                  <a16:creationId xmlns:a16="http://schemas.microsoft.com/office/drawing/2014/main" id="{00000000-0008-0000-0300-00006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27" name="Object 1387" hidden="1">
              <a:extLst>
                <a:ext uri="{63B3BB69-23CF-44E3-9099-C40C66FF867C}">
                  <a14:compatExt spid="_x0000_s11627"/>
                </a:ext>
                <a:ext uri="{FF2B5EF4-FFF2-40B4-BE49-F238E27FC236}">
                  <a16:creationId xmlns:a16="http://schemas.microsoft.com/office/drawing/2014/main" id="{00000000-0008-0000-0300-00006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28" name="Object 1388" hidden="1">
              <a:extLst>
                <a:ext uri="{63B3BB69-23CF-44E3-9099-C40C66FF867C}">
                  <a14:compatExt spid="_x0000_s11628"/>
                </a:ext>
                <a:ext uri="{FF2B5EF4-FFF2-40B4-BE49-F238E27FC236}">
                  <a16:creationId xmlns:a16="http://schemas.microsoft.com/office/drawing/2014/main" id="{00000000-0008-0000-0300-00006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29" name="Object 1389" hidden="1">
              <a:extLst>
                <a:ext uri="{63B3BB69-23CF-44E3-9099-C40C66FF867C}">
                  <a14:compatExt spid="_x0000_s11629"/>
                </a:ext>
                <a:ext uri="{FF2B5EF4-FFF2-40B4-BE49-F238E27FC236}">
                  <a16:creationId xmlns:a16="http://schemas.microsoft.com/office/drawing/2014/main" id="{00000000-0008-0000-0300-00006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30" name="Object 1390" hidden="1">
              <a:extLst>
                <a:ext uri="{63B3BB69-23CF-44E3-9099-C40C66FF867C}">
                  <a14:compatExt spid="_x0000_s11630"/>
                </a:ext>
                <a:ext uri="{FF2B5EF4-FFF2-40B4-BE49-F238E27FC236}">
                  <a16:creationId xmlns:a16="http://schemas.microsoft.com/office/drawing/2014/main" id="{00000000-0008-0000-0300-00006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31" name="Object 1391" hidden="1">
              <a:extLst>
                <a:ext uri="{63B3BB69-23CF-44E3-9099-C40C66FF867C}">
                  <a14:compatExt spid="_x0000_s11631"/>
                </a:ext>
                <a:ext uri="{FF2B5EF4-FFF2-40B4-BE49-F238E27FC236}">
                  <a16:creationId xmlns:a16="http://schemas.microsoft.com/office/drawing/2014/main" id="{00000000-0008-0000-0300-00006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32" name="Object 1392" hidden="1">
              <a:extLst>
                <a:ext uri="{63B3BB69-23CF-44E3-9099-C40C66FF867C}">
                  <a14:compatExt spid="_x0000_s11632"/>
                </a:ext>
                <a:ext uri="{FF2B5EF4-FFF2-40B4-BE49-F238E27FC236}">
                  <a16:creationId xmlns:a16="http://schemas.microsoft.com/office/drawing/2014/main" id="{00000000-0008-0000-0300-00007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33" name="Object 1393" hidden="1">
              <a:extLst>
                <a:ext uri="{63B3BB69-23CF-44E3-9099-C40C66FF867C}">
                  <a14:compatExt spid="_x0000_s11633"/>
                </a:ext>
                <a:ext uri="{FF2B5EF4-FFF2-40B4-BE49-F238E27FC236}">
                  <a16:creationId xmlns:a16="http://schemas.microsoft.com/office/drawing/2014/main" id="{00000000-0008-0000-0300-00007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34" name="Object 1394" hidden="1">
              <a:extLst>
                <a:ext uri="{63B3BB69-23CF-44E3-9099-C40C66FF867C}">
                  <a14:compatExt spid="_x0000_s11634"/>
                </a:ext>
                <a:ext uri="{FF2B5EF4-FFF2-40B4-BE49-F238E27FC236}">
                  <a16:creationId xmlns:a16="http://schemas.microsoft.com/office/drawing/2014/main" id="{00000000-0008-0000-0300-00007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35" name="Object 1395" hidden="1">
              <a:extLst>
                <a:ext uri="{63B3BB69-23CF-44E3-9099-C40C66FF867C}">
                  <a14:compatExt spid="_x0000_s11635"/>
                </a:ext>
                <a:ext uri="{FF2B5EF4-FFF2-40B4-BE49-F238E27FC236}">
                  <a16:creationId xmlns:a16="http://schemas.microsoft.com/office/drawing/2014/main" id="{00000000-0008-0000-0300-00007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36" name="Object 1396" hidden="1">
              <a:extLst>
                <a:ext uri="{63B3BB69-23CF-44E3-9099-C40C66FF867C}">
                  <a14:compatExt spid="_x0000_s11636"/>
                </a:ext>
                <a:ext uri="{FF2B5EF4-FFF2-40B4-BE49-F238E27FC236}">
                  <a16:creationId xmlns:a16="http://schemas.microsoft.com/office/drawing/2014/main" id="{00000000-0008-0000-0300-00007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37" name="Object 1397" hidden="1">
              <a:extLst>
                <a:ext uri="{63B3BB69-23CF-44E3-9099-C40C66FF867C}">
                  <a14:compatExt spid="_x0000_s11637"/>
                </a:ext>
                <a:ext uri="{FF2B5EF4-FFF2-40B4-BE49-F238E27FC236}">
                  <a16:creationId xmlns:a16="http://schemas.microsoft.com/office/drawing/2014/main" id="{00000000-0008-0000-0300-00007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38" name="Object 1398" hidden="1">
              <a:extLst>
                <a:ext uri="{63B3BB69-23CF-44E3-9099-C40C66FF867C}">
                  <a14:compatExt spid="_x0000_s11638"/>
                </a:ext>
                <a:ext uri="{FF2B5EF4-FFF2-40B4-BE49-F238E27FC236}">
                  <a16:creationId xmlns:a16="http://schemas.microsoft.com/office/drawing/2014/main" id="{00000000-0008-0000-0300-00007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39" name="Object 1399" hidden="1">
              <a:extLst>
                <a:ext uri="{63B3BB69-23CF-44E3-9099-C40C66FF867C}">
                  <a14:compatExt spid="_x0000_s11639"/>
                </a:ext>
                <a:ext uri="{FF2B5EF4-FFF2-40B4-BE49-F238E27FC236}">
                  <a16:creationId xmlns:a16="http://schemas.microsoft.com/office/drawing/2014/main" id="{00000000-0008-0000-0300-00007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40" name="Object 1400" hidden="1">
              <a:extLst>
                <a:ext uri="{63B3BB69-23CF-44E3-9099-C40C66FF867C}">
                  <a14:compatExt spid="_x0000_s11640"/>
                </a:ext>
                <a:ext uri="{FF2B5EF4-FFF2-40B4-BE49-F238E27FC236}">
                  <a16:creationId xmlns:a16="http://schemas.microsoft.com/office/drawing/2014/main" id="{00000000-0008-0000-0300-00007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41" name="Object 1401" hidden="1">
              <a:extLst>
                <a:ext uri="{63B3BB69-23CF-44E3-9099-C40C66FF867C}">
                  <a14:compatExt spid="_x0000_s11641"/>
                </a:ext>
                <a:ext uri="{FF2B5EF4-FFF2-40B4-BE49-F238E27FC236}">
                  <a16:creationId xmlns:a16="http://schemas.microsoft.com/office/drawing/2014/main" id="{00000000-0008-0000-0300-00007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42" name="Object 1402" hidden="1">
              <a:extLst>
                <a:ext uri="{63B3BB69-23CF-44E3-9099-C40C66FF867C}">
                  <a14:compatExt spid="_x0000_s11642"/>
                </a:ext>
                <a:ext uri="{FF2B5EF4-FFF2-40B4-BE49-F238E27FC236}">
                  <a16:creationId xmlns:a16="http://schemas.microsoft.com/office/drawing/2014/main" id="{00000000-0008-0000-0300-00007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43" name="Object 1403" hidden="1">
              <a:extLst>
                <a:ext uri="{63B3BB69-23CF-44E3-9099-C40C66FF867C}">
                  <a14:compatExt spid="_x0000_s11643"/>
                </a:ext>
                <a:ext uri="{FF2B5EF4-FFF2-40B4-BE49-F238E27FC236}">
                  <a16:creationId xmlns:a16="http://schemas.microsoft.com/office/drawing/2014/main" id="{00000000-0008-0000-0300-00007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44" name="Object 1404" hidden="1">
              <a:extLst>
                <a:ext uri="{63B3BB69-23CF-44E3-9099-C40C66FF867C}">
                  <a14:compatExt spid="_x0000_s11644"/>
                </a:ext>
                <a:ext uri="{FF2B5EF4-FFF2-40B4-BE49-F238E27FC236}">
                  <a16:creationId xmlns:a16="http://schemas.microsoft.com/office/drawing/2014/main" id="{00000000-0008-0000-0300-00007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45" name="Object 1405" hidden="1">
              <a:extLst>
                <a:ext uri="{63B3BB69-23CF-44E3-9099-C40C66FF867C}">
                  <a14:compatExt spid="_x0000_s11645"/>
                </a:ext>
                <a:ext uri="{FF2B5EF4-FFF2-40B4-BE49-F238E27FC236}">
                  <a16:creationId xmlns:a16="http://schemas.microsoft.com/office/drawing/2014/main" id="{00000000-0008-0000-0300-00007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46" name="Object 1406" hidden="1">
              <a:extLst>
                <a:ext uri="{63B3BB69-23CF-44E3-9099-C40C66FF867C}">
                  <a14:compatExt spid="_x0000_s11646"/>
                </a:ext>
                <a:ext uri="{FF2B5EF4-FFF2-40B4-BE49-F238E27FC236}">
                  <a16:creationId xmlns:a16="http://schemas.microsoft.com/office/drawing/2014/main" id="{00000000-0008-0000-0300-00007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47" name="Object 1407" hidden="1">
              <a:extLst>
                <a:ext uri="{63B3BB69-23CF-44E3-9099-C40C66FF867C}">
                  <a14:compatExt spid="_x0000_s11647"/>
                </a:ext>
                <a:ext uri="{FF2B5EF4-FFF2-40B4-BE49-F238E27FC236}">
                  <a16:creationId xmlns:a16="http://schemas.microsoft.com/office/drawing/2014/main" id="{00000000-0008-0000-0300-00007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48" name="Object 1408" hidden="1">
              <a:extLst>
                <a:ext uri="{63B3BB69-23CF-44E3-9099-C40C66FF867C}">
                  <a14:compatExt spid="_x0000_s11648"/>
                </a:ext>
                <a:ext uri="{FF2B5EF4-FFF2-40B4-BE49-F238E27FC236}">
                  <a16:creationId xmlns:a16="http://schemas.microsoft.com/office/drawing/2014/main" id="{00000000-0008-0000-0300-00008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49" name="Object 1409" hidden="1">
              <a:extLst>
                <a:ext uri="{63B3BB69-23CF-44E3-9099-C40C66FF867C}">
                  <a14:compatExt spid="_x0000_s11649"/>
                </a:ext>
                <a:ext uri="{FF2B5EF4-FFF2-40B4-BE49-F238E27FC236}">
                  <a16:creationId xmlns:a16="http://schemas.microsoft.com/office/drawing/2014/main" id="{00000000-0008-0000-0300-00008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50" name="Object 1410" hidden="1">
              <a:extLst>
                <a:ext uri="{63B3BB69-23CF-44E3-9099-C40C66FF867C}">
                  <a14:compatExt spid="_x0000_s11650"/>
                </a:ext>
                <a:ext uri="{FF2B5EF4-FFF2-40B4-BE49-F238E27FC236}">
                  <a16:creationId xmlns:a16="http://schemas.microsoft.com/office/drawing/2014/main" id="{00000000-0008-0000-0300-00008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51" name="Object 1411" hidden="1">
              <a:extLst>
                <a:ext uri="{63B3BB69-23CF-44E3-9099-C40C66FF867C}">
                  <a14:compatExt spid="_x0000_s11651"/>
                </a:ext>
                <a:ext uri="{FF2B5EF4-FFF2-40B4-BE49-F238E27FC236}">
                  <a16:creationId xmlns:a16="http://schemas.microsoft.com/office/drawing/2014/main" id="{00000000-0008-0000-0300-00008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52" name="Object 1412" hidden="1">
              <a:extLst>
                <a:ext uri="{63B3BB69-23CF-44E3-9099-C40C66FF867C}">
                  <a14:compatExt spid="_x0000_s11652"/>
                </a:ext>
                <a:ext uri="{FF2B5EF4-FFF2-40B4-BE49-F238E27FC236}">
                  <a16:creationId xmlns:a16="http://schemas.microsoft.com/office/drawing/2014/main" id="{00000000-0008-0000-0300-00008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53" name="Object 1413" hidden="1">
              <a:extLst>
                <a:ext uri="{63B3BB69-23CF-44E3-9099-C40C66FF867C}">
                  <a14:compatExt spid="_x0000_s11653"/>
                </a:ext>
                <a:ext uri="{FF2B5EF4-FFF2-40B4-BE49-F238E27FC236}">
                  <a16:creationId xmlns:a16="http://schemas.microsoft.com/office/drawing/2014/main" id="{00000000-0008-0000-0300-00008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54" name="Object 1414" hidden="1">
              <a:extLst>
                <a:ext uri="{63B3BB69-23CF-44E3-9099-C40C66FF867C}">
                  <a14:compatExt spid="_x0000_s11654"/>
                </a:ext>
                <a:ext uri="{FF2B5EF4-FFF2-40B4-BE49-F238E27FC236}">
                  <a16:creationId xmlns:a16="http://schemas.microsoft.com/office/drawing/2014/main" id="{00000000-0008-0000-0300-00008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55" name="Object 1415" hidden="1">
              <a:extLst>
                <a:ext uri="{63B3BB69-23CF-44E3-9099-C40C66FF867C}">
                  <a14:compatExt spid="_x0000_s11655"/>
                </a:ext>
                <a:ext uri="{FF2B5EF4-FFF2-40B4-BE49-F238E27FC236}">
                  <a16:creationId xmlns:a16="http://schemas.microsoft.com/office/drawing/2014/main" id="{00000000-0008-0000-0300-00008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56" name="Object 1416" hidden="1">
              <a:extLst>
                <a:ext uri="{63B3BB69-23CF-44E3-9099-C40C66FF867C}">
                  <a14:compatExt spid="_x0000_s11656"/>
                </a:ext>
                <a:ext uri="{FF2B5EF4-FFF2-40B4-BE49-F238E27FC236}">
                  <a16:creationId xmlns:a16="http://schemas.microsoft.com/office/drawing/2014/main" id="{00000000-0008-0000-0300-00008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57" name="Object 1417" hidden="1">
              <a:extLst>
                <a:ext uri="{63B3BB69-23CF-44E3-9099-C40C66FF867C}">
                  <a14:compatExt spid="_x0000_s11657"/>
                </a:ext>
                <a:ext uri="{FF2B5EF4-FFF2-40B4-BE49-F238E27FC236}">
                  <a16:creationId xmlns:a16="http://schemas.microsoft.com/office/drawing/2014/main" id="{00000000-0008-0000-0300-00008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58" name="Object 1418" hidden="1">
              <a:extLst>
                <a:ext uri="{63B3BB69-23CF-44E3-9099-C40C66FF867C}">
                  <a14:compatExt spid="_x0000_s11658"/>
                </a:ext>
                <a:ext uri="{FF2B5EF4-FFF2-40B4-BE49-F238E27FC236}">
                  <a16:creationId xmlns:a16="http://schemas.microsoft.com/office/drawing/2014/main" id="{00000000-0008-0000-0300-00008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59" name="Object 1419" hidden="1">
              <a:extLst>
                <a:ext uri="{63B3BB69-23CF-44E3-9099-C40C66FF867C}">
                  <a14:compatExt spid="_x0000_s11659"/>
                </a:ext>
                <a:ext uri="{FF2B5EF4-FFF2-40B4-BE49-F238E27FC236}">
                  <a16:creationId xmlns:a16="http://schemas.microsoft.com/office/drawing/2014/main" id="{00000000-0008-0000-0300-00008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60" name="Object 1420" hidden="1">
              <a:extLst>
                <a:ext uri="{63B3BB69-23CF-44E3-9099-C40C66FF867C}">
                  <a14:compatExt spid="_x0000_s11660"/>
                </a:ext>
                <a:ext uri="{FF2B5EF4-FFF2-40B4-BE49-F238E27FC236}">
                  <a16:creationId xmlns:a16="http://schemas.microsoft.com/office/drawing/2014/main" id="{00000000-0008-0000-0300-00008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61" name="Object 1421" hidden="1">
              <a:extLst>
                <a:ext uri="{63B3BB69-23CF-44E3-9099-C40C66FF867C}">
                  <a14:compatExt spid="_x0000_s11661"/>
                </a:ext>
                <a:ext uri="{FF2B5EF4-FFF2-40B4-BE49-F238E27FC236}">
                  <a16:creationId xmlns:a16="http://schemas.microsoft.com/office/drawing/2014/main" id="{00000000-0008-0000-0300-00008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62" name="Object 1422" hidden="1">
              <a:extLst>
                <a:ext uri="{63B3BB69-23CF-44E3-9099-C40C66FF867C}">
                  <a14:compatExt spid="_x0000_s11662"/>
                </a:ext>
                <a:ext uri="{FF2B5EF4-FFF2-40B4-BE49-F238E27FC236}">
                  <a16:creationId xmlns:a16="http://schemas.microsoft.com/office/drawing/2014/main" id="{00000000-0008-0000-0300-00008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63" name="Object 1423" hidden="1">
              <a:extLst>
                <a:ext uri="{63B3BB69-23CF-44E3-9099-C40C66FF867C}">
                  <a14:compatExt spid="_x0000_s11663"/>
                </a:ext>
                <a:ext uri="{FF2B5EF4-FFF2-40B4-BE49-F238E27FC236}">
                  <a16:creationId xmlns:a16="http://schemas.microsoft.com/office/drawing/2014/main" id="{00000000-0008-0000-0300-00008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64" name="Object 1424" hidden="1">
              <a:extLst>
                <a:ext uri="{63B3BB69-23CF-44E3-9099-C40C66FF867C}">
                  <a14:compatExt spid="_x0000_s11664"/>
                </a:ext>
                <a:ext uri="{FF2B5EF4-FFF2-40B4-BE49-F238E27FC236}">
                  <a16:creationId xmlns:a16="http://schemas.microsoft.com/office/drawing/2014/main" id="{00000000-0008-0000-0300-00009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65" name="Object 1425" hidden="1">
              <a:extLst>
                <a:ext uri="{63B3BB69-23CF-44E3-9099-C40C66FF867C}">
                  <a14:compatExt spid="_x0000_s11665"/>
                </a:ext>
                <a:ext uri="{FF2B5EF4-FFF2-40B4-BE49-F238E27FC236}">
                  <a16:creationId xmlns:a16="http://schemas.microsoft.com/office/drawing/2014/main" id="{00000000-0008-0000-0300-00009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66" name="Object 1426" hidden="1">
              <a:extLst>
                <a:ext uri="{63B3BB69-23CF-44E3-9099-C40C66FF867C}">
                  <a14:compatExt spid="_x0000_s11666"/>
                </a:ext>
                <a:ext uri="{FF2B5EF4-FFF2-40B4-BE49-F238E27FC236}">
                  <a16:creationId xmlns:a16="http://schemas.microsoft.com/office/drawing/2014/main" id="{00000000-0008-0000-0300-00009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67" name="Object 1427" hidden="1">
              <a:extLst>
                <a:ext uri="{63B3BB69-23CF-44E3-9099-C40C66FF867C}">
                  <a14:compatExt spid="_x0000_s11667"/>
                </a:ext>
                <a:ext uri="{FF2B5EF4-FFF2-40B4-BE49-F238E27FC236}">
                  <a16:creationId xmlns:a16="http://schemas.microsoft.com/office/drawing/2014/main" id="{00000000-0008-0000-0300-00009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68" name="Object 1428" hidden="1">
              <a:extLst>
                <a:ext uri="{63B3BB69-23CF-44E3-9099-C40C66FF867C}">
                  <a14:compatExt spid="_x0000_s11668"/>
                </a:ext>
                <a:ext uri="{FF2B5EF4-FFF2-40B4-BE49-F238E27FC236}">
                  <a16:creationId xmlns:a16="http://schemas.microsoft.com/office/drawing/2014/main" id="{00000000-0008-0000-0300-00009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69" name="Object 1429" hidden="1">
              <a:extLst>
                <a:ext uri="{63B3BB69-23CF-44E3-9099-C40C66FF867C}">
                  <a14:compatExt spid="_x0000_s11669"/>
                </a:ext>
                <a:ext uri="{FF2B5EF4-FFF2-40B4-BE49-F238E27FC236}">
                  <a16:creationId xmlns:a16="http://schemas.microsoft.com/office/drawing/2014/main" id="{00000000-0008-0000-0300-00009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70" name="Object 1430" hidden="1">
              <a:extLst>
                <a:ext uri="{63B3BB69-23CF-44E3-9099-C40C66FF867C}">
                  <a14:compatExt spid="_x0000_s11670"/>
                </a:ext>
                <a:ext uri="{FF2B5EF4-FFF2-40B4-BE49-F238E27FC236}">
                  <a16:creationId xmlns:a16="http://schemas.microsoft.com/office/drawing/2014/main" id="{00000000-0008-0000-0300-00009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71" name="Object 1431" hidden="1">
              <a:extLst>
                <a:ext uri="{63B3BB69-23CF-44E3-9099-C40C66FF867C}">
                  <a14:compatExt spid="_x0000_s11671"/>
                </a:ext>
                <a:ext uri="{FF2B5EF4-FFF2-40B4-BE49-F238E27FC236}">
                  <a16:creationId xmlns:a16="http://schemas.microsoft.com/office/drawing/2014/main" id="{00000000-0008-0000-0300-00009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72" name="Object 1432" hidden="1">
              <a:extLst>
                <a:ext uri="{63B3BB69-23CF-44E3-9099-C40C66FF867C}">
                  <a14:compatExt spid="_x0000_s11672"/>
                </a:ext>
                <a:ext uri="{FF2B5EF4-FFF2-40B4-BE49-F238E27FC236}">
                  <a16:creationId xmlns:a16="http://schemas.microsoft.com/office/drawing/2014/main" id="{00000000-0008-0000-0300-00009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73" name="Object 1433" hidden="1">
              <a:extLst>
                <a:ext uri="{63B3BB69-23CF-44E3-9099-C40C66FF867C}">
                  <a14:compatExt spid="_x0000_s11673"/>
                </a:ext>
                <a:ext uri="{FF2B5EF4-FFF2-40B4-BE49-F238E27FC236}">
                  <a16:creationId xmlns:a16="http://schemas.microsoft.com/office/drawing/2014/main" id="{00000000-0008-0000-0300-00009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74" name="Object 1434" hidden="1">
              <a:extLst>
                <a:ext uri="{63B3BB69-23CF-44E3-9099-C40C66FF867C}">
                  <a14:compatExt spid="_x0000_s11674"/>
                </a:ext>
                <a:ext uri="{FF2B5EF4-FFF2-40B4-BE49-F238E27FC236}">
                  <a16:creationId xmlns:a16="http://schemas.microsoft.com/office/drawing/2014/main" id="{00000000-0008-0000-0300-00009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75" name="Object 1435" hidden="1">
              <a:extLst>
                <a:ext uri="{63B3BB69-23CF-44E3-9099-C40C66FF867C}">
                  <a14:compatExt spid="_x0000_s11675"/>
                </a:ext>
                <a:ext uri="{FF2B5EF4-FFF2-40B4-BE49-F238E27FC236}">
                  <a16:creationId xmlns:a16="http://schemas.microsoft.com/office/drawing/2014/main" id="{00000000-0008-0000-0300-00009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76" name="Object 1436" hidden="1">
              <a:extLst>
                <a:ext uri="{63B3BB69-23CF-44E3-9099-C40C66FF867C}">
                  <a14:compatExt spid="_x0000_s11676"/>
                </a:ext>
                <a:ext uri="{FF2B5EF4-FFF2-40B4-BE49-F238E27FC236}">
                  <a16:creationId xmlns:a16="http://schemas.microsoft.com/office/drawing/2014/main" id="{00000000-0008-0000-0300-00009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677" name="Object 1437" hidden="1">
              <a:extLst>
                <a:ext uri="{63B3BB69-23CF-44E3-9099-C40C66FF867C}">
                  <a14:compatExt spid="_x0000_s11677"/>
                </a:ext>
                <a:ext uri="{FF2B5EF4-FFF2-40B4-BE49-F238E27FC236}">
                  <a16:creationId xmlns:a16="http://schemas.microsoft.com/office/drawing/2014/main" id="{00000000-0008-0000-0300-00009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678" name="Object 1438" hidden="1">
              <a:extLst>
                <a:ext uri="{63B3BB69-23CF-44E3-9099-C40C66FF867C}">
                  <a14:compatExt spid="_x0000_s11678"/>
                </a:ext>
                <a:ext uri="{FF2B5EF4-FFF2-40B4-BE49-F238E27FC236}">
                  <a16:creationId xmlns:a16="http://schemas.microsoft.com/office/drawing/2014/main" id="{00000000-0008-0000-0300-00009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679" name="Object 1439" hidden="1">
              <a:extLst>
                <a:ext uri="{63B3BB69-23CF-44E3-9099-C40C66FF867C}">
                  <a14:compatExt spid="_x0000_s11679"/>
                </a:ext>
                <a:ext uri="{FF2B5EF4-FFF2-40B4-BE49-F238E27FC236}">
                  <a16:creationId xmlns:a16="http://schemas.microsoft.com/office/drawing/2014/main" id="{00000000-0008-0000-0300-00009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80" name="Object 1440" hidden="1">
              <a:extLst>
                <a:ext uri="{63B3BB69-23CF-44E3-9099-C40C66FF867C}">
                  <a14:compatExt spid="_x0000_s11680"/>
                </a:ext>
                <a:ext uri="{FF2B5EF4-FFF2-40B4-BE49-F238E27FC236}">
                  <a16:creationId xmlns:a16="http://schemas.microsoft.com/office/drawing/2014/main" id="{00000000-0008-0000-0300-0000A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681" name="Object 1441" hidden="1">
              <a:extLst>
                <a:ext uri="{63B3BB69-23CF-44E3-9099-C40C66FF867C}">
                  <a14:compatExt spid="_x0000_s11681"/>
                </a:ext>
                <a:ext uri="{FF2B5EF4-FFF2-40B4-BE49-F238E27FC236}">
                  <a16:creationId xmlns:a16="http://schemas.microsoft.com/office/drawing/2014/main" id="{00000000-0008-0000-0300-0000A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82" name="Object 1442" hidden="1">
              <a:extLst>
                <a:ext uri="{63B3BB69-23CF-44E3-9099-C40C66FF867C}">
                  <a14:compatExt spid="_x0000_s11682"/>
                </a:ext>
                <a:ext uri="{FF2B5EF4-FFF2-40B4-BE49-F238E27FC236}">
                  <a16:creationId xmlns:a16="http://schemas.microsoft.com/office/drawing/2014/main" id="{00000000-0008-0000-0300-0000A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683" name="Object 1443" hidden="1">
              <a:extLst>
                <a:ext uri="{63B3BB69-23CF-44E3-9099-C40C66FF867C}">
                  <a14:compatExt spid="_x0000_s11683"/>
                </a:ext>
                <a:ext uri="{FF2B5EF4-FFF2-40B4-BE49-F238E27FC236}">
                  <a16:creationId xmlns:a16="http://schemas.microsoft.com/office/drawing/2014/main" id="{00000000-0008-0000-0300-0000A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684" name="Object 1444" hidden="1">
              <a:extLst>
                <a:ext uri="{63B3BB69-23CF-44E3-9099-C40C66FF867C}">
                  <a14:compatExt spid="_x0000_s11684"/>
                </a:ext>
                <a:ext uri="{FF2B5EF4-FFF2-40B4-BE49-F238E27FC236}">
                  <a16:creationId xmlns:a16="http://schemas.microsoft.com/office/drawing/2014/main" id="{00000000-0008-0000-0300-0000A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685" name="Object 1445" hidden="1">
              <a:extLst>
                <a:ext uri="{63B3BB69-23CF-44E3-9099-C40C66FF867C}">
                  <a14:compatExt spid="_x0000_s11685"/>
                </a:ext>
                <a:ext uri="{FF2B5EF4-FFF2-40B4-BE49-F238E27FC236}">
                  <a16:creationId xmlns:a16="http://schemas.microsoft.com/office/drawing/2014/main" id="{00000000-0008-0000-0300-0000A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686" name="Object 1446" hidden="1">
              <a:extLst>
                <a:ext uri="{63B3BB69-23CF-44E3-9099-C40C66FF867C}">
                  <a14:compatExt spid="_x0000_s11686"/>
                </a:ext>
                <a:ext uri="{FF2B5EF4-FFF2-40B4-BE49-F238E27FC236}">
                  <a16:creationId xmlns:a16="http://schemas.microsoft.com/office/drawing/2014/main" id="{00000000-0008-0000-0300-0000A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87" name="Object 1447" hidden="1">
              <a:extLst>
                <a:ext uri="{63B3BB69-23CF-44E3-9099-C40C66FF867C}">
                  <a14:compatExt spid="_x0000_s11687"/>
                </a:ext>
                <a:ext uri="{FF2B5EF4-FFF2-40B4-BE49-F238E27FC236}">
                  <a16:creationId xmlns:a16="http://schemas.microsoft.com/office/drawing/2014/main" id="{00000000-0008-0000-0300-0000A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688" name="Object 1448" hidden="1">
              <a:extLst>
                <a:ext uri="{63B3BB69-23CF-44E3-9099-C40C66FF867C}">
                  <a14:compatExt spid="_x0000_s11688"/>
                </a:ext>
                <a:ext uri="{FF2B5EF4-FFF2-40B4-BE49-F238E27FC236}">
                  <a16:creationId xmlns:a16="http://schemas.microsoft.com/office/drawing/2014/main" id="{00000000-0008-0000-0300-0000A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89" name="Object 1449" hidden="1">
              <a:extLst>
                <a:ext uri="{63B3BB69-23CF-44E3-9099-C40C66FF867C}">
                  <a14:compatExt spid="_x0000_s11689"/>
                </a:ext>
                <a:ext uri="{FF2B5EF4-FFF2-40B4-BE49-F238E27FC236}">
                  <a16:creationId xmlns:a16="http://schemas.microsoft.com/office/drawing/2014/main" id="{00000000-0008-0000-0300-0000A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690" name="Object 1450" hidden="1">
              <a:extLst>
                <a:ext uri="{63B3BB69-23CF-44E3-9099-C40C66FF867C}">
                  <a14:compatExt spid="_x0000_s11690"/>
                </a:ext>
                <a:ext uri="{FF2B5EF4-FFF2-40B4-BE49-F238E27FC236}">
                  <a16:creationId xmlns:a16="http://schemas.microsoft.com/office/drawing/2014/main" id="{00000000-0008-0000-0300-0000A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1" name="Object 1451" hidden="1">
              <a:extLst>
                <a:ext uri="{63B3BB69-23CF-44E3-9099-C40C66FF867C}">
                  <a14:compatExt spid="_x0000_s11691"/>
                </a:ext>
                <a:ext uri="{FF2B5EF4-FFF2-40B4-BE49-F238E27FC236}">
                  <a16:creationId xmlns:a16="http://schemas.microsoft.com/office/drawing/2014/main" id="{00000000-0008-0000-0300-0000A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2" name="Object 1452" hidden="1">
              <a:extLst>
                <a:ext uri="{63B3BB69-23CF-44E3-9099-C40C66FF867C}">
                  <a14:compatExt spid="_x0000_s11692"/>
                </a:ext>
                <a:ext uri="{FF2B5EF4-FFF2-40B4-BE49-F238E27FC236}">
                  <a16:creationId xmlns:a16="http://schemas.microsoft.com/office/drawing/2014/main" id="{00000000-0008-0000-0300-0000A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693" name="Object 1453" hidden="1">
              <a:extLst>
                <a:ext uri="{63B3BB69-23CF-44E3-9099-C40C66FF867C}">
                  <a14:compatExt spid="_x0000_s11693"/>
                </a:ext>
                <a:ext uri="{FF2B5EF4-FFF2-40B4-BE49-F238E27FC236}">
                  <a16:creationId xmlns:a16="http://schemas.microsoft.com/office/drawing/2014/main" id="{00000000-0008-0000-0300-0000A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4" name="Object 1454" hidden="1">
              <a:extLst>
                <a:ext uri="{63B3BB69-23CF-44E3-9099-C40C66FF867C}">
                  <a14:compatExt spid="_x0000_s11694"/>
                </a:ext>
                <a:ext uri="{FF2B5EF4-FFF2-40B4-BE49-F238E27FC236}">
                  <a16:creationId xmlns:a16="http://schemas.microsoft.com/office/drawing/2014/main" id="{00000000-0008-0000-0300-0000A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5" name="Object 1455" hidden="1">
              <a:extLst>
                <a:ext uri="{63B3BB69-23CF-44E3-9099-C40C66FF867C}">
                  <a14:compatExt spid="_x0000_s11695"/>
                </a:ext>
                <a:ext uri="{FF2B5EF4-FFF2-40B4-BE49-F238E27FC236}">
                  <a16:creationId xmlns:a16="http://schemas.microsoft.com/office/drawing/2014/main" id="{00000000-0008-0000-0300-0000A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696" name="Object 1456" hidden="1">
              <a:extLst>
                <a:ext uri="{63B3BB69-23CF-44E3-9099-C40C66FF867C}">
                  <a14:compatExt spid="_x0000_s11696"/>
                </a:ext>
                <a:ext uri="{FF2B5EF4-FFF2-40B4-BE49-F238E27FC236}">
                  <a16:creationId xmlns:a16="http://schemas.microsoft.com/office/drawing/2014/main" id="{00000000-0008-0000-0300-0000B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7" name="Object 1457" hidden="1">
              <a:extLst>
                <a:ext uri="{63B3BB69-23CF-44E3-9099-C40C66FF867C}">
                  <a14:compatExt spid="_x0000_s11697"/>
                </a:ext>
                <a:ext uri="{FF2B5EF4-FFF2-40B4-BE49-F238E27FC236}">
                  <a16:creationId xmlns:a16="http://schemas.microsoft.com/office/drawing/2014/main" id="{00000000-0008-0000-0300-0000B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698" name="Object 1458" hidden="1">
              <a:extLst>
                <a:ext uri="{63B3BB69-23CF-44E3-9099-C40C66FF867C}">
                  <a14:compatExt spid="_x0000_s11698"/>
                </a:ext>
                <a:ext uri="{FF2B5EF4-FFF2-40B4-BE49-F238E27FC236}">
                  <a16:creationId xmlns:a16="http://schemas.microsoft.com/office/drawing/2014/main" id="{00000000-0008-0000-0300-0000B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699" name="Object 1459" hidden="1">
              <a:extLst>
                <a:ext uri="{63B3BB69-23CF-44E3-9099-C40C66FF867C}">
                  <a14:compatExt spid="_x0000_s11699"/>
                </a:ext>
                <a:ext uri="{FF2B5EF4-FFF2-40B4-BE49-F238E27FC236}">
                  <a16:creationId xmlns:a16="http://schemas.microsoft.com/office/drawing/2014/main" id="{00000000-0008-0000-0300-0000B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700" name="Object 1460" hidden="1">
              <a:extLst>
                <a:ext uri="{63B3BB69-23CF-44E3-9099-C40C66FF867C}">
                  <a14:compatExt spid="_x0000_s11700"/>
                </a:ext>
                <a:ext uri="{FF2B5EF4-FFF2-40B4-BE49-F238E27FC236}">
                  <a16:creationId xmlns:a16="http://schemas.microsoft.com/office/drawing/2014/main" id="{00000000-0008-0000-0300-0000B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701" name="Object 1461" hidden="1">
              <a:extLst>
                <a:ext uri="{63B3BB69-23CF-44E3-9099-C40C66FF867C}">
                  <a14:compatExt spid="_x0000_s11701"/>
                </a:ext>
                <a:ext uri="{FF2B5EF4-FFF2-40B4-BE49-F238E27FC236}">
                  <a16:creationId xmlns:a16="http://schemas.microsoft.com/office/drawing/2014/main" id="{00000000-0008-0000-0300-0000B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702" name="Object 1462" hidden="1">
              <a:extLst>
                <a:ext uri="{63B3BB69-23CF-44E3-9099-C40C66FF867C}">
                  <a14:compatExt spid="_x0000_s11702"/>
                </a:ext>
                <a:ext uri="{FF2B5EF4-FFF2-40B4-BE49-F238E27FC236}">
                  <a16:creationId xmlns:a16="http://schemas.microsoft.com/office/drawing/2014/main" id="{00000000-0008-0000-0300-0000B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703" name="Object 1463" hidden="1">
              <a:extLst>
                <a:ext uri="{63B3BB69-23CF-44E3-9099-C40C66FF867C}">
                  <a14:compatExt spid="_x0000_s11703"/>
                </a:ext>
                <a:ext uri="{FF2B5EF4-FFF2-40B4-BE49-F238E27FC236}">
                  <a16:creationId xmlns:a16="http://schemas.microsoft.com/office/drawing/2014/main" id="{00000000-0008-0000-0300-0000B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704" name="Object 1464" hidden="1">
              <a:extLst>
                <a:ext uri="{63B3BB69-23CF-44E3-9099-C40C66FF867C}">
                  <a14:compatExt spid="_x0000_s11704"/>
                </a:ext>
                <a:ext uri="{FF2B5EF4-FFF2-40B4-BE49-F238E27FC236}">
                  <a16:creationId xmlns:a16="http://schemas.microsoft.com/office/drawing/2014/main" id="{00000000-0008-0000-0300-0000B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705" name="Object 1465" hidden="1">
              <a:extLst>
                <a:ext uri="{63B3BB69-23CF-44E3-9099-C40C66FF867C}">
                  <a14:compatExt spid="_x0000_s11705"/>
                </a:ext>
                <a:ext uri="{FF2B5EF4-FFF2-40B4-BE49-F238E27FC236}">
                  <a16:creationId xmlns:a16="http://schemas.microsoft.com/office/drawing/2014/main" id="{00000000-0008-0000-0300-0000B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706" name="Object 1466" hidden="1">
              <a:extLst>
                <a:ext uri="{63B3BB69-23CF-44E3-9099-C40C66FF867C}">
                  <a14:compatExt spid="_x0000_s11706"/>
                </a:ext>
                <a:ext uri="{FF2B5EF4-FFF2-40B4-BE49-F238E27FC236}">
                  <a16:creationId xmlns:a16="http://schemas.microsoft.com/office/drawing/2014/main" id="{00000000-0008-0000-0300-0000B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707" name="Object 1467" hidden="1">
              <a:extLst>
                <a:ext uri="{63B3BB69-23CF-44E3-9099-C40C66FF867C}">
                  <a14:compatExt spid="_x0000_s11707"/>
                </a:ext>
                <a:ext uri="{FF2B5EF4-FFF2-40B4-BE49-F238E27FC236}">
                  <a16:creationId xmlns:a16="http://schemas.microsoft.com/office/drawing/2014/main" id="{00000000-0008-0000-0300-0000B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708" name="Object 1468" hidden="1">
              <a:extLst>
                <a:ext uri="{63B3BB69-23CF-44E3-9099-C40C66FF867C}">
                  <a14:compatExt spid="_x0000_s11708"/>
                </a:ext>
                <a:ext uri="{FF2B5EF4-FFF2-40B4-BE49-F238E27FC236}">
                  <a16:creationId xmlns:a16="http://schemas.microsoft.com/office/drawing/2014/main" id="{00000000-0008-0000-0300-0000B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712" name="Object 1472" hidden="1">
              <a:extLst>
                <a:ext uri="{63B3BB69-23CF-44E3-9099-C40C66FF867C}">
                  <a14:compatExt spid="_x0000_s11712"/>
                </a:ext>
                <a:ext uri="{FF2B5EF4-FFF2-40B4-BE49-F238E27FC236}">
                  <a16:creationId xmlns:a16="http://schemas.microsoft.com/office/drawing/2014/main" id="{00000000-0008-0000-0300-0000C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713" name="Object 1473" hidden="1">
              <a:extLst>
                <a:ext uri="{63B3BB69-23CF-44E3-9099-C40C66FF867C}">
                  <a14:compatExt spid="_x0000_s11713"/>
                </a:ext>
                <a:ext uri="{FF2B5EF4-FFF2-40B4-BE49-F238E27FC236}">
                  <a16:creationId xmlns:a16="http://schemas.microsoft.com/office/drawing/2014/main" id="{00000000-0008-0000-0300-0000C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714" name="Object 1474" hidden="1">
              <a:extLst>
                <a:ext uri="{63B3BB69-23CF-44E3-9099-C40C66FF867C}">
                  <a14:compatExt spid="_x0000_s11714"/>
                </a:ext>
                <a:ext uri="{FF2B5EF4-FFF2-40B4-BE49-F238E27FC236}">
                  <a16:creationId xmlns:a16="http://schemas.microsoft.com/office/drawing/2014/main" id="{00000000-0008-0000-0300-0000C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715" name="Object 1475" hidden="1">
              <a:extLst>
                <a:ext uri="{63B3BB69-23CF-44E3-9099-C40C66FF867C}">
                  <a14:compatExt spid="_x0000_s11715"/>
                </a:ext>
                <a:ext uri="{FF2B5EF4-FFF2-40B4-BE49-F238E27FC236}">
                  <a16:creationId xmlns:a16="http://schemas.microsoft.com/office/drawing/2014/main" id="{00000000-0008-0000-0300-0000C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716" name="Object 1476" hidden="1">
              <a:extLst>
                <a:ext uri="{63B3BB69-23CF-44E3-9099-C40C66FF867C}">
                  <a14:compatExt spid="_x0000_s11716"/>
                </a:ext>
                <a:ext uri="{FF2B5EF4-FFF2-40B4-BE49-F238E27FC236}">
                  <a16:creationId xmlns:a16="http://schemas.microsoft.com/office/drawing/2014/main" id="{00000000-0008-0000-0300-0000C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1717" name="Object 1477" hidden="1">
              <a:extLst>
                <a:ext uri="{63B3BB69-23CF-44E3-9099-C40C66FF867C}">
                  <a14:compatExt spid="_x0000_s11717"/>
                </a:ext>
                <a:ext uri="{FF2B5EF4-FFF2-40B4-BE49-F238E27FC236}">
                  <a16:creationId xmlns:a16="http://schemas.microsoft.com/office/drawing/2014/main" id="{00000000-0008-0000-0300-0000C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1718" name="Object 1478" hidden="1">
              <a:extLst>
                <a:ext uri="{63B3BB69-23CF-44E3-9099-C40C66FF867C}">
                  <a14:compatExt spid="_x0000_s11718"/>
                </a:ext>
                <a:ext uri="{FF2B5EF4-FFF2-40B4-BE49-F238E27FC236}">
                  <a16:creationId xmlns:a16="http://schemas.microsoft.com/office/drawing/2014/main" id="{00000000-0008-0000-0300-0000C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19" name="Object 1479" hidden="1">
              <a:extLst>
                <a:ext uri="{63B3BB69-23CF-44E3-9099-C40C66FF867C}">
                  <a14:compatExt spid="_x0000_s11719"/>
                </a:ext>
                <a:ext uri="{FF2B5EF4-FFF2-40B4-BE49-F238E27FC236}">
                  <a16:creationId xmlns:a16="http://schemas.microsoft.com/office/drawing/2014/main" id="{00000000-0008-0000-0300-0000C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20" name="Object 1480" hidden="1">
              <a:extLst>
                <a:ext uri="{63B3BB69-23CF-44E3-9099-C40C66FF867C}">
                  <a14:compatExt spid="_x0000_s11720"/>
                </a:ext>
                <a:ext uri="{FF2B5EF4-FFF2-40B4-BE49-F238E27FC236}">
                  <a16:creationId xmlns:a16="http://schemas.microsoft.com/office/drawing/2014/main" id="{00000000-0008-0000-0300-0000C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21" name="Object 1481" hidden="1">
              <a:extLst>
                <a:ext uri="{63B3BB69-23CF-44E3-9099-C40C66FF867C}">
                  <a14:compatExt spid="_x0000_s11721"/>
                </a:ext>
                <a:ext uri="{FF2B5EF4-FFF2-40B4-BE49-F238E27FC236}">
                  <a16:creationId xmlns:a16="http://schemas.microsoft.com/office/drawing/2014/main" id="{00000000-0008-0000-0300-0000C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22" name="Object 1482" hidden="1">
              <a:extLst>
                <a:ext uri="{63B3BB69-23CF-44E3-9099-C40C66FF867C}">
                  <a14:compatExt spid="_x0000_s11722"/>
                </a:ext>
                <a:ext uri="{FF2B5EF4-FFF2-40B4-BE49-F238E27FC236}">
                  <a16:creationId xmlns:a16="http://schemas.microsoft.com/office/drawing/2014/main" id="{00000000-0008-0000-0300-0000C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23" name="Object 1483" hidden="1">
              <a:extLst>
                <a:ext uri="{63B3BB69-23CF-44E3-9099-C40C66FF867C}">
                  <a14:compatExt spid="_x0000_s11723"/>
                </a:ext>
                <a:ext uri="{FF2B5EF4-FFF2-40B4-BE49-F238E27FC236}">
                  <a16:creationId xmlns:a16="http://schemas.microsoft.com/office/drawing/2014/main" id="{00000000-0008-0000-0300-0000C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24" name="Object 1484" hidden="1">
              <a:extLst>
                <a:ext uri="{63B3BB69-23CF-44E3-9099-C40C66FF867C}">
                  <a14:compatExt spid="_x0000_s11724"/>
                </a:ext>
                <a:ext uri="{FF2B5EF4-FFF2-40B4-BE49-F238E27FC236}">
                  <a16:creationId xmlns:a16="http://schemas.microsoft.com/office/drawing/2014/main" id="{00000000-0008-0000-0300-0000C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25" name="Object 1485" hidden="1">
              <a:extLst>
                <a:ext uri="{63B3BB69-23CF-44E3-9099-C40C66FF867C}">
                  <a14:compatExt spid="_x0000_s11725"/>
                </a:ext>
                <a:ext uri="{FF2B5EF4-FFF2-40B4-BE49-F238E27FC236}">
                  <a16:creationId xmlns:a16="http://schemas.microsoft.com/office/drawing/2014/main" id="{00000000-0008-0000-0300-0000C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26" name="Object 1486" hidden="1">
              <a:extLst>
                <a:ext uri="{63B3BB69-23CF-44E3-9099-C40C66FF867C}">
                  <a14:compatExt spid="_x0000_s11726"/>
                </a:ext>
                <a:ext uri="{FF2B5EF4-FFF2-40B4-BE49-F238E27FC236}">
                  <a16:creationId xmlns:a16="http://schemas.microsoft.com/office/drawing/2014/main" id="{00000000-0008-0000-0300-0000C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27" name="Object 1487" hidden="1">
              <a:extLst>
                <a:ext uri="{63B3BB69-23CF-44E3-9099-C40C66FF867C}">
                  <a14:compatExt spid="_x0000_s11727"/>
                </a:ext>
                <a:ext uri="{FF2B5EF4-FFF2-40B4-BE49-F238E27FC236}">
                  <a16:creationId xmlns:a16="http://schemas.microsoft.com/office/drawing/2014/main" id="{00000000-0008-0000-0300-0000C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28" name="Object 1488" hidden="1">
              <a:extLst>
                <a:ext uri="{63B3BB69-23CF-44E3-9099-C40C66FF867C}">
                  <a14:compatExt spid="_x0000_s11728"/>
                </a:ext>
                <a:ext uri="{FF2B5EF4-FFF2-40B4-BE49-F238E27FC236}">
                  <a16:creationId xmlns:a16="http://schemas.microsoft.com/office/drawing/2014/main" id="{00000000-0008-0000-0300-0000D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29" name="Object 1489" hidden="1">
              <a:extLst>
                <a:ext uri="{63B3BB69-23CF-44E3-9099-C40C66FF867C}">
                  <a14:compatExt spid="_x0000_s11729"/>
                </a:ext>
                <a:ext uri="{FF2B5EF4-FFF2-40B4-BE49-F238E27FC236}">
                  <a16:creationId xmlns:a16="http://schemas.microsoft.com/office/drawing/2014/main" id="{00000000-0008-0000-0300-0000D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30" name="Object 1490" hidden="1">
              <a:extLst>
                <a:ext uri="{63B3BB69-23CF-44E3-9099-C40C66FF867C}">
                  <a14:compatExt spid="_x0000_s11730"/>
                </a:ext>
                <a:ext uri="{FF2B5EF4-FFF2-40B4-BE49-F238E27FC236}">
                  <a16:creationId xmlns:a16="http://schemas.microsoft.com/office/drawing/2014/main" id="{00000000-0008-0000-0300-0000D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31" name="Object 1491" hidden="1">
              <a:extLst>
                <a:ext uri="{63B3BB69-23CF-44E3-9099-C40C66FF867C}">
                  <a14:compatExt spid="_x0000_s11731"/>
                </a:ext>
                <a:ext uri="{FF2B5EF4-FFF2-40B4-BE49-F238E27FC236}">
                  <a16:creationId xmlns:a16="http://schemas.microsoft.com/office/drawing/2014/main" id="{00000000-0008-0000-0300-0000D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32" name="Object 1492" hidden="1">
              <a:extLst>
                <a:ext uri="{63B3BB69-23CF-44E3-9099-C40C66FF867C}">
                  <a14:compatExt spid="_x0000_s11732"/>
                </a:ext>
                <a:ext uri="{FF2B5EF4-FFF2-40B4-BE49-F238E27FC236}">
                  <a16:creationId xmlns:a16="http://schemas.microsoft.com/office/drawing/2014/main" id="{00000000-0008-0000-0300-0000D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33" name="Object 1493" hidden="1">
              <a:extLst>
                <a:ext uri="{63B3BB69-23CF-44E3-9099-C40C66FF867C}">
                  <a14:compatExt spid="_x0000_s11733"/>
                </a:ext>
                <a:ext uri="{FF2B5EF4-FFF2-40B4-BE49-F238E27FC236}">
                  <a16:creationId xmlns:a16="http://schemas.microsoft.com/office/drawing/2014/main" id="{00000000-0008-0000-0300-0000D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34" name="Object 1494" hidden="1">
              <a:extLst>
                <a:ext uri="{63B3BB69-23CF-44E3-9099-C40C66FF867C}">
                  <a14:compatExt spid="_x0000_s11734"/>
                </a:ext>
                <a:ext uri="{FF2B5EF4-FFF2-40B4-BE49-F238E27FC236}">
                  <a16:creationId xmlns:a16="http://schemas.microsoft.com/office/drawing/2014/main" id="{00000000-0008-0000-0300-0000D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35" name="Object 1495" hidden="1">
              <a:extLst>
                <a:ext uri="{63B3BB69-23CF-44E3-9099-C40C66FF867C}">
                  <a14:compatExt spid="_x0000_s11735"/>
                </a:ext>
                <a:ext uri="{FF2B5EF4-FFF2-40B4-BE49-F238E27FC236}">
                  <a16:creationId xmlns:a16="http://schemas.microsoft.com/office/drawing/2014/main" id="{00000000-0008-0000-0300-0000D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36" name="Object 1496" hidden="1">
              <a:extLst>
                <a:ext uri="{63B3BB69-23CF-44E3-9099-C40C66FF867C}">
                  <a14:compatExt spid="_x0000_s11736"/>
                </a:ext>
                <a:ext uri="{FF2B5EF4-FFF2-40B4-BE49-F238E27FC236}">
                  <a16:creationId xmlns:a16="http://schemas.microsoft.com/office/drawing/2014/main" id="{00000000-0008-0000-0300-0000D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37" name="Object 1497" hidden="1">
              <a:extLst>
                <a:ext uri="{63B3BB69-23CF-44E3-9099-C40C66FF867C}">
                  <a14:compatExt spid="_x0000_s11737"/>
                </a:ext>
                <a:ext uri="{FF2B5EF4-FFF2-40B4-BE49-F238E27FC236}">
                  <a16:creationId xmlns:a16="http://schemas.microsoft.com/office/drawing/2014/main" id="{00000000-0008-0000-0300-0000D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38" name="Object 1498" hidden="1">
              <a:extLst>
                <a:ext uri="{63B3BB69-23CF-44E3-9099-C40C66FF867C}">
                  <a14:compatExt spid="_x0000_s11738"/>
                </a:ext>
                <a:ext uri="{FF2B5EF4-FFF2-40B4-BE49-F238E27FC236}">
                  <a16:creationId xmlns:a16="http://schemas.microsoft.com/office/drawing/2014/main" id="{00000000-0008-0000-0300-0000D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39" name="Object 1499" hidden="1">
              <a:extLst>
                <a:ext uri="{63B3BB69-23CF-44E3-9099-C40C66FF867C}">
                  <a14:compatExt spid="_x0000_s11739"/>
                </a:ext>
                <a:ext uri="{FF2B5EF4-FFF2-40B4-BE49-F238E27FC236}">
                  <a16:creationId xmlns:a16="http://schemas.microsoft.com/office/drawing/2014/main" id="{00000000-0008-0000-0300-0000D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40" name="Object 1500" hidden="1">
              <a:extLst>
                <a:ext uri="{63B3BB69-23CF-44E3-9099-C40C66FF867C}">
                  <a14:compatExt spid="_x0000_s11740"/>
                </a:ext>
                <a:ext uri="{FF2B5EF4-FFF2-40B4-BE49-F238E27FC236}">
                  <a16:creationId xmlns:a16="http://schemas.microsoft.com/office/drawing/2014/main" id="{00000000-0008-0000-0300-0000D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41" name="Object 1501" hidden="1">
              <a:extLst>
                <a:ext uri="{63B3BB69-23CF-44E3-9099-C40C66FF867C}">
                  <a14:compatExt spid="_x0000_s11741"/>
                </a:ext>
                <a:ext uri="{FF2B5EF4-FFF2-40B4-BE49-F238E27FC236}">
                  <a16:creationId xmlns:a16="http://schemas.microsoft.com/office/drawing/2014/main" id="{00000000-0008-0000-0300-0000D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42" name="Object 1502" hidden="1">
              <a:extLst>
                <a:ext uri="{63B3BB69-23CF-44E3-9099-C40C66FF867C}">
                  <a14:compatExt spid="_x0000_s11742"/>
                </a:ext>
                <a:ext uri="{FF2B5EF4-FFF2-40B4-BE49-F238E27FC236}">
                  <a16:creationId xmlns:a16="http://schemas.microsoft.com/office/drawing/2014/main" id="{00000000-0008-0000-0300-0000D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1743" name="Object 1503" hidden="1">
              <a:extLst>
                <a:ext uri="{63B3BB69-23CF-44E3-9099-C40C66FF867C}">
                  <a14:compatExt spid="_x0000_s11743"/>
                </a:ext>
                <a:ext uri="{FF2B5EF4-FFF2-40B4-BE49-F238E27FC236}">
                  <a16:creationId xmlns:a16="http://schemas.microsoft.com/office/drawing/2014/main" id="{00000000-0008-0000-0300-0000D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44" name="Object 1504" hidden="1">
              <a:extLst>
                <a:ext uri="{63B3BB69-23CF-44E3-9099-C40C66FF867C}">
                  <a14:compatExt spid="_x0000_s11744"/>
                </a:ext>
                <a:ext uri="{FF2B5EF4-FFF2-40B4-BE49-F238E27FC236}">
                  <a16:creationId xmlns:a16="http://schemas.microsoft.com/office/drawing/2014/main" id="{00000000-0008-0000-0300-0000E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1745" name="Object 1505" hidden="1">
              <a:extLst>
                <a:ext uri="{63B3BB69-23CF-44E3-9099-C40C66FF867C}">
                  <a14:compatExt spid="_x0000_s11745"/>
                </a:ext>
                <a:ext uri="{FF2B5EF4-FFF2-40B4-BE49-F238E27FC236}">
                  <a16:creationId xmlns:a16="http://schemas.microsoft.com/office/drawing/2014/main" id="{00000000-0008-0000-0300-0000E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46" name="Object 1506" hidden="1">
              <a:extLst>
                <a:ext uri="{63B3BB69-23CF-44E3-9099-C40C66FF867C}">
                  <a14:compatExt spid="_x0000_s11746"/>
                </a:ext>
                <a:ext uri="{FF2B5EF4-FFF2-40B4-BE49-F238E27FC236}">
                  <a16:creationId xmlns:a16="http://schemas.microsoft.com/office/drawing/2014/main" id="{00000000-0008-0000-0300-0000E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47" name="Object 1507" hidden="1">
              <a:extLst>
                <a:ext uri="{63B3BB69-23CF-44E3-9099-C40C66FF867C}">
                  <a14:compatExt spid="_x0000_s11747"/>
                </a:ext>
                <a:ext uri="{FF2B5EF4-FFF2-40B4-BE49-F238E27FC236}">
                  <a16:creationId xmlns:a16="http://schemas.microsoft.com/office/drawing/2014/main" id="{00000000-0008-0000-0300-0000E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48" name="Object 1508" hidden="1">
              <a:extLst>
                <a:ext uri="{63B3BB69-23CF-44E3-9099-C40C66FF867C}">
                  <a14:compatExt spid="_x0000_s11748"/>
                </a:ext>
                <a:ext uri="{FF2B5EF4-FFF2-40B4-BE49-F238E27FC236}">
                  <a16:creationId xmlns:a16="http://schemas.microsoft.com/office/drawing/2014/main" id="{00000000-0008-0000-0300-0000E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49" name="Object 1509" hidden="1">
              <a:extLst>
                <a:ext uri="{63B3BB69-23CF-44E3-9099-C40C66FF867C}">
                  <a14:compatExt spid="_x0000_s11749"/>
                </a:ext>
                <a:ext uri="{FF2B5EF4-FFF2-40B4-BE49-F238E27FC236}">
                  <a16:creationId xmlns:a16="http://schemas.microsoft.com/office/drawing/2014/main" id="{00000000-0008-0000-0300-0000E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50" name="Object 1510" hidden="1">
              <a:extLst>
                <a:ext uri="{63B3BB69-23CF-44E3-9099-C40C66FF867C}">
                  <a14:compatExt spid="_x0000_s11750"/>
                </a:ext>
                <a:ext uri="{FF2B5EF4-FFF2-40B4-BE49-F238E27FC236}">
                  <a16:creationId xmlns:a16="http://schemas.microsoft.com/office/drawing/2014/main" id="{00000000-0008-0000-0300-0000E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51" name="Object 1511" hidden="1">
              <a:extLst>
                <a:ext uri="{63B3BB69-23CF-44E3-9099-C40C66FF867C}">
                  <a14:compatExt spid="_x0000_s11751"/>
                </a:ext>
                <a:ext uri="{FF2B5EF4-FFF2-40B4-BE49-F238E27FC236}">
                  <a16:creationId xmlns:a16="http://schemas.microsoft.com/office/drawing/2014/main" id="{00000000-0008-0000-0300-0000E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52" name="Object 1512" hidden="1">
              <a:extLst>
                <a:ext uri="{63B3BB69-23CF-44E3-9099-C40C66FF867C}">
                  <a14:compatExt spid="_x0000_s11752"/>
                </a:ext>
                <a:ext uri="{FF2B5EF4-FFF2-40B4-BE49-F238E27FC236}">
                  <a16:creationId xmlns:a16="http://schemas.microsoft.com/office/drawing/2014/main" id="{00000000-0008-0000-0300-0000E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53" name="Object 1513" hidden="1">
              <a:extLst>
                <a:ext uri="{63B3BB69-23CF-44E3-9099-C40C66FF867C}">
                  <a14:compatExt spid="_x0000_s11753"/>
                </a:ext>
                <a:ext uri="{FF2B5EF4-FFF2-40B4-BE49-F238E27FC236}">
                  <a16:creationId xmlns:a16="http://schemas.microsoft.com/office/drawing/2014/main" id="{00000000-0008-0000-0300-0000E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54" name="Object 1514" hidden="1">
              <a:extLst>
                <a:ext uri="{63B3BB69-23CF-44E3-9099-C40C66FF867C}">
                  <a14:compatExt spid="_x0000_s11754"/>
                </a:ext>
                <a:ext uri="{FF2B5EF4-FFF2-40B4-BE49-F238E27FC236}">
                  <a16:creationId xmlns:a16="http://schemas.microsoft.com/office/drawing/2014/main" id="{00000000-0008-0000-0300-0000E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55" name="Object 1515" hidden="1">
              <a:extLst>
                <a:ext uri="{63B3BB69-23CF-44E3-9099-C40C66FF867C}">
                  <a14:compatExt spid="_x0000_s11755"/>
                </a:ext>
                <a:ext uri="{FF2B5EF4-FFF2-40B4-BE49-F238E27FC236}">
                  <a16:creationId xmlns:a16="http://schemas.microsoft.com/office/drawing/2014/main" id="{00000000-0008-0000-0300-0000E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56" name="Object 1516" hidden="1">
              <a:extLst>
                <a:ext uri="{63B3BB69-23CF-44E3-9099-C40C66FF867C}">
                  <a14:compatExt spid="_x0000_s11756"/>
                </a:ext>
                <a:ext uri="{FF2B5EF4-FFF2-40B4-BE49-F238E27FC236}">
                  <a16:creationId xmlns:a16="http://schemas.microsoft.com/office/drawing/2014/main" id="{00000000-0008-0000-0300-0000E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57" name="Object 1517" hidden="1">
              <a:extLst>
                <a:ext uri="{63B3BB69-23CF-44E3-9099-C40C66FF867C}">
                  <a14:compatExt spid="_x0000_s11757"/>
                </a:ext>
                <a:ext uri="{FF2B5EF4-FFF2-40B4-BE49-F238E27FC236}">
                  <a16:creationId xmlns:a16="http://schemas.microsoft.com/office/drawing/2014/main" id="{00000000-0008-0000-0300-0000E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58" name="Object 1518" hidden="1">
              <a:extLst>
                <a:ext uri="{63B3BB69-23CF-44E3-9099-C40C66FF867C}">
                  <a14:compatExt spid="_x0000_s11758"/>
                </a:ext>
                <a:ext uri="{FF2B5EF4-FFF2-40B4-BE49-F238E27FC236}">
                  <a16:creationId xmlns:a16="http://schemas.microsoft.com/office/drawing/2014/main" id="{00000000-0008-0000-0300-0000E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59" name="Object 1519" hidden="1">
              <a:extLst>
                <a:ext uri="{63B3BB69-23CF-44E3-9099-C40C66FF867C}">
                  <a14:compatExt spid="_x0000_s11759"/>
                </a:ext>
                <a:ext uri="{FF2B5EF4-FFF2-40B4-BE49-F238E27FC236}">
                  <a16:creationId xmlns:a16="http://schemas.microsoft.com/office/drawing/2014/main" id="{00000000-0008-0000-0300-0000E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60" name="Object 1520" hidden="1">
              <a:extLst>
                <a:ext uri="{63B3BB69-23CF-44E3-9099-C40C66FF867C}">
                  <a14:compatExt spid="_x0000_s11760"/>
                </a:ext>
                <a:ext uri="{FF2B5EF4-FFF2-40B4-BE49-F238E27FC236}">
                  <a16:creationId xmlns:a16="http://schemas.microsoft.com/office/drawing/2014/main" id="{00000000-0008-0000-0300-0000F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61" name="Object 1521" hidden="1">
              <a:extLst>
                <a:ext uri="{63B3BB69-23CF-44E3-9099-C40C66FF867C}">
                  <a14:compatExt spid="_x0000_s11761"/>
                </a:ext>
                <a:ext uri="{FF2B5EF4-FFF2-40B4-BE49-F238E27FC236}">
                  <a16:creationId xmlns:a16="http://schemas.microsoft.com/office/drawing/2014/main" id="{00000000-0008-0000-0300-0000F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62" name="Object 1522" hidden="1">
              <a:extLst>
                <a:ext uri="{63B3BB69-23CF-44E3-9099-C40C66FF867C}">
                  <a14:compatExt spid="_x0000_s11762"/>
                </a:ext>
                <a:ext uri="{FF2B5EF4-FFF2-40B4-BE49-F238E27FC236}">
                  <a16:creationId xmlns:a16="http://schemas.microsoft.com/office/drawing/2014/main" id="{00000000-0008-0000-0300-0000F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63" name="Object 1523" hidden="1">
              <a:extLst>
                <a:ext uri="{63B3BB69-23CF-44E3-9099-C40C66FF867C}">
                  <a14:compatExt spid="_x0000_s11763"/>
                </a:ext>
                <a:ext uri="{FF2B5EF4-FFF2-40B4-BE49-F238E27FC236}">
                  <a16:creationId xmlns:a16="http://schemas.microsoft.com/office/drawing/2014/main" id="{00000000-0008-0000-0300-0000F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64" name="Object 1524" hidden="1">
              <a:extLst>
                <a:ext uri="{63B3BB69-23CF-44E3-9099-C40C66FF867C}">
                  <a14:compatExt spid="_x0000_s11764"/>
                </a:ext>
                <a:ext uri="{FF2B5EF4-FFF2-40B4-BE49-F238E27FC236}">
                  <a16:creationId xmlns:a16="http://schemas.microsoft.com/office/drawing/2014/main" id="{00000000-0008-0000-0300-0000F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65" name="Object 1525" hidden="1">
              <a:extLst>
                <a:ext uri="{63B3BB69-23CF-44E3-9099-C40C66FF867C}">
                  <a14:compatExt spid="_x0000_s11765"/>
                </a:ext>
                <a:ext uri="{FF2B5EF4-FFF2-40B4-BE49-F238E27FC236}">
                  <a16:creationId xmlns:a16="http://schemas.microsoft.com/office/drawing/2014/main" id="{00000000-0008-0000-0300-0000F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66" name="Object 1526" hidden="1">
              <a:extLst>
                <a:ext uri="{63B3BB69-23CF-44E3-9099-C40C66FF867C}">
                  <a14:compatExt spid="_x0000_s11766"/>
                </a:ext>
                <a:ext uri="{FF2B5EF4-FFF2-40B4-BE49-F238E27FC236}">
                  <a16:creationId xmlns:a16="http://schemas.microsoft.com/office/drawing/2014/main" id="{00000000-0008-0000-0300-0000F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67" name="Object 1527" hidden="1">
              <a:extLst>
                <a:ext uri="{63B3BB69-23CF-44E3-9099-C40C66FF867C}">
                  <a14:compatExt spid="_x0000_s11767"/>
                </a:ext>
                <a:ext uri="{FF2B5EF4-FFF2-40B4-BE49-F238E27FC236}">
                  <a16:creationId xmlns:a16="http://schemas.microsoft.com/office/drawing/2014/main" id="{00000000-0008-0000-0300-0000F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68" name="Object 1528" hidden="1">
              <a:extLst>
                <a:ext uri="{63B3BB69-23CF-44E3-9099-C40C66FF867C}">
                  <a14:compatExt spid="_x0000_s11768"/>
                </a:ext>
                <a:ext uri="{FF2B5EF4-FFF2-40B4-BE49-F238E27FC236}">
                  <a16:creationId xmlns:a16="http://schemas.microsoft.com/office/drawing/2014/main" id="{00000000-0008-0000-0300-0000F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69" name="Object 1529" hidden="1">
              <a:extLst>
                <a:ext uri="{63B3BB69-23CF-44E3-9099-C40C66FF867C}">
                  <a14:compatExt spid="_x0000_s11769"/>
                </a:ext>
                <a:ext uri="{FF2B5EF4-FFF2-40B4-BE49-F238E27FC236}">
                  <a16:creationId xmlns:a16="http://schemas.microsoft.com/office/drawing/2014/main" id="{00000000-0008-0000-0300-0000F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70" name="Object 1530" hidden="1">
              <a:extLst>
                <a:ext uri="{63B3BB69-23CF-44E3-9099-C40C66FF867C}">
                  <a14:compatExt spid="_x0000_s11770"/>
                </a:ext>
                <a:ext uri="{FF2B5EF4-FFF2-40B4-BE49-F238E27FC236}">
                  <a16:creationId xmlns:a16="http://schemas.microsoft.com/office/drawing/2014/main" id="{00000000-0008-0000-0300-0000F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71" name="Object 1531" hidden="1">
              <a:extLst>
                <a:ext uri="{63B3BB69-23CF-44E3-9099-C40C66FF867C}">
                  <a14:compatExt spid="_x0000_s11771"/>
                </a:ext>
                <a:ext uri="{FF2B5EF4-FFF2-40B4-BE49-F238E27FC236}">
                  <a16:creationId xmlns:a16="http://schemas.microsoft.com/office/drawing/2014/main" id="{00000000-0008-0000-0300-0000F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72" name="Object 1532" hidden="1">
              <a:extLst>
                <a:ext uri="{63B3BB69-23CF-44E3-9099-C40C66FF867C}">
                  <a14:compatExt spid="_x0000_s11772"/>
                </a:ext>
                <a:ext uri="{FF2B5EF4-FFF2-40B4-BE49-F238E27FC236}">
                  <a16:creationId xmlns:a16="http://schemas.microsoft.com/office/drawing/2014/main" id="{00000000-0008-0000-0300-0000F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73" name="Object 1533" hidden="1">
              <a:extLst>
                <a:ext uri="{63B3BB69-23CF-44E3-9099-C40C66FF867C}">
                  <a14:compatExt spid="_x0000_s11773"/>
                </a:ext>
                <a:ext uri="{FF2B5EF4-FFF2-40B4-BE49-F238E27FC236}">
                  <a16:creationId xmlns:a16="http://schemas.microsoft.com/office/drawing/2014/main" id="{00000000-0008-0000-0300-0000F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74" name="Object 1534" hidden="1">
              <a:extLst>
                <a:ext uri="{63B3BB69-23CF-44E3-9099-C40C66FF867C}">
                  <a14:compatExt spid="_x0000_s11774"/>
                </a:ext>
                <a:ext uri="{FF2B5EF4-FFF2-40B4-BE49-F238E27FC236}">
                  <a16:creationId xmlns:a16="http://schemas.microsoft.com/office/drawing/2014/main" id="{00000000-0008-0000-0300-0000F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75" name="Object 1535" hidden="1">
              <a:extLst>
                <a:ext uri="{63B3BB69-23CF-44E3-9099-C40C66FF867C}">
                  <a14:compatExt spid="_x0000_s11775"/>
                </a:ext>
                <a:ext uri="{FF2B5EF4-FFF2-40B4-BE49-F238E27FC236}">
                  <a16:creationId xmlns:a16="http://schemas.microsoft.com/office/drawing/2014/main" id="{00000000-0008-0000-0300-0000F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76" name="Object 1536" hidden="1">
              <a:extLst>
                <a:ext uri="{63B3BB69-23CF-44E3-9099-C40C66FF867C}">
                  <a14:compatExt spid="_x0000_s11776"/>
                </a:ext>
                <a:ext uri="{FF2B5EF4-FFF2-40B4-BE49-F238E27FC236}">
                  <a16:creationId xmlns:a16="http://schemas.microsoft.com/office/drawing/2014/main" id="{00000000-0008-0000-0300-00000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77" name="Object 1537" hidden="1">
              <a:extLst>
                <a:ext uri="{63B3BB69-23CF-44E3-9099-C40C66FF867C}">
                  <a14:compatExt spid="_x0000_s11777"/>
                </a:ext>
                <a:ext uri="{FF2B5EF4-FFF2-40B4-BE49-F238E27FC236}">
                  <a16:creationId xmlns:a16="http://schemas.microsoft.com/office/drawing/2014/main" id="{00000000-0008-0000-0300-00000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78" name="Object 1538" hidden="1">
              <a:extLst>
                <a:ext uri="{63B3BB69-23CF-44E3-9099-C40C66FF867C}">
                  <a14:compatExt spid="_x0000_s11778"/>
                </a:ext>
                <a:ext uri="{FF2B5EF4-FFF2-40B4-BE49-F238E27FC236}">
                  <a16:creationId xmlns:a16="http://schemas.microsoft.com/office/drawing/2014/main" id="{00000000-0008-0000-0300-00000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79" name="Object 1539" hidden="1">
              <a:extLst>
                <a:ext uri="{63B3BB69-23CF-44E3-9099-C40C66FF867C}">
                  <a14:compatExt spid="_x0000_s11779"/>
                </a:ext>
                <a:ext uri="{FF2B5EF4-FFF2-40B4-BE49-F238E27FC236}">
                  <a16:creationId xmlns:a16="http://schemas.microsoft.com/office/drawing/2014/main" id="{00000000-0008-0000-0300-00000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80" name="Object 1540" hidden="1">
              <a:extLst>
                <a:ext uri="{63B3BB69-23CF-44E3-9099-C40C66FF867C}">
                  <a14:compatExt spid="_x0000_s11780"/>
                </a:ext>
                <a:ext uri="{FF2B5EF4-FFF2-40B4-BE49-F238E27FC236}">
                  <a16:creationId xmlns:a16="http://schemas.microsoft.com/office/drawing/2014/main" id="{00000000-0008-0000-0300-00000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81" name="Object 1541" hidden="1">
              <a:extLst>
                <a:ext uri="{63B3BB69-23CF-44E3-9099-C40C66FF867C}">
                  <a14:compatExt spid="_x0000_s11781"/>
                </a:ext>
                <a:ext uri="{FF2B5EF4-FFF2-40B4-BE49-F238E27FC236}">
                  <a16:creationId xmlns:a16="http://schemas.microsoft.com/office/drawing/2014/main" id="{00000000-0008-0000-0300-00000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82" name="Object 1542" hidden="1">
              <a:extLst>
                <a:ext uri="{63B3BB69-23CF-44E3-9099-C40C66FF867C}">
                  <a14:compatExt spid="_x0000_s11782"/>
                </a:ext>
                <a:ext uri="{FF2B5EF4-FFF2-40B4-BE49-F238E27FC236}">
                  <a16:creationId xmlns:a16="http://schemas.microsoft.com/office/drawing/2014/main" id="{00000000-0008-0000-0300-00000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83" name="Object 1543" hidden="1">
              <a:extLst>
                <a:ext uri="{63B3BB69-23CF-44E3-9099-C40C66FF867C}">
                  <a14:compatExt spid="_x0000_s11783"/>
                </a:ext>
                <a:ext uri="{FF2B5EF4-FFF2-40B4-BE49-F238E27FC236}">
                  <a16:creationId xmlns:a16="http://schemas.microsoft.com/office/drawing/2014/main" id="{00000000-0008-0000-0300-00000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84" name="Object 1544" hidden="1">
              <a:extLst>
                <a:ext uri="{63B3BB69-23CF-44E3-9099-C40C66FF867C}">
                  <a14:compatExt spid="_x0000_s11784"/>
                </a:ext>
                <a:ext uri="{FF2B5EF4-FFF2-40B4-BE49-F238E27FC236}">
                  <a16:creationId xmlns:a16="http://schemas.microsoft.com/office/drawing/2014/main" id="{00000000-0008-0000-0300-00000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85" name="Object 1545" hidden="1">
              <a:extLst>
                <a:ext uri="{63B3BB69-23CF-44E3-9099-C40C66FF867C}">
                  <a14:compatExt spid="_x0000_s11785"/>
                </a:ext>
                <a:ext uri="{FF2B5EF4-FFF2-40B4-BE49-F238E27FC236}">
                  <a16:creationId xmlns:a16="http://schemas.microsoft.com/office/drawing/2014/main" id="{00000000-0008-0000-0300-00000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86" name="Object 1546" hidden="1">
              <a:extLst>
                <a:ext uri="{63B3BB69-23CF-44E3-9099-C40C66FF867C}">
                  <a14:compatExt spid="_x0000_s11786"/>
                </a:ext>
                <a:ext uri="{FF2B5EF4-FFF2-40B4-BE49-F238E27FC236}">
                  <a16:creationId xmlns:a16="http://schemas.microsoft.com/office/drawing/2014/main" id="{00000000-0008-0000-0300-00000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87" name="Object 1547" hidden="1">
              <a:extLst>
                <a:ext uri="{63B3BB69-23CF-44E3-9099-C40C66FF867C}">
                  <a14:compatExt spid="_x0000_s11787"/>
                </a:ext>
                <a:ext uri="{FF2B5EF4-FFF2-40B4-BE49-F238E27FC236}">
                  <a16:creationId xmlns:a16="http://schemas.microsoft.com/office/drawing/2014/main" id="{00000000-0008-0000-0300-00000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88" name="Object 1548" hidden="1">
              <a:extLst>
                <a:ext uri="{63B3BB69-23CF-44E3-9099-C40C66FF867C}">
                  <a14:compatExt spid="_x0000_s11788"/>
                </a:ext>
                <a:ext uri="{FF2B5EF4-FFF2-40B4-BE49-F238E27FC236}">
                  <a16:creationId xmlns:a16="http://schemas.microsoft.com/office/drawing/2014/main" id="{00000000-0008-0000-0300-00000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89" name="Object 1549" hidden="1">
              <a:extLst>
                <a:ext uri="{63B3BB69-23CF-44E3-9099-C40C66FF867C}">
                  <a14:compatExt spid="_x0000_s11789"/>
                </a:ext>
                <a:ext uri="{FF2B5EF4-FFF2-40B4-BE49-F238E27FC236}">
                  <a16:creationId xmlns:a16="http://schemas.microsoft.com/office/drawing/2014/main" id="{00000000-0008-0000-0300-00000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90" name="Object 1550" hidden="1">
              <a:extLst>
                <a:ext uri="{63B3BB69-23CF-44E3-9099-C40C66FF867C}">
                  <a14:compatExt spid="_x0000_s11790"/>
                </a:ext>
                <a:ext uri="{FF2B5EF4-FFF2-40B4-BE49-F238E27FC236}">
                  <a16:creationId xmlns:a16="http://schemas.microsoft.com/office/drawing/2014/main" id="{00000000-0008-0000-0300-00000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91" name="Object 1551" hidden="1">
              <a:extLst>
                <a:ext uri="{63B3BB69-23CF-44E3-9099-C40C66FF867C}">
                  <a14:compatExt spid="_x0000_s11791"/>
                </a:ext>
                <a:ext uri="{FF2B5EF4-FFF2-40B4-BE49-F238E27FC236}">
                  <a16:creationId xmlns:a16="http://schemas.microsoft.com/office/drawing/2014/main" id="{00000000-0008-0000-0300-00000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92" name="Object 1552" hidden="1">
              <a:extLst>
                <a:ext uri="{63B3BB69-23CF-44E3-9099-C40C66FF867C}">
                  <a14:compatExt spid="_x0000_s11792"/>
                </a:ext>
                <a:ext uri="{FF2B5EF4-FFF2-40B4-BE49-F238E27FC236}">
                  <a16:creationId xmlns:a16="http://schemas.microsoft.com/office/drawing/2014/main" id="{00000000-0008-0000-0300-00001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93" name="Object 1553" hidden="1">
              <a:extLst>
                <a:ext uri="{63B3BB69-23CF-44E3-9099-C40C66FF867C}">
                  <a14:compatExt spid="_x0000_s11793"/>
                </a:ext>
                <a:ext uri="{FF2B5EF4-FFF2-40B4-BE49-F238E27FC236}">
                  <a16:creationId xmlns:a16="http://schemas.microsoft.com/office/drawing/2014/main" id="{00000000-0008-0000-0300-00001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94" name="Object 1554" hidden="1">
              <a:extLst>
                <a:ext uri="{63B3BB69-23CF-44E3-9099-C40C66FF867C}">
                  <a14:compatExt spid="_x0000_s11794"/>
                </a:ext>
                <a:ext uri="{FF2B5EF4-FFF2-40B4-BE49-F238E27FC236}">
                  <a16:creationId xmlns:a16="http://schemas.microsoft.com/office/drawing/2014/main" id="{00000000-0008-0000-0300-00001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95" name="Object 1555" hidden="1">
              <a:extLst>
                <a:ext uri="{63B3BB69-23CF-44E3-9099-C40C66FF867C}">
                  <a14:compatExt spid="_x0000_s11795"/>
                </a:ext>
                <a:ext uri="{FF2B5EF4-FFF2-40B4-BE49-F238E27FC236}">
                  <a16:creationId xmlns:a16="http://schemas.microsoft.com/office/drawing/2014/main" id="{00000000-0008-0000-0300-00001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96" name="Object 1556" hidden="1">
              <a:extLst>
                <a:ext uri="{63B3BB69-23CF-44E3-9099-C40C66FF867C}">
                  <a14:compatExt spid="_x0000_s11796"/>
                </a:ext>
                <a:ext uri="{FF2B5EF4-FFF2-40B4-BE49-F238E27FC236}">
                  <a16:creationId xmlns:a16="http://schemas.microsoft.com/office/drawing/2014/main" id="{00000000-0008-0000-0300-00001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97" name="Object 1557" hidden="1">
              <a:extLst>
                <a:ext uri="{63B3BB69-23CF-44E3-9099-C40C66FF867C}">
                  <a14:compatExt spid="_x0000_s11797"/>
                </a:ext>
                <a:ext uri="{FF2B5EF4-FFF2-40B4-BE49-F238E27FC236}">
                  <a16:creationId xmlns:a16="http://schemas.microsoft.com/office/drawing/2014/main" id="{00000000-0008-0000-0300-00001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798" name="Object 1558" hidden="1">
              <a:extLst>
                <a:ext uri="{63B3BB69-23CF-44E3-9099-C40C66FF867C}">
                  <a14:compatExt spid="_x0000_s11798"/>
                </a:ext>
                <a:ext uri="{FF2B5EF4-FFF2-40B4-BE49-F238E27FC236}">
                  <a16:creationId xmlns:a16="http://schemas.microsoft.com/office/drawing/2014/main" id="{00000000-0008-0000-0300-00001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799" name="Object 1559" hidden="1">
              <a:extLst>
                <a:ext uri="{63B3BB69-23CF-44E3-9099-C40C66FF867C}">
                  <a14:compatExt spid="_x0000_s11799"/>
                </a:ext>
                <a:ext uri="{FF2B5EF4-FFF2-40B4-BE49-F238E27FC236}">
                  <a16:creationId xmlns:a16="http://schemas.microsoft.com/office/drawing/2014/main" id="{00000000-0008-0000-0300-00001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00" name="Object 1560" hidden="1">
              <a:extLst>
                <a:ext uri="{63B3BB69-23CF-44E3-9099-C40C66FF867C}">
                  <a14:compatExt spid="_x0000_s11800"/>
                </a:ext>
                <a:ext uri="{FF2B5EF4-FFF2-40B4-BE49-F238E27FC236}">
                  <a16:creationId xmlns:a16="http://schemas.microsoft.com/office/drawing/2014/main" id="{00000000-0008-0000-0300-00001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01" name="Object 1561" hidden="1">
              <a:extLst>
                <a:ext uri="{63B3BB69-23CF-44E3-9099-C40C66FF867C}">
                  <a14:compatExt spid="_x0000_s11801"/>
                </a:ext>
                <a:ext uri="{FF2B5EF4-FFF2-40B4-BE49-F238E27FC236}">
                  <a16:creationId xmlns:a16="http://schemas.microsoft.com/office/drawing/2014/main" id="{00000000-0008-0000-0300-00001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02" name="Object 1562" hidden="1">
              <a:extLst>
                <a:ext uri="{63B3BB69-23CF-44E3-9099-C40C66FF867C}">
                  <a14:compatExt spid="_x0000_s11802"/>
                </a:ext>
                <a:ext uri="{FF2B5EF4-FFF2-40B4-BE49-F238E27FC236}">
                  <a16:creationId xmlns:a16="http://schemas.microsoft.com/office/drawing/2014/main" id="{00000000-0008-0000-0300-00001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03" name="Object 1563" hidden="1">
              <a:extLst>
                <a:ext uri="{63B3BB69-23CF-44E3-9099-C40C66FF867C}">
                  <a14:compatExt spid="_x0000_s11803"/>
                </a:ext>
                <a:ext uri="{FF2B5EF4-FFF2-40B4-BE49-F238E27FC236}">
                  <a16:creationId xmlns:a16="http://schemas.microsoft.com/office/drawing/2014/main" id="{00000000-0008-0000-0300-00001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04" name="Object 1564" hidden="1">
              <a:extLst>
                <a:ext uri="{63B3BB69-23CF-44E3-9099-C40C66FF867C}">
                  <a14:compatExt spid="_x0000_s11804"/>
                </a:ext>
                <a:ext uri="{FF2B5EF4-FFF2-40B4-BE49-F238E27FC236}">
                  <a16:creationId xmlns:a16="http://schemas.microsoft.com/office/drawing/2014/main" id="{00000000-0008-0000-0300-00001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05" name="Object 1565" hidden="1">
              <a:extLst>
                <a:ext uri="{63B3BB69-23CF-44E3-9099-C40C66FF867C}">
                  <a14:compatExt spid="_x0000_s11805"/>
                </a:ext>
                <a:ext uri="{FF2B5EF4-FFF2-40B4-BE49-F238E27FC236}">
                  <a16:creationId xmlns:a16="http://schemas.microsoft.com/office/drawing/2014/main" id="{00000000-0008-0000-0300-00001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06" name="Object 1566" hidden="1">
              <a:extLst>
                <a:ext uri="{63B3BB69-23CF-44E3-9099-C40C66FF867C}">
                  <a14:compatExt spid="_x0000_s11806"/>
                </a:ext>
                <a:ext uri="{FF2B5EF4-FFF2-40B4-BE49-F238E27FC236}">
                  <a16:creationId xmlns:a16="http://schemas.microsoft.com/office/drawing/2014/main" id="{00000000-0008-0000-0300-00001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07" name="Object 1567" hidden="1">
              <a:extLst>
                <a:ext uri="{63B3BB69-23CF-44E3-9099-C40C66FF867C}">
                  <a14:compatExt spid="_x0000_s11807"/>
                </a:ext>
                <a:ext uri="{FF2B5EF4-FFF2-40B4-BE49-F238E27FC236}">
                  <a16:creationId xmlns:a16="http://schemas.microsoft.com/office/drawing/2014/main" id="{00000000-0008-0000-0300-00001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08" name="Object 1568" hidden="1">
              <a:extLst>
                <a:ext uri="{63B3BB69-23CF-44E3-9099-C40C66FF867C}">
                  <a14:compatExt spid="_x0000_s11808"/>
                </a:ext>
                <a:ext uri="{FF2B5EF4-FFF2-40B4-BE49-F238E27FC236}">
                  <a16:creationId xmlns:a16="http://schemas.microsoft.com/office/drawing/2014/main" id="{00000000-0008-0000-0300-00002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09" name="Object 1569" hidden="1">
              <a:extLst>
                <a:ext uri="{63B3BB69-23CF-44E3-9099-C40C66FF867C}">
                  <a14:compatExt spid="_x0000_s11809"/>
                </a:ext>
                <a:ext uri="{FF2B5EF4-FFF2-40B4-BE49-F238E27FC236}">
                  <a16:creationId xmlns:a16="http://schemas.microsoft.com/office/drawing/2014/main" id="{00000000-0008-0000-0300-00002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10" name="Object 1570" hidden="1">
              <a:extLst>
                <a:ext uri="{63B3BB69-23CF-44E3-9099-C40C66FF867C}">
                  <a14:compatExt spid="_x0000_s11810"/>
                </a:ext>
                <a:ext uri="{FF2B5EF4-FFF2-40B4-BE49-F238E27FC236}">
                  <a16:creationId xmlns:a16="http://schemas.microsoft.com/office/drawing/2014/main" id="{00000000-0008-0000-0300-00002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11" name="Object 1571" hidden="1">
              <a:extLst>
                <a:ext uri="{63B3BB69-23CF-44E3-9099-C40C66FF867C}">
                  <a14:compatExt spid="_x0000_s11811"/>
                </a:ext>
                <a:ext uri="{FF2B5EF4-FFF2-40B4-BE49-F238E27FC236}">
                  <a16:creationId xmlns:a16="http://schemas.microsoft.com/office/drawing/2014/main" id="{00000000-0008-0000-0300-00002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12" name="Object 1572" hidden="1">
              <a:extLst>
                <a:ext uri="{63B3BB69-23CF-44E3-9099-C40C66FF867C}">
                  <a14:compatExt spid="_x0000_s11812"/>
                </a:ext>
                <a:ext uri="{FF2B5EF4-FFF2-40B4-BE49-F238E27FC236}">
                  <a16:creationId xmlns:a16="http://schemas.microsoft.com/office/drawing/2014/main" id="{00000000-0008-0000-0300-00002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13" name="Object 1573" hidden="1">
              <a:extLst>
                <a:ext uri="{63B3BB69-23CF-44E3-9099-C40C66FF867C}">
                  <a14:compatExt spid="_x0000_s11813"/>
                </a:ext>
                <a:ext uri="{FF2B5EF4-FFF2-40B4-BE49-F238E27FC236}">
                  <a16:creationId xmlns:a16="http://schemas.microsoft.com/office/drawing/2014/main" id="{00000000-0008-0000-0300-00002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14" name="Object 1574" hidden="1">
              <a:extLst>
                <a:ext uri="{63B3BB69-23CF-44E3-9099-C40C66FF867C}">
                  <a14:compatExt spid="_x0000_s11814"/>
                </a:ext>
                <a:ext uri="{FF2B5EF4-FFF2-40B4-BE49-F238E27FC236}">
                  <a16:creationId xmlns:a16="http://schemas.microsoft.com/office/drawing/2014/main" id="{00000000-0008-0000-0300-00002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15" name="Object 1575" hidden="1">
              <a:extLst>
                <a:ext uri="{63B3BB69-23CF-44E3-9099-C40C66FF867C}">
                  <a14:compatExt spid="_x0000_s11815"/>
                </a:ext>
                <a:ext uri="{FF2B5EF4-FFF2-40B4-BE49-F238E27FC236}">
                  <a16:creationId xmlns:a16="http://schemas.microsoft.com/office/drawing/2014/main" id="{00000000-0008-0000-0300-00002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16" name="Object 1576" hidden="1">
              <a:extLst>
                <a:ext uri="{63B3BB69-23CF-44E3-9099-C40C66FF867C}">
                  <a14:compatExt spid="_x0000_s11816"/>
                </a:ext>
                <a:ext uri="{FF2B5EF4-FFF2-40B4-BE49-F238E27FC236}">
                  <a16:creationId xmlns:a16="http://schemas.microsoft.com/office/drawing/2014/main" id="{00000000-0008-0000-0300-00002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17" name="Object 1577" hidden="1">
              <a:extLst>
                <a:ext uri="{63B3BB69-23CF-44E3-9099-C40C66FF867C}">
                  <a14:compatExt spid="_x0000_s11817"/>
                </a:ext>
                <a:ext uri="{FF2B5EF4-FFF2-40B4-BE49-F238E27FC236}">
                  <a16:creationId xmlns:a16="http://schemas.microsoft.com/office/drawing/2014/main" id="{00000000-0008-0000-0300-00002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18" name="Object 1578" hidden="1">
              <a:extLst>
                <a:ext uri="{63B3BB69-23CF-44E3-9099-C40C66FF867C}">
                  <a14:compatExt spid="_x0000_s11818"/>
                </a:ext>
                <a:ext uri="{FF2B5EF4-FFF2-40B4-BE49-F238E27FC236}">
                  <a16:creationId xmlns:a16="http://schemas.microsoft.com/office/drawing/2014/main" id="{00000000-0008-0000-0300-00002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19" name="Object 1579" hidden="1">
              <a:extLst>
                <a:ext uri="{63B3BB69-23CF-44E3-9099-C40C66FF867C}">
                  <a14:compatExt spid="_x0000_s11819"/>
                </a:ext>
                <a:ext uri="{FF2B5EF4-FFF2-40B4-BE49-F238E27FC236}">
                  <a16:creationId xmlns:a16="http://schemas.microsoft.com/office/drawing/2014/main" id="{00000000-0008-0000-0300-00002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20" name="Object 1580" hidden="1">
              <a:extLst>
                <a:ext uri="{63B3BB69-23CF-44E3-9099-C40C66FF867C}">
                  <a14:compatExt spid="_x0000_s11820"/>
                </a:ext>
                <a:ext uri="{FF2B5EF4-FFF2-40B4-BE49-F238E27FC236}">
                  <a16:creationId xmlns:a16="http://schemas.microsoft.com/office/drawing/2014/main" id="{00000000-0008-0000-0300-00002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21" name="Object 1581" hidden="1">
              <a:extLst>
                <a:ext uri="{63B3BB69-23CF-44E3-9099-C40C66FF867C}">
                  <a14:compatExt spid="_x0000_s11821"/>
                </a:ext>
                <a:ext uri="{FF2B5EF4-FFF2-40B4-BE49-F238E27FC236}">
                  <a16:creationId xmlns:a16="http://schemas.microsoft.com/office/drawing/2014/main" id="{00000000-0008-0000-0300-00002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22" name="Object 1582" hidden="1">
              <a:extLst>
                <a:ext uri="{63B3BB69-23CF-44E3-9099-C40C66FF867C}">
                  <a14:compatExt spid="_x0000_s11822"/>
                </a:ext>
                <a:ext uri="{FF2B5EF4-FFF2-40B4-BE49-F238E27FC236}">
                  <a16:creationId xmlns:a16="http://schemas.microsoft.com/office/drawing/2014/main" id="{00000000-0008-0000-0300-00002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23" name="Object 1583" hidden="1">
              <a:extLst>
                <a:ext uri="{63B3BB69-23CF-44E3-9099-C40C66FF867C}">
                  <a14:compatExt spid="_x0000_s11823"/>
                </a:ext>
                <a:ext uri="{FF2B5EF4-FFF2-40B4-BE49-F238E27FC236}">
                  <a16:creationId xmlns:a16="http://schemas.microsoft.com/office/drawing/2014/main" id="{00000000-0008-0000-0300-00002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24" name="Object 1584" hidden="1">
              <a:extLst>
                <a:ext uri="{63B3BB69-23CF-44E3-9099-C40C66FF867C}">
                  <a14:compatExt spid="_x0000_s11824"/>
                </a:ext>
                <a:ext uri="{FF2B5EF4-FFF2-40B4-BE49-F238E27FC236}">
                  <a16:creationId xmlns:a16="http://schemas.microsoft.com/office/drawing/2014/main" id="{00000000-0008-0000-0300-00003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25" name="Object 1585" hidden="1">
              <a:extLst>
                <a:ext uri="{63B3BB69-23CF-44E3-9099-C40C66FF867C}">
                  <a14:compatExt spid="_x0000_s11825"/>
                </a:ext>
                <a:ext uri="{FF2B5EF4-FFF2-40B4-BE49-F238E27FC236}">
                  <a16:creationId xmlns:a16="http://schemas.microsoft.com/office/drawing/2014/main" id="{00000000-0008-0000-0300-00003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26" name="Object 1586" hidden="1">
              <a:extLst>
                <a:ext uri="{63B3BB69-23CF-44E3-9099-C40C66FF867C}">
                  <a14:compatExt spid="_x0000_s11826"/>
                </a:ext>
                <a:ext uri="{FF2B5EF4-FFF2-40B4-BE49-F238E27FC236}">
                  <a16:creationId xmlns:a16="http://schemas.microsoft.com/office/drawing/2014/main" id="{00000000-0008-0000-0300-00003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27" name="Object 1587" hidden="1">
              <a:extLst>
                <a:ext uri="{63B3BB69-23CF-44E3-9099-C40C66FF867C}">
                  <a14:compatExt spid="_x0000_s11827"/>
                </a:ext>
                <a:ext uri="{FF2B5EF4-FFF2-40B4-BE49-F238E27FC236}">
                  <a16:creationId xmlns:a16="http://schemas.microsoft.com/office/drawing/2014/main" id="{00000000-0008-0000-0300-00003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28" name="Object 1588" hidden="1">
              <a:extLst>
                <a:ext uri="{63B3BB69-23CF-44E3-9099-C40C66FF867C}">
                  <a14:compatExt spid="_x0000_s11828"/>
                </a:ext>
                <a:ext uri="{FF2B5EF4-FFF2-40B4-BE49-F238E27FC236}">
                  <a16:creationId xmlns:a16="http://schemas.microsoft.com/office/drawing/2014/main" id="{00000000-0008-0000-0300-00003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1829" name="Object 1589" hidden="1">
              <a:extLst>
                <a:ext uri="{63B3BB69-23CF-44E3-9099-C40C66FF867C}">
                  <a14:compatExt spid="_x0000_s11829"/>
                </a:ext>
                <a:ext uri="{FF2B5EF4-FFF2-40B4-BE49-F238E27FC236}">
                  <a16:creationId xmlns:a16="http://schemas.microsoft.com/office/drawing/2014/main" id="{00000000-0008-0000-0300-00003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1830" name="Object 1590" hidden="1">
              <a:extLst>
                <a:ext uri="{63B3BB69-23CF-44E3-9099-C40C66FF867C}">
                  <a14:compatExt spid="_x0000_s11830"/>
                </a:ext>
                <a:ext uri="{FF2B5EF4-FFF2-40B4-BE49-F238E27FC236}">
                  <a16:creationId xmlns:a16="http://schemas.microsoft.com/office/drawing/2014/main" id="{00000000-0008-0000-0300-00003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1831" name="Object 1591" hidden="1">
              <a:extLst>
                <a:ext uri="{63B3BB69-23CF-44E3-9099-C40C66FF867C}">
                  <a14:compatExt spid="_x0000_s11831"/>
                </a:ext>
                <a:ext uri="{FF2B5EF4-FFF2-40B4-BE49-F238E27FC236}">
                  <a16:creationId xmlns:a16="http://schemas.microsoft.com/office/drawing/2014/main" id="{00000000-0008-0000-0300-00003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32" name="Object 1592" hidden="1">
              <a:extLst>
                <a:ext uri="{63B3BB69-23CF-44E3-9099-C40C66FF867C}">
                  <a14:compatExt spid="_x0000_s11832"/>
                </a:ext>
                <a:ext uri="{FF2B5EF4-FFF2-40B4-BE49-F238E27FC236}">
                  <a16:creationId xmlns:a16="http://schemas.microsoft.com/office/drawing/2014/main" id="{00000000-0008-0000-0300-00003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1833" name="Object 1593" hidden="1">
              <a:extLst>
                <a:ext uri="{63B3BB69-23CF-44E3-9099-C40C66FF867C}">
                  <a14:compatExt spid="_x0000_s11833"/>
                </a:ext>
                <a:ext uri="{FF2B5EF4-FFF2-40B4-BE49-F238E27FC236}">
                  <a16:creationId xmlns:a16="http://schemas.microsoft.com/office/drawing/2014/main" id="{00000000-0008-0000-0300-00003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34" name="Object 1594" hidden="1">
              <a:extLst>
                <a:ext uri="{63B3BB69-23CF-44E3-9099-C40C66FF867C}">
                  <a14:compatExt spid="_x0000_s11834"/>
                </a:ext>
                <a:ext uri="{FF2B5EF4-FFF2-40B4-BE49-F238E27FC236}">
                  <a16:creationId xmlns:a16="http://schemas.microsoft.com/office/drawing/2014/main" id="{00000000-0008-0000-0300-00003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835" name="Object 1595" hidden="1">
              <a:extLst>
                <a:ext uri="{63B3BB69-23CF-44E3-9099-C40C66FF867C}">
                  <a14:compatExt spid="_x0000_s11835"/>
                </a:ext>
                <a:ext uri="{FF2B5EF4-FFF2-40B4-BE49-F238E27FC236}">
                  <a16:creationId xmlns:a16="http://schemas.microsoft.com/office/drawing/2014/main" id="{00000000-0008-0000-0300-00003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1836" name="Object 1596" hidden="1">
              <a:extLst>
                <a:ext uri="{63B3BB69-23CF-44E3-9099-C40C66FF867C}">
                  <a14:compatExt spid="_x0000_s11836"/>
                </a:ext>
                <a:ext uri="{FF2B5EF4-FFF2-40B4-BE49-F238E27FC236}">
                  <a16:creationId xmlns:a16="http://schemas.microsoft.com/office/drawing/2014/main" id="{00000000-0008-0000-0300-00003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1837" name="Object 1597" hidden="1">
              <a:extLst>
                <a:ext uri="{63B3BB69-23CF-44E3-9099-C40C66FF867C}">
                  <a14:compatExt spid="_x0000_s11837"/>
                </a:ext>
                <a:ext uri="{FF2B5EF4-FFF2-40B4-BE49-F238E27FC236}">
                  <a16:creationId xmlns:a16="http://schemas.microsoft.com/office/drawing/2014/main" id="{00000000-0008-0000-0300-00003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1838" name="Object 1598" hidden="1">
              <a:extLst>
                <a:ext uri="{63B3BB69-23CF-44E3-9099-C40C66FF867C}">
                  <a14:compatExt spid="_x0000_s11838"/>
                </a:ext>
                <a:ext uri="{FF2B5EF4-FFF2-40B4-BE49-F238E27FC236}">
                  <a16:creationId xmlns:a16="http://schemas.microsoft.com/office/drawing/2014/main" id="{00000000-0008-0000-0300-00003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39" name="Object 1599" hidden="1">
              <a:extLst>
                <a:ext uri="{63B3BB69-23CF-44E3-9099-C40C66FF867C}">
                  <a14:compatExt spid="_x0000_s11839"/>
                </a:ext>
                <a:ext uri="{FF2B5EF4-FFF2-40B4-BE49-F238E27FC236}">
                  <a16:creationId xmlns:a16="http://schemas.microsoft.com/office/drawing/2014/main" id="{00000000-0008-0000-0300-00003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1840" name="Object 1600" hidden="1">
              <a:extLst>
                <a:ext uri="{63B3BB69-23CF-44E3-9099-C40C66FF867C}">
                  <a14:compatExt spid="_x0000_s11840"/>
                </a:ext>
                <a:ext uri="{FF2B5EF4-FFF2-40B4-BE49-F238E27FC236}">
                  <a16:creationId xmlns:a16="http://schemas.microsoft.com/office/drawing/2014/main" id="{00000000-0008-0000-0300-00004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1" name="Object 1601" hidden="1">
              <a:extLst>
                <a:ext uri="{63B3BB69-23CF-44E3-9099-C40C66FF867C}">
                  <a14:compatExt spid="_x0000_s11841"/>
                </a:ext>
                <a:ext uri="{FF2B5EF4-FFF2-40B4-BE49-F238E27FC236}">
                  <a16:creationId xmlns:a16="http://schemas.microsoft.com/office/drawing/2014/main" id="{00000000-0008-0000-0300-00004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1842" name="Object 1602" hidden="1">
              <a:extLst>
                <a:ext uri="{63B3BB69-23CF-44E3-9099-C40C66FF867C}">
                  <a14:compatExt spid="_x0000_s11842"/>
                </a:ext>
                <a:ext uri="{FF2B5EF4-FFF2-40B4-BE49-F238E27FC236}">
                  <a16:creationId xmlns:a16="http://schemas.microsoft.com/office/drawing/2014/main" id="{00000000-0008-0000-0300-00004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3" name="Object 1603" hidden="1">
              <a:extLst>
                <a:ext uri="{63B3BB69-23CF-44E3-9099-C40C66FF867C}">
                  <a14:compatExt spid="_x0000_s11843"/>
                </a:ext>
                <a:ext uri="{FF2B5EF4-FFF2-40B4-BE49-F238E27FC236}">
                  <a16:creationId xmlns:a16="http://schemas.microsoft.com/office/drawing/2014/main" id="{00000000-0008-0000-0300-00004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4" name="Object 1604" hidden="1">
              <a:extLst>
                <a:ext uri="{63B3BB69-23CF-44E3-9099-C40C66FF867C}">
                  <a14:compatExt spid="_x0000_s11844"/>
                </a:ext>
                <a:ext uri="{FF2B5EF4-FFF2-40B4-BE49-F238E27FC236}">
                  <a16:creationId xmlns:a16="http://schemas.microsoft.com/office/drawing/2014/main" id="{00000000-0008-0000-0300-00004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1845" name="Object 1605" hidden="1">
              <a:extLst>
                <a:ext uri="{63B3BB69-23CF-44E3-9099-C40C66FF867C}">
                  <a14:compatExt spid="_x0000_s11845"/>
                </a:ext>
                <a:ext uri="{FF2B5EF4-FFF2-40B4-BE49-F238E27FC236}">
                  <a16:creationId xmlns:a16="http://schemas.microsoft.com/office/drawing/2014/main" id="{00000000-0008-0000-0300-00004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6" name="Object 1606" hidden="1">
              <a:extLst>
                <a:ext uri="{63B3BB69-23CF-44E3-9099-C40C66FF867C}">
                  <a14:compatExt spid="_x0000_s11846"/>
                </a:ext>
                <a:ext uri="{FF2B5EF4-FFF2-40B4-BE49-F238E27FC236}">
                  <a16:creationId xmlns:a16="http://schemas.microsoft.com/office/drawing/2014/main" id="{00000000-0008-0000-0300-00004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7" name="Object 1607" hidden="1">
              <a:extLst>
                <a:ext uri="{63B3BB69-23CF-44E3-9099-C40C66FF867C}">
                  <a14:compatExt spid="_x0000_s11847"/>
                </a:ext>
                <a:ext uri="{FF2B5EF4-FFF2-40B4-BE49-F238E27FC236}">
                  <a16:creationId xmlns:a16="http://schemas.microsoft.com/office/drawing/2014/main" id="{00000000-0008-0000-0300-00004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1848" name="Object 1608" hidden="1">
              <a:extLst>
                <a:ext uri="{63B3BB69-23CF-44E3-9099-C40C66FF867C}">
                  <a14:compatExt spid="_x0000_s11848"/>
                </a:ext>
                <a:ext uri="{FF2B5EF4-FFF2-40B4-BE49-F238E27FC236}">
                  <a16:creationId xmlns:a16="http://schemas.microsoft.com/office/drawing/2014/main" id="{00000000-0008-0000-0300-00004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49" name="Object 1609" hidden="1">
              <a:extLst>
                <a:ext uri="{63B3BB69-23CF-44E3-9099-C40C66FF867C}">
                  <a14:compatExt spid="_x0000_s11849"/>
                </a:ext>
                <a:ext uri="{FF2B5EF4-FFF2-40B4-BE49-F238E27FC236}">
                  <a16:creationId xmlns:a16="http://schemas.microsoft.com/office/drawing/2014/main" id="{00000000-0008-0000-0300-00004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1850" name="Object 1610" hidden="1">
              <a:extLst>
                <a:ext uri="{63B3BB69-23CF-44E3-9099-C40C66FF867C}">
                  <a14:compatExt spid="_x0000_s11850"/>
                </a:ext>
                <a:ext uri="{FF2B5EF4-FFF2-40B4-BE49-F238E27FC236}">
                  <a16:creationId xmlns:a16="http://schemas.microsoft.com/office/drawing/2014/main" id="{00000000-0008-0000-0300-00004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51" name="Object 1611" hidden="1">
              <a:extLst>
                <a:ext uri="{63B3BB69-23CF-44E3-9099-C40C66FF867C}">
                  <a14:compatExt spid="_x0000_s11851"/>
                </a:ext>
                <a:ext uri="{FF2B5EF4-FFF2-40B4-BE49-F238E27FC236}">
                  <a16:creationId xmlns:a16="http://schemas.microsoft.com/office/drawing/2014/main" id="{00000000-0008-0000-0300-00004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852" name="Object 1612" hidden="1">
              <a:extLst>
                <a:ext uri="{63B3BB69-23CF-44E3-9099-C40C66FF867C}">
                  <a14:compatExt spid="_x0000_s11852"/>
                </a:ext>
                <a:ext uri="{FF2B5EF4-FFF2-40B4-BE49-F238E27FC236}">
                  <a16:creationId xmlns:a16="http://schemas.microsoft.com/office/drawing/2014/main" id="{00000000-0008-0000-0300-00004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1853" name="Object 1613" hidden="1">
              <a:extLst>
                <a:ext uri="{63B3BB69-23CF-44E3-9099-C40C66FF867C}">
                  <a14:compatExt spid="_x0000_s11853"/>
                </a:ext>
                <a:ext uri="{FF2B5EF4-FFF2-40B4-BE49-F238E27FC236}">
                  <a16:creationId xmlns:a16="http://schemas.microsoft.com/office/drawing/2014/main" id="{00000000-0008-0000-0300-00004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1854" name="Object 1614" hidden="1">
              <a:extLst>
                <a:ext uri="{63B3BB69-23CF-44E3-9099-C40C66FF867C}">
                  <a14:compatExt spid="_x0000_s11854"/>
                </a:ext>
                <a:ext uri="{FF2B5EF4-FFF2-40B4-BE49-F238E27FC236}">
                  <a16:creationId xmlns:a16="http://schemas.microsoft.com/office/drawing/2014/main" id="{00000000-0008-0000-0300-00004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1855" name="Object 1615" hidden="1">
              <a:extLst>
                <a:ext uri="{63B3BB69-23CF-44E3-9099-C40C66FF867C}">
                  <a14:compatExt spid="_x0000_s11855"/>
                </a:ext>
                <a:ext uri="{FF2B5EF4-FFF2-40B4-BE49-F238E27FC236}">
                  <a16:creationId xmlns:a16="http://schemas.microsoft.com/office/drawing/2014/main" id="{00000000-0008-0000-0300-00004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1856" name="Object 1616" hidden="1">
              <a:extLst>
                <a:ext uri="{63B3BB69-23CF-44E3-9099-C40C66FF867C}">
                  <a14:compatExt spid="_x0000_s11856"/>
                </a:ext>
                <a:ext uri="{FF2B5EF4-FFF2-40B4-BE49-F238E27FC236}">
                  <a16:creationId xmlns:a16="http://schemas.microsoft.com/office/drawing/2014/main" id="{00000000-0008-0000-0300-00005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1857" name="Object 1617" hidden="1">
              <a:extLst>
                <a:ext uri="{63B3BB69-23CF-44E3-9099-C40C66FF867C}">
                  <a14:compatExt spid="_x0000_s11857"/>
                </a:ext>
                <a:ext uri="{FF2B5EF4-FFF2-40B4-BE49-F238E27FC236}">
                  <a16:creationId xmlns:a16="http://schemas.microsoft.com/office/drawing/2014/main" id="{00000000-0008-0000-0300-00005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1858" name="Object 1618" hidden="1">
              <a:extLst>
                <a:ext uri="{63B3BB69-23CF-44E3-9099-C40C66FF867C}">
                  <a14:compatExt spid="_x0000_s11858"/>
                </a:ext>
                <a:ext uri="{FF2B5EF4-FFF2-40B4-BE49-F238E27FC236}">
                  <a16:creationId xmlns:a16="http://schemas.microsoft.com/office/drawing/2014/main" id="{00000000-0008-0000-0300-00005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59" name="Object 1619" hidden="1">
              <a:extLst>
                <a:ext uri="{63B3BB69-23CF-44E3-9099-C40C66FF867C}">
                  <a14:compatExt spid="_x0000_s11859"/>
                </a:ext>
                <a:ext uri="{FF2B5EF4-FFF2-40B4-BE49-F238E27FC236}">
                  <a16:creationId xmlns:a16="http://schemas.microsoft.com/office/drawing/2014/main" id="{00000000-0008-0000-0300-00005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1860" name="Object 1620" hidden="1">
              <a:extLst>
                <a:ext uri="{63B3BB69-23CF-44E3-9099-C40C66FF867C}">
                  <a14:compatExt spid="_x0000_s11860"/>
                </a:ext>
                <a:ext uri="{FF2B5EF4-FFF2-40B4-BE49-F238E27FC236}">
                  <a16:creationId xmlns:a16="http://schemas.microsoft.com/office/drawing/2014/main" id="{00000000-0008-0000-0300-00005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861" name="Object 1621" hidden="1">
              <a:extLst>
                <a:ext uri="{63B3BB69-23CF-44E3-9099-C40C66FF867C}">
                  <a14:compatExt spid="_x0000_s11861"/>
                </a:ext>
                <a:ext uri="{FF2B5EF4-FFF2-40B4-BE49-F238E27FC236}">
                  <a16:creationId xmlns:a16="http://schemas.microsoft.com/office/drawing/2014/main" id="{00000000-0008-0000-0300-00005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862" name="Object 1622" hidden="1">
              <a:extLst>
                <a:ext uri="{63B3BB69-23CF-44E3-9099-C40C66FF867C}">
                  <a14:compatExt spid="_x0000_s11862"/>
                </a:ext>
                <a:ext uri="{FF2B5EF4-FFF2-40B4-BE49-F238E27FC236}">
                  <a16:creationId xmlns:a16="http://schemas.microsoft.com/office/drawing/2014/main" id="{00000000-0008-0000-0300-00005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863" name="Object 1623" hidden="1">
              <a:extLst>
                <a:ext uri="{63B3BB69-23CF-44E3-9099-C40C66FF867C}">
                  <a14:compatExt spid="_x0000_s11863"/>
                </a:ext>
                <a:ext uri="{FF2B5EF4-FFF2-40B4-BE49-F238E27FC236}">
                  <a16:creationId xmlns:a16="http://schemas.microsoft.com/office/drawing/2014/main" id="{00000000-0008-0000-0300-00005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864" name="Object 1624" hidden="1">
              <a:extLst>
                <a:ext uri="{63B3BB69-23CF-44E3-9099-C40C66FF867C}">
                  <a14:compatExt spid="_x0000_s11864"/>
                </a:ext>
                <a:ext uri="{FF2B5EF4-FFF2-40B4-BE49-F238E27FC236}">
                  <a16:creationId xmlns:a16="http://schemas.microsoft.com/office/drawing/2014/main" id="{00000000-0008-0000-0300-00005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865" name="Object 1625" hidden="1">
              <a:extLst>
                <a:ext uri="{63B3BB69-23CF-44E3-9099-C40C66FF867C}">
                  <a14:compatExt spid="_x0000_s11865"/>
                </a:ext>
                <a:ext uri="{FF2B5EF4-FFF2-40B4-BE49-F238E27FC236}">
                  <a16:creationId xmlns:a16="http://schemas.microsoft.com/office/drawing/2014/main" id="{00000000-0008-0000-0300-00005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866" name="Object 1626" hidden="1">
              <a:extLst>
                <a:ext uri="{63B3BB69-23CF-44E3-9099-C40C66FF867C}">
                  <a14:compatExt spid="_x0000_s11866"/>
                </a:ext>
                <a:ext uri="{FF2B5EF4-FFF2-40B4-BE49-F238E27FC236}">
                  <a16:creationId xmlns:a16="http://schemas.microsoft.com/office/drawing/2014/main" id="{00000000-0008-0000-0300-00005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867" name="Object 1627" hidden="1">
              <a:extLst>
                <a:ext uri="{63B3BB69-23CF-44E3-9099-C40C66FF867C}">
                  <a14:compatExt spid="_x0000_s11867"/>
                </a:ext>
                <a:ext uri="{FF2B5EF4-FFF2-40B4-BE49-F238E27FC236}">
                  <a16:creationId xmlns:a16="http://schemas.microsoft.com/office/drawing/2014/main" id="{00000000-0008-0000-0300-00005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68" name="Object 1628" hidden="1">
              <a:extLst>
                <a:ext uri="{63B3BB69-23CF-44E3-9099-C40C66FF867C}">
                  <a14:compatExt spid="_x0000_s11868"/>
                </a:ext>
                <a:ext uri="{FF2B5EF4-FFF2-40B4-BE49-F238E27FC236}">
                  <a16:creationId xmlns:a16="http://schemas.microsoft.com/office/drawing/2014/main" id="{00000000-0008-0000-0300-00005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69" name="Object 1629" hidden="1">
              <a:extLst>
                <a:ext uri="{63B3BB69-23CF-44E3-9099-C40C66FF867C}">
                  <a14:compatExt spid="_x0000_s11869"/>
                </a:ext>
                <a:ext uri="{FF2B5EF4-FFF2-40B4-BE49-F238E27FC236}">
                  <a16:creationId xmlns:a16="http://schemas.microsoft.com/office/drawing/2014/main" id="{00000000-0008-0000-0300-00005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70" name="Object 1630" hidden="1">
              <a:extLst>
                <a:ext uri="{63B3BB69-23CF-44E3-9099-C40C66FF867C}">
                  <a14:compatExt spid="_x0000_s11870"/>
                </a:ext>
                <a:ext uri="{FF2B5EF4-FFF2-40B4-BE49-F238E27FC236}">
                  <a16:creationId xmlns:a16="http://schemas.microsoft.com/office/drawing/2014/main" id="{00000000-0008-0000-0300-00005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71" name="Object 1631" hidden="1">
              <a:extLst>
                <a:ext uri="{63B3BB69-23CF-44E3-9099-C40C66FF867C}">
                  <a14:compatExt spid="_x0000_s11871"/>
                </a:ext>
                <a:ext uri="{FF2B5EF4-FFF2-40B4-BE49-F238E27FC236}">
                  <a16:creationId xmlns:a16="http://schemas.microsoft.com/office/drawing/2014/main" id="{00000000-0008-0000-0300-00005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72" name="Object 1632" hidden="1">
              <a:extLst>
                <a:ext uri="{63B3BB69-23CF-44E3-9099-C40C66FF867C}">
                  <a14:compatExt spid="_x0000_s11872"/>
                </a:ext>
                <a:ext uri="{FF2B5EF4-FFF2-40B4-BE49-F238E27FC236}">
                  <a16:creationId xmlns:a16="http://schemas.microsoft.com/office/drawing/2014/main" id="{00000000-0008-0000-0300-00006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73" name="Object 1633" hidden="1">
              <a:extLst>
                <a:ext uri="{63B3BB69-23CF-44E3-9099-C40C66FF867C}">
                  <a14:compatExt spid="_x0000_s11873"/>
                </a:ext>
                <a:ext uri="{FF2B5EF4-FFF2-40B4-BE49-F238E27FC236}">
                  <a16:creationId xmlns:a16="http://schemas.microsoft.com/office/drawing/2014/main" id="{00000000-0008-0000-0300-00006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74" name="Object 1634" hidden="1">
              <a:extLst>
                <a:ext uri="{63B3BB69-23CF-44E3-9099-C40C66FF867C}">
                  <a14:compatExt spid="_x0000_s11874"/>
                </a:ext>
                <a:ext uri="{FF2B5EF4-FFF2-40B4-BE49-F238E27FC236}">
                  <a16:creationId xmlns:a16="http://schemas.microsoft.com/office/drawing/2014/main" id="{00000000-0008-0000-0300-00006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75" name="Object 1635" hidden="1">
              <a:extLst>
                <a:ext uri="{63B3BB69-23CF-44E3-9099-C40C66FF867C}">
                  <a14:compatExt spid="_x0000_s11875"/>
                </a:ext>
                <a:ext uri="{FF2B5EF4-FFF2-40B4-BE49-F238E27FC236}">
                  <a16:creationId xmlns:a16="http://schemas.microsoft.com/office/drawing/2014/main" id="{00000000-0008-0000-0300-00006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76" name="Object 1636" hidden="1">
              <a:extLst>
                <a:ext uri="{63B3BB69-23CF-44E3-9099-C40C66FF867C}">
                  <a14:compatExt spid="_x0000_s11876"/>
                </a:ext>
                <a:ext uri="{FF2B5EF4-FFF2-40B4-BE49-F238E27FC236}">
                  <a16:creationId xmlns:a16="http://schemas.microsoft.com/office/drawing/2014/main" id="{00000000-0008-0000-0300-00006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77" name="Object 1637" hidden="1">
              <a:extLst>
                <a:ext uri="{63B3BB69-23CF-44E3-9099-C40C66FF867C}">
                  <a14:compatExt spid="_x0000_s11877"/>
                </a:ext>
                <a:ext uri="{FF2B5EF4-FFF2-40B4-BE49-F238E27FC236}">
                  <a16:creationId xmlns:a16="http://schemas.microsoft.com/office/drawing/2014/main" id="{00000000-0008-0000-0300-00006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78" name="Object 1638" hidden="1">
              <a:extLst>
                <a:ext uri="{63B3BB69-23CF-44E3-9099-C40C66FF867C}">
                  <a14:compatExt spid="_x0000_s11878"/>
                </a:ext>
                <a:ext uri="{FF2B5EF4-FFF2-40B4-BE49-F238E27FC236}">
                  <a16:creationId xmlns:a16="http://schemas.microsoft.com/office/drawing/2014/main" id="{00000000-0008-0000-0300-00006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79" name="Object 1639" hidden="1">
              <a:extLst>
                <a:ext uri="{63B3BB69-23CF-44E3-9099-C40C66FF867C}">
                  <a14:compatExt spid="_x0000_s11879"/>
                </a:ext>
                <a:ext uri="{FF2B5EF4-FFF2-40B4-BE49-F238E27FC236}">
                  <a16:creationId xmlns:a16="http://schemas.microsoft.com/office/drawing/2014/main" id="{00000000-0008-0000-0300-00006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80" name="Object 1640" hidden="1">
              <a:extLst>
                <a:ext uri="{63B3BB69-23CF-44E3-9099-C40C66FF867C}">
                  <a14:compatExt spid="_x0000_s11880"/>
                </a:ext>
                <a:ext uri="{FF2B5EF4-FFF2-40B4-BE49-F238E27FC236}">
                  <a16:creationId xmlns:a16="http://schemas.microsoft.com/office/drawing/2014/main" id="{00000000-0008-0000-0300-00006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81" name="Object 1641" hidden="1">
              <a:extLst>
                <a:ext uri="{63B3BB69-23CF-44E3-9099-C40C66FF867C}">
                  <a14:compatExt spid="_x0000_s11881"/>
                </a:ext>
                <a:ext uri="{FF2B5EF4-FFF2-40B4-BE49-F238E27FC236}">
                  <a16:creationId xmlns:a16="http://schemas.microsoft.com/office/drawing/2014/main" id="{00000000-0008-0000-0300-00006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82" name="Object 1642" hidden="1">
              <a:extLst>
                <a:ext uri="{63B3BB69-23CF-44E3-9099-C40C66FF867C}">
                  <a14:compatExt spid="_x0000_s11882"/>
                </a:ext>
                <a:ext uri="{FF2B5EF4-FFF2-40B4-BE49-F238E27FC236}">
                  <a16:creationId xmlns:a16="http://schemas.microsoft.com/office/drawing/2014/main" id="{00000000-0008-0000-0300-00006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83" name="Object 1643" hidden="1">
              <a:extLst>
                <a:ext uri="{63B3BB69-23CF-44E3-9099-C40C66FF867C}">
                  <a14:compatExt spid="_x0000_s11883"/>
                </a:ext>
                <a:ext uri="{FF2B5EF4-FFF2-40B4-BE49-F238E27FC236}">
                  <a16:creationId xmlns:a16="http://schemas.microsoft.com/office/drawing/2014/main" id="{00000000-0008-0000-0300-00006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84" name="Object 1644" hidden="1">
              <a:extLst>
                <a:ext uri="{63B3BB69-23CF-44E3-9099-C40C66FF867C}">
                  <a14:compatExt spid="_x0000_s11884"/>
                </a:ext>
                <a:ext uri="{FF2B5EF4-FFF2-40B4-BE49-F238E27FC236}">
                  <a16:creationId xmlns:a16="http://schemas.microsoft.com/office/drawing/2014/main" id="{00000000-0008-0000-0300-00006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85" name="Object 1645" hidden="1">
              <a:extLst>
                <a:ext uri="{63B3BB69-23CF-44E3-9099-C40C66FF867C}">
                  <a14:compatExt spid="_x0000_s11885"/>
                </a:ext>
                <a:ext uri="{FF2B5EF4-FFF2-40B4-BE49-F238E27FC236}">
                  <a16:creationId xmlns:a16="http://schemas.microsoft.com/office/drawing/2014/main" id="{00000000-0008-0000-0300-00006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86" name="Object 1646" hidden="1">
              <a:extLst>
                <a:ext uri="{63B3BB69-23CF-44E3-9099-C40C66FF867C}">
                  <a14:compatExt spid="_x0000_s11886"/>
                </a:ext>
                <a:ext uri="{FF2B5EF4-FFF2-40B4-BE49-F238E27FC236}">
                  <a16:creationId xmlns:a16="http://schemas.microsoft.com/office/drawing/2014/main" id="{00000000-0008-0000-0300-00006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87" name="Object 1647" hidden="1">
              <a:extLst>
                <a:ext uri="{63B3BB69-23CF-44E3-9099-C40C66FF867C}">
                  <a14:compatExt spid="_x0000_s11887"/>
                </a:ext>
                <a:ext uri="{FF2B5EF4-FFF2-40B4-BE49-F238E27FC236}">
                  <a16:creationId xmlns:a16="http://schemas.microsoft.com/office/drawing/2014/main" id="{00000000-0008-0000-0300-00006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88" name="Object 1648" hidden="1">
              <a:extLst>
                <a:ext uri="{63B3BB69-23CF-44E3-9099-C40C66FF867C}">
                  <a14:compatExt spid="_x0000_s11888"/>
                </a:ext>
                <a:ext uri="{FF2B5EF4-FFF2-40B4-BE49-F238E27FC236}">
                  <a16:creationId xmlns:a16="http://schemas.microsoft.com/office/drawing/2014/main" id="{00000000-0008-0000-0300-00007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89" name="Object 1649" hidden="1">
              <a:extLst>
                <a:ext uri="{63B3BB69-23CF-44E3-9099-C40C66FF867C}">
                  <a14:compatExt spid="_x0000_s11889"/>
                </a:ext>
                <a:ext uri="{FF2B5EF4-FFF2-40B4-BE49-F238E27FC236}">
                  <a16:creationId xmlns:a16="http://schemas.microsoft.com/office/drawing/2014/main" id="{00000000-0008-0000-0300-00007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90" name="Object 1650" hidden="1">
              <a:extLst>
                <a:ext uri="{63B3BB69-23CF-44E3-9099-C40C66FF867C}">
                  <a14:compatExt spid="_x0000_s11890"/>
                </a:ext>
                <a:ext uri="{FF2B5EF4-FFF2-40B4-BE49-F238E27FC236}">
                  <a16:creationId xmlns:a16="http://schemas.microsoft.com/office/drawing/2014/main" id="{00000000-0008-0000-0300-00007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91" name="Object 1651" hidden="1">
              <a:extLst>
                <a:ext uri="{63B3BB69-23CF-44E3-9099-C40C66FF867C}">
                  <a14:compatExt spid="_x0000_s11891"/>
                </a:ext>
                <a:ext uri="{FF2B5EF4-FFF2-40B4-BE49-F238E27FC236}">
                  <a16:creationId xmlns:a16="http://schemas.microsoft.com/office/drawing/2014/main" id="{00000000-0008-0000-0300-00007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892" name="Object 1652" hidden="1">
              <a:extLst>
                <a:ext uri="{63B3BB69-23CF-44E3-9099-C40C66FF867C}">
                  <a14:compatExt spid="_x0000_s11892"/>
                </a:ext>
                <a:ext uri="{FF2B5EF4-FFF2-40B4-BE49-F238E27FC236}">
                  <a16:creationId xmlns:a16="http://schemas.microsoft.com/office/drawing/2014/main" id="{00000000-0008-0000-0300-00007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93" name="Object 1653" hidden="1">
              <a:extLst>
                <a:ext uri="{63B3BB69-23CF-44E3-9099-C40C66FF867C}">
                  <a14:compatExt spid="_x0000_s11893"/>
                </a:ext>
                <a:ext uri="{FF2B5EF4-FFF2-40B4-BE49-F238E27FC236}">
                  <a16:creationId xmlns:a16="http://schemas.microsoft.com/office/drawing/2014/main" id="{00000000-0008-0000-0300-00007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894" name="Object 1654" hidden="1">
              <a:extLst>
                <a:ext uri="{63B3BB69-23CF-44E3-9099-C40C66FF867C}">
                  <a14:compatExt spid="_x0000_s11894"/>
                </a:ext>
                <a:ext uri="{FF2B5EF4-FFF2-40B4-BE49-F238E27FC236}">
                  <a16:creationId xmlns:a16="http://schemas.microsoft.com/office/drawing/2014/main" id="{00000000-0008-0000-0300-00007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95" name="Object 1655" hidden="1">
              <a:extLst>
                <a:ext uri="{63B3BB69-23CF-44E3-9099-C40C66FF867C}">
                  <a14:compatExt spid="_x0000_s11895"/>
                </a:ext>
                <a:ext uri="{FF2B5EF4-FFF2-40B4-BE49-F238E27FC236}">
                  <a16:creationId xmlns:a16="http://schemas.microsoft.com/office/drawing/2014/main" id="{00000000-0008-0000-0300-00007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96" name="Object 1656" hidden="1">
              <a:extLst>
                <a:ext uri="{63B3BB69-23CF-44E3-9099-C40C66FF867C}">
                  <a14:compatExt spid="_x0000_s11896"/>
                </a:ext>
                <a:ext uri="{FF2B5EF4-FFF2-40B4-BE49-F238E27FC236}">
                  <a16:creationId xmlns:a16="http://schemas.microsoft.com/office/drawing/2014/main" id="{00000000-0008-0000-0300-00007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97" name="Object 1657" hidden="1">
              <a:extLst>
                <a:ext uri="{63B3BB69-23CF-44E3-9099-C40C66FF867C}">
                  <a14:compatExt spid="_x0000_s11897"/>
                </a:ext>
                <a:ext uri="{FF2B5EF4-FFF2-40B4-BE49-F238E27FC236}">
                  <a16:creationId xmlns:a16="http://schemas.microsoft.com/office/drawing/2014/main" id="{00000000-0008-0000-0300-00007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898" name="Object 1658" hidden="1">
              <a:extLst>
                <a:ext uri="{63B3BB69-23CF-44E3-9099-C40C66FF867C}">
                  <a14:compatExt spid="_x0000_s11898"/>
                </a:ext>
                <a:ext uri="{FF2B5EF4-FFF2-40B4-BE49-F238E27FC236}">
                  <a16:creationId xmlns:a16="http://schemas.microsoft.com/office/drawing/2014/main" id="{00000000-0008-0000-0300-00007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899" name="Object 1659" hidden="1">
              <a:extLst>
                <a:ext uri="{63B3BB69-23CF-44E3-9099-C40C66FF867C}">
                  <a14:compatExt spid="_x0000_s11899"/>
                </a:ext>
                <a:ext uri="{FF2B5EF4-FFF2-40B4-BE49-F238E27FC236}">
                  <a16:creationId xmlns:a16="http://schemas.microsoft.com/office/drawing/2014/main" id="{00000000-0008-0000-0300-00007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00" name="Object 1660" hidden="1">
              <a:extLst>
                <a:ext uri="{63B3BB69-23CF-44E3-9099-C40C66FF867C}">
                  <a14:compatExt spid="_x0000_s11900"/>
                </a:ext>
                <a:ext uri="{FF2B5EF4-FFF2-40B4-BE49-F238E27FC236}">
                  <a16:creationId xmlns:a16="http://schemas.microsoft.com/office/drawing/2014/main" id="{00000000-0008-0000-0300-00007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01" name="Object 1661" hidden="1">
              <a:extLst>
                <a:ext uri="{63B3BB69-23CF-44E3-9099-C40C66FF867C}">
                  <a14:compatExt spid="_x0000_s11901"/>
                </a:ext>
                <a:ext uri="{FF2B5EF4-FFF2-40B4-BE49-F238E27FC236}">
                  <a16:creationId xmlns:a16="http://schemas.microsoft.com/office/drawing/2014/main" id="{00000000-0008-0000-0300-00007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02" name="Object 1662" hidden="1">
              <a:extLst>
                <a:ext uri="{63B3BB69-23CF-44E3-9099-C40C66FF867C}">
                  <a14:compatExt spid="_x0000_s11902"/>
                </a:ext>
                <a:ext uri="{FF2B5EF4-FFF2-40B4-BE49-F238E27FC236}">
                  <a16:creationId xmlns:a16="http://schemas.microsoft.com/office/drawing/2014/main" id="{00000000-0008-0000-0300-00007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03" name="Object 1663" hidden="1">
              <a:extLst>
                <a:ext uri="{63B3BB69-23CF-44E3-9099-C40C66FF867C}">
                  <a14:compatExt spid="_x0000_s11903"/>
                </a:ext>
                <a:ext uri="{FF2B5EF4-FFF2-40B4-BE49-F238E27FC236}">
                  <a16:creationId xmlns:a16="http://schemas.microsoft.com/office/drawing/2014/main" id="{00000000-0008-0000-0300-00007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04" name="Object 1664" hidden="1">
              <a:extLst>
                <a:ext uri="{63B3BB69-23CF-44E3-9099-C40C66FF867C}">
                  <a14:compatExt spid="_x0000_s11904"/>
                </a:ext>
                <a:ext uri="{FF2B5EF4-FFF2-40B4-BE49-F238E27FC236}">
                  <a16:creationId xmlns:a16="http://schemas.microsoft.com/office/drawing/2014/main" id="{00000000-0008-0000-0300-00008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05" name="Object 1665" hidden="1">
              <a:extLst>
                <a:ext uri="{63B3BB69-23CF-44E3-9099-C40C66FF867C}">
                  <a14:compatExt spid="_x0000_s11905"/>
                </a:ext>
                <a:ext uri="{FF2B5EF4-FFF2-40B4-BE49-F238E27FC236}">
                  <a16:creationId xmlns:a16="http://schemas.microsoft.com/office/drawing/2014/main" id="{00000000-0008-0000-0300-00008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06" name="Object 1666" hidden="1">
              <a:extLst>
                <a:ext uri="{63B3BB69-23CF-44E3-9099-C40C66FF867C}">
                  <a14:compatExt spid="_x0000_s11906"/>
                </a:ext>
                <a:ext uri="{FF2B5EF4-FFF2-40B4-BE49-F238E27FC236}">
                  <a16:creationId xmlns:a16="http://schemas.microsoft.com/office/drawing/2014/main" id="{00000000-0008-0000-0300-00008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07" name="Object 1667" hidden="1">
              <a:extLst>
                <a:ext uri="{63B3BB69-23CF-44E3-9099-C40C66FF867C}">
                  <a14:compatExt spid="_x0000_s11907"/>
                </a:ext>
                <a:ext uri="{FF2B5EF4-FFF2-40B4-BE49-F238E27FC236}">
                  <a16:creationId xmlns:a16="http://schemas.microsoft.com/office/drawing/2014/main" id="{00000000-0008-0000-0300-00008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08" name="Object 1668" hidden="1">
              <a:extLst>
                <a:ext uri="{63B3BB69-23CF-44E3-9099-C40C66FF867C}">
                  <a14:compatExt spid="_x0000_s11908"/>
                </a:ext>
                <a:ext uri="{FF2B5EF4-FFF2-40B4-BE49-F238E27FC236}">
                  <a16:creationId xmlns:a16="http://schemas.microsoft.com/office/drawing/2014/main" id="{00000000-0008-0000-0300-00008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09" name="Object 1669" hidden="1">
              <a:extLst>
                <a:ext uri="{63B3BB69-23CF-44E3-9099-C40C66FF867C}">
                  <a14:compatExt spid="_x0000_s11909"/>
                </a:ext>
                <a:ext uri="{FF2B5EF4-FFF2-40B4-BE49-F238E27FC236}">
                  <a16:creationId xmlns:a16="http://schemas.microsoft.com/office/drawing/2014/main" id="{00000000-0008-0000-0300-00008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10" name="Object 1670" hidden="1">
              <a:extLst>
                <a:ext uri="{63B3BB69-23CF-44E3-9099-C40C66FF867C}">
                  <a14:compatExt spid="_x0000_s11910"/>
                </a:ext>
                <a:ext uri="{FF2B5EF4-FFF2-40B4-BE49-F238E27FC236}">
                  <a16:creationId xmlns:a16="http://schemas.microsoft.com/office/drawing/2014/main" id="{00000000-0008-0000-0300-00008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11" name="Object 1671" hidden="1">
              <a:extLst>
                <a:ext uri="{63B3BB69-23CF-44E3-9099-C40C66FF867C}">
                  <a14:compatExt spid="_x0000_s11911"/>
                </a:ext>
                <a:ext uri="{FF2B5EF4-FFF2-40B4-BE49-F238E27FC236}">
                  <a16:creationId xmlns:a16="http://schemas.microsoft.com/office/drawing/2014/main" id="{00000000-0008-0000-0300-00008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12" name="Object 1672" hidden="1">
              <a:extLst>
                <a:ext uri="{63B3BB69-23CF-44E3-9099-C40C66FF867C}">
                  <a14:compatExt spid="_x0000_s11912"/>
                </a:ext>
                <a:ext uri="{FF2B5EF4-FFF2-40B4-BE49-F238E27FC236}">
                  <a16:creationId xmlns:a16="http://schemas.microsoft.com/office/drawing/2014/main" id="{00000000-0008-0000-0300-00008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13" name="Object 1673" hidden="1">
              <a:extLst>
                <a:ext uri="{63B3BB69-23CF-44E3-9099-C40C66FF867C}">
                  <a14:compatExt spid="_x0000_s11913"/>
                </a:ext>
                <a:ext uri="{FF2B5EF4-FFF2-40B4-BE49-F238E27FC236}">
                  <a16:creationId xmlns:a16="http://schemas.microsoft.com/office/drawing/2014/main" id="{00000000-0008-0000-0300-00008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14" name="Object 1674" hidden="1">
              <a:extLst>
                <a:ext uri="{63B3BB69-23CF-44E3-9099-C40C66FF867C}">
                  <a14:compatExt spid="_x0000_s11914"/>
                </a:ext>
                <a:ext uri="{FF2B5EF4-FFF2-40B4-BE49-F238E27FC236}">
                  <a16:creationId xmlns:a16="http://schemas.microsoft.com/office/drawing/2014/main" id="{00000000-0008-0000-0300-00008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15" name="Object 1675" hidden="1">
              <a:extLst>
                <a:ext uri="{63B3BB69-23CF-44E3-9099-C40C66FF867C}">
                  <a14:compatExt spid="_x0000_s11915"/>
                </a:ext>
                <a:ext uri="{FF2B5EF4-FFF2-40B4-BE49-F238E27FC236}">
                  <a16:creationId xmlns:a16="http://schemas.microsoft.com/office/drawing/2014/main" id="{00000000-0008-0000-0300-00008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16" name="Object 1676" hidden="1">
              <a:extLst>
                <a:ext uri="{63B3BB69-23CF-44E3-9099-C40C66FF867C}">
                  <a14:compatExt spid="_x0000_s11916"/>
                </a:ext>
                <a:ext uri="{FF2B5EF4-FFF2-40B4-BE49-F238E27FC236}">
                  <a16:creationId xmlns:a16="http://schemas.microsoft.com/office/drawing/2014/main" id="{00000000-0008-0000-0300-00008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17" name="Object 1677" hidden="1">
              <a:extLst>
                <a:ext uri="{63B3BB69-23CF-44E3-9099-C40C66FF867C}">
                  <a14:compatExt spid="_x0000_s11917"/>
                </a:ext>
                <a:ext uri="{FF2B5EF4-FFF2-40B4-BE49-F238E27FC236}">
                  <a16:creationId xmlns:a16="http://schemas.microsoft.com/office/drawing/2014/main" id="{00000000-0008-0000-0300-00008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18" name="Object 1678" hidden="1">
              <a:extLst>
                <a:ext uri="{63B3BB69-23CF-44E3-9099-C40C66FF867C}">
                  <a14:compatExt spid="_x0000_s11918"/>
                </a:ext>
                <a:ext uri="{FF2B5EF4-FFF2-40B4-BE49-F238E27FC236}">
                  <a16:creationId xmlns:a16="http://schemas.microsoft.com/office/drawing/2014/main" id="{00000000-0008-0000-0300-00008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19" name="Object 1679" hidden="1">
              <a:extLst>
                <a:ext uri="{63B3BB69-23CF-44E3-9099-C40C66FF867C}">
                  <a14:compatExt spid="_x0000_s11919"/>
                </a:ext>
                <a:ext uri="{FF2B5EF4-FFF2-40B4-BE49-F238E27FC236}">
                  <a16:creationId xmlns:a16="http://schemas.microsoft.com/office/drawing/2014/main" id="{00000000-0008-0000-0300-00008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20" name="Object 1680" hidden="1">
              <a:extLst>
                <a:ext uri="{63B3BB69-23CF-44E3-9099-C40C66FF867C}">
                  <a14:compatExt spid="_x0000_s11920"/>
                </a:ext>
                <a:ext uri="{FF2B5EF4-FFF2-40B4-BE49-F238E27FC236}">
                  <a16:creationId xmlns:a16="http://schemas.microsoft.com/office/drawing/2014/main" id="{00000000-0008-0000-0300-00009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21" name="Object 1681" hidden="1">
              <a:extLst>
                <a:ext uri="{63B3BB69-23CF-44E3-9099-C40C66FF867C}">
                  <a14:compatExt spid="_x0000_s11921"/>
                </a:ext>
                <a:ext uri="{FF2B5EF4-FFF2-40B4-BE49-F238E27FC236}">
                  <a16:creationId xmlns:a16="http://schemas.microsoft.com/office/drawing/2014/main" id="{00000000-0008-0000-0300-00009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22" name="Object 1682" hidden="1">
              <a:extLst>
                <a:ext uri="{63B3BB69-23CF-44E3-9099-C40C66FF867C}">
                  <a14:compatExt spid="_x0000_s11922"/>
                </a:ext>
                <a:ext uri="{FF2B5EF4-FFF2-40B4-BE49-F238E27FC236}">
                  <a16:creationId xmlns:a16="http://schemas.microsoft.com/office/drawing/2014/main" id="{00000000-0008-0000-0300-00009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23" name="Object 1683" hidden="1">
              <a:extLst>
                <a:ext uri="{63B3BB69-23CF-44E3-9099-C40C66FF867C}">
                  <a14:compatExt spid="_x0000_s11923"/>
                </a:ext>
                <a:ext uri="{FF2B5EF4-FFF2-40B4-BE49-F238E27FC236}">
                  <a16:creationId xmlns:a16="http://schemas.microsoft.com/office/drawing/2014/main" id="{00000000-0008-0000-0300-00009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24" name="Object 1684" hidden="1">
              <a:extLst>
                <a:ext uri="{63B3BB69-23CF-44E3-9099-C40C66FF867C}">
                  <a14:compatExt spid="_x0000_s11924"/>
                </a:ext>
                <a:ext uri="{FF2B5EF4-FFF2-40B4-BE49-F238E27FC236}">
                  <a16:creationId xmlns:a16="http://schemas.microsoft.com/office/drawing/2014/main" id="{00000000-0008-0000-0300-00009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25" name="Object 1685" hidden="1">
              <a:extLst>
                <a:ext uri="{63B3BB69-23CF-44E3-9099-C40C66FF867C}">
                  <a14:compatExt spid="_x0000_s11925"/>
                </a:ext>
                <a:ext uri="{FF2B5EF4-FFF2-40B4-BE49-F238E27FC236}">
                  <a16:creationId xmlns:a16="http://schemas.microsoft.com/office/drawing/2014/main" id="{00000000-0008-0000-0300-00009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26" name="Object 1686" hidden="1">
              <a:extLst>
                <a:ext uri="{63B3BB69-23CF-44E3-9099-C40C66FF867C}">
                  <a14:compatExt spid="_x0000_s11926"/>
                </a:ext>
                <a:ext uri="{FF2B5EF4-FFF2-40B4-BE49-F238E27FC236}">
                  <a16:creationId xmlns:a16="http://schemas.microsoft.com/office/drawing/2014/main" id="{00000000-0008-0000-0300-00009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27" name="Object 1687" hidden="1">
              <a:extLst>
                <a:ext uri="{63B3BB69-23CF-44E3-9099-C40C66FF867C}">
                  <a14:compatExt spid="_x0000_s11927"/>
                </a:ext>
                <a:ext uri="{FF2B5EF4-FFF2-40B4-BE49-F238E27FC236}">
                  <a16:creationId xmlns:a16="http://schemas.microsoft.com/office/drawing/2014/main" id="{00000000-0008-0000-0300-00009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28" name="Object 1688" hidden="1">
              <a:extLst>
                <a:ext uri="{63B3BB69-23CF-44E3-9099-C40C66FF867C}">
                  <a14:compatExt spid="_x0000_s11928"/>
                </a:ext>
                <a:ext uri="{FF2B5EF4-FFF2-40B4-BE49-F238E27FC236}">
                  <a16:creationId xmlns:a16="http://schemas.microsoft.com/office/drawing/2014/main" id="{00000000-0008-0000-0300-00009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29" name="Object 1689" hidden="1">
              <a:extLst>
                <a:ext uri="{63B3BB69-23CF-44E3-9099-C40C66FF867C}">
                  <a14:compatExt spid="_x0000_s11929"/>
                </a:ext>
                <a:ext uri="{FF2B5EF4-FFF2-40B4-BE49-F238E27FC236}">
                  <a16:creationId xmlns:a16="http://schemas.microsoft.com/office/drawing/2014/main" id="{00000000-0008-0000-0300-00009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30" name="Object 1690" hidden="1">
              <a:extLst>
                <a:ext uri="{63B3BB69-23CF-44E3-9099-C40C66FF867C}">
                  <a14:compatExt spid="_x0000_s11930"/>
                </a:ext>
                <a:ext uri="{FF2B5EF4-FFF2-40B4-BE49-F238E27FC236}">
                  <a16:creationId xmlns:a16="http://schemas.microsoft.com/office/drawing/2014/main" id="{00000000-0008-0000-0300-00009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31" name="Object 1691" hidden="1">
              <a:extLst>
                <a:ext uri="{63B3BB69-23CF-44E3-9099-C40C66FF867C}">
                  <a14:compatExt spid="_x0000_s11931"/>
                </a:ext>
                <a:ext uri="{FF2B5EF4-FFF2-40B4-BE49-F238E27FC236}">
                  <a16:creationId xmlns:a16="http://schemas.microsoft.com/office/drawing/2014/main" id="{00000000-0008-0000-0300-00009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32" name="Object 1692" hidden="1">
              <a:extLst>
                <a:ext uri="{63B3BB69-23CF-44E3-9099-C40C66FF867C}">
                  <a14:compatExt spid="_x0000_s11932"/>
                </a:ext>
                <a:ext uri="{FF2B5EF4-FFF2-40B4-BE49-F238E27FC236}">
                  <a16:creationId xmlns:a16="http://schemas.microsoft.com/office/drawing/2014/main" id="{00000000-0008-0000-0300-00009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33" name="Object 1693" hidden="1">
              <a:extLst>
                <a:ext uri="{63B3BB69-23CF-44E3-9099-C40C66FF867C}">
                  <a14:compatExt spid="_x0000_s11933"/>
                </a:ext>
                <a:ext uri="{FF2B5EF4-FFF2-40B4-BE49-F238E27FC236}">
                  <a16:creationId xmlns:a16="http://schemas.microsoft.com/office/drawing/2014/main" id="{00000000-0008-0000-0300-00009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34" name="Object 1694" hidden="1">
              <a:extLst>
                <a:ext uri="{63B3BB69-23CF-44E3-9099-C40C66FF867C}">
                  <a14:compatExt spid="_x0000_s11934"/>
                </a:ext>
                <a:ext uri="{FF2B5EF4-FFF2-40B4-BE49-F238E27FC236}">
                  <a16:creationId xmlns:a16="http://schemas.microsoft.com/office/drawing/2014/main" id="{00000000-0008-0000-0300-00009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35" name="Object 1695" hidden="1">
              <a:extLst>
                <a:ext uri="{63B3BB69-23CF-44E3-9099-C40C66FF867C}">
                  <a14:compatExt spid="_x0000_s11935"/>
                </a:ext>
                <a:ext uri="{FF2B5EF4-FFF2-40B4-BE49-F238E27FC236}">
                  <a16:creationId xmlns:a16="http://schemas.microsoft.com/office/drawing/2014/main" id="{00000000-0008-0000-0300-00009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36" name="Object 1696" hidden="1">
              <a:extLst>
                <a:ext uri="{63B3BB69-23CF-44E3-9099-C40C66FF867C}">
                  <a14:compatExt spid="_x0000_s11936"/>
                </a:ext>
                <a:ext uri="{FF2B5EF4-FFF2-40B4-BE49-F238E27FC236}">
                  <a16:creationId xmlns:a16="http://schemas.microsoft.com/office/drawing/2014/main" id="{00000000-0008-0000-0300-0000A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37" name="Object 1697" hidden="1">
              <a:extLst>
                <a:ext uri="{63B3BB69-23CF-44E3-9099-C40C66FF867C}">
                  <a14:compatExt spid="_x0000_s11937"/>
                </a:ext>
                <a:ext uri="{FF2B5EF4-FFF2-40B4-BE49-F238E27FC236}">
                  <a16:creationId xmlns:a16="http://schemas.microsoft.com/office/drawing/2014/main" id="{00000000-0008-0000-0300-0000A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38" name="Object 1698" hidden="1">
              <a:extLst>
                <a:ext uri="{63B3BB69-23CF-44E3-9099-C40C66FF867C}">
                  <a14:compatExt spid="_x0000_s11938"/>
                </a:ext>
                <a:ext uri="{FF2B5EF4-FFF2-40B4-BE49-F238E27FC236}">
                  <a16:creationId xmlns:a16="http://schemas.microsoft.com/office/drawing/2014/main" id="{00000000-0008-0000-0300-0000A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39" name="Object 1699" hidden="1">
              <a:extLst>
                <a:ext uri="{63B3BB69-23CF-44E3-9099-C40C66FF867C}">
                  <a14:compatExt spid="_x0000_s11939"/>
                </a:ext>
                <a:ext uri="{FF2B5EF4-FFF2-40B4-BE49-F238E27FC236}">
                  <a16:creationId xmlns:a16="http://schemas.microsoft.com/office/drawing/2014/main" id="{00000000-0008-0000-0300-0000A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40" name="Object 1700" hidden="1">
              <a:extLst>
                <a:ext uri="{63B3BB69-23CF-44E3-9099-C40C66FF867C}">
                  <a14:compatExt spid="_x0000_s11940"/>
                </a:ext>
                <a:ext uri="{FF2B5EF4-FFF2-40B4-BE49-F238E27FC236}">
                  <a16:creationId xmlns:a16="http://schemas.microsoft.com/office/drawing/2014/main" id="{00000000-0008-0000-0300-0000A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41" name="Object 1701" hidden="1">
              <a:extLst>
                <a:ext uri="{63B3BB69-23CF-44E3-9099-C40C66FF867C}">
                  <a14:compatExt spid="_x0000_s11941"/>
                </a:ext>
                <a:ext uri="{FF2B5EF4-FFF2-40B4-BE49-F238E27FC236}">
                  <a16:creationId xmlns:a16="http://schemas.microsoft.com/office/drawing/2014/main" id="{00000000-0008-0000-0300-0000A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42" name="Object 1702" hidden="1">
              <a:extLst>
                <a:ext uri="{63B3BB69-23CF-44E3-9099-C40C66FF867C}">
                  <a14:compatExt spid="_x0000_s11942"/>
                </a:ext>
                <a:ext uri="{FF2B5EF4-FFF2-40B4-BE49-F238E27FC236}">
                  <a16:creationId xmlns:a16="http://schemas.microsoft.com/office/drawing/2014/main" id="{00000000-0008-0000-0300-0000A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43" name="Object 1703" hidden="1">
              <a:extLst>
                <a:ext uri="{63B3BB69-23CF-44E3-9099-C40C66FF867C}">
                  <a14:compatExt spid="_x0000_s11943"/>
                </a:ext>
                <a:ext uri="{FF2B5EF4-FFF2-40B4-BE49-F238E27FC236}">
                  <a16:creationId xmlns:a16="http://schemas.microsoft.com/office/drawing/2014/main" id="{00000000-0008-0000-0300-0000A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44" name="Object 1704" hidden="1">
              <a:extLst>
                <a:ext uri="{63B3BB69-23CF-44E3-9099-C40C66FF867C}">
                  <a14:compatExt spid="_x0000_s11944"/>
                </a:ext>
                <a:ext uri="{FF2B5EF4-FFF2-40B4-BE49-F238E27FC236}">
                  <a16:creationId xmlns:a16="http://schemas.microsoft.com/office/drawing/2014/main" id="{00000000-0008-0000-0300-0000A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45" name="Object 1705" hidden="1">
              <a:extLst>
                <a:ext uri="{63B3BB69-23CF-44E3-9099-C40C66FF867C}">
                  <a14:compatExt spid="_x0000_s11945"/>
                </a:ext>
                <a:ext uri="{FF2B5EF4-FFF2-40B4-BE49-F238E27FC236}">
                  <a16:creationId xmlns:a16="http://schemas.microsoft.com/office/drawing/2014/main" id="{00000000-0008-0000-0300-0000A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46" name="Object 1706" hidden="1">
              <a:extLst>
                <a:ext uri="{63B3BB69-23CF-44E3-9099-C40C66FF867C}">
                  <a14:compatExt spid="_x0000_s11946"/>
                </a:ext>
                <a:ext uri="{FF2B5EF4-FFF2-40B4-BE49-F238E27FC236}">
                  <a16:creationId xmlns:a16="http://schemas.microsoft.com/office/drawing/2014/main" id="{00000000-0008-0000-0300-0000A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47" name="Object 1707" hidden="1">
              <a:extLst>
                <a:ext uri="{63B3BB69-23CF-44E3-9099-C40C66FF867C}">
                  <a14:compatExt spid="_x0000_s11947"/>
                </a:ext>
                <a:ext uri="{FF2B5EF4-FFF2-40B4-BE49-F238E27FC236}">
                  <a16:creationId xmlns:a16="http://schemas.microsoft.com/office/drawing/2014/main" id="{00000000-0008-0000-0300-0000A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48" name="Object 1708" hidden="1">
              <a:extLst>
                <a:ext uri="{63B3BB69-23CF-44E3-9099-C40C66FF867C}">
                  <a14:compatExt spid="_x0000_s11948"/>
                </a:ext>
                <a:ext uri="{FF2B5EF4-FFF2-40B4-BE49-F238E27FC236}">
                  <a16:creationId xmlns:a16="http://schemas.microsoft.com/office/drawing/2014/main" id="{00000000-0008-0000-0300-0000A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49" name="Object 1709" hidden="1">
              <a:extLst>
                <a:ext uri="{63B3BB69-23CF-44E3-9099-C40C66FF867C}">
                  <a14:compatExt spid="_x0000_s11949"/>
                </a:ext>
                <a:ext uri="{FF2B5EF4-FFF2-40B4-BE49-F238E27FC236}">
                  <a16:creationId xmlns:a16="http://schemas.microsoft.com/office/drawing/2014/main" id="{00000000-0008-0000-0300-0000A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50" name="Object 1710" hidden="1">
              <a:extLst>
                <a:ext uri="{63B3BB69-23CF-44E3-9099-C40C66FF867C}">
                  <a14:compatExt spid="_x0000_s11950"/>
                </a:ext>
                <a:ext uri="{FF2B5EF4-FFF2-40B4-BE49-F238E27FC236}">
                  <a16:creationId xmlns:a16="http://schemas.microsoft.com/office/drawing/2014/main" id="{00000000-0008-0000-0300-0000A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51" name="Object 1711" hidden="1">
              <a:extLst>
                <a:ext uri="{63B3BB69-23CF-44E3-9099-C40C66FF867C}">
                  <a14:compatExt spid="_x0000_s11951"/>
                </a:ext>
                <a:ext uri="{FF2B5EF4-FFF2-40B4-BE49-F238E27FC236}">
                  <a16:creationId xmlns:a16="http://schemas.microsoft.com/office/drawing/2014/main" id="{00000000-0008-0000-0300-0000A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52" name="Object 1712" hidden="1">
              <a:extLst>
                <a:ext uri="{63B3BB69-23CF-44E3-9099-C40C66FF867C}">
                  <a14:compatExt spid="_x0000_s11952"/>
                </a:ext>
                <a:ext uri="{FF2B5EF4-FFF2-40B4-BE49-F238E27FC236}">
                  <a16:creationId xmlns:a16="http://schemas.microsoft.com/office/drawing/2014/main" id="{00000000-0008-0000-0300-0000B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53" name="Object 1713" hidden="1">
              <a:extLst>
                <a:ext uri="{63B3BB69-23CF-44E3-9099-C40C66FF867C}">
                  <a14:compatExt spid="_x0000_s11953"/>
                </a:ext>
                <a:ext uri="{FF2B5EF4-FFF2-40B4-BE49-F238E27FC236}">
                  <a16:creationId xmlns:a16="http://schemas.microsoft.com/office/drawing/2014/main" id="{00000000-0008-0000-0300-0000B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54" name="Object 1714" hidden="1">
              <a:extLst>
                <a:ext uri="{63B3BB69-23CF-44E3-9099-C40C66FF867C}">
                  <a14:compatExt spid="_x0000_s11954"/>
                </a:ext>
                <a:ext uri="{FF2B5EF4-FFF2-40B4-BE49-F238E27FC236}">
                  <a16:creationId xmlns:a16="http://schemas.microsoft.com/office/drawing/2014/main" id="{00000000-0008-0000-0300-0000B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55" name="Object 1715" hidden="1">
              <a:extLst>
                <a:ext uri="{63B3BB69-23CF-44E3-9099-C40C66FF867C}">
                  <a14:compatExt spid="_x0000_s11955"/>
                </a:ext>
                <a:ext uri="{FF2B5EF4-FFF2-40B4-BE49-F238E27FC236}">
                  <a16:creationId xmlns:a16="http://schemas.microsoft.com/office/drawing/2014/main" id="{00000000-0008-0000-0300-0000B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56" name="Object 1716" hidden="1">
              <a:extLst>
                <a:ext uri="{63B3BB69-23CF-44E3-9099-C40C66FF867C}">
                  <a14:compatExt spid="_x0000_s11956"/>
                </a:ext>
                <a:ext uri="{FF2B5EF4-FFF2-40B4-BE49-F238E27FC236}">
                  <a16:creationId xmlns:a16="http://schemas.microsoft.com/office/drawing/2014/main" id="{00000000-0008-0000-0300-0000B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57" name="Object 1717" hidden="1">
              <a:extLst>
                <a:ext uri="{63B3BB69-23CF-44E3-9099-C40C66FF867C}">
                  <a14:compatExt spid="_x0000_s11957"/>
                </a:ext>
                <a:ext uri="{FF2B5EF4-FFF2-40B4-BE49-F238E27FC236}">
                  <a16:creationId xmlns:a16="http://schemas.microsoft.com/office/drawing/2014/main" id="{00000000-0008-0000-0300-0000B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58" name="Object 1718" hidden="1">
              <a:extLst>
                <a:ext uri="{63B3BB69-23CF-44E3-9099-C40C66FF867C}">
                  <a14:compatExt spid="_x0000_s11958"/>
                </a:ext>
                <a:ext uri="{FF2B5EF4-FFF2-40B4-BE49-F238E27FC236}">
                  <a16:creationId xmlns:a16="http://schemas.microsoft.com/office/drawing/2014/main" id="{00000000-0008-0000-0300-0000B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59" name="Object 1719" hidden="1">
              <a:extLst>
                <a:ext uri="{63B3BB69-23CF-44E3-9099-C40C66FF867C}">
                  <a14:compatExt spid="_x0000_s11959"/>
                </a:ext>
                <a:ext uri="{FF2B5EF4-FFF2-40B4-BE49-F238E27FC236}">
                  <a16:creationId xmlns:a16="http://schemas.microsoft.com/office/drawing/2014/main" id="{00000000-0008-0000-0300-0000B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60" name="Object 1720" hidden="1">
              <a:extLst>
                <a:ext uri="{63B3BB69-23CF-44E3-9099-C40C66FF867C}">
                  <a14:compatExt spid="_x0000_s11960"/>
                </a:ext>
                <a:ext uri="{FF2B5EF4-FFF2-40B4-BE49-F238E27FC236}">
                  <a16:creationId xmlns:a16="http://schemas.microsoft.com/office/drawing/2014/main" id="{00000000-0008-0000-0300-0000B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61" name="Object 1721" hidden="1">
              <a:extLst>
                <a:ext uri="{63B3BB69-23CF-44E3-9099-C40C66FF867C}">
                  <a14:compatExt spid="_x0000_s11961"/>
                </a:ext>
                <a:ext uri="{FF2B5EF4-FFF2-40B4-BE49-F238E27FC236}">
                  <a16:creationId xmlns:a16="http://schemas.microsoft.com/office/drawing/2014/main" id="{00000000-0008-0000-0300-0000B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62" name="Object 1722" hidden="1">
              <a:extLst>
                <a:ext uri="{63B3BB69-23CF-44E3-9099-C40C66FF867C}">
                  <a14:compatExt spid="_x0000_s11962"/>
                </a:ext>
                <a:ext uri="{FF2B5EF4-FFF2-40B4-BE49-F238E27FC236}">
                  <a16:creationId xmlns:a16="http://schemas.microsoft.com/office/drawing/2014/main" id="{00000000-0008-0000-0300-0000B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63" name="Object 1723" hidden="1">
              <a:extLst>
                <a:ext uri="{63B3BB69-23CF-44E3-9099-C40C66FF867C}">
                  <a14:compatExt spid="_x0000_s11963"/>
                </a:ext>
                <a:ext uri="{FF2B5EF4-FFF2-40B4-BE49-F238E27FC236}">
                  <a16:creationId xmlns:a16="http://schemas.microsoft.com/office/drawing/2014/main" id="{00000000-0008-0000-0300-0000B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64" name="Object 1724" hidden="1">
              <a:extLst>
                <a:ext uri="{63B3BB69-23CF-44E3-9099-C40C66FF867C}">
                  <a14:compatExt spid="_x0000_s11964"/>
                </a:ext>
                <a:ext uri="{FF2B5EF4-FFF2-40B4-BE49-F238E27FC236}">
                  <a16:creationId xmlns:a16="http://schemas.microsoft.com/office/drawing/2014/main" id="{00000000-0008-0000-0300-0000B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65" name="Object 1725" hidden="1">
              <a:extLst>
                <a:ext uri="{63B3BB69-23CF-44E3-9099-C40C66FF867C}">
                  <a14:compatExt spid="_x0000_s11965"/>
                </a:ext>
                <a:ext uri="{FF2B5EF4-FFF2-40B4-BE49-F238E27FC236}">
                  <a16:creationId xmlns:a16="http://schemas.microsoft.com/office/drawing/2014/main" id="{00000000-0008-0000-0300-0000B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66" name="Object 1726" hidden="1">
              <a:extLst>
                <a:ext uri="{63B3BB69-23CF-44E3-9099-C40C66FF867C}">
                  <a14:compatExt spid="_x0000_s11966"/>
                </a:ext>
                <a:ext uri="{FF2B5EF4-FFF2-40B4-BE49-F238E27FC236}">
                  <a16:creationId xmlns:a16="http://schemas.microsoft.com/office/drawing/2014/main" id="{00000000-0008-0000-0300-0000B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67" name="Object 1727" hidden="1">
              <a:extLst>
                <a:ext uri="{63B3BB69-23CF-44E3-9099-C40C66FF867C}">
                  <a14:compatExt spid="_x0000_s11967"/>
                </a:ext>
                <a:ext uri="{FF2B5EF4-FFF2-40B4-BE49-F238E27FC236}">
                  <a16:creationId xmlns:a16="http://schemas.microsoft.com/office/drawing/2014/main" id="{00000000-0008-0000-0300-0000B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68" name="Object 1728" hidden="1">
              <a:extLst>
                <a:ext uri="{63B3BB69-23CF-44E3-9099-C40C66FF867C}">
                  <a14:compatExt spid="_x0000_s11968"/>
                </a:ext>
                <a:ext uri="{FF2B5EF4-FFF2-40B4-BE49-F238E27FC236}">
                  <a16:creationId xmlns:a16="http://schemas.microsoft.com/office/drawing/2014/main" id="{00000000-0008-0000-0300-0000C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69" name="Object 1729" hidden="1">
              <a:extLst>
                <a:ext uri="{63B3BB69-23CF-44E3-9099-C40C66FF867C}">
                  <a14:compatExt spid="_x0000_s11969"/>
                </a:ext>
                <a:ext uri="{FF2B5EF4-FFF2-40B4-BE49-F238E27FC236}">
                  <a16:creationId xmlns:a16="http://schemas.microsoft.com/office/drawing/2014/main" id="{00000000-0008-0000-0300-0000C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70" name="Object 1730" hidden="1">
              <a:extLst>
                <a:ext uri="{63B3BB69-23CF-44E3-9099-C40C66FF867C}">
                  <a14:compatExt spid="_x0000_s11970"/>
                </a:ext>
                <a:ext uri="{FF2B5EF4-FFF2-40B4-BE49-F238E27FC236}">
                  <a16:creationId xmlns:a16="http://schemas.microsoft.com/office/drawing/2014/main" id="{00000000-0008-0000-0300-0000C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71" name="Object 1731" hidden="1">
              <a:extLst>
                <a:ext uri="{63B3BB69-23CF-44E3-9099-C40C66FF867C}">
                  <a14:compatExt spid="_x0000_s11971"/>
                </a:ext>
                <a:ext uri="{FF2B5EF4-FFF2-40B4-BE49-F238E27FC236}">
                  <a16:creationId xmlns:a16="http://schemas.microsoft.com/office/drawing/2014/main" id="{00000000-0008-0000-0300-0000C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72" name="Object 1732" hidden="1">
              <a:extLst>
                <a:ext uri="{63B3BB69-23CF-44E3-9099-C40C66FF867C}">
                  <a14:compatExt spid="_x0000_s11972"/>
                </a:ext>
                <a:ext uri="{FF2B5EF4-FFF2-40B4-BE49-F238E27FC236}">
                  <a16:creationId xmlns:a16="http://schemas.microsoft.com/office/drawing/2014/main" id="{00000000-0008-0000-0300-0000C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73" name="Object 1733" hidden="1">
              <a:extLst>
                <a:ext uri="{63B3BB69-23CF-44E3-9099-C40C66FF867C}">
                  <a14:compatExt spid="_x0000_s11973"/>
                </a:ext>
                <a:ext uri="{FF2B5EF4-FFF2-40B4-BE49-F238E27FC236}">
                  <a16:creationId xmlns:a16="http://schemas.microsoft.com/office/drawing/2014/main" id="{00000000-0008-0000-0300-0000C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74" name="Object 1734" hidden="1">
              <a:extLst>
                <a:ext uri="{63B3BB69-23CF-44E3-9099-C40C66FF867C}">
                  <a14:compatExt spid="_x0000_s11974"/>
                </a:ext>
                <a:ext uri="{FF2B5EF4-FFF2-40B4-BE49-F238E27FC236}">
                  <a16:creationId xmlns:a16="http://schemas.microsoft.com/office/drawing/2014/main" id="{00000000-0008-0000-0300-0000C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75" name="Object 1735" hidden="1">
              <a:extLst>
                <a:ext uri="{63B3BB69-23CF-44E3-9099-C40C66FF867C}">
                  <a14:compatExt spid="_x0000_s11975"/>
                </a:ext>
                <a:ext uri="{FF2B5EF4-FFF2-40B4-BE49-F238E27FC236}">
                  <a16:creationId xmlns:a16="http://schemas.microsoft.com/office/drawing/2014/main" id="{00000000-0008-0000-0300-0000C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76" name="Object 1736" hidden="1">
              <a:extLst>
                <a:ext uri="{63B3BB69-23CF-44E3-9099-C40C66FF867C}">
                  <a14:compatExt spid="_x0000_s11976"/>
                </a:ext>
                <a:ext uri="{FF2B5EF4-FFF2-40B4-BE49-F238E27FC236}">
                  <a16:creationId xmlns:a16="http://schemas.microsoft.com/office/drawing/2014/main" id="{00000000-0008-0000-0300-0000C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77" name="Object 1737" hidden="1">
              <a:extLst>
                <a:ext uri="{63B3BB69-23CF-44E3-9099-C40C66FF867C}">
                  <a14:compatExt spid="_x0000_s11977"/>
                </a:ext>
                <a:ext uri="{FF2B5EF4-FFF2-40B4-BE49-F238E27FC236}">
                  <a16:creationId xmlns:a16="http://schemas.microsoft.com/office/drawing/2014/main" id="{00000000-0008-0000-0300-0000C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978" name="Object 1738" hidden="1">
              <a:extLst>
                <a:ext uri="{63B3BB69-23CF-44E3-9099-C40C66FF867C}">
                  <a14:compatExt spid="_x0000_s11978"/>
                </a:ext>
                <a:ext uri="{FF2B5EF4-FFF2-40B4-BE49-F238E27FC236}">
                  <a16:creationId xmlns:a16="http://schemas.microsoft.com/office/drawing/2014/main" id="{00000000-0008-0000-0300-0000C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979" name="Object 1739" hidden="1">
              <a:extLst>
                <a:ext uri="{63B3BB69-23CF-44E3-9099-C40C66FF867C}">
                  <a14:compatExt spid="_x0000_s11979"/>
                </a:ext>
                <a:ext uri="{FF2B5EF4-FFF2-40B4-BE49-F238E27FC236}">
                  <a16:creationId xmlns:a16="http://schemas.microsoft.com/office/drawing/2014/main" id="{00000000-0008-0000-0300-0000C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980" name="Object 1740" hidden="1">
              <a:extLst>
                <a:ext uri="{63B3BB69-23CF-44E3-9099-C40C66FF867C}">
                  <a14:compatExt spid="_x0000_s11980"/>
                </a:ext>
                <a:ext uri="{FF2B5EF4-FFF2-40B4-BE49-F238E27FC236}">
                  <a16:creationId xmlns:a16="http://schemas.microsoft.com/office/drawing/2014/main" id="{00000000-0008-0000-0300-0000C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81" name="Object 1741" hidden="1">
              <a:extLst>
                <a:ext uri="{63B3BB69-23CF-44E3-9099-C40C66FF867C}">
                  <a14:compatExt spid="_x0000_s11981"/>
                </a:ext>
                <a:ext uri="{FF2B5EF4-FFF2-40B4-BE49-F238E27FC236}">
                  <a16:creationId xmlns:a16="http://schemas.microsoft.com/office/drawing/2014/main" id="{00000000-0008-0000-0300-0000C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982" name="Object 1742" hidden="1">
              <a:extLst>
                <a:ext uri="{63B3BB69-23CF-44E3-9099-C40C66FF867C}">
                  <a14:compatExt spid="_x0000_s11982"/>
                </a:ext>
                <a:ext uri="{FF2B5EF4-FFF2-40B4-BE49-F238E27FC236}">
                  <a16:creationId xmlns:a16="http://schemas.microsoft.com/office/drawing/2014/main" id="{00000000-0008-0000-0300-0000C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83" name="Object 1743" hidden="1">
              <a:extLst>
                <a:ext uri="{63B3BB69-23CF-44E3-9099-C40C66FF867C}">
                  <a14:compatExt spid="_x0000_s11983"/>
                </a:ext>
                <a:ext uri="{FF2B5EF4-FFF2-40B4-BE49-F238E27FC236}">
                  <a16:creationId xmlns:a16="http://schemas.microsoft.com/office/drawing/2014/main" id="{00000000-0008-0000-0300-0000C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1984" name="Object 1744" hidden="1">
              <a:extLst>
                <a:ext uri="{63B3BB69-23CF-44E3-9099-C40C66FF867C}">
                  <a14:compatExt spid="_x0000_s11984"/>
                </a:ext>
                <a:ext uri="{FF2B5EF4-FFF2-40B4-BE49-F238E27FC236}">
                  <a16:creationId xmlns:a16="http://schemas.microsoft.com/office/drawing/2014/main" id="{00000000-0008-0000-0300-0000D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1985" name="Object 1745" hidden="1">
              <a:extLst>
                <a:ext uri="{63B3BB69-23CF-44E3-9099-C40C66FF867C}">
                  <a14:compatExt spid="_x0000_s11985"/>
                </a:ext>
                <a:ext uri="{FF2B5EF4-FFF2-40B4-BE49-F238E27FC236}">
                  <a16:creationId xmlns:a16="http://schemas.microsoft.com/office/drawing/2014/main" id="{00000000-0008-0000-0300-0000D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1986" name="Object 1746" hidden="1">
              <a:extLst>
                <a:ext uri="{63B3BB69-23CF-44E3-9099-C40C66FF867C}">
                  <a14:compatExt spid="_x0000_s11986"/>
                </a:ext>
                <a:ext uri="{FF2B5EF4-FFF2-40B4-BE49-F238E27FC236}">
                  <a16:creationId xmlns:a16="http://schemas.microsoft.com/office/drawing/2014/main" id="{00000000-0008-0000-0300-0000D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987" name="Object 1747" hidden="1">
              <a:extLst>
                <a:ext uri="{63B3BB69-23CF-44E3-9099-C40C66FF867C}">
                  <a14:compatExt spid="_x0000_s11987"/>
                </a:ext>
                <a:ext uri="{FF2B5EF4-FFF2-40B4-BE49-F238E27FC236}">
                  <a16:creationId xmlns:a16="http://schemas.microsoft.com/office/drawing/2014/main" id="{00000000-0008-0000-0300-0000D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88" name="Object 1748" hidden="1">
              <a:extLst>
                <a:ext uri="{63B3BB69-23CF-44E3-9099-C40C66FF867C}">
                  <a14:compatExt spid="_x0000_s11988"/>
                </a:ext>
                <a:ext uri="{FF2B5EF4-FFF2-40B4-BE49-F238E27FC236}">
                  <a16:creationId xmlns:a16="http://schemas.microsoft.com/office/drawing/2014/main" id="{00000000-0008-0000-0300-0000D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989" name="Object 1749" hidden="1">
              <a:extLst>
                <a:ext uri="{63B3BB69-23CF-44E3-9099-C40C66FF867C}">
                  <a14:compatExt spid="_x0000_s11989"/>
                </a:ext>
                <a:ext uri="{FF2B5EF4-FFF2-40B4-BE49-F238E27FC236}">
                  <a16:creationId xmlns:a16="http://schemas.microsoft.com/office/drawing/2014/main" id="{00000000-0008-0000-0300-0000D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0" name="Object 1750" hidden="1">
              <a:extLst>
                <a:ext uri="{63B3BB69-23CF-44E3-9099-C40C66FF867C}">
                  <a14:compatExt spid="_x0000_s11990"/>
                </a:ext>
                <a:ext uri="{FF2B5EF4-FFF2-40B4-BE49-F238E27FC236}">
                  <a16:creationId xmlns:a16="http://schemas.microsoft.com/office/drawing/2014/main" id="{00000000-0008-0000-0300-0000D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991" name="Object 1751" hidden="1">
              <a:extLst>
                <a:ext uri="{63B3BB69-23CF-44E3-9099-C40C66FF867C}">
                  <a14:compatExt spid="_x0000_s11991"/>
                </a:ext>
                <a:ext uri="{FF2B5EF4-FFF2-40B4-BE49-F238E27FC236}">
                  <a16:creationId xmlns:a16="http://schemas.microsoft.com/office/drawing/2014/main" id="{00000000-0008-0000-0300-0000D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2" name="Object 1752" hidden="1">
              <a:extLst>
                <a:ext uri="{63B3BB69-23CF-44E3-9099-C40C66FF867C}">
                  <a14:compatExt spid="_x0000_s11992"/>
                </a:ext>
                <a:ext uri="{FF2B5EF4-FFF2-40B4-BE49-F238E27FC236}">
                  <a16:creationId xmlns:a16="http://schemas.microsoft.com/office/drawing/2014/main" id="{00000000-0008-0000-0300-0000D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3" name="Object 1753" hidden="1">
              <a:extLst>
                <a:ext uri="{63B3BB69-23CF-44E3-9099-C40C66FF867C}">
                  <a14:compatExt spid="_x0000_s11993"/>
                </a:ext>
                <a:ext uri="{FF2B5EF4-FFF2-40B4-BE49-F238E27FC236}">
                  <a16:creationId xmlns:a16="http://schemas.microsoft.com/office/drawing/2014/main" id="{00000000-0008-0000-0300-0000D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1994" name="Object 1754" hidden="1">
              <a:extLst>
                <a:ext uri="{63B3BB69-23CF-44E3-9099-C40C66FF867C}">
                  <a14:compatExt spid="_x0000_s11994"/>
                </a:ext>
                <a:ext uri="{FF2B5EF4-FFF2-40B4-BE49-F238E27FC236}">
                  <a16:creationId xmlns:a16="http://schemas.microsoft.com/office/drawing/2014/main" id="{00000000-0008-0000-0300-0000D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5" name="Object 1755" hidden="1">
              <a:extLst>
                <a:ext uri="{63B3BB69-23CF-44E3-9099-C40C66FF867C}">
                  <a14:compatExt spid="_x0000_s11995"/>
                </a:ext>
                <a:ext uri="{FF2B5EF4-FFF2-40B4-BE49-F238E27FC236}">
                  <a16:creationId xmlns:a16="http://schemas.microsoft.com/office/drawing/2014/main" id="{00000000-0008-0000-0300-0000D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6" name="Object 1756" hidden="1">
              <a:extLst>
                <a:ext uri="{63B3BB69-23CF-44E3-9099-C40C66FF867C}">
                  <a14:compatExt spid="_x0000_s11996"/>
                </a:ext>
                <a:ext uri="{FF2B5EF4-FFF2-40B4-BE49-F238E27FC236}">
                  <a16:creationId xmlns:a16="http://schemas.microsoft.com/office/drawing/2014/main" id="{00000000-0008-0000-0300-0000D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997" name="Object 1757" hidden="1">
              <a:extLst>
                <a:ext uri="{63B3BB69-23CF-44E3-9099-C40C66FF867C}">
                  <a14:compatExt spid="_x0000_s11997"/>
                </a:ext>
                <a:ext uri="{FF2B5EF4-FFF2-40B4-BE49-F238E27FC236}">
                  <a16:creationId xmlns:a16="http://schemas.microsoft.com/office/drawing/2014/main" id="{00000000-0008-0000-0300-0000D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1998" name="Object 1758" hidden="1">
              <a:extLst>
                <a:ext uri="{63B3BB69-23CF-44E3-9099-C40C66FF867C}">
                  <a14:compatExt spid="_x0000_s11998"/>
                </a:ext>
                <a:ext uri="{FF2B5EF4-FFF2-40B4-BE49-F238E27FC236}">
                  <a16:creationId xmlns:a16="http://schemas.microsoft.com/office/drawing/2014/main" id="{00000000-0008-0000-0300-0000D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1999" name="Object 1759" hidden="1">
              <a:extLst>
                <a:ext uri="{63B3BB69-23CF-44E3-9099-C40C66FF867C}">
                  <a14:compatExt spid="_x0000_s11999"/>
                </a:ext>
                <a:ext uri="{FF2B5EF4-FFF2-40B4-BE49-F238E27FC236}">
                  <a16:creationId xmlns:a16="http://schemas.microsoft.com/office/drawing/2014/main" id="{00000000-0008-0000-0300-0000D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000" name="Object 1760" hidden="1">
              <a:extLst>
                <a:ext uri="{63B3BB69-23CF-44E3-9099-C40C66FF867C}">
                  <a14:compatExt spid="_x0000_s12000"/>
                </a:ext>
                <a:ext uri="{FF2B5EF4-FFF2-40B4-BE49-F238E27FC236}">
                  <a16:creationId xmlns:a16="http://schemas.microsoft.com/office/drawing/2014/main" id="{00000000-0008-0000-0300-0000E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2001" name="Object 1761" hidden="1">
              <a:extLst>
                <a:ext uri="{63B3BB69-23CF-44E3-9099-C40C66FF867C}">
                  <a14:compatExt spid="_x0000_s12001"/>
                </a:ext>
                <a:ext uri="{FF2B5EF4-FFF2-40B4-BE49-F238E27FC236}">
                  <a16:creationId xmlns:a16="http://schemas.microsoft.com/office/drawing/2014/main" id="{00000000-0008-0000-0300-0000E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2002" name="Object 1762" hidden="1">
              <a:extLst>
                <a:ext uri="{63B3BB69-23CF-44E3-9099-C40C66FF867C}">
                  <a14:compatExt spid="_x0000_s12002"/>
                </a:ext>
                <a:ext uri="{FF2B5EF4-FFF2-40B4-BE49-F238E27FC236}">
                  <a16:creationId xmlns:a16="http://schemas.microsoft.com/office/drawing/2014/main" id="{00000000-0008-0000-0300-0000E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2003" name="Object 1763" hidden="1">
              <a:extLst>
                <a:ext uri="{63B3BB69-23CF-44E3-9099-C40C66FF867C}">
                  <a14:compatExt spid="_x0000_s12003"/>
                </a:ext>
                <a:ext uri="{FF2B5EF4-FFF2-40B4-BE49-F238E27FC236}">
                  <a16:creationId xmlns:a16="http://schemas.microsoft.com/office/drawing/2014/main" id="{00000000-0008-0000-0300-0000E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2004" name="Object 1764" hidden="1">
              <a:extLst>
                <a:ext uri="{63B3BB69-23CF-44E3-9099-C40C66FF867C}">
                  <a14:compatExt spid="_x0000_s12004"/>
                </a:ext>
                <a:ext uri="{FF2B5EF4-FFF2-40B4-BE49-F238E27FC236}">
                  <a16:creationId xmlns:a16="http://schemas.microsoft.com/office/drawing/2014/main" id="{00000000-0008-0000-0300-0000E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2005" name="Object 1765" hidden="1">
              <a:extLst>
                <a:ext uri="{63B3BB69-23CF-44E3-9099-C40C66FF867C}">
                  <a14:compatExt spid="_x0000_s12005"/>
                </a:ext>
                <a:ext uri="{FF2B5EF4-FFF2-40B4-BE49-F238E27FC236}">
                  <a16:creationId xmlns:a16="http://schemas.microsoft.com/office/drawing/2014/main" id="{00000000-0008-0000-0300-0000E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2006" name="Object 1766" hidden="1">
              <a:extLst>
                <a:ext uri="{63B3BB69-23CF-44E3-9099-C40C66FF867C}">
                  <a14:compatExt spid="_x0000_s12006"/>
                </a:ext>
                <a:ext uri="{FF2B5EF4-FFF2-40B4-BE49-F238E27FC236}">
                  <a16:creationId xmlns:a16="http://schemas.microsoft.com/office/drawing/2014/main" id="{00000000-0008-0000-0300-0000E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2007" name="Object 1767" hidden="1">
              <a:extLst>
                <a:ext uri="{63B3BB69-23CF-44E3-9099-C40C66FF867C}">
                  <a14:compatExt spid="_x0000_s12007"/>
                </a:ext>
                <a:ext uri="{FF2B5EF4-FFF2-40B4-BE49-F238E27FC236}">
                  <a16:creationId xmlns:a16="http://schemas.microsoft.com/office/drawing/2014/main" id="{00000000-0008-0000-0300-0000E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008" name="Object 1768" hidden="1">
              <a:extLst>
                <a:ext uri="{63B3BB69-23CF-44E3-9099-C40C66FF867C}">
                  <a14:compatExt spid="_x0000_s12008"/>
                </a:ext>
                <a:ext uri="{FF2B5EF4-FFF2-40B4-BE49-F238E27FC236}">
                  <a16:creationId xmlns:a16="http://schemas.microsoft.com/office/drawing/2014/main" id="{00000000-0008-0000-0300-0000E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009" name="Object 1769" hidden="1">
              <a:extLst>
                <a:ext uri="{63B3BB69-23CF-44E3-9099-C40C66FF867C}">
                  <a14:compatExt spid="_x0000_s12009"/>
                </a:ext>
                <a:ext uri="{FF2B5EF4-FFF2-40B4-BE49-F238E27FC236}">
                  <a16:creationId xmlns:a16="http://schemas.microsoft.com/office/drawing/2014/main" id="{00000000-0008-0000-0300-0000E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10" name="Object 1770" hidden="1">
              <a:extLst>
                <a:ext uri="{63B3BB69-23CF-44E3-9099-C40C66FF867C}">
                  <a14:compatExt spid="_x0000_s12010"/>
                </a:ext>
                <a:ext uri="{FF2B5EF4-FFF2-40B4-BE49-F238E27FC236}">
                  <a16:creationId xmlns:a16="http://schemas.microsoft.com/office/drawing/2014/main" id="{00000000-0008-0000-0300-0000E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11" name="Object 1771" hidden="1">
              <a:extLst>
                <a:ext uri="{63B3BB69-23CF-44E3-9099-C40C66FF867C}">
                  <a14:compatExt spid="_x0000_s12011"/>
                </a:ext>
                <a:ext uri="{FF2B5EF4-FFF2-40B4-BE49-F238E27FC236}">
                  <a16:creationId xmlns:a16="http://schemas.microsoft.com/office/drawing/2014/main" id="{00000000-0008-0000-0300-0000E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12" name="Object 1772" hidden="1">
              <a:extLst>
                <a:ext uri="{63B3BB69-23CF-44E3-9099-C40C66FF867C}">
                  <a14:compatExt spid="_x0000_s12012"/>
                </a:ext>
                <a:ext uri="{FF2B5EF4-FFF2-40B4-BE49-F238E27FC236}">
                  <a16:creationId xmlns:a16="http://schemas.microsoft.com/office/drawing/2014/main" id="{00000000-0008-0000-0300-0000E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13" name="Object 1773" hidden="1">
              <a:extLst>
                <a:ext uri="{63B3BB69-23CF-44E3-9099-C40C66FF867C}">
                  <a14:compatExt spid="_x0000_s12013"/>
                </a:ext>
                <a:ext uri="{FF2B5EF4-FFF2-40B4-BE49-F238E27FC236}">
                  <a16:creationId xmlns:a16="http://schemas.microsoft.com/office/drawing/2014/main" id="{00000000-0008-0000-0300-0000E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14" name="Object 1774" hidden="1">
              <a:extLst>
                <a:ext uri="{63B3BB69-23CF-44E3-9099-C40C66FF867C}">
                  <a14:compatExt spid="_x0000_s12014"/>
                </a:ext>
                <a:ext uri="{FF2B5EF4-FFF2-40B4-BE49-F238E27FC236}">
                  <a16:creationId xmlns:a16="http://schemas.microsoft.com/office/drawing/2014/main" id="{00000000-0008-0000-0300-0000E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15" name="Object 1775" hidden="1">
              <a:extLst>
                <a:ext uri="{63B3BB69-23CF-44E3-9099-C40C66FF867C}">
                  <a14:compatExt spid="_x0000_s12015"/>
                </a:ext>
                <a:ext uri="{FF2B5EF4-FFF2-40B4-BE49-F238E27FC236}">
                  <a16:creationId xmlns:a16="http://schemas.microsoft.com/office/drawing/2014/main" id="{00000000-0008-0000-0300-0000E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16" name="Object 1776" hidden="1">
              <a:extLst>
                <a:ext uri="{63B3BB69-23CF-44E3-9099-C40C66FF867C}">
                  <a14:compatExt spid="_x0000_s12016"/>
                </a:ext>
                <a:ext uri="{FF2B5EF4-FFF2-40B4-BE49-F238E27FC236}">
                  <a16:creationId xmlns:a16="http://schemas.microsoft.com/office/drawing/2014/main" id="{00000000-0008-0000-0300-0000F0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17" name="Object 1777" hidden="1">
              <a:extLst>
                <a:ext uri="{63B3BB69-23CF-44E3-9099-C40C66FF867C}">
                  <a14:compatExt spid="_x0000_s12017"/>
                </a:ext>
                <a:ext uri="{FF2B5EF4-FFF2-40B4-BE49-F238E27FC236}">
                  <a16:creationId xmlns:a16="http://schemas.microsoft.com/office/drawing/2014/main" id="{00000000-0008-0000-0300-0000F1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18" name="Object 1778" hidden="1">
              <a:extLst>
                <a:ext uri="{63B3BB69-23CF-44E3-9099-C40C66FF867C}">
                  <a14:compatExt spid="_x0000_s12018"/>
                </a:ext>
                <a:ext uri="{FF2B5EF4-FFF2-40B4-BE49-F238E27FC236}">
                  <a16:creationId xmlns:a16="http://schemas.microsoft.com/office/drawing/2014/main" id="{00000000-0008-0000-0300-0000F2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19" name="Object 1779" hidden="1">
              <a:extLst>
                <a:ext uri="{63B3BB69-23CF-44E3-9099-C40C66FF867C}">
                  <a14:compatExt spid="_x0000_s12019"/>
                </a:ext>
                <a:ext uri="{FF2B5EF4-FFF2-40B4-BE49-F238E27FC236}">
                  <a16:creationId xmlns:a16="http://schemas.microsoft.com/office/drawing/2014/main" id="{00000000-0008-0000-0300-0000F3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20" name="Object 1780" hidden="1">
              <a:extLst>
                <a:ext uri="{63B3BB69-23CF-44E3-9099-C40C66FF867C}">
                  <a14:compatExt spid="_x0000_s12020"/>
                </a:ext>
                <a:ext uri="{FF2B5EF4-FFF2-40B4-BE49-F238E27FC236}">
                  <a16:creationId xmlns:a16="http://schemas.microsoft.com/office/drawing/2014/main" id="{00000000-0008-0000-0300-0000F4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21" name="Object 1781" hidden="1">
              <a:extLst>
                <a:ext uri="{63B3BB69-23CF-44E3-9099-C40C66FF867C}">
                  <a14:compatExt spid="_x0000_s12021"/>
                </a:ext>
                <a:ext uri="{FF2B5EF4-FFF2-40B4-BE49-F238E27FC236}">
                  <a16:creationId xmlns:a16="http://schemas.microsoft.com/office/drawing/2014/main" id="{00000000-0008-0000-0300-0000F5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22" name="Object 1782" hidden="1">
              <a:extLst>
                <a:ext uri="{63B3BB69-23CF-44E3-9099-C40C66FF867C}">
                  <a14:compatExt spid="_x0000_s12022"/>
                </a:ext>
                <a:ext uri="{FF2B5EF4-FFF2-40B4-BE49-F238E27FC236}">
                  <a16:creationId xmlns:a16="http://schemas.microsoft.com/office/drawing/2014/main" id="{00000000-0008-0000-0300-0000F6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23" name="Object 1783" hidden="1">
              <a:extLst>
                <a:ext uri="{63B3BB69-23CF-44E3-9099-C40C66FF867C}">
                  <a14:compatExt spid="_x0000_s12023"/>
                </a:ext>
                <a:ext uri="{FF2B5EF4-FFF2-40B4-BE49-F238E27FC236}">
                  <a16:creationId xmlns:a16="http://schemas.microsoft.com/office/drawing/2014/main" id="{00000000-0008-0000-0300-0000F7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24" name="Object 1784" hidden="1">
              <a:extLst>
                <a:ext uri="{63B3BB69-23CF-44E3-9099-C40C66FF867C}">
                  <a14:compatExt spid="_x0000_s12024"/>
                </a:ext>
                <a:ext uri="{FF2B5EF4-FFF2-40B4-BE49-F238E27FC236}">
                  <a16:creationId xmlns:a16="http://schemas.microsoft.com/office/drawing/2014/main" id="{00000000-0008-0000-0300-0000F8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25" name="Object 1785" hidden="1">
              <a:extLst>
                <a:ext uri="{63B3BB69-23CF-44E3-9099-C40C66FF867C}">
                  <a14:compatExt spid="_x0000_s12025"/>
                </a:ext>
                <a:ext uri="{FF2B5EF4-FFF2-40B4-BE49-F238E27FC236}">
                  <a16:creationId xmlns:a16="http://schemas.microsoft.com/office/drawing/2014/main" id="{00000000-0008-0000-0300-0000F9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26" name="Object 1786" hidden="1">
              <a:extLst>
                <a:ext uri="{63B3BB69-23CF-44E3-9099-C40C66FF867C}">
                  <a14:compatExt spid="_x0000_s12026"/>
                </a:ext>
                <a:ext uri="{FF2B5EF4-FFF2-40B4-BE49-F238E27FC236}">
                  <a16:creationId xmlns:a16="http://schemas.microsoft.com/office/drawing/2014/main" id="{00000000-0008-0000-0300-0000FA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27" name="Object 1787" hidden="1">
              <a:extLst>
                <a:ext uri="{63B3BB69-23CF-44E3-9099-C40C66FF867C}">
                  <a14:compatExt spid="_x0000_s12027"/>
                </a:ext>
                <a:ext uri="{FF2B5EF4-FFF2-40B4-BE49-F238E27FC236}">
                  <a16:creationId xmlns:a16="http://schemas.microsoft.com/office/drawing/2014/main" id="{00000000-0008-0000-0300-0000FB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28" name="Object 1788" hidden="1">
              <a:extLst>
                <a:ext uri="{63B3BB69-23CF-44E3-9099-C40C66FF867C}">
                  <a14:compatExt spid="_x0000_s12028"/>
                </a:ext>
                <a:ext uri="{FF2B5EF4-FFF2-40B4-BE49-F238E27FC236}">
                  <a16:creationId xmlns:a16="http://schemas.microsoft.com/office/drawing/2014/main" id="{00000000-0008-0000-0300-0000FC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29" name="Object 1789" hidden="1">
              <a:extLst>
                <a:ext uri="{63B3BB69-23CF-44E3-9099-C40C66FF867C}">
                  <a14:compatExt spid="_x0000_s12029"/>
                </a:ext>
                <a:ext uri="{FF2B5EF4-FFF2-40B4-BE49-F238E27FC236}">
                  <a16:creationId xmlns:a16="http://schemas.microsoft.com/office/drawing/2014/main" id="{00000000-0008-0000-0300-0000FD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30" name="Object 1790" hidden="1">
              <a:extLst>
                <a:ext uri="{63B3BB69-23CF-44E3-9099-C40C66FF867C}">
                  <a14:compatExt spid="_x0000_s12030"/>
                </a:ext>
                <a:ext uri="{FF2B5EF4-FFF2-40B4-BE49-F238E27FC236}">
                  <a16:creationId xmlns:a16="http://schemas.microsoft.com/office/drawing/2014/main" id="{00000000-0008-0000-0300-0000FE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31" name="Object 1791" hidden="1">
              <a:extLst>
                <a:ext uri="{63B3BB69-23CF-44E3-9099-C40C66FF867C}">
                  <a14:compatExt spid="_x0000_s12031"/>
                </a:ext>
                <a:ext uri="{FF2B5EF4-FFF2-40B4-BE49-F238E27FC236}">
                  <a16:creationId xmlns:a16="http://schemas.microsoft.com/office/drawing/2014/main" id="{00000000-0008-0000-0300-0000FF2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32" name="Object 1792" hidden="1">
              <a:extLst>
                <a:ext uri="{63B3BB69-23CF-44E3-9099-C40C66FF867C}">
                  <a14:compatExt spid="_x0000_s12032"/>
                </a:ext>
                <a:ext uri="{FF2B5EF4-FFF2-40B4-BE49-F238E27FC236}">
                  <a16:creationId xmlns:a16="http://schemas.microsoft.com/office/drawing/2014/main" id="{00000000-0008-0000-0300-00000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33" name="Object 1793" hidden="1">
              <a:extLst>
                <a:ext uri="{63B3BB69-23CF-44E3-9099-C40C66FF867C}">
                  <a14:compatExt spid="_x0000_s12033"/>
                </a:ext>
                <a:ext uri="{FF2B5EF4-FFF2-40B4-BE49-F238E27FC236}">
                  <a16:creationId xmlns:a16="http://schemas.microsoft.com/office/drawing/2014/main" id="{00000000-0008-0000-0300-00000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2034" name="Object 1794" hidden="1">
              <a:extLst>
                <a:ext uri="{63B3BB69-23CF-44E3-9099-C40C66FF867C}">
                  <a14:compatExt spid="_x0000_s12034"/>
                </a:ext>
                <a:ext uri="{FF2B5EF4-FFF2-40B4-BE49-F238E27FC236}">
                  <a16:creationId xmlns:a16="http://schemas.microsoft.com/office/drawing/2014/main" id="{00000000-0008-0000-0300-00000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35" name="Object 1795" hidden="1">
              <a:extLst>
                <a:ext uri="{63B3BB69-23CF-44E3-9099-C40C66FF867C}">
                  <a14:compatExt spid="_x0000_s12035"/>
                </a:ext>
                <a:ext uri="{FF2B5EF4-FFF2-40B4-BE49-F238E27FC236}">
                  <a16:creationId xmlns:a16="http://schemas.microsoft.com/office/drawing/2014/main" id="{00000000-0008-0000-0300-00000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2036" name="Object 1796" hidden="1">
              <a:extLst>
                <a:ext uri="{63B3BB69-23CF-44E3-9099-C40C66FF867C}">
                  <a14:compatExt spid="_x0000_s12036"/>
                </a:ext>
                <a:ext uri="{FF2B5EF4-FFF2-40B4-BE49-F238E27FC236}">
                  <a16:creationId xmlns:a16="http://schemas.microsoft.com/office/drawing/2014/main" id="{00000000-0008-0000-0300-00000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37" name="Object 1797" hidden="1">
              <a:extLst>
                <a:ext uri="{63B3BB69-23CF-44E3-9099-C40C66FF867C}">
                  <a14:compatExt spid="_x0000_s12037"/>
                </a:ext>
                <a:ext uri="{FF2B5EF4-FFF2-40B4-BE49-F238E27FC236}">
                  <a16:creationId xmlns:a16="http://schemas.microsoft.com/office/drawing/2014/main" id="{00000000-0008-0000-0300-00000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38" name="Object 1798" hidden="1">
              <a:extLst>
                <a:ext uri="{63B3BB69-23CF-44E3-9099-C40C66FF867C}">
                  <a14:compatExt spid="_x0000_s12038"/>
                </a:ext>
                <a:ext uri="{FF2B5EF4-FFF2-40B4-BE49-F238E27FC236}">
                  <a16:creationId xmlns:a16="http://schemas.microsoft.com/office/drawing/2014/main" id="{00000000-0008-0000-0300-00000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39" name="Object 1799" hidden="1">
              <a:extLst>
                <a:ext uri="{63B3BB69-23CF-44E3-9099-C40C66FF867C}">
                  <a14:compatExt spid="_x0000_s12039"/>
                </a:ext>
                <a:ext uri="{FF2B5EF4-FFF2-40B4-BE49-F238E27FC236}">
                  <a16:creationId xmlns:a16="http://schemas.microsoft.com/office/drawing/2014/main" id="{00000000-0008-0000-0300-00000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40" name="Object 1800" hidden="1">
              <a:extLst>
                <a:ext uri="{63B3BB69-23CF-44E3-9099-C40C66FF867C}">
                  <a14:compatExt spid="_x0000_s12040"/>
                </a:ext>
                <a:ext uri="{FF2B5EF4-FFF2-40B4-BE49-F238E27FC236}">
                  <a16:creationId xmlns:a16="http://schemas.microsoft.com/office/drawing/2014/main" id="{00000000-0008-0000-0300-00000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41" name="Object 1801" hidden="1">
              <a:extLst>
                <a:ext uri="{63B3BB69-23CF-44E3-9099-C40C66FF867C}">
                  <a14:compatExt spid="_x0000_s12041"/>
                </a:ext>
                <a:ext uri="{FF2B5EF4-FFF2-40B4-BE49-F238E27FC236}">
                  <a16:creationId xmlns:a16="http://schemas.microsoft.com/office/drawing/2014/main" id="{00000000-0008-0000-0300-00000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42" name="Object 1802" hidden="1">
              <a:extLst>
                <a:ext uri="{63B3BB69-23CF-44E3-9099-C40C66FF867C}">
                  <a14:compatExt spid="_x0000_s12042"/>
                </a:ext>
                <a:ext uri="{FF2B5EF4-FFF2-40B4-BE49-F238E27FC236}">
                  <a16:creationId xmlns:a16="http://schemas.microsoft.com/office/drawing/2014/main" id="{00000000-0008-0000-0300-00000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43" name="Object 1803" hidden="1">
              <a:extLst>
                <a:ext uri="{63B3BB69-23CF-44E3-9099-C40C66FF867C}">
                  <a14:compatExt spid="_x0000_s12043"/>
                </a:ext>
                <a:ext uri="{FF2B5EF4-FFF2-40B4-BE49-F238E27FC236}">
                  <a16:creationId xmlns:a16="http://schemas.microsoft.com/office/drawing/2014/main" id="{00000000-0008-0000-0300-00000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44" name="Object 1804" hidden="1">
              <a:extLst>
                <a:ext uri="{63B3BB69-23CF-44E3-9099-C40C66FF867C}">
                  <a14:compatExt spid="_x0000_s12044"/>
                </a:ext>
                <a:ext uri="{FF2B5EF4-FFF2-40B4-BE49-F238E27FC236}">
                  <a16:creationId xmlns:a16="http://schemas.microsoft.com/office/drawing/2014/main" id="{00000000-0008-0000-0300-00000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45" name="Object 1805" hidden="1">
              <a:extLst>
                <a:ext uri="{63B3BB69-23CF-44E3-9099-C40C66FF867C}">
                  <a14:compatExt spid="_x0000_s12045"/>
                </a:ext>
                <a:ext uri="{FF2B5EF4-FFF2-40B4-BE49-F238E27FC236}">
                  <a16:creationId xmlns:a16="http://schemas.microsoft.com/office/drawing/2014/main" id="{00000000-0008-0000-0300-00000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46" name="Object 1806" hidden="1">
              <a:extLst>
                <a:ext uri="{63B3BB69-23CF-44E3-9099-C40C66FF867C}">
                  <a14:compatExt spid="_x0000_s12046"/>
                </a:ext>
                <a:ext uri="{FF2B5EF4-FFF2-40B4-BE49-F238E27FC236}">
                  <a16:creationId xmlns:a16="http://schemas.microsoft.com/office/drawing/2014/main" id="{00000000-0008-0000-0300-00000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47" name="Object 1807" hidden="1">
              <a:extLst>
                <a:ext uri="{63B3BB69-23CF-44E3-9099-C40C66FF867C}">
                  <a14:compatExt spid="_x0000_s12047"/>
                </a:ext>
                <a:ext uri="{FF2B5EF4-FFF2-40B4-BE49-F238E27FC236}">
                  <a16:creationId xmlns:a16="http://schemas.microsoft.com/office/drawing/2014/main" id="{00000000-0008-0000-0300-00000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48" name="Object 1808" hidden="1">
              <a:extLst>
                <a:ext uri="{63B3BB69-23CF-44E3-9099-C40C66FF867C}">
                  <a14:compatExt spid="_x0000_s12048"/>
                </a:ext>
                <a:ext uri="{FF2B5EF4-FFF2-40B4-BE49-F238E27FC236}">
                  <a16:creationId xmlns:a16="http://schemas.microsoft.com/office/drawing/2014/main" id="{00000000-0008-0000-0300-00001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49" name="Object 1809" hidden="1">
              <a:extLst>
                <a:ext uri="{63B3BB69-23CF-44E3-9099-C40C66FF867C}">
                  <a14:compatExt spid="_x0000_s12049"/>
                </a:ext>
                <a:ext uri="{FF2B5EF4-FFF2-40B4-BE49-F238E27FC236}">
                  <a16:creationId xmlns:a16="http://schemas.microsoft.com/office/drawing/2014/main" id="{00000000-0008-0000-0300-00001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50" name="Object 1810" hidden="1">
              <a:extLst>
                <a:ext uri="{63B3BB69-23CF-44E3-9099-C40C66FF867C}">
                  <a14:compatExt spid="_x0000_s12050"/>
                </a:ext>
                <a:ext uri="{FF2B5EF4-FFF2-40B4-BE49-F238E27FC236}">
                  <a16:creationId xmlns:a16="http://schemas.microsoft.com/office/drawing/2014/main" id="{00000000-0008-0000-0300-00001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51" name="Object 1811" hidden="1">
              <a:extLst>
                <a:ext uri="{63B3BB69-23CF-44E3-9099-C40C66FF867C}">
                  <a14:compatExt spid="_x0000_s12051"/>
                </a:ext>
                <a:ext uri="{FF2B5EF4-FFF2-40B4-BE49-F238E27FC236}">
                  <a16:creationId xmlns:a16="http://schemas.microsoft.com/office/drawing/2014/main" id="{00000000-0008-0000-0300-00001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52" name="Object 1812" hidden="1">
              <a:extLst>
                <a:ext uri="{63B3BB69-23CF-44E3-9099-C40C66FF867C}">
                  <a14:compatExt spid="_x0000_s12052"/>
                </a:ext>
                <a:ext uri="{FF2B5EF4-FFF2-40B4-BE49-F238E27FC236}">
                  <a16:creationId xmlns:a16="http://schemas.microsoft.com/office/drawing/2014/main" id="{00000000-0008-0000-0300-00001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53" name="Object 1813" hidden="1">
              <a:extLst>
                <a:ext uri="{63B3BB69-23CF-44E3-9099-C40C66FF867C}">
                  <a14:compatExt spid="_x0000_s12053"/>
                </a:ext>
                <a:ext uri="{FF2B5EF4-FFF2-40B4-BE49-F238E27FC236}">
                  <a16:creationId xmlns:a16="http://schemas.microsoft.com/office/drawing/2014/main" id="{00000000-0008-0000-0300-00001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54" name="Object 1814" hidden="1">
              <a:extLst>
                <a:ext uri="{63B3BB69-23CF-44E3-9099-C40C66FF867C}">
                  <a14:compatExt spid="_x0000_s12054"/>
                </a:ext>
                <a:ext uri="{FF2B5EF4-FFF2-40B4-BE49-F238E27FC236}">
                  <a16:creationId xmlns:a16="http://schemas.microsoft.com/office/drawing/2014/main" id="{00000000-0008-0000-0300-00001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55" name="Object 1815" hidden="1">
              <a:extLst>
                <a:ext uri="{63B3BB69-23CF-44E3-9099-C40C66FF867C}">
                  <a14:compatExt spid="_x0000_s12055"/>
                </a:ext>
                <a:ext uri="{FF2B5EF4-FFF2-40B4-BE49-F238E27FC236}">
                  <a16:creationId xmlns:a16="http://schemas.microsoft.com/office/drawing/2014/main" id="{00000000-0008-0000-0300-00001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56" name="Object 1816" hidden="1">
              <a:extLst>
                <a:ext uri="{63B3BB69-23CF-44E3-9099-C40C66FF867C}">
                  <a14:compatExt spid="_x0000_s12056"/>
                </a:ext>
                <a:ext uri="{FF2B5EF4-FFF2-40B4-BE49-F238E27FC236}">
                  <a16:creationId xmlns:a16="http://schemas.microsoft.com/office/drawing/2014/main" id="{00000000-0008-0000-0300-00001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57" name="Object 1817" hidden="1">
              <a:extLst>
                <a:ext uri="{63B3BB69-23CF-44E3-9099-C40C66FF867C}">
                  <a14:compatExt spid="_x0000_s12057"/>
                </a:ext>
                <a:ext uri="{FF2B5EF4-FFF2-40B4-BE49-F238E27FC236}">
                  <a16:creationId xmlns:a16="http://schemas.microsoft.com/office/drawing/2014/main" id="{00000000-0008-0000-0300-00001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58" name="Object 1818" hidden="1">
              <a:extLst>
                <a:ext uri="{63B3BB69-23CF-44E3-9099-C40C66FF867C}">
                  <a14:compatExt spid="_x0000_s12058"/>
                </a:ext>
                <a:ext uri="{FF2B5EF4-FFF2-40B4-BE49-F238E27FC236}">
                  <a16:creationId xmlns:a16="http://schemas.microsoft.com/office/drawing/2014/main" id="{00000000-0008-0000-0300-00001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59" name="Object 1819" hidden="1">
              <a:extLst>
                <a:ext uri="{63B3BB69-23CF-44E3-9099-C40C66FF867C}">
                  <a14:compatExt spid="_x0000_s12059"/>
                </a:ext>
                <a:ext uri="{FF2B5EF4-FFF2-40B4-BE49-F238E27FC236}">
                  <a16:creationId xmlns:a16="http://schemas.microsoft.com/office/drawing/2014/main" id="{00000000-0008-0000-0300-00001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60" name="Object 1820" hidden="1">
              <a:extLst>
                <a:ext uri="{63B3BB69-23CF-44E3-9099-C40C66FF867C}">
                  <a14:compatExt spid="_x0000_s12060"/>
                </a:ext>
                <a:ext uri="{FF2B5EF4-FFF2-40B4-BE49-F238E27FC236}">
                  <a16:creationId xmlns:a16="http://schemas.microsoft.com/office/drawing/2014/main" id="{00000000-0008-0000-0300-00001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61" name="Object 1821" hidden="1">
              <a:extLst>
                <a:ext uri="{63B3BB69-23CF-44E3-9099-C40C66FF867C}">
                  <a14:compatExt spid="_x0000_s12061"/>
                </a:ext>
                <a:ext uri="{FF2B5EF4-FFF2-40B4-BE49-F238E27FC236}">
                  <a16:creationId xmlns:a16="http://schemas.microsoft.com/office/drawing/2014/main" id="{00000000-0008-0000-0300-00001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62" name="Object 1822" hidden="1">
              <a:extLst>
                <a:ext uri="{63B3BB69-23CF-44E3-9099-C40C66FF867C}">
                  <a14:compatExt spid="_x0000_s12062"/>
                </a:ext>
                <a:ext uri="{FF2B5EF4-FFF2-40B4-BE49-F238E27FC236}">
                  <a16:creationId xmlns:a16="http://schemas.microsoft.com/office/drawing/2014/main" id="{00000000-0008-0000-0300-00001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63" name="Object 1823" hidden="1">
              <a:extLst>
                <a:ext uri="{63B3BB69-23CF-44E3-9099-C40C66FF867C}">
                  <a14:compatExt spid="_x0000_s12063"/>
                </a:ext>
                <a:ext uri="{FF2B5EF4-FFF2-40B4-BE49-F238E27FC236}">
                  <a16:creationId xmlns:a16="http://schemas.microsoft.com/office/drawing/2014/main" id="{00000000-0008-0000-0300-00001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64" name="Object 1824" hidden="1">
              <a:extLst>
                <a:ext uri="{63B3BB69-23CF-44E3-9099-C40C66FF867C}">
                  <a14:compatExt spid="_x0000_s12064"/>
                </a:ext>
                <a:ext uri="{FF2B5EF4-FFF2-40B4-BE49-F238E27FC236}">
                  <a16:creationId xmlns:a16="http://schemas.microsoft.com/office/drawing/2014/main" id="{00000000-0008-0000-0300-00002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65" name="Object 1825" hidden="1">
              <a:extLst>
                <a:ext uri="{63B3BB69-23CF-44E3-9099-C40C66FF867C}">
                  <a14:compatExt spid="_x0000_s12065"/>
                </a:ext>
                <a:ext uri="{FF2B5EF4-FFF2-40B4-BE49-F238E27FC236}">
                  <a16:creationId xmlns:a16="http://schemas.microsoft.com/office/drawing/2014/main" id="{00000000-0008-0000-0300-00002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66" name="Object 1826" hidden="1">
              <a:extLst>
                <a:ext uri="{63B3BB69-23CF-44E3-9099-C40C66FF867C}">
                  <a14:compatExt spid="_x0000_s12066"/>
                </a:ext>
                <a:ext uri="{FF2B5EF4-FFF2-40B4-BE49-F238E27FC236}">
                  <a16:creationId xmlns:a16="http://schemas.microsoft.com/office/drawing/2014/main" id="{00000000-0008-0000-0300-00002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67" name="Object 1827" hidden="1">
              <a:extLst>
                <a:ext uri="{63B3BB69-23CF-44E3-9099-C40C66FF867C}">
                  <a14:compatExt spid="_x0000_s12067"/>
                </a:ext>
                <a:ext uri="{FF2B5EF4-FFF2-40B4-BE49-F238E27FC236}">
                  <a16:creationId xmlns:a16="http://schemas.microsoft.com/office/drawing/2014/main" id="{00000000-0008-0000-0300-00002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68" name="Object 1828" hidden="1">
              <a:extLst>
                <a:ext uri="{63B3BB69-23CF-44E3-9099-C40C66FF867C}">
                  <a14:compatExt spid="_x0000_s12068"/>
                </a:ext>
                <a:ext uri="{FF2B5EF4-FFF2-40B4-BE49-F238E27FC236}">
                  <a16:creationId xmlns:a16="http://schemas.microsoft.com/office/drawing/2014/main" id="{00000000-0008-0000-0300-00002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69" name="Object 1829" hidden="1">
              <a:extLst>
                <a:ext uri="{63B3BB69-23CF-44E3-9099-C40C66FF867C}">
                  <a14:compatExt spid="_x0000_s12069"/>
                </a:ext>
                <a:ext uri="{FF2B5EF4-FFF2-40B4-BE49-F238E27FC236}">
                  <a16:creationId xmlns:a16="http://schemas.microsoft.com/office/drawing/2014/main" id="{00000000-0008-0000-0300-00002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70" name="Object 1830" hidden="1">
              <a:extLst>
                <a:ext uri="{63B3BB69-23CF-44E3-9099-C40C66FF867C}">
                  <a14:compatExt spid="_x0000_s12070"/>
                </a:ext>
                <a:ext uri="{FF2B5EF4-FFF2-40B4-BE49-F238E27FC236}">
                  <a16:creationId xmlns:a16="http://schemas.microsoft.com/office/drawing/2014/main" id="{00000000-0008-0000-0300-00002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71" name="Object 1831" hidden="1">
              <a:extLst>
                <a:ext uri="{63B3BB69-23CF-44E3-9099-C40C66FF867C}">
                  <a14:compatExt spid="_x0000_s12071"/>
                </a:ext>
                <a:ext uri="{FF2B5EF4-FFF2-40B4-BE49-F238E27FC236}">
                  <a16:creationId xmlns:a16="http://schemas.microsoft.com/office/drawing/2014/main" id="{00000000-0008-0000-0300-00002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72" name="Object 1832" hidden="1">
              <a:extLst>
                <a:ext uri="{63B3BB69-23CF-44E3-9099-C40C66FF867C}">
                  <a14:compatExt spid="_x0000_s12072"/>
                </a:ext>
                <a:ext uri="{FF2B5EF4-FFF2-40B4-BE49-F238E27FC236}">
                  <a16:creationId xmlns:a16="http://schemas.microsoft.com/office/drawing/2014/main" id="{00000000-0008-0000-0300-00002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73" name="Object 1833" hidden="1">
              <a:extLst>
                <a:ext uri="{63B3BB69-23CF-44E3-9099-C40C66FF867C}">
                  <a14:compatExt spid="_x0000_s12073"/>
                </a:ext>
                <a:ext uri="{FF2B5EF4-FFF2-40B4-BE49-F238E27FC236}">
                  <a16:creationId xmlns:a16="http://schemas.microsoft.com/office/drawing/2014/main" id="{00000000-0008-0000-0300-00002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74" name="Object 1834" hidden="1">
              <a:extLst>
                <a:ext uri="{63B3BB69-23CF-44E3-9099-C40C66FF867C}">
                  <a14:compatExt spid="_x0000_s12074"/>
                </a:ext>
                <a:ext uri="{FF2B5EF4-FFF2-40B4-BE49-F238E27FC236}">
                  <a16:creationId xmlns:a16="http://schemas.microsoft.com/office/drawing/2014/main" id="{00000000-0008-0000-0300-00002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75" name="Object 1835" hidden="1">
              <a:extLst>
                <a:ext uri="{63B3BB69-23CF-44E3-9099-C40C66FF867C}">
                  <a14:compatExt spid="_x0000_s12075"/>
                </a:ext>
                <a:ext uri="{FF2B5EF4-FFF2-40B4-BE49-F238E27FC236}">
                  <a16:creationId xmlns:a16="http://schemas.microsoft.com/office/drawing/2014/main" id="{00000000-0008-0000-0300-00002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76" name="Object 1836" hidden="1">
              <a:extLst>
                <a:ext uri="{63B3BB69-23CF-44E3-9099-C40C66FF867C}">
                  <a14:compatExt spid="_x0000_s12076"/>
                </a:ext>
                <a:ext uri="{FF2B5EF4-FFF2-40B4-BE49-F238E27FC236}">
                  <a16:creationId xmlns:a16="http://schemas.microsoft.com/office/drawing/2014/main" id="{00000000-0008-0000-0300-00002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77" name="Object 1837" hidden="1">
              <a:extLst>
                <a:ext uri="{63B3BB69-23CF-44E3-9099-C40C66FF867C}">
                  <a14:compatExt spid="_x0000_s12077"/>
                </a:ext>
                <a:ext uri="{FF2B5EF4-FFF2-40B4-BE49-F238E27FC236}">
                  <a16:creationId xmlns:a16="http://schemas.microsoft.com/office/drawing/2014/main" id="{00000000-0008-0000-0300-00002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78" name="Object 1838" hidden="1">
              <a:extLst>
                <a:ext uri="{63B3BB69-23CF-44E3-9099-C40C66FF867C}">
                  <a14:compatExt spid="_x0000_s12078"/>
                </a:ext>
                <a:ext uri="{FF2B5EF4-FFF2-40B4-BE49-F238E27FC236}">
                  <a16:creationId xmlns:a16="http://schemas.microsoft.com/office/drawing/2014/main" id="{00000000-0008-0000-0300-00002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79" name="Object 1839" hidden="1">
              <a:extLst>
                <a:ext uri="{63B3BB69-23CF-44E3-9099-C40C66FF867C}">
                  <a14:compatExt spid="_x0000_s12079"/>
                </a:ext>
                <a:ext uri="{FF2B5EF4-FFF2-40B4-BE49-F238E27FC236}">
                  <a16:creationId xmlns:a16="http://schemas.microsoft.com/office/drawing/2014/main" id="{00000000-0008-0000-0300-00002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80" name="Object 1840" hidden="1">
              <a:extLst>
                <a:ext uri="{63B3BB69-23CF-44E3-9099-C40C66FF867C}">
                  <a14:compatExt spid="_x0000_s12080"/>
                </a:ext>
                <a:ext uri="{FF2B5EF4-FFF2-40B4-BE49-F238E27FC236}">
                  <a16:creationId xmlns:a16="http://schemas.microsoft.com/office/drawing/2014/main" id="{00000000-0008-0000-0300-00003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81" name="Object 1841" hidden="1">
              <a:extLst>
                <a:ext uri="{63B3BB69-23CF-44E3-9099-C40C66FF867C}">
                  <a14:compatExt spid="_x0000_s12081"/>
                </a:ext>
                <a:ext uri="{FF2B5EF4-FFF2-40B4-BE49-F238E27FC236}">
                  <a16:creationId xmlns:a16="http://schemas.microsoft.com/office/drawing/2014/main" id="{00000000-0008-0000-0300-00003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82" name="Object 1842" hidden="1">
              <a:extLst>
                <a:ext uri="{63B3BB69-23CF-44E3-9099-C40C66FF867C}">
                  <a14:compatExt spid="_x0000_s12082"/>
                </a:ext>
                <a:ext uri="{FF2B5EF4-FFF2-40B4-BE49-F238E27FC236}">
                  <a16:creationId xmlns:a16="http://schemas.microsoft.com/office/drawing/2014/main" id="{00000000-0008-0000-0300-00003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83" name="Object 1843" hidden="1">
              <a:extLst>
                <a:ext uri="{63B3BB69-23CF-44E3-9099-C40C66FF867C}">
                  <a14:compatExt spid="_x0000_s12083"/>
                </a:ext>
                <a:ext uri="{FF2B5EF4-FFF2-40B4-BE49-F238E27FC236}">
                  <a16:creationId xmlns:a16="http://schemas.microsoft.com/office/drawing/2014/main" id="{00000000-0008-0000-0300-00003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84" name="Object 1844" hidden="1">
              <a:extLst>
                <a:ext uri="{63B3BB69-23CF-44E3-9099-C40C66FF867C}">
                  <a14:compatExt spid="_x0000_s12084"/>
                </a:ext>
                <a:ext uri="{FF2B5EF4-FFF2-40B4-BE49-F238E27FC236}">
                  <a16:creationId xmlns:a16="http://schemas.microsoft.com/office/drawing/2014/main" id="{00000000-0008-0000-0300-00003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85" name="Object 1845" hidden="1">
              <a:extLst>
                <a:ext uri="{63B3BB69-23CF-44E3-9099-C40C66FF867C}">
                  <a14:compatExt spid="_x0000_s12085"/>
                </a:ext>
                <a:ext uri="{FF2B5EF4-FFF2-40B4-BE49-F238E27FC236}">
                  <a16:creationId xmlns:a16="http://schemas.microsoft.com/office/drawing/2014/main" id="{00000000-0008-0000-0300-00003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86" name="Object 1846" hidden="1">
              <a:extLst>
                <a:ext uri="{63B3BB69-23CF-44E3-9099-C40C66FF867C}">
                  <a14:compatExt spid="_x0000_s12086"/>
                </a:ext>
                <a:ext uri="{FF2B5EF4-FFF2-40B4-BE49-F238E27FC236}">
                  <a16:creationId xmlns:a16="http://schemas.microsoft.com/office/drawing/2014/main" id="{00000000-0008-0000-0300-00003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87" name="Object 1847" hidden="1">
              <a:extLst>
                <a:ext uri="{63B3BB69-23CF-44E3-9099-C40C66FF867C}">
                  <a14:compatExt spid="_x0000_s12087"/>
                </a:ext>
                <a:ext uri="{FF2B5EF4-FFF2-40B4-BE49-F238E27FC236}">
                  <a16:creationId xmlns:a16="http://schemas.microsoft.com/office/drawing/2014/main" id="{00000000-0008-0000-0300-00003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88" name="Object 1848" hidden="1">
              <a:extLst>
                <a:ext uri="{63B3BB69-23CF-44E3-9099-C40C66FF867C}">
                  <a14:compatExt spid="_x0000_s12088"/>
                </a:ext>
                <a:ext uri="{FF2B5EF4-FFF2-40B4-BE49-F238E27FC236}">
                  <a16:creationId xmlns:a16="http://schemas.microsoft.com/office/drawing/2014/main" id="{00000000-0008-0000-0300-00003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89" name="Object 1849" hidden="1">
              <a:extLst>
                <a:ext uri="{63B3BB69-23CF-44E3-9099-C40C66FF867C}">
                  <a14:compatExt spid="_x0000_s12089"/>
                </a:ext>
                <a:ext uri="{FF2B5EF4-FFF2-40B4-BE49-F238E27FC236}">
                  <a16:creationId xmlns:a16="http://schemas.microsoft.com/office/drawing/2014/main" id="{00000000-0008-0000-0300-00003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90" name="Object 1850" hidden="1">
              <a:extLst>
                <a:ext uri="{63B3BB69-23CF-44E3-9099-C40C66FF867C}">
                  <a14:compatExt spid="_x0000_s12090"/>
                </a:ext>
                <a:ext uri="{FF2B5EF4-FFF2-40B4-BE49-F238E27FC236}">
                  <a16:creationId xmlns:a16="http://schemas.microsoft.com/office/drawing/2014/main" id="{00000000-0008-0000-0300-00003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91" name="Object 1851" hidden="1">
              <a:extLst>
                <a:ext uri="{63B3BB69-23CF-44E3-9099-C40C66FF867C}">
                  <a14:compatExt spid="_x0000_s12091"/>
                </a:ext>
                <a:ext uri="{FF2B5EF4-FFF2-40B4-BE49-F238E27FC236}">
                  <a16:creationId xmlns:a16="http://schemas.microsoft.com/office/drawing/2014/main" id="{00000000-0008-0000-0300-00003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92" name="Object 1852" hidden="1">
              <a:extLst>
                <a:ext uri="{63B3BB69-23CF-44E3-9099-C40C66FF867C}">
                  <a14:compatExt spid="_x0000_s12092"/>
                </a:ext>
                <a:ext uri="{FF2B5EF4-FFF2-40B4-BE49-F238E27FC236}">
                  <a16:creationId xmlns:a16="http://schemas.microsoft.com/office/drawing/2014/main" id="{00000000-0008-0000-0300-00003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93" name="Object 1853" hidden="1">
              <a:extLst>
                <a:ext uri="{63B3BB69-23CF-44E3-9099-C40C66FF867C}">
                  <a14:compatExt spid="_x0000_s12093"/>
                </a:ext>
                <a:ext uri="{FF2B5EF4-FFF2-40B4-BE49-F238E27FC236}">
                  <a16:creationId xmlns:a16="http://schemas.microsoft.com/office/drawing/2014/main" id="{00000000-0008-0000-0300-00003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94" name="Object 1854" hidden="1">
              <a:extLst>
                <a:ext uri="{63B3BB69-23CF-44E3-9099-C40C66FF867C}">
                  <a14:compatExt spid="_x0000_s12094"/>
                </a:ext>
                <a:ext uri="{FF2B5EF4-FFF2-40B4-BE49-F238E27FC236}">
                  <a16:creationId xmlns:a16="http://schemas.microsoft.com/office/drawing/2014/main" id="{00000000-0008-0000-0300-00003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95" name="Object 1855" hidden="1">
              <a:extLst>
                <a:ext uri="{63B3BB69-23CF-44E3-9099-C40C66FF867C}">
                  <a14:compatExt spid="_x0000_s12095"/>
                </a:ext>
                <a:ext uri="{FF2B5EF4-FFF2-40B4-BE49-F238E27FC236}">
                  <a16:creationId xmlns:a16="http://schemas.microsoft.com/office/drawing/2014/main" id="{00000000-0008-0000-0300-00003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96" name="Object 1856" hidden="1">
              <a:extLst>
                <a:ext uri="{63B3BB69-23CF-44E3-9099-C40C66FF867C}">
                  <a14:compatExt spid="_x0000_s12096"/>
                </a:ext>
                <a:ext uri="{FF2B5EF4-FFF2-40B4-BE49-F238E27FC236}">
                  <a16:creationId xmlns:a16="http://schemas.microsoft.com/office/drawing/2014/main" id="{00000000-0008-0000-0300-00004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97" name="Object 1857" hidden="1">
              <a:extLst>
                <a:ext uri="{63B3BB69-23CF-44E3-9099-C40C66FF867C}">
                  <a14:compatExt spid="_x0000_s12097"/>
                </a:ext>
                <a:ext uri="{FF2B5EF4-FFF2-40B4-BE49-F238E27FC236}">
                  <a16:creationId xmlns:a16="http://schemas.microsoft.com/office/drawing/2014/main" id="{00000000-0008-0000-0300-00004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098" name="Object 1858" hidden="1">
              <a:extLst>
                <a:ext uri="{63B3BB69-23CF-44E3-9099-C40C66FF867C}">
                  <a14:compatExt spid="_x0000_s12098"/>
                </a:ext>
                <a:ext uri="{FF2B5EF4-FFF2-40B4-BE49-F238E27FC236}">
                  <a16:creationId xmlns:a16="http://schemas.microsoft.com/office/drawing/2014/main" id="{00000000-0008-0000-0300-00004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099" name="Object 1859" hidden="1">
              <a:extLst>
                <a:ext uri="{63B3BB69-23CF-44E3-9099-C40C66FF867C}">
                  <a14:compatExt spid="_x0000_s12099"/>
                </a:ext>
                <a:ext uri="{FF2B5EF4-FFF2-40B4-BE49-F238E27FC236}">
                  <a16:creationId xmlns:a16="http://schemas.microsoft.com/office/drawing/2014/main" id="{00000000-0008-0000-0300-00004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00" name="Object 1860" hidden="1">
              <a:extLst>
                <a:ext uri="{63B3BB69-23CF-44E3-9099-C40C66FF867C}">
                  <a14:compatExt spid="_x0000_s12100"/>
                </a:ext>
                <a:ext uri="{FF2B5EF4-FFF2-40B4-BE49-F238E27FC236}">
                  <a16:creationId xmlns:a16="http://schemas.microsoft.com/office/drawing/2014/main" id="{00000000-0008-0000-0300-00004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01" name="Object 1861" hidden="1">
              <a:extLst>
                <a:ext uri="{63B3BB69-23CF-44E3-9099-C40C66FF867C}">
                  <a14:compatExt spid="_x0000_s12101"/>
                </a:ext>
                <a:ext uri="{FF2B5EF4-FFF2-40B4-BE49-F238E27FC236}">
                  <a16:creationId xmlns:a16="http://schemas.microsoft.com/office/drawing/2014/main" id="{00000000-0008-0000-0300-00004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02" name="Object 1862" hidden="1">
              <a:extLst>
                <a:ext uri="{63B3BB69-23CF-44E3-9099-C40C66FF867C}">
                  <a14:compatExt spid="_x0000_s12102"/>
                </a:ext>
                <a:ext uri="{FF2B5EF4-FFF2-40B4-BE49-F238E27FC236}">
                  <a16:creationId xmlns:a16="http://schemas.microsoft.com/office/drawing/2014/main" id="{00000000-0008-0000-0300-00004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03" name="Object 1863" hidden="1">
              <a:extLst>
                <a:ext uri="{63B3BB69-23CF-44E3-9099-C40C66FF867C}">
                  <a14:compatExt spid="_x0000_s12103"/>
                </a:ext>
                <a:ext uri="{FF2B5EF4-FFF2-40B4-BE49-F238E27FC236}">
                  <a16:creationId xmlns:a16="http://schemas.microsoft.com/office/drawing/2014/main" id="{00000000-0008-0000-0300-00004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04" name="Object 1864" hidden="1">
              <a:extLst>
                <a:ext uri="{63B3BB69-23CF-44E3-9099-C40C66FF867C}">
                  <a14:compatExt spid="_x0000_s12104"/>
                </a:ext>
                <a:ext uri="{FF2B5EF4-FFF2-40B4-BE49-F238E27FC236}">
                  <a16:creationId xmlns:a16="http://schemas.microsoft.com/office/drawing/2014/main" id="{00000000-0008-0000-0300-00004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05" name="Object 1865" hidden="1">
              <a:extLst>
                <a:ext uri="{63B3BB69-23CF-44E3-9099-C40C66FF867C}">
                  <a14:compatExt spid="_x0000_s12105"/>
                </a:ext>
                <a:ext uri="{FF2B5EF4-FFF2-40B4-BE49-F238E27FC236}">
                  <a16:creationId xmlns:a16="http://schemas.microsoft.com/office/drawing/2014/main" id="{00000000-0008-0000-0300-00004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06" name="Object 1866" hidden="1">
              <a:extLst>
                <a:ext uri="{63B3BB69-23CF-44E3-9099-C40C66FF867C}">
                  <a14:compatExt spid="_x0000_s12106"/>
                </a:ext>
                <a:ext uri="{FF2B5EF4-FFF2-40B4-BE49-F238E27FC236}">
                  <a16:creationId xmlns:a16="http://schemas.microsoft.com/office/drawing/2014/main" id="{00000000-0008-0000-0300-00004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07" name="Object 1867" hidden="1">
              <a:extLst>
                <a:ext uri="{63B3BB69-23CF-44E3-9099-C40C66FF867C}">
                  <a14:compatExt spid="_x0000_s12107"/>
                </a:ext>
                <a:ext uri="{FF2B5EF4-FFF2-40B4-BE49-F238E27FC236}">
                  <a16:creationId xmlns:a16="http://schemas.microsoft.com/office/drawing/2014/main" id="{00000000-0008-0000-0300-00004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08" name="Object 1868" hidden="1">
              <a:extLst>
                <a:ext uri="{63B3BB69-23CF-44E3-9099-C40C66FF867C}">
                  <a14:compatExt spid="_x0000_s12108"/>
                </a:ext>
                <a:ext uri="{FF2B5EF4-FFF2-40B4-BE49-F238E27FC236}">
                  <a16:creationId xmlns:a16="http://schemas.microsoft.com/office/drawing/2014/main" id="{00000000-0008-0000-0300-00004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09" name="Object 1869" hidden="1">
              <a:extLst>
                <a:ext uri="{63B3BB69-23CF-44E3-9099-C40C66FF867C}">
                  <a14:compatExt spid="_x0000_s12109"/>
                </a:ext>
                <a:ext uri="{FF2B5EF4-FFF2-40B4-BE49-F238E27FC236}">
                  <a16:creationId xmlns:a16="http://schemas.microsoft.com/office/drawing/2014/main" id="{00000000-0008-0000-0300-00004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10" name="Object 1870" hidden="1">
              <a:extLst>
                <a:ext uri="{63B3BB69-23CF-44E3-9099-C40C66FF867C}">
                  <a14:compatExt spid="_x0000_s12110"/>
                </a:ext>
                <a:ext uri="{FF2B5EF4-FFF2-40B4-BE49-F238E27FC236}">
                  <a16:creationId xmlns:a16="http://schemas.microsoft.com/office/drawing/2014/main" id="{00000000-0008-0000-0300-00004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11" name="Object 1871" hidden="1">
              <a:extLst>
                <a:ext uri="{63B3BB69-23CF-44E3-9099-C40C66FF867C}">
                  <a14:compatExt spid="_x0000_s12111"/>
                </a:ext>
                <a:ext uri="{FF2B5EF4-FFF2-40B4-BE49-F238E27FC236}">
                  <a16:creationId xmlns:a16="http://schemas.microsoft.com/office/drawing/2014/main" id="{00000000-0008-0000-0300-00004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12" name="Object 1872" hidden="1">
              <a:extLst>
                <a:ext uri="{63B3BB69-23CF-44E3-9099-C40C66FF867C}">
                  <a14:compatExt spid="_x0000_s12112"/>
                </a:ext>
                <a:ext uri="{FF2B5EF4-FFF2-40B4-BE49-F238E27FC236}">
                  <a16:creationId xmlns:a16="http://schemas.microsoft.com/office/drawing/2014/main" id="{00000000-0008-0000-0300-00005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13" name="Object 1873" hidden="1">
              <a:extLst>
                <a:ext uri="{63B3BB69-23CF-44E3-9099-C40C66FF867C}">
                  <a14:compatExt spid="_x0000_s12113"/>
                </a:ext>
                <a:ext uri="{FF2B5EF4-FFF2-40B4-BE49-F238E27FC236}">
                  <a16:creationId xmlns:a16="http://schemas.microsoft.com/office/drawing/2014/main" id="{00000000-0008-0000-0300-00005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14" name="Object 1874" hidden="1">
              <a:extLst>
                <a:ext uri="{63B3BB69-23CF-44E3-9099-C40C66FF867C}">
                  <a14:compatExt spid="_x0000_s12114"/>
                </a:ext>
                <a:ext uri="{FF2B5EF4-FFF2-40B4-BE49-F238E27FC236}">
                  <a16:creationId xmlns:a16="http://schemas.microsoft.com/office/drawing/2014/main" id="{00000000-0008-0000-0300-00005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15" name="Object 1875" hidden="1">
              <a:extLst>
                <a:ext uri="{63B3BB69-23CF-44E3-9099-C40C66FF867C}">
                  <a14:compatExt spid="_x0000_s12115"/>
                </a:ext>
                <a:ext uri="{FF2B5EF4-FFF2-40B4-BE49-F238E27FC236}">
                  <a16:creationId xmlns:a16="http://schemas.microsoft.com/office/drawing/2014/main" id="{00000000-0008-0000-0300-00005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16" name="Object 1876" hidden="1">
              <a:extLst>
                <a:ext uri="{63B3BB69-23CF-44E3-9099-C40C66FF867C}">
                  <a14:compatExt spid="_x0000_s12116"/>
                </a:ext>
                <a:ext uri="{FF2B5EF4-FFF2-40B4-BE49-F238E27FC236}">
                  <a16:creationId xmlns:a16="http://schemas.microsoft.com/office/drawing/2014/main" id="{00000000-0008-0000-0300-00005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17" name="Object 1877" hidden="1">
              <a:extLst>
                <a:ext uri="{63B3BB69-23CF-44E3-9099-C40C66FF867C}">
                  <a14:compatExt spid="_x0000_s12117"/>
                </a:ext>
                <a:ext uri="{FF2B5EF4-FFF2-40B4-BE49-F238E27FC236}">
                  <a16:creationId xmlns:a16="http://schemas.microsoft.com/office/drawing/2014/main" id="{00000000-0008-0000-0300-00005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18" name="Object 1878" hidden="1">
              <a:extLst>
                <a:ext uri="{63B3BB69-23CF-44E3-9099-C40C66FF867C}">
                  <a14:compatExt spid="_x0000_s12118"/>
                </a:ext>
                <a:ext uri="{FF2B5EF4-FFF2-40B4-BE49-F238E27FC236}">
                  <a16:creationId xmlns:a16="http://schemas.microsoft.com/office/drawing/2014/main" id="{00000000-0008-0000-0300-00005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19" name="Object 1879" hidden="1">
              <a:extLst>
                <a:ext uri="{63B3BB69-23CF-44E3-9099-C40C66FF867C}">
                  <a14:compatExt spid="_x0000_s12119"/>
                </a:ext>
                <a:ext uri="{FF2B5EF4-FFF2-40B4-BE49-F238E27FC236}">
                  <a16:creationId xmlns:a16="http://schemas.microsoft.com/office/drawing/2014/main" id="{00000000-0008-0000-0300-00005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2120" name="Object 1880" hidden="1">
              <a:extLst>
                <a:ext uri="{63B3BB69-23CF-44E3-9099-C40C66FF867C}">
                  <a14:compatExt spid="_x0000_s12120"/>
                </a:ext>
                <a:ext uri="{FF2B5EF4-FFF2-40B4-BE49-F238E27FC236}">
                  <a16:creationId xmlns:a16="http://schemas.microsoft.com/office/drawing/2014/main" id="{00000000-0008-0000-0300-00005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2121" name="Object 1881" hidden="1">
              <a:extLst>
                <a:ext uri="{63B3BB69-23CF-44E3-9099-C40C66FF867C}">
                  <a14:compatExt spid="_x0000_s12121"/>
                </a:ext>
                <a:ext uri="{FF2B5EF4-FFF2-40B4-BE49-F238E27FC236}">
                  <a16:creationId xmlns:a16="http://schemas.microsoft.com/office/drawing/2014/main" id="{00000000-0008-0000-0300-00005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2122" name="Object 1882" hidden="1">
              <a:extLst>
                <a:ext uri="{63B3BB69-23CF-44E3-9099-C40C66FF867C}">
                  <a14:compatExt spid="_x0000_s12122"/>
                </a:ext>
                <a:ext uri="{FF2B5EF4-FFF2-40B4-BE49-F238E27FC236}">
                  <a16:creationId xmlns:a16="http://schemas.microsoft.com/office/drawing/2014/main" id="{00000000-0008-0000-0300-00005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23" name="Object 1883" hidden="1">
              <a:extLst>
                <a:ext uri="{63B3BB69-23CF-44E3-9099-C40C66FF867C}">
                  <a14:compatExt spid="_x0000_s12123"/>
                </a:ext>
                <a:ext uri="{FF2B5EF4-FFF2-40B4-BE49-F238E27FC236}">
                  <a16:creationId xmlns:a16="http://schemas.microsoft.com/office/drawing/2014/main" id="{00000000-0008-0000-0300-00005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2124" name="Object 1884" hidden="1">
              <a:extLst>
                <a:ext uri="{63B3BB69-23CF-44E3-9099-C40C66FF867C}">
                  <a14:compatExt spid="_x0000_s12124"/>
                </a:ext>
                <a:ext uri="{FF2B5EF4-FFF2-40B4-BE49-F238E27FC236}">
                  <a16:creationId xmlns:a16="http://schemas.microsoft.com/office/drawing/2014/main" id="{00000000-0008-0000-0300-00005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25" name="Object 1885" hidden="1">
              <a:extLst>
                <a:ext uri="{63B3BB69-23CF-44E3-9099-C40C66FF867C}">
                  <a14:compatExt spid="_x0000_s12125"/>
                </a:ext>
                <a:ext uri="{FF2B5EF4-FFF2-40B4-BE49-F238E27FC236}">
                  <a16:creationId xmlns:a16="http://schemas.microsoft.com/office/drawing/2014/main" id="{00000000-0008-0000-0300-00005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2126" name="Object 1886" hidden="1">
              <a:extLst>
                <a:ext uri="{63B3BB69-23CF-44E3-9099-C40C66FF867C}">
                  <a14:compatExt spid="_x0000_s12126"/>
                </a:ext>
                <a:ext uri="{FF2B5EF4-FFF2-40B4-BE49-F238E27FC236}">
                  <a16:creationId xmlns:a16="http://schemas.microsoft.com/office/drawing/2014/main" id="{00000000-0008-0000-0300-00005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2127" name="Object 1887" hidden="1">
              <a:extLst>
                <a:ext uri="{63B3BB69-23CF-44E3-9099-C40C66FF867C}">
                  <a14:compatExt spid="_x0000_s12127"/>
                </a:ext>
                <a:ext uri="{FF2B5EF4-FFF2-40B4-BE49-F238E27FC236}">
                  <a16:creationId xmlns:a16="http://schemas.microsoft.com/office/drawing/2014/main" id="{00000000-0008-0000-0300-00005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2128" name="Object 1888" hidden="1">
              <a:extLst>
                <a:ext uri="{63B3BB69-23CF-44E3-9099-C40C66FF867C}">
                  <a14:compatExt spid="_x0000_s12128"/>
                </a:ext>
                <a:ext uri="{FF2B5EF4-FFF2-40B4-BE49-F238E27FC236}">
                  <a16:creationId xmlns:a16="http://schemas.microsoft.com/office/drawing/2014/main" id="{00000000-0008-0000-0300-00006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19050</xdr:rowOff>
        </xdr:to>
        <xdr:sp macro="" textlink="">
          <xdr:nvSpPr>
            <xdr:cNvPr id="12129" name="Object 1889" hidden="1">
              <a:extLst>
                <a:ext uri="{63B3BB69-23CF-44E3-9099-C40C66FF867C}">
                  <a14:compatExt spid="_x0000_s12129"/>
                </a:ext>
                <a:ext uri="{FF2B5EF4-FFF2-40B4-BE49-F238E27FC236}">
                  <a16:creationId xmlns:a16="http://schemas.microsoft.com/office/drawing/2014/main" id="{00000000-0008-0000-0300-00006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30" name="Object 1890" hidden="1">
              <a:extLst>
                <a:ext uri="{63B3BB69-23CF-44E3-9099-C40C66FF867C}">
                  <a14:compatExt spid="_x0000_s12130"/>
                </a:ext>
                <a:ext uri="{FF2B5EF4-FFF2-40B4-BE49-F238E27FC236}">
                  <a16:creationId xmlns:a16="http://schemas.microsoft.com/office/drawing/2014/main" id="{00000000-0008-0000-0300-00006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19050</xdr:rowOff>
        </xdr:to>
        <xdr:sp macro="" textlink="">
          <xdr:nvSpPr>
            <xdr:cNvPr id="12131" name="Object 1891" hidden="1">
              <a:extLst>
                <a:ext uri="{63B3BB69-23CF-44E3-9099-C40C66FF867C}">
                  <a14:compatExt spid="_x0000_s12131"/>
                </a:ext>
                <a:ext uri="{FF2B5EF4-FFF2-40B4-BE49-F238E27FC236}">
                  <a16:creationId xmlns:a16="http://schemas.microsoft.com/office/drawing/2014/main" id="{00000000-0008-0000-0300-00006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32" name="Object 1892" hidden="1">
              <a:extLst>
                <a:ext uri="{63B3BB69-23CF-44E3-9099-C40C66FF867C}">
                  <a14:compatExt spid="_x0000_s12132"/>
                </a:ext>
                <a:ext uri="{FF2B5EF4-FFF2-40B4-BE49-F238E27FC236}">
                  <a16:creationId xmlns:a16="http://schemas.microsoft.com/office/drawing/2014/main" id="{00000000-0008-0000-0300-00006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2133" name="Object 1893" hidden="1">
              <a:extLst>
                <a:ext uri="{63B3BB69-23CF-44E3-9099-C40C66FF867C}">
                  <a14:compatExt spid="_x0000_s12133"/>
                </a:ext>
                <a:ext uri="{FF2B5EF4-FFF2-40B4-BE49-F238E27FC236}">
                  <a16:creationId xmlns:a16="http://schemas.microsoft.com/office/drawing/2014/main" id="{00000000-0008-0000-0300-00006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2134" name="Object 1894" hidden="1">
              <a:extLst>
                <a:ext uri="{63B3BB69-23CF-44E3-9099-C40C66FF867C}">
                  <a14:compatExt spid="_x0000_s12134"/>
                </a:ext>
                <a:ext uri="{FF2B5EF4-FFF2-40B4-BE49-F238E27FC236}">
                  <a16:creationId xmlns:a16="http://schemas.microsoft.com/office/drawing/2014/main" id="{00000000-0008-0000-0300-00006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647700</xdr:colOff>
          <xdr:row>112</xdr:row>
          <xdr:rowOff>28575</xdr:rowOff>
        </xdr:to>
        <xdr:sp macro="" textlink="">
          <xdr:nvSpPr>
            <xdr:cNvPr id="12135" name="Object 1895" hidden="1">
              <a:extLst>
                <a:ext uri="{63B3BB69-23CF-44E3-9099-C40C66FF867C}">
                  <a14:compatExt spid="_x0000_s12135"/>
                </a:ext>
                <a:ext uri="{FF2B5EF4-FFF2-40B4-BE49-F238E27FC236}">
                  <a16:creationId xmlns:a16="http://schemas.microsoft.com/office/drawing/2014/main" id="{00000000-0008-0000-0300-00006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2136" name="Object 1896" hidden="1">
              <a:extLst>
                <a:ext uri="{63B3BB69-23CF-44E3-9099-C40C66FF867C}">
                  <a14:compatExt spid="_x0000_s12136"/>
                </a:ext>
                <a:ext uri="{FF2B5EF4-FFF2-40B4-BE49-F238E27FC236}">
                  <a16:creationId xmlns:a16="http://schemas.microsoft.com/office/drawing/2014/main" id="{00000000-0008-0000-0300-00006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37" name="Object 1897" hidden="1">
              <a:extLst>
                <a:ext uri="{63B3BB69-23CF-44E3-9099-C40C66FF867C}">
                  <a14:compatExt spid="_x0000_s12137"/>
                </a:ext>
                <a:ext uri="{FF2B5EF4-FFF2-40B4-BE49-F238E27FC236}">
                  <a16:creationId xmlns:a16="http://schemas.microsoft.com/office/drawing/2014/main" id="{00000000-0008-0000-0300-00006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2138" name="Object 1898" hidden="1">
              <a:extLst>
                <a:ext uri="{63B3BB69-23CF-44E3-9099-C40C66FF867C}">
                  <a14:compatExt spid="_x0000_s12138"/>
                </a:ext>
                <a:ext uri="{FF2B5EF4-FFF2-40B4-BE49-F238E27FC236}">
                  <a16:creationId xmlns:a16="http://schemas.microsoft.com/office/drawing/2014/main" id="{00000000-0008-0000-0300-00006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2139" name="XLfitRepository" hidden="1">
              <a:extLst>
                <a:ext uri="{63B3BB69-23CF-44E3-9099-C40C66FF867C}">
                  <a14:compatExt spid="_x0000_s12139"/>
                </a:ext>
                <a:ext uri="{FF2B5EF4-FFF2-40B4-BE49-F238E27FC236}">
                  <a16:creationId xmlns:a16="http://schemas.microsoft.com/office/drawing/2014/main" id="{00000000-0008-0000-0300-00006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2140" name="XLfitRepository" hidden="1">
              <a:extLst>
                <a:ext uri="{63B3BB69-23CF-44E3-9099-C40C66FF867C}">
                  <a14:compatExt spid="_x0000_s12140"/>
                </a:ext>
                <a:ext uri="{FF2B5EF4-FFF2-40B4-BE49-F238E27FC236}">
                  <a16:creationId xmlns:a16="http://schemas.microsoft.com/office/drawing/2014/main" id="{00000000-0008-0000-0300-00006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2141" name="XLfitRepository" hidden="1">
              <a:extLst>
                <a:ext uri="{63B3BB69-23CF-44E3-9099-C40C66FF867C}">
                  <a14:compatExt spid="_x0000_s12141"/>
                </a:ext>
                <a:ext uri="{FF2B5EF4-FFF2-40B4-BE49-F238E27FC236}">
                  <a16:creationId xmlns:a16="http://schemas.microsoft.com/office/drawing/2014/main" id="{00000000-0008-0000-0300-00006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45" name="Object 1905" hidden="1">
              <a:extLst>
                <a:ext uri="{63B3BB69-23CF-44E3-9099-C40C66FF867C}">
                  <a14:compatExt spid="_x0000_s12145"/>
                </a:ext>
                <a:ext uri="{FF2B5EF4-FFF2-40B4-BE49-F238E27FC236}">
                  <a16:creationId xmlns:a16="http://schemas.microsoft.com/office/drawing/2014/main" id="{00000000-0008-0000-0300-00007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46" name="Object 1906" hidden="1">
              <a:extLst>
                <a:ext uri="{63B3BB69-23CF-44E3-9099-C40C66FF867C}">
                  <a14:compatExt spid="_x0000_s12146"/>
                </a:ext>
                <a:ext uri="{FF2B5EF4-FFF2-40B4-BE49-F238E27FC236}">
                  <a16:creationId xmlns:a16="http://schemas.microsoft.com/office/drawing/2014/main" id="{00000000-0008-0000-0300-00007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47" name="Object 1907" hidden="1">
              <a:extLst>
                <a:ext uri="{63B3BB69-23CF-44E3-9099-C40C66FF867C}">
                  <a14:compatExt spid="_x0000_s12147"/>
                </a:ext>
                <a:ext uri="{FF2B5EF4-FFF2-40B4-BE49-F238E27FC236}">
                  <a16:creationId xmlns:a16="http://schemas.microsoft.com/office/drawing/2014/main" id="{00000000-0008-0000-0300-00007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48" name="Object 1908" hidden="1">
              <a:extLst>
                <a:ext uri="{63B3BB69-23CF-44E3-9099-C40C66FF867C}">
                  <a14:compatExt spid="_x0000_s12148"/>
                </a:ext>
                <a:ext uri="{FF2B5EF4-FFF2-40B4-BE49-F238E27FC236}">
                  <a16:creationId xmlns:a16="http://schemas.microsoft.com/office/drawing/2014/main" id="{00000000-0008-0000-0300-00007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49" name="Object 1909" hidden="1">
              <a:extLst>
                <a:ext uri="{63B3BB69-23CF-44E3-9099-C40C66FF867C}">
                  <a14:compatExt spid="_x0000_s12149"/>
                </a:ext>
                <a:ext uri="{FF2B5EF4-FFF2-40B4-BE49-F238E27FC236}">
                  <a16:creationId xmlns:a16="http://schemas.microsoft.com/office/drawing/2014/main" id="{00000000-0008-0000-0300-00007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50" name="Object 1910" hidden="1">
              <a:extLst>
                <a:ext uri="{63B3BB69-23CF-44E3-9099-C40C66FF867C}">
                  <a14:compatExt spid="_x0000_s12150"/>
                </a:ext>
                <a:ext uri="{FF2B5EF4-FFF2-40B4-BE49-F238E27FC236}">
                  <a16:creationId xmlns:a16="http://schemas.microsoft.com/office/drawing/2014/main" id="{00000000-0008-0000-0300-00007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51" name="Object 1911" hidden="1">
              <a:extLst>
                <a:ext uri="{63B3BB69-23CF-44E3-9099-C40C66FF867C}">
                  <a14:compatExt spid="_x0000_s12151"/>
                </a:ext>
                <a:ext uri="{FF2B5EF4-FFF2-40B4-BE49-F238E27FC236}">
                  <a16:creationId xmlns:a16="http://schemas.microsoft.com/office/drawing/2014/main" id="{00000000-0008-0000-0300-00007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52" name="Object 1912" hidden="1">
              <a:extLst>
                <a:ext uri="{63B3BB69-23CF-44E3-9099-C40C66FF867C}">
                  <a14:compatExt spid="_x0000_s12152"/>
                </a:ext>
                <a:ext uri="{FF2B5EF4-FFF2-40B4-BE49-F238E27FC236}">
                  <a16:creationId xmlns:a16="http://schemas.microsoft.com/office/drawing/2014/main" id="{00000000-0008-0000-0300-00007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53" name="Object 1913" hidden="1">
              <a:extLst>
                <a:ext uri="{63B3BB69-23CF-44E3-9099-C40C66FF867C}">
                  <a14:compatExt spid="_x0000_s12153"/>
                </a:ext>
                <a:ext uri="{FF2B5EF4-FFF2-40B4-BE49-F238E27FC236}">
                  <a16:creationId xmlns:a16="http://schemas.microsoft.com/office/drawing/2014/main" id="{00000000-0008-0000-0300-00007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54" name="Object 1914" hidden="1">
              <a:extLst>
                <a:ext uri="{63B3BB69-23CF-44E3-9099-C40C66FF867C}">
                  <a14:compatExt spid="_x0000_s12154"/>
                </a:ext>
                <a:ext uri="{FF2B5EF4-FFF2-40B4-BE49-F238E27FC236}">
                  <a16:creationId xmlns:a16="http://schemas.microsoft.com/office/drawing/2014/main" id="{00000000-0008-0000-0300-00007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55" name="Object 1915" hidden="1">
              <a:extLst>
                <a:ext uri="{63B3BB69-23CF-44E3-9099-C40C66FF867C}">
                  <a14:compatExt spid="_x0000_s12155"/>
                </a:ext>
                <a:ext uri="{FF2B5EF4-FFF2-40B4-BE49-F238E27FC236}">
                  <a16:creationId xmlns:a16="http://schemas.microsoft.com/office/drawing/2014/main" id="{00000000-0008-0000-0300-00007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56" name="Object 1916" hidden="1">
              <a:extLst>
                <a:ext uri="{63B3BB69-23CF-44E3-9099-C40C66FF867C}">
                  <a14:compatExt spid="_x0000_s12156"/>
                </a:ext>
                <a:ext uri="{FF2B5EF4-FFF2-40B4-BE49-F238E27FC236}">
                  <a16:creationId xmlns:a16="http://schemas.microsoft.com/office/drawing/2014/main" id="{00000000-0008-0000-0300-00007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57" name="Object 1917" hidden="1">
              <a:extLst>
                <a:ext uri="{63B3BB69-23CF-44E3-9099-C40C66FF867C}">
                  <a14:compatExt spid="_x0000_s12157"/>
                </a:ext>
                <a:ext uri="{FF2B5EF4-FFF2-40B4-BE49-F238E27FC236}">
                  <a16:creationId xmlns:a16="http://schemas.microsoft.com/office/drawing/2014/main" id="{00000000-0008-0000-0300-00007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58" name="Object 1918" hidden="1">
              <a:extLst>
                <a:ext uri="{63B3BB69-23CF-44E3-9099-C40C66FF867C}">
                  <a14:compatExt spid="_x0000_s12158"/>
                </a:ext>
                <a:ext uri="{FF2B5EF4-FFF2-40B4-BE49-F238E27FC236}">
                  <a16:creationId xmlns:a16="http://schemas.microsoft.com/office/drawing/2014/main" id="{00000000-0008-0000-0300-00007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59" name="Object 1919" hidden="1">
              <a:extLst>
                <a:ext uri="{63B3BB69-23CF-44E3-9099-C40C66FF867C}">
                  <a14:compatExt spid="_x0000_s12159"/>
                </a:ext>
                <a:ext uri="{FF2B5EF4-FFF2-40B4-BE49-F238E27FC236}">
                  <a16:creationId xmlns:a16="http://schemas.microsoft.com/office/drawing/2014/main" id="{00000000-0008-0000-0300-00007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60" name="Object 1920" hidden="1">
              <a:extLst>
                <a:ext uri="{63B3BB69-23CF-44E3-9099-C40C66FF867C}">
                  <a14:compatExt spid="_x0000_s12160"/>
                </a:ext>
                <a:ext uri="{FF2B5EF4-FFF2-40B4-BE49-F238E27FC236}">
                  <a16:creationId xmlns:a16="http://schemas.microsoft.com/office/drawing/2014/main" id="{00000000-0008-0000-0300-00008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61" name="Object 1921" hidden="1">
              <a:extLst>
                <a:ext uri="{63B3BB69-23CF-44E3-9099-C40C66FF867C}">
                  <a14:compatExt spid="_x0000_s12161"/>
                </a:ext>
                <a:ext uri="{FF2B5EF4-FFF2-40B4-BE49-F238E27FC236}">
                  <a16:creationId xmlns:a16="http://schemas.microsoft.com/office/drawing/2014/main" id="{00000000-0008-0000-0300-00008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62" name="Object 1922" hidden="1">
              <a:extLst>
                <a:ext uri="{63B3BB69-23CF-44E3-9099-C40C66FF867C}">
                  <a14:compatExt spid="_x0000_s12162"/>
                </a:ext>
                <a:ext uri="{FF2B5EF4-FFF2-40B4-BE49-F238E27FC236}">
                  <a16:creationId xmlns:a16="http://schemas.microsoft.com/office/drawing/2014/main" id="{00000000-0008-0000-0300-00008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63" name="Object 1923" hidden="1">
              <a:extLst>
                <a:ext uri="{63B3BB69-23CF-44E3-9099-C40C66FF867C}">
                  <a14:compatExt spid="_x0000_s12163"/>
                </a:ext>
                <a:ext uri="{FF2B5EF4-FFF2-40B4-BE49-F238E27FC236}">
                  <a16:creationId xmlns:a16="http://schemas.microsoft.com/office/drawing/2014/main" id="{00000000-0008-0000-0300-00008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64" name="Object 1924" hidden="1">
              <a:extLst>
                <a:ext uri="{63B3BB69-23CF-44E3-9099-C40C66FF867C}">
                  <a14:compatExt spid="_x0000_s12164"/>
                </a:ext>
                <a:ext uri="{FF2B5EF4-FFF2-40B4-BE49-F238E27FC236}">
                  <a16:creationId xmlns:a16="http://schemas.microsoft.com/office/drawing/2014/main" id="{00000000-0008-0000-0300-00008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65" name="Object 1925" hidden="1">
              <a:extLst>
                <a:ext uri="{63B3BB69-23CF-44E3-9099-C40C66FF867C}">
                  <a14:compatExt spid="_x0000_s12165"/>
                </a:ext>
                <a:ext uri="{FF2B5EF4-FFF2-40B4-BE49-F238E27FC236}">
                  <a16:creationId xmlns:a16="http://schemas.microsoft.com/office/drawing/2014/main" id="{00000000-0008-0000-0300-00008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66" name="Object 1926" hidden="1">
              <a:extLst>
                <a:ext uri="{63B3BB69-23CF-44E3-9099-C40C66FF867C}">
                  <a14:compatExt spid="_x0000_s12166"/>
                </a:ext>
                <a:ext uri="{FF2B5EF4-FFF2-40B4-BE49-F238E27FC236}">
                  <a16:creationId xmlns:a16="http://schemas.microsoft.com/office/drawing/2014/main" id="{00000000-0008-0000-0300-00008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67" name="Object 1927" hidden="1">
              <a:extLst>
                <a:ext uri="{63B3BB69-23CF-44E3-9099-C40C66FF867C}">
                  <a14:compatExt spid="_x0000_s12167"/>
                </a:ext>
                <a:ext uri="{FF2B5EF4-FFF2-40B4-BE49-F238E27FC236}">
                  <a16:creationId xmlns:a16="http://schemas.microsoft.com/office/drawing/2014/main" id="{00000000-0008-0000-0300-00008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68" name="Object 1928" hidden="1">
              <a:extLst>
                <a:ext uri="{63B3BB69-23CF-44E3-9099-C40C66FF867C}">
                  <a14:compatExt spid="_x0000_s12168"/>
                </a:ext>
                <a:ext uri="{FF2B5EF4-FFF2-40B4-BE49-F238E27FC236}">
                  <a16:creationId xmlns:a16="http://schemas.microsoft.com/office/drawing/2014/main" id="{00000000-0008-0000-0300-00008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2169" name="Object 1929" hidden="1">
              <a:extLst>
                <a:ext uri="{63B3BB69-23CF-44E3-9099-C40C66FF867C}">
                  <a14:compatExt spid="_x0000_s12169"/>
                </a:ext>
                <a:ext uri="{FF2B5EF4-FFF2-40B4-BE49-F238E27FC236}">
                  <a16:creationId xmlns:a16="http://schemas.microsoft.com/office/drawing/2014/main" id="{00000000-0008-0000-0300-00008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70" name="Object 1930" hidden="1">
              <a:extLst>
                <a:ext uri="{63B3BB69-23CF-44E3-9099-C40C66FF867C}">
                  <a14:compatExt spid="_x0000_s12170"/>
                </a:ext>
                <a:ext uri="{FF2B5EF4-FFF2-40B4-BE49-F238E27FC236}">
                  <a16:creationId xmlns:a16="http://schemas.microsoft.com/office/drawing/2014/main" id="{00000000-0008-0000-0300-00008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2171" name="Object 1931" hidden="1">
              <a:extLst>
                <a:ext uri="{63B3BB69-23CF-44E3-9099-C40C66FF867C}">
                  <a14:compatExt spid="_x0000_s12171"/>
                </a:ext>
                <a:ext uri="{FF2B5EF4-FFF2-40B4-BE49-F238E27FC236}">
                  <a16:creationId xmlns:a16="http://schemas.microsoft.com/office/drawing/2014/main" id="{00000000-0008-0000-0300-00008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72" name="Object 1932" hidden="1">
              <a:extLst>
                <a:ext uri="{63B3BB69-23CF-44E3-9099-C40C66FF867C}">
                  <a14:compatExt spid="_x0000_s12172"/>
                </a:ext>
                <a:ext uri="{FF2B5EF4-FFF2-40B4-BE49-F238E27FC236}">
                  <a16:creationId xmlns:a16="http://schemas.microsoft.com/office/drawing/2014/main" id="{00000000-0008-0000-0300-00008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73" name="Object 1933" hidden="1">
              <a:extLst>
                <a:ext uri="{63B3BB69-23CF-44E3-9099-C40C66FF867C}">
                  <a14:compatExt spid="_x0000_s12173"/>
                </a:ext>
                <a:ext uri="{FF2B5EF4-FFF2-40B4-BE49-F238E27FC236}">
                  <a16:creationId xmlns:a16="http://schemas.microsoft.com/office/drawing/2014/main" id="{00000000-0008-0000-0300-00008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74" name="Object 1934" hidden="1">
              <a:extLst>
                <a:ext uri="{63B3BB69-23CF-44E3-9099-C40C66FF867C}">
                  <a14:compatExt spid="_x0000_s12174"/>
                </a:ext>
                <a:ext uri="{FF2B5EF4-FFF2-40B4-BE49-F238E27FC236}">
                  <a16:creationId xmlns:a16="http://schemas.microsoft.com/office/drawing/2014/main" id="{00000000-0008-0000-0300-00008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75" name="Object 1935" hidden="1">
              <a:extLst>
                <a:ext uri="{63B3BB69-23CF-44E3-9099-C40C66FF867C}">
                  <a14:compatExt spid="_x0000_s12175"/>
                </a:ext>
                <a:ext uri="{FF2B5EF4-FFF2-40B4-BE49-F238E27FC236}">
                  <a16:creationId xmlns:a16="http://schemas.microsoft.com/office/drawing/2014/main" id="{00000000-0008-0000-0300-00008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76" name="Object 1936" hidden="1">
              <a:extLst>
                <a:ext uri="{63B3BB69-23CF-44E3-9099-C40C66FF867C}">
                  <a14:compatExt spid="_x0000_s12176"/>
                </a:ext>
                <a:ext uri="{FF2B5EF4-FFF2-40B4-BE49-F238E27FC236}">
                  <a16:creationId xmlns:a16="http://schemas.microsoft.com/office/drawing/2014/main" id="{00000000-0008-0000-0300-00009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77" name="Object 1937" hidden="1">
              <a:extLst>
                <a:ext uri="{63B3BB69-23CF-44E3-9099-C40C66FF867C}">
                  <a14:compatExt spid="_x0000_s12177"/>
                </a:ext>
                <a:ext uri="{FF2B5EF4-FFF2-40B4-BE49-F238E27FC236}">
                  <a16:creationId xmlns:a16="http://schemas.microsoft.com/office/drawing/2014/main" id="{00000000-0008-0000-0300-00009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78" name="Object 1938" hidden="1">
              <a:extLst>
                <a:ext uri="{63B3BB69-23CF-44E3-9099-C40C66FF867C}">
                  <a14:compatExt spid="_x0000_s12178"/>
                </a:ext>
                <a:ext uri="{FF2B5EF4-FFF2-40B4-BE49-F238E27FC236}">
                  <a16:creationId xmlns:a16="http://schemas.microsoft.com/office/drawing/2014/main" id="{00000000-0008-0000-0300-00009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79" name="Object 1939" hidden="1">
              <a:extLst>
                <a:ext uri="{63B3BB69-23CF-44E3-9099-C40C66FF867C}">
                  <a14:compatExt spid="_x0000_s12179"/>
                </a:ext>
                <a:ext uri="{FF2B5EF4-FFF2-40B4-BE49-F238E27FC236}">
                  <a16:creationId xmlns:a16="http://schemas.microsoft.com/office/drawing/2014/main" id="{00000000-0008-0000-0300-00009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80" name="Object 1940" hidden="1">
              <a:extLst>
                <a:ext uri="{63B3BB69-23CF-44E3-9099-C40C66FF867C}">
                  <a14:compatExt spid="_x0000_s12180"/>
                </a:ext>
                <a:ext uri="{FF2B5EF4-FFF2-40B4-BE49-F238E27FC236}">
                  <a16:creationId xmlns:a16="http://schemas.microsoft.com/office/drawing/2014/main" id="{00000000-0008-0000-0300-00009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81" name="Object 1941" hidden="1">
              <a:extLst>
                <a:ext uri="{63B3BB69-23CF-44E3-9099-C40C66FF867C}">
                  <a14:compatExt spid="_x0000_s12181"/>
                </a:ext>
                <a:ext uri="{FF2B5EF4-FFF2-40B4-BE49-F238E27FC236}">
                  <a16:creationId xmlns:a16="http://schemas.microsoft.com/office/drawing/2014/main" id="{00000000-0008-0000-0300-00009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82" name="Object 1942" hidden="1">
              <a:extLst>
                <a:ext uri="{63B3BB69-23CF-44E3-9099-C40C66FF867C}">
                  <a14:compatExt spid="_x0000_s12182"/>
                </a:ext>
                <a:ext uri="{FF2B5EF4-FFF2-40B4-BE49-F238E27FC236}">
                  <a16:creationId xmlns:a16="http://schemas.microsoft.com/office/drawing/2014/main" id="{00000000-0008-0000-0300-00009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83" name="Object 1943" hidden="1">
              <a:extLst>
                <a:ext uri="{63B3BB69-23CF-44E3-9099-C40C66FF867C}">
                  <a14:compatExt spid="_x0000_s12183"/>
                </a:ext>
                <a:ext uri="{FF2B5EF4-FFF2-40B4-BE49-F238E27FC236}">
                  <a16:creationId xmlns:a16="http://schemas.microsoft.com/office/drawing/2014/main" id="{00000000-0008-0000-0300-00009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84" name="Object 1944" hidden="1">
              <a:extLst>
                <a:ext uri="{63B3BB69-23CF-44E3-9099-C40C66FF867C}">
                  <a14:compatExt spid="_x0000_s12184"/>
                </a:ext>
                <a:ext uri="{FF2B5EF4-FFF2-40B4-BE49-F238E27FC236}">
                  <a16:creationId xmlns:a16="http://schemas.microsoft.com/office/drawing/2014/main" id="{00000000-0008-0000-0300-00009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85" name="Object 1945" hidden="1">
              <a:extLst>
                <a:ext uri="{63B3BB69-23CF-44E3-9099-C40C66FF867C}">
                  <a14:compatExt spid="_x0000_s12185"/>
                </a:ext>
                <a:ext uri="{FF2B5EF4-FFF2-40B4-BE49-F238E27FC236}">
                  <a16:creationId xmlns:a16="http://schemas.microsoft.com/office/drawing/2014/main" id="{00000000-0008-0000-0300-00009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86" name="Object 1946" hidden="1">
              <a:extLst>
                <a:ext uri="{63B3BB69-23CF-44E3-9099-C40C66FF867C}">
                  <a14:compatExt spid="_x0000_s12186"/>
                </a:ext>
                <a:ext uri="{FF2B5EF4-FFF2-40B4-BE49-F238E27FC236}">
                  <a16:creationId xmlns:a16="http://schemas.microsoft.com/office/drawing/2014/main" id="{00000000-0008-0000-0300-00009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87" name="Object 1947" hidden="1">
              <a:extLst>
                <a:ext uri="{63B3BB69-23CF-44E3-9099-C40C66FF867C}">
                  <a14:compatExt spid="_x0000_s12187"/>
                </a:ext>
                <a:ext uri="{FF2B5EF4-FFF2-40B4-BE49-F238E27FC236}">
                  <a16:creationId xmlns:a16="http://schemas.microsoft.com/office/drawing/2014/main" id="{00000000-0008-0000-0300-00009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88" name="Object 1948" hidden="1">
              <a:extLst>
                <a:ext uri="{63B3BB69-23CF-44E3-9099-C40C66FF867C}">
                  <a14:compatExt spid="_x0000_s12188"/>
                </a:ext>
                <a:ext uri="{FF2B5EF4-FFF2-40B4-BE49-F238E27FC236}">
                  <a16:creationId xmlns:a16="http://schemas.microsoft.com/office/drawing/2014/main" id="{00000000-0008-0000-0300-00009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89" name="Object 1949" hidden="1">
              <a:extLst>
                <a:ext uri="{63B3BB69-23CF-44E3-9099-C40C66FF867C}">
                  <a14:compatExt spid="_x0000_s12189"/>
                </a:ext>
                <a:ext uri="{FF2B5EF4-FFF2-40B4-BE49-F238E27FC236}">
                  <a16:creationId xmlns:a16="http://schemas.microsoft.com/office/drawing/2014/main" id="{00000000-0008-0000-0300-00009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90" name="Object 1950" hidden="1">
              <a:extLst>
                <a:ext uri="{63B3BB69-23CF-44E3-9099-C40C66FF867C}">
                  <a14:compatExt spid="_x0000_s12190"/>
                </a:ext>
                <a:ext uri="{FF2B5EF4-FFF2-40B4-BE49-F238E27FC236}">
                  <a16:creationId xmlns:a16="http://schemas.microsoft.com/office/drawing/2014/main" id="{00000000-0008-0000-0300-00009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91" name="Object 1951" hidden="1">
              <a:extLst>
                <a:ext uri="{63B3BB69-23CF-44E3-9099-C40C66FF867C}">
                  <a14:compatExt spid="_x0000_s12191"/>
                </a:ext>
                <a:ext uri="{FF2B5EF4-FFF2-40B4-BE49-F238E27FC236}">
                  <a16:creationId xmlns:a16="http://schemas.microsoft.com/office/drawing/2014/main" id="{00000000-0008-0000-0300-00009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92" name="Object 1952" hidden="1">
              <a:extLst>
                <a:ext uri="{63B3BB69-23CF-44E3-9099-C40C66FF867C}">
                  <a14:compatExt spid="_x0000_s12192"/>
                </a:ext>
                <a:ext uri="{FF2B5EF4-FFF2-40B4-BE49-F238E27FC236}">
                  <a16:creationId xmlns:a16="http://schemas.microsoft.com/office/drawing/2014/main" id="{00000000-0008-0000-0300-0000A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93" name="Object 1953" hidden="1">
              <a:extLst>
                <a:ext uri="{63B3BB69-23CF-44E3-9099-C40C66FF867C}">
                  <a14:compatExt spid="_x0000_s12193"/>
                </a:ext>
                <a:ext uri="{FF2B5EF4-FFF2-40B4-BE49-F238E27FC236}">
                  <a16:creationId xmlns:a16="http://schemas.microsoft.com/office/drawing/2014/main" id="{00000000-0008-0000-0300-0000A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94" name="Object 1954" hidden="1">
              <a:extLst>
                <a:ext uri="{63B3BB69-23CF-44E3-9099-C40C66FF867C}">
                  <a14:compatExt spid="_x0000_s12194"/>
                </a:ext>
                <a:ext uri="{FF2B5EF4-FFF2-40B4-BE49-F238E27FC236}">
                  <a16:creationId xmlns:a16="http://schemas.microsoft.com/office/drawing/2014/main" id="{00000000-0008-0000-0300-0000A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95" name="Object 1955" hidden="1">
              <a:extLst>
                <a:ext uri="{63B3BB69-23CF-44E3-9099-C40C66FF867C}">
                  <a14:compatExt spid="_x0000_s12195"/>
                </a:ext>
                <a:ext uri="{FF2B5EF4-FFF2-40B4-BE49-F238E27FC236}">
                  <a16:creationId xmlns:a16="http://schemas.microsoft.com/office/drawing/2014/main" id="{00000000-0008-0000-0300-0000A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96" name="Object 1956" hidden="1">
              <a:extLst>
                <a:ext uri="{63B3BB69-23CF-44E3-9099-C40C66FF867C}">
                  <a14:compatExt spid="_x0000_s12196"/>
                </a:ext>
                <a:ext uri="{FF2B5EF4-FFF2-40B4-BE49-F238E27FC236}">
                  <a16:creationId xmlns:a16="http://schemas.microsoft.com/office/drawing/2014/main" id="{00000000-0008-0000-0300-0000A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97" name="Object 1957" hidden="1">
              <a:extLst>
                <a:ext uri="{63B3BB69-23CF-44E3-9099-C40C66FF867C}">
                  <a14:compatExt spid="_x0000_s12197"/>
                </a:ext>
                <a:ext uri="{FF2B5EF4-FFF2-40B4-BE49-F238E27FC236}">
                  <a16:creationId xmlns:a16="http://schemas.microsoft.com/office/drawing/2014/main" id="{00000000-0008-0000-0300-0000A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198" name="Object 1958" hidden="1">
              <a:extLst>
                <a:ext uri="{63B3BB69-23CF-44E3-9099-C40C66FF867C}">
                  <a14:compatExt spid="_x0000_s12198"/>
                </a:ext>
                <a:ext uri="{FF2B5EF4-FFF2-40B4-BE49-F238E27FC236}">
                  <a16:creationId xmlns:a16="http://schemas.microsoft.com/office/drawing/2014/main" id="{00000000-0008-0000-0300-0000A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199" name="Object 1959" hidden="1">
              <a:extLst>
                <a:ext uri="{63B3BB69-23CF-44E3-9099-C40C66FF867C}">
                  <a14:compatExt spid="_x0000_s12199"/>
                </a:ext>
                <a:ext uri="{FF2B5EF4-FFF2-40B4-BE49-F238E27FC236}">
                  <a16:creationId xmlns:a16="http://schemas.microsoft.com/office/drawing/2014/main" id="{00000000-0008-0000-0300-0000A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00" name="Object 1960" hidden="1">
              <a:extLst>
                <a:ext uri="{63B3BB69-23CF-44E3-9099-C40C66FF867C}">
                  <a14:compatExt spid="_x0000_s12200"/>
                </a:ext>
                <a:ext uri="{FF2B5EF4-FFF2-40B4-BE49-F238E27FC236}">
                  <a16:creationId xmlns:a16="http://schemas.microsoft.com/office/drawing/2014/main" id="{00000000-0008-0000-0300-0000A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01" name="Object 1961" hidden="1">
              <a:extLst>
                <a:ext uri="{63B3BB69-23CF-44E3-9099-C40C66FF867C}">
                  <a14:compatExt spid="_x0000_s12201"/>
                </a:ext>
                <a:ext uri="{FF2B5EF4-FFF2-40B4-BE49-F238E27FC236}">
                  <a16:creationId xmlns:a16="http://schemas.microsoft.com/office/drawing/2014/main" id="{00000000-0008-0000-0300-0000A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02" name="Object 1962" hidden="1">
              <a:extLst>
                <a:ext uri="{63B3BB69-23CF-44E3-9099-C40C66FF867C}">
                  <a14:compatExt spid="_x0000_s12202"/>
                </a:ext>
                <a:ext uri="{FF2B5EF4-FFF2-40B4-BE49-F238E27FC236}">
                  <a16:creationId xmlns:a16="http://schemas.microsoft.com/office/drawing/2014/main" id="{00000000-0008-0000-0300-0000A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03" name="Object 1963" hidden="1">
              <a:extLst>
                <a:ext uri="{63B3BB69-23CF-44E3-9099-C40C66FF867C}">
                  <a14:compatExt spid="_x0000_s12203"/>
                </a:ext>
                <a:ext uri="{FF2B5EF4-FFF2-40B4-BE49-F238E27FC236}">
                  <a16:creationId xmlns:a16="http://schemas.microsoft.com/office/drawing/2014/main" id="{00000000-0008-0000-0300-0000A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04" name="Object 1964" hidden="1">
              <a:extLst>
                <a:ext uri="{63B3BB69-23CF-44E3-9099-C40C66FF867C}">
                  <a14:compatExt spid="_x0000_s12204"/>
                </a:ext>
                <a:ext uri="{FF2B5EF4-FFF2-40B4-BE49-F238E27FC236}">
                  <a16:creationId xmlns:a16="http://schemas.microsoft.com/office/drawing/2014/main" id="{00000000-0008-0000-0300-0000A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05" name="Object 1965" hidden="1">
              <a:extLst>
                <a:ext uri="{63B3BB69-23CF-44E3-9099-C40C66FF867C}">
                  <a14:compatExt spid="_x0000_s12205"/>
                </a:ext>
                <a:ext uri="{FF2B5EF4-FFF2-40B4-BE49-F238E27FC236}">
                  <a16:creationId xmlns:a16="http://schemas.microsoft.com/office/drawing/2014/main" id="{00000000-0008-0000-0300-0000A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06" name="Object 1966" hidden="1">
              <a:extLst>
                <a:ext uri="{63B3BB69-23CF-44E3-9099-C40C66FF867C}">
                  <a14:compatExt spid="_x0000_s12206"/>
                </a:ext>
                <a:ext uri="{FF2B5EF4-FFF2-40B4-BE49-F238E27FC236}">
                  <a16:creationId xmlns:a16="http://schemas.microsoft.com/office/drawing/2014/main" id="{00000000-0008-0000-0300-0000A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07" name="Object 1967" hidden="1">
              <a:extLst>
                <a:ext uri="{63B3BB69-23CF-44E3-9099-C40C66FF867C}">
                  <a14:compatExt spid="_x0000_s12207"/>
                </a:ext>
                <a:ext uri="{FF2B5EF4-FFF2-40B4-BE49-F238E27FC236}">
                  <a16:creationId xmlns:a16="http://schemas.microsoft.com/office/drawing/2014/main" id="{00000000-0008-0000-0300-0000A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08" name="Object 1968" hidden="1">
              <a:extLst>
                <a:ext uri="{63B3BB69-23CF-44E3-9099-C40C66FF867C}">
                  <a14:compatExt spid="_x0000_s12208"/>
                </a:ext>
                <a:ext uri="{FF2B5EF4-FFF2-40B4-BE49-F238E27FC236}">
                  <a16:creationId xmlns:a16="http://schemas.microsoft.com/office/drawing/2014/main" id="{00000000-0008-0000-0300-0000B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09" name="Object 1969" hidden="1">
              <a:extLst>
                <a:ext uri="{63B3BB69-23CF-44E3-9099-C40C66FF867C}">
                  <a14:compatExt spid="_x0000_s12209"/>
                </a:ext>
                <a:ext uri="{FF2B5EF4-FFF2-40B4-BE49-F238E27FC236}">
                  <a16:creationId xmlns:a16="http://schemas.microsoft.com/office/drawing/2014/main" id="{00000000-0008-0000-0300-0000B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10" name="Object 1970" hidden="1">
              <a:extLst>
                <a:ext uri="{63B3BB69-23CF-44E3-9099-C40C66FF867C}">
                  <a14:compatExt spid="_x0000_s12210"/>
                </a:ext>
                <a:ext uri="{FF2B5EF4-FFF2-40B4-BE49-F238E27FC236}">
                  <a16:creationId xmlns:a16="http://schemas.microsoft.com/office/drawing/2014/main" id="{00000000-0008-0000-0300-0000B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11" name="Object 1971" hidden="1">
              <a:extLst>
                <a:ext uri="{63B3BB69-23CF-44E3-9099-C40C66FF867C}">
                  <a14:compatExt spid="_x0000_s12211"/>
                </a:ext>
                <a:ext uri="{FF2B5EF4-FFF2-40B4-BE49-F238E27FC236}">
                  <a16:creationId xmlns:a16="http://schemas.microsoft.com/office/drawing/2014/main" id="{00000000-0008-0000-0300-0000B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12" name="Object 1972" hidden="1">
              <a:extLst>
                <a:ext uri="{63B3BB69-23CF-44E3-9099-C40C66FF867C}">
                  <a14:compatExt spid="_x0000_s12212"/>
                </a:ext>
                <a:ext uri="{FF2B5EF4-FFF2-40B4-BE49-F238E27FC236}">
                  <a16:creationId xmlns:a16="http://schemas.microsoft.com/office/drawing/2014/main" id="{00000000-0008-0000-0300-0000B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13" name="Object 1973" hidden="1">
              <a:extLst>
                <a:ext uri="{63B3BB69-23CF-44E3-9099-C40C66FF867C}">
                  <a14:compatExt spid="_x0000_s12213"/>
                </a:ext>
                <a:ext uri="{FF2B5EF4-FFF2-40B4-BE49-F238E27FC236}">
                  <a16:creationId xmlns:a16="http://schemas.microsoft.com/office/drawing/2014/main" id="{00000000-0008-0000-0300-0000B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14" name="Object 1974" hidden="1">
              <a:extLst>
                <a:ext uri="{63B3BB69-23CF-44E3-9099-C40C66FF867C}">
                  <a14:compatExt spid="_x0000_s12214"/>
                </a:ext>
                <a:ext uri="{FF2B5EF4-FFF2-40B4-BE49-F238E27FC236}">
                  <a16:creationId xmlns:a16="http://schemas.microsoft.com/office/drawing/2014/main" id="{00000000-0008-0000-0300-0000B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15" name="Object 1975" hidden="1">
              <a:extLst>
                <a:ext uri="{63B3BB69-23CF-44E3-9099-C40C66FF867C}">
                  <a14:compatExt spid="_x0000_s12215"/>
                </a:ext>
                <a:ext uri="{FF2B5EF4-FFF2-40B4-BE49-F238E27FC236}">
                  <a16:creationId xmlns:a16="http://schemas.microsoft.com/office/drawing/2014/main" id="{00000000-0008-0000-0300-0000B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16" name="Object 1976" hidden="1">
              <a:extLst>
                <a:ext uri="{63B3BB69-23CF-44E3-9099-C40C66FF867C}">
                  <a14:compatExt spid="_x0000_s12216"/>
                </a:ext>
                <a:ext uri="{FF2B5EF4-FFF2-40B4-BE49-F238E27FC236}">
                  <a16:creationId xmlns:a16="http://schemas.microsoft.com/office/drawing/2014/main" id="{00000000-0008-0000-0300-0000B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17" name="Object 1977" hidden="1">
              <a:extLst>
                <a:ext uri="{63B3BB69-23CF-44E3-9099-C40C66FF867C}">
                  <a14:compatExt spid="_x0000_s12217"/>
                </a:ext>
                <a:ext uri="{FF2B5EF4-FFF2-40B4-BE49-F238E27FC236}">
                  <a16:creationId xmlns:a16="http://schemas.microsoft.com/office/drawing/2014/main" id="{00000000-0008-0000-0300-0000B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18" name="Object 1978" hidden="1">
              <a:extLst>
                <a:ext uri="{63B3BB69-23CF-44E3-9099-C40C66FF867C}">
                  <a14:compatExt spid="_x0000_s12218"/>
                </a:ext>
                <a:ext uri="{FF2B5EF4-FFF2-40B4-BE49-F238E27FC236}">
                  <a16:creationId xmlns:a16="http://schemas.microsoft.com/office/drawing/2014/main" id="{00000000-0008-0000-0300-0000B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19" name="Object 1979" hidden="1">
              <a:extLst>
                <a:ext uri="{63B3BB69-23CF-44E3-9099-C40C66FF867C}">
                  <a14:compatExt spid="_x0000_s12219"/>
                </a:ext>
                <a:ext uri="{FF2B5EF4-FFF2-40B4-BE49-F238E27FC236}">
                  <a16:creationId xmlns:a16="http://schemas.microsoft.com/office/drawing/2014/main" id="{00000000-0008-0000-0300-0000B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20" name="Object 1980" hidden="1">
              <a:extLst>
                <a:ext uri="{63B3BB69-23CF-44E3-9099-C40C66FF867C}">
                  <a14:compatExt spid="_x0000_s12220"/>
                </a:ext>
                <a:ext uri="{FF2B5EF4-FFF2-40B4-BE49-F238E27FC236}">
                  <a16:creationId xmlns:a16="http://schemas.microsoft.com/office/drawing/2014/main" id="{00000000-0008-0000-0300-0000B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21" name="Object 1981" hidden="1">
              <a:extLst>
                <a:ext uri="{63B3BB69-23CF-44E3-9099-C40C66FF867C}">
                  <a14:compatExt spid="_x0000_s12221"/>
                </a:ext>
                <a:ext uri="{FF2B5EF4-FFF2-40B4-BE49-F238E27FC236}">
                  <a16:creationId xmlns:a16="http://schemas.microsoft.com/office/drawing/2014/main" id="{00000000-0008-0000-0300-0000B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22" name="Object 1982" hidden="1">
              <a:extLst>
                <a:ext uri="{63B3BB69-23CF-44E3-9099-C40C66FF867C}">
                  <a14:compatExt spid="_x0000_s12222"/>
                </a:ext>
                <a:ext uri="{FF2B5EF4-FFF2-40B4-BE49-F238E27FC236}">
                  <a16:creationId xmlns:a16="http://schemas.microsoft.com/office/drawing/2014/main" id="{00000000-0008-0000-0300-0000B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23" name="Object 1983" hidden="1">
              <a:extLst>
                <a:ext uri="{63B3BB69-23CF-44E3-9099-C40C66FF867C}">
                  <a14:compatExt spid="_x0000_s12223"/>
                </a:ext>
                <a:ext uri="{FF2B5EF4-FFF2-40B4-BE49-F238E27FC236}">
                  <a16:creationId xmlns:a16="http://schemas.microsoft.com/office/drawing/2014/main" id="{00000000-0008-0000-0300-0000B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24" name="Object 1984" hidden="1">
              <a:extLst>
                <a:ext uri="{63B3BB69-23CF-44E3-9099-C40C66FF867C}">
                  <a14:compatExt spid="_x0000_s12224"/>
                </a:ext>
                <a:ext uri="{FF2B5EF4-FFF2-40B4-BE49-F238E27FC236}">
                  <a16:creationId xmlns:a16="http://schemas.microsoft.com/office/drawing/2014/main" id="{00000000-0008-0000-0300-0000C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25" name="Object 1985" hidden="1">
              <a:extLst>
                <a:ext uri="{63B3BB69-23CF-44E3-9099-C40C66FF867C}">
                  <a14:compatExt spid="_x0000_s12225"/>
                </a:ext>
                <a:ext uri="{FF2B5EF4-FFF2-40B4-BE49-F238E27FC236}">
                  <a16:creationId xmlns:a16="http://schemas.microsoft.com/office/drawing/2014/main" id="{00000000-0008-0000-0300-0000C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26" name="Object 1986" hidden="1">
              <a:extLst>
                <a:ext uri="{63B3BB69-23CF-44E3-9099-C40C66FF867C}">
                  <a14:compatExt spid="_x0000_s12226"/>
                </a:ext>
                <a:ext uri="{FF2B5EF4-FFF2-40B4-BE49-F238E27FC236}">
                  <a16:creationId xmlns:a16="http://schemas.microsoft.com/office/drawing/2014/main" id="{00000000-0008-0000-0300-0000C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27" name="Object 1987" hidden="1">
              <a:extLst>
                <a:ext uri="{63B3BB69-23CF-44E3-9099-C40C66FF867C}">
                  <a14:compatExt spid="_x0000_s12227"/>
                </a:ext>
                <a:ext uri="{FF2B5EF4-FFF2-40B4-BE49-F238E27FC236}">
                  <a16:creationId xmlns:a16="http://schemas.microsoft.com/office/drawing/2014/main" id="{00000000-0008-0000-0300-0000C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28" name="Object 1988" hidden="1">
              <a:extLst>
                <a:ext uri="{63B3BB69-23CF-44E3-9099-C40C66FF867C}">
                  <a14:compatExt spid="_x0000_s12228"/>
                </a:ext>
                <a:ext uri="{FF2B5EF4-FFF2-40B4-BE49-F238E27FC236}">
                  <a16:creationId xmlns:a16="http://schemas.microsoft.com/office/drawing/2014/main" id="{00000000-0008-0000-0300-0000C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29" name="Object 1989" hidden="1">
              <a:extLst>
                <a:ext uri="{63B3BB69-23CF-44E3-9099-C40C66FF867C}">
                  <a14:compatExt spid="_x0000_s12229"/>
                </a:ext>
                <a:ext uri="{FF2B5EF4-FFF2-40B4-BE49-F238E27FC236}">
                  <a16:creationId xmlns:a16="http://schemas.microsoft.com/office/drawing/2014/main" id="{00000000-0008-0000-0300-0000C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30" name="Object 1990" hidden="1">
              <a:extLst>
                <a:ext uri="{63B3BB69-23CF-44E3-9099-C40C66FF867C}">
                  <a14:compatExt spid="_x0000_s12230"/>
                </a:ext>
                <a:ext uri="{FF2B5EF4-FFF2-40B4-BE49-F238E27FC236}">
                  <a16:creationId xmlns:a16="http://schemas.microsoft.com/office/drawing/2014/main" id="{00000000-0008-0000-0300-0000C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31" name="Object 1991" hidden="1">
              <a:extLst>
                <a:ext uri="{63B3BB69-23CF-44E3-9099-C40C66FF867C}">
                  <a14:compatExt spid="_x0000_s12231"/>
                </a:ext>
                <a:ext uri="{FF2B5EF4-FFF2-40B4-BE49-F238E27FC236}">
                  <a16:creationId xmlns:a16="http://schemas.microsoft.com/office/drawing/2014/main" id="{00000000-0008-0000-0300-0000C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32" name="Object 1992" hidden="1">
              <a:extLst>
                <a:ext uri="{63B3BB69-23CF-44E3-9099-C40C66FF867C}">
                  <a14:compatExt spid="_x0000_s12232"/>
                </a:ext>
                <a:ext uri="{FF2B5EF4-FFF2-40B4-BE49-F238E27FC236}">
                  <a16:creationId xmlns:a16="http://schemas.microsoft.com/office/drawing/2014/main" id="{00000000-0008-0000-0300-0000C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33" name="Object 1993" hidden="1">
              <a:extLst>
                <a:ext uri="{63B3BB69-23CF-44E3-9099-C40C66FF867C}">
                  <a14:compatExt spid="_x0000_s12233"/>
                </a:ext>
                <a:ext uri="{FF2B5EF4-FFF2-40B4-BE49-F238E27FC236}">
                  <a16:creationId xmlns:a16="http://schemas.microsoft.com/office/drawing/2014/main" id="{00000000-0008-0000-0300-0000C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34" name="Object 1994" hidden="1">
              <a:extLst>
                <a:ext uri="{63B3BB69-23CF-44E3-9099-C40C66FF867C}">
                  <a14:compatExt spid="_x0000_s12234"/>
                </a:ext>
                <a:ext uri="{FF2B5EF4-FFF2-40B4-BE49-F238E27FC236}">
                  <a16:creationId xmlns:a16="http://schemas.microsoft.com/office/drawing/2014/main" id="{00000000-0008-0000-0300-0000C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35" name="Object 1995" hidden="1">
              <a:extLst>
                <a:ext uri="{63B3BB69-23CF-44E3-9099-C40C66FF867C}">
                  <a14:compatExt spid="_x0000_s12235"/>
                </a:ext>
                <a:ext uri="{FF2B5EF4-FFF2-40B4-BE49-F238E27FC236}">
                  <a16:creationId xmlns:a16="http://schemas.microsoft.com/office/drawing/2014/main" id="{00000000-0008-0000-0300-0000C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36" name="Object 1996" hidden="1">
              <a:extLst>
                <a:ext uri="{63B3BB69-23CF-44E3-9099-C40C66FF867C}">
                  <a14:compatExt spid="_x0000_s12236"/>
                </a:ext>
                <a:ext uri="{FF2B5EF4-FFF2-40B4-BE49-F238E27FC236}">
                  <a16:creationId xmlns:a16="http://schemas.microsoft.com/office/drawing/2014/main" id="{00000000-0008-0000-0300-0000C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37" name="Object 1997" hidden="1">
              <a:extLst>
                <a:ext uri="{63B3BB69-23CF-44E3-9099-C40C66FF867C}">
                  <a14:compatExt spid="_x0000_s12237"/>
                </a:ext>
                <a:ext uri="{FF2B5EF4-FFF2-40B4-BE49-F238E27FC236}">
                  <a16:creationId xmlns:a16="http://schemas.microsoft.com/office/drawing/2014/main" id="{00000000-0008-0000-0300-0000C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38" name="Object 1998" hidden="1">
              <a:extLst>
                <a:ext uri="{63B3BB69-23CF-44E3-9099-C40C66FF867C}">
                  <a14:compatExt spid="_x0000_s12238"/>
                </a:ext>
                <a:ext uri="{FF2B5EF4-FFF2-40B4-BE49-F238E27FC236}">
                  <a16:creationId xmlns:a16="http://schemas.microsoft.com/office/drawing/2014/main" id="{00000000-0008-0000-0300-0000C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39" name="Object 1999" hidden="1">
              <a:extLst>
                <a:ext uri="{63B3BB69-23CF-44E3-9099-C40C66FF867C}">
                  <a14:compatExt spid="_x0000_s12239"/>
                </a:ext>
                <a:ext uri="{FF2B5EF4-FFF2-40B4-BE49-F238E27FC236}">
                  <a16:creationId xmlns:a16="http://schemas.microsoft.com/office/drawing/2014/main" id="{00000000-0008-0000-0300-0000C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40" name="Object 2000" hidden="1">
              <a:extLst>
                <a:ext uri="{63B3BB69-23CF-44E3-9099-C40C66FF867C}">
                  <a14:compatExt spid="_x0000_s12240"/>
                </a:ext>
                <a:ext uri="{FF2B5EF4-FFF2-40B4-BE49-F238E27FC236}">
                  <a16:creationId xmlns:a16="http://schemas.microsoft.com/office/drawing/2014/main" id="{00000000-0008-0000-0300-0000D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41" name="Object 2001" hidden="1">
              <a:extLst>
                <a:ext uri="{63B3BB69-23CF-44E3-9099-C40C66FF867C}">
                  <a14:compatExt spid="_x0000_s12241"/>
                </a:ext>
                <a:ext uri="{FF2B5EF4-FFF2-40B4-BE49-F238E27FC236}">
                  <a16:creationId xmlns:a16="http://schemas.microsoft.com/office/drawing/2014/main" id="{00000000-0008-0000-0300-0000D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42" name="Object 2002" hidden="1">
              <a:extLst>
                <a:ext uri="{63B3BB69-23CF-44E3-9099-C40C66FF867C}">
                  <a14:compatExt spid="_x0000_s12242"/>
                </a:ext>
                <a:ext uri="{FF2B5EF4-FFF2-40B4-BE49-F238E27FC236}">
                  <a16:creationId xmlns:a16="http://schemas.microsoft.com/office/drawing/2014/main" id="{00000000-0008-0000-0300-0000D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43" name="Object 2003" hidden="1">
              <a:extLst>
                <a:ext uri="{63B3BB69-23CF-44E3-9099-C40C66FF867C}">
                  <a14:compatExt spid="_x0000_s12243"/>
                </a:ext>
                <a:ext uri="{FF2B5EF4-FFF2-40B4-BE49-F238E27FC236}">
                  <a16:creationId xmlns:a16="http://schemas.microsoft.com/office/drawing/2014/main" id="{00000000-0008-0000-0300-0000D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44" name="Object 2004" hidden="1">
              <a:extLst>
                <a:ext uri="{63B3BB69-23CF-44E3-9099-C40C66FF867C}">
                  <a14:compatExt spid="_x0000_s12244"/>
                </a:ext>
                <a:ext uri="{FF2B5EF4-FFF2-40B4-BE49-F238E27FC236}">
                  <a16:creationId xmlns:a16="http://schemas.microsoft.com/office/drawing/2014/main" id="{00000000-0008-0000-0300-0000D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45" name="Object 2005" hidden="1">
              <a:extLst>
                <a:ext uri="{63B3BB69-23CF-44E3-9099-C40C66FF867C}">
                  <a14:compatExt spid="_x0000_s12245"/>
                </a:ext>
                <a:ext uri="{FF2B5EF4-FFF2-40B4-BE49-F238E27FC236}">
                  <a16:creationId xmlns:a16="http://schemas.microsoft.com/office/drawing/2014/main" id="{00000000-0008-0000-0300-0000D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46" name="Object 2006" hidden="1">
              <a:extLst>
                <a:ext uri="{63B3BB69-23CF-44E3-9099-C40C66FF867C}">
                  <a14:compatExt spid="_x0000_s12246"/>
                </a:ext>
                <a:ext uri="{FF2B5EF4-FFF2-40B4-BE49-F238E27FC236}">
                  <a16:creationId xmlns:a16="http://schemas.microsoft.com/office/drawing/2014/main" id="{00000000-0008-0000-0300-0000D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47" name="Object 2007" hidden="1">
              <a:extLst>
                <a:ext uri="{63B3BB69-23CF-44E3-9099-C40C66FF867C}">
                  <a14:compatExt spid="_x0000_s12247"/>
                </a:ext>
                <a:ext uri="{FF2B5EF4-FFF2-40B4-BE49-F238E27FC236}">
                  <a16:creationId xmlns:a16="http://schemas.microsoft.com/office/drawing/2014/main" id="{00000000-0008-0000-0300-0000D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48" name="Object 2008" hidden="1">
              <a:extLst>
                <a:ext uri="{63B3BB69-23CF-44E3-9099-C40C66FF867C}">
                  <a14:compatExt spid="_x0000_s12248"/>
                </a:ext>
                <a:ext uri="{FF2B5EF4-FFF2-40B4-BE49-F238E27FC236}">
                  <a16:creationId xmlns:a16="http://schemas.microsoft.com/office/drawing/2014/main" id="{00000000-0008-0000-0300-0000D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49" name="Object 2009" hidden="1">
              <a:extLst>
                <a:ext uri="{63B3BB69-23CF-44E3-9099-C40C66FF867C}">
                  <a14:compatExt spid="_x0000_s12249"/>
                </a:ext>
                <a:ext uri="{FF2B5EF4-FFF2-40B4-BE49-F238E27FC236}">
                  <a16:creationId xmlns:a16="http://schemas.microsoft.com/office/drawing/2014/main" id="{00000000-0008-0000-0300-0000D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50" name="Object 2010" hidden="1">
              <a:extLst>
                <a:ext uri="{63B3BB69-23CF-44E3-9099-C40C66FF867C}">
                  <a14:compatExt spid="_x0000_s12250"/>
                </a:ext>
                <a:ext uri="{FF2B5EF4-FFF2-40B4-BE49-F238E27FC236}">
                  <a16:creationId xmlns:a16="http://schemas.microsoft.com/office/drawing/2014/main" id="{00000000-0008-0000-0300-0000D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51" name="Object 2011" hidden="1">
              <a:extLst>
                <a:ext uri="{63B3BB69-23CF-44E3-9099-C40C66FF867C}">
                  <a14:compatExt spid="_x0000_s12251"/>
                </a:ext>
                <a:ext uri="{FF2B5EF4-FFF2-40B4-BE49-F238E27FC236}">
                  <a16:creationId xmlns:a16="http://schemas.microsoft.com/office/drawing/2014/main" id="{00000000-0008-0000-0300-0000D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52" name="Object 2012" hidden="1">
              <a:extLst>
                <a:ext uri="{63B3BB69-23CF-44E3-9099-C40C66FF867C}">
                  <a14:compatExt spid="_x0000_s12252"/>
                </a:ext>
                <a:ext uri="{FF2B5EF4-FFF2-40B4-BE49-F238E27FC236}">
                  <a16:creationId xmlns:a16="http://schemas.microsoft.com/office/drawing/2014/main" id="{00000000-0008-0000-0300-0000D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53" name="Object 2013" hidden="1">
              <a:extLst>
                <a:ext uri="{63B3BB69-23CF-44E3-9099-C40C66FF867C}">
                  <a14:compatExt spid="_x0000_s12253"/>
                </a:ext>
                <a:ext uri="{FF2B5EF4-FFF2-40B4-BE49-F238E27FC236}">
                  <a16:creationId xmlns:a16="http://schemas.microsoft.com/office/drawing/2014/main" id="{00000000-0008-0000-0300-0000D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54" name="Object 2014" hidden="1">
              <a:extLst>
                <a:ext uri="{63B3BB69-23CF-44E3-9099-C40C66FF867C}">
                  <a14:compatExt spid="_x0000_s12254"/>
                </a:ext>
                <a:ext uri="{FF2B5EF4-FFF2-40B4-BE49-F238E27FC236}">
                  <a16:creationId xmlns:a16="http://schemas.microsoft.com/office/drawing/2014/main" id="{00000000-0008-0000-0300-0000D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2255" name="Object 2015" hidden="1">
              <a:extLst>
                <a:ext uri="{63B3BB69-23CF-44E3-9099-C40C66FF867C}">
                  <a14:compatExt spid="_x0000_s12255"/>
                </a:ext>
                <a:ext uri="{FF2B5EF4-FFF2-40B4-BE49-F238E27FC236}">
                  <a16:creationId xmlns:a16="http://schemas.microsoft.com/office/drawing/2014/main" id="{00000000-0008-0000-0300-0000D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2256" name="Object 2016" hidden="1">
              <a:extLst>
                <a:ext uri="{63B3BB69-23CF-44E3-9099-C40C66FF867C}">
                  <a14:compatExt spid="_x0000_s12256"/>
                </a:ext>
                <a:ext uri="{FF2B5EF4-FFF2-40B4-BE49-F238E27FC236}">
                  <a16:creationId xmlns:a16="http://schemas.microsoft.com/office/drawing/2014/main" id="{00000000-0008-0000-0300-0000E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2257" name="Object 2017" hidden="1">
              <a:extLst>
                <a:ext uri="{63B3BB69-23CF-44E3-9099-C40C66FF867C}">
                  <a14:compatExt spid="_x0000_s12257"/>
                </a:ext>
                <a:ext uri="{FF2B5EF4-FFF2-40B4-BE49-F238E27FC236}">
                  <a16:creationId xmlns:a16="http://schemas.microsoft.com/office/drawing/2014/main" id="{00000000-0008-0000-0300-0000E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58" name="Object 2018" hidden="1">
              <a:extLst>
                <a:ext uri="{63B3BB69-23CF-44E3-9099-C40C66FF867C}">
                  <a14:compatExt spid="_x0000_s12258"/>
                </a:ext>
                <a:ext uri="{FF2B5EF4-FFF2-40B4-BE49-F238E27FC236}">
                  <a16:creationId xmlns:a16="http://schemas.microsoft.com/office/drawing/2014/main" id="{00000000-0008-0000-0300-0000E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2259" name="Object 2019" hidden="1">
              <a:extLst>
                <a:ext uri="{63B3BB69-23CF-44E3-9099-C40C66FF867C}">
                  <a14:compatExt spid="_x0000_s12259"/>
                </a:ext>
                <a:ext uri="{FF2B5EF4-FFF2-40B4-BE49-F238E27FC236}">
                  <a16:creationId xmlns:a16="http://schemas.microsoft.com/office/drawing/2014/main" id="{00000000-0008-0000-0300-0000E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60" name="Object 2020" hidden="1">
              <a:extLst>
                <a:ext uri="{63B3BB69-23CF-44E3-9099-C40C66FF867C}">
                  <a14:compatExt spid="_x0000_s12260"/>
                </a:ext>
                <a:ext uri="{FF2B5EF4-FFF2-40B4-BE49-F238E27FC236}">
                  <a16:creationId xmlns:a16="http://schemas.microsoft.com/office/drawing/2014/main" id="{00000000-0008-0000-0300-0000E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2261" name="Object 2021" hidden="1">
              <a:extLst>
                <a:ext uri="{63B3BB69-23CF-44E3-9099-C40C66FF867C}">
                  <a14:compatExt spid="_x0000_s12261"/>
                </a:ext>
                <a:ext uri="{FF2B5EF4-FFF2-40B4-BE49-F238E27FC236}">
                  <a16:creationId xmlns:a16="http://schemas.microsoft.com/office/drawing/2014/main" id="{00000000-0008-0000-0300-0000E5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2262" name="Object 2022" hidden="1">
              <a:extLst>
                <a:ext uri="{63B3BB69-23CF-44E3-9099-C40C66FF867C}">
                  <a14:compatExt spid="_x0000_s12262"/>
                </a:ext>
                <a:ext uri="{FF2B5EF4-FFF2-40B4-BE49-F238E27FC236}">
                  <a16:creationId xmlns:a16="http://schemas.microsoft.com/office/drawing/2014/main" id="{00000000-0008-0000-0300-0000E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2263" name="Object 2023" hidden="1">
              <a:extLst>
                <a:ext uri="{63B3BB69-23CF-44E3-9099-C40C66FF867C}">
                  <a14:compatExt spid="_x0000_s12263"/>
                </a:ext>
                <a:ext uri="{FF2B5EF4-FFF2-40B4-BE49-F238E27FC236}">
                  <a16:creationId xmlns:a16="http://schemas.microsoft.com/office/drawing/2014/main" id="{00000000-0008-0000-0300-0000E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19050</xdr:rowOff>
        </xdr:to>
        <xdr:sp macro="" textlink="">
          <xdr:nvSpPr>
            <xdr:cNvPr id="12264" name="Object 2024" hidden="1">
              <a:extLst>
                <a:ext uri="{63B3BB69-23CF-44E3-9099-C40C66FF867C}">
                  <a14:compatExt spid="_x0000_s12264"/>
                </a:ext>
                <a:ext uri="{FF2B5EF4-FFF2-40B4-BE49-F238E27FC236}">
                  <a16:creationId xmlns:a16="http://schemas.microsoft.com/office/drawing/2014/main" id="{00000000-0008-0000-0300-0000E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65" name="Object 2025" hidden="1">
              <a:extLst>
                <a:ext uri="{63B3BB69-23CF-44E3-9099-C40C66FF867C}">
                  <a14:compatExt spid="_x0000_s12265"/>
                </a:ext>
                <a:ext uri="{FF2B5EF4-FFF2-40B4-BE49-F238E27FC236}">
                  <a16:creationId xmlns:a16="http://schemas.microsoft.com/office/drawing/2014/main" id="{00000000-0008-0000-0300-0000E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19050</xdr:rowOff>
        </xdr:to>
        <xdr:sp macro="" textlink="">
          <xdr:nvSpPr>
            <xdr:cNvPr id="12266" name="Object 2026" hidden="1">
              <a:extLst>
                <a:ext uri="{63B3BB69-23CF-44E3-9099-C40C66FF867C}">
                  <a14:compatExt spid="_x0000_s12266"/>
                </a:ext>
                <a:ext uri="{FF2B5EF4-FFF2-40B4-BE49-F238E27FC236}">
                  <a16:creationId xmlns:a16="http://schemas.microsoft.com/office/drawing/2014/main" id="{00000000-0008-0000-0300-0000E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67" name="Object 2027" hidden="1">
              <a:extLst>
                <a:ext uri="{63B3BB69-23CF-44E3-9099-C40C66FF867C}">
                  <a14:compatExt spid="_x0000_s12267"/>
                </a:ext>
                <a:ext uri="{FF2B5EF4-FFF2-40B4-BE49-F238E27FC236}">
                  <a16:creationId xmlns:a16="http://schemas.microsoft.com/office/drawing/2014/main" id="{00000000-0008-0000-0300-0000E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2268" name="Object 2028" hidden="1">
              <a:extLst>
                <a:ext uri="{63B3BB69-23CF-44E3-9099-C40C66FF867C}">
                  <a14:compatExt spid="_x0000_s12268"/>
                </a:ext>
                <a:ext uri="{FF2B5EF4-FFF2-40B4-BE49-F238E27FC236}">
                  <a16:creationId xmlns:a16="http://schemas.microsoft.com/office/drawing/2014/main" id="{00000000-0008-0000-0300-0000E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2269" name="Object 2029" hidden="1">
              <a:extLst>
                <a:ext uri="{63B3BB69-23CF-44E3-9099-C40C66FF867C}">
                  <a14:compatExt spid="_x0000_s12269"/>
                </a:ext>
                <a:ext uri="{FF2B5EF4-FFF2-40B4-BE49-F238E27FC236}">
                  <a16:creationId xmlns:a16="http://schemas.microsoft.com/office/drawing/2014/main" id="{00000000-0008-0000-0300-0000E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647700</xdr:colOff>
          <xdr:row>127</xdr:row>
          <xdr:rowOff>28575</xdr:rowOff>
        </xdr:to>
        <xdr:sp macro="" textlink="">
          <xdr:nvSpPr>
            <xdr:cNvPr id="12270" name="Object 2030" hidden="1">
              <a:extLst>
                <a:ext uri="{63B3BB69-23CF-44E3-9099-C40C66FF867C}">
                  <a14:compatExt spid="_x0000_s12270"/>
                </a:ext>
                <a:ext uri="{FF2B5EF4-FFF2-40B4-BE49-F238E27FC236}">
                  <a16:creationId xmlns:a16="http://schemas.microsoft.com/office/drawing/2014/main" id="{00000000-0008-0000-0300-0000E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2271" name="Object 2031" hidden="1">
              <a:extLst>
                <a:ext uri="{63B3BB69-23CF-44E3-9099-C40C66FF867C}">
                  <a14:compatExt spid="_x0000_s12271"/>
                </a:ext>
                <a:ext uri="{FF2B5EF4-FFF2-40B4-BE49-F238E27FC236}">
                  <a16:creationId xmlns:a16="http://schemas.microsoft.com/office/drawing/2014/main" id="{00000000-0008-0000-0300-0000E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72" name="Object 2032" hidden="1">
              <a:extLst>
                <a:ext uri="{63B3BB69-23CF-44E3-9099-C40C66FF867C}">
                  <a14:compatExt spid="_x0000_s12272"/>
                </a:ext>
                <a:ext uri="{FF2B5EF4-FFF2-40B4-BE49-F238E27FC236}">
                  <a16:creationId xmlns:a16="http://schemas.microsoft.com/office/drawing/2014/main" id="{00000000-0008-0000-0300-0000F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2273" name="Object 2033" hidden="1">
              <a:extLst>
                <a:ext uri="{63B3BB69-23CF-44E3-9099-C40C66FF867C}">
                  <a14:compatExt spid="_x0000_s12273"/>
                </a:ext>
                <a:ext uri="{FF2B5EF4-FFF2-40B4-BE49-F238E27FC236}">
                  <a16:creationId xmlns:a16="http://schemas.microsoft.com/office/drawing/2014/main" id="{00000000-0008-0000-0300-0000F1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2274" name="XLfitRepository" hidden="1">
              <a:extLst>
                <a:ext uri="{63B3BB69-23CF-44E3-9099-C40C66FF867C}">
                  <a14:compatExt spid="_x0000_s12274"/>
                </a:ext>
                <a:ext uri="{FF2B5EF4-FFF2-40B4-BE49-F238E27FC236}">
                  <a16:creationId xmlns:a16="http://schemas.microsoft.com/office/drawing/2014/main" id="{00000000-0008-0000-0300-0000F2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2275" name="XLfitRepository" hidden="1">
              <a:extLst>
                <a:ext uri="{63B3BB69-23CF-44E3-9099-C40C66FF867C}">
                  <a14:compatExt spid="_x0000_s12275"/>
                </a:ext>
                <a:ext uri="{FF2B5EF4-FFF2-40B4-BE49-F238E27FC236}">
                  <a16:creationId xmlns:a16="http://schemas.microsoft.com/office/drawing/2014/main" id="{00000000-0008-0000-0300-0000F3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25</xdr:col>
          <xdr:colOff>657225</xdr:colOff>
          <xdr:row>127</xdr:row>
          <xdr:rowOff>28575</xdr:rowOff>
        </xdr:to>
        <xdr:sp macro="" textlink="">
          <xdr:nvSpPr>
            <xdr:cNvPr id="12276" name="XLfitRepository" hidden="1">
              <a:extLst>
                <a:ext uri="{63B3BB69-23CF-44E3-9099-C40C66FF867C}">
                  <a14:compatExt spid="_x0000_s12276"/>
                </a:ext>
                <a:ext uri="{FF2B5EF4-FFF2-40B4-BE49-F238E27FC236}">
                  <a16:creationId xmlns:a16="http://schemas.microsoft.com/office/drawing/2014/main" id="{00000000-0008-0000-0300-0000F4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2280" name="Object 2040" hidden="1">
              <a:extLst>
                <a:ext uri="{63B3BB69-23CF-44E3-9099-C40C66FF867C}">
                  <a14:compatExt spid="_x0000_s12280"/>
                </a:ext>
                <a:ext uri="{FF2B5EF4-FFF2-40B4-BE49-F238E27FC236}">
                  <a16:creationId xmlns:a16="http://schemas.microsoft.com/office/drawing/2014/main" id="{00000000-0008-0000-0300-0000F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2281" name="Object 2041" hidden="1">
              <a:extLst>
                <a:ext uri="{63B3BB69-23CF-44E3-9099-C40C66FF867C}">
                  <a14:compatExt spid="_x0000_s12281"/>
                </a:ext>
                <a:ext uri="{FF2B5EF4-FFF2-40B4-BE49-F238E27FC236}">
                  <a16:creationId xmlns:a16="http://schemas.microsoft.com/office/drawing/2014/main" id="{00000000-0008-0000-0300-0000F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2282" name="Object 2042" hidden="1">
              <a:extLst>
                <a:ext uri="{63B3BB69-23CF-44E3-9099-C40C66FF867C}">
                  <a14:compatExt spid="_x0000_s12282"/>
                </a:ext>
                <a:ext uri="{FF2B5EF4-FFF2-40B4-BE49-F238E27FC236}">
                  <a16:creationId xmlns:a16="http://schemas.microsoft.com/office/drawing/2014/main" id="{00000000-0008-0000-0300-0000F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2283" name="Object 2043" hidden="1">
              <a:extLst>
                <a:ext uri="{63B3BB69-23CF-44E3-9099-C40C66FF867C}">
                  <a14:compatExt spid="_x0000_s12283"/>
                </a:ext>
                <a:ext uri="{FF2B5EF4-FFF2-40B4-BE49-F238E27FC236}">
                  <a16:creationId xmlns:a16="http://schemas.microsoft.com/office/drawing/2014/main" id="{00000000-0008-0000-0300-0000F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2284" name="Object 2044" hidden="1">
              <a:extLst>
                <a:ext uri="{63B3BB69-23CF-44E3-9099-C40C66FF867C}">
                  <a14:compatExt spid="_x0000_s12284"/>
                </a:ext>
                <a:ext uri="{FF2B5EF4-FFF2-40B4-BE49-F238E27FC236}">
                  <a16:creationId xmlns:a16="http://schemas.microsoft.com/office/drawing/2014/main" id="{00000000-0008-0000-0300-0000F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2285" name="Object 2045" hidden="1">
              <a:extLst>
                <a:ext uri="{63B3BB69-23CF-44E3-9099-C40C66FF867C}">
                  <a14:compatExt spid="_x0000_s12285"/>
                </a:ext>
                <a:ext uri="{FF2B5EF4-FFF2-40B4-BE49-F238E27FC236}">
                  <a16:creationId xmlns:a16="http://schemas.microsoft.com/office/drawing/2014/main" id="{00000000-0008-0000-0300-0000F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2286" name="Object 2046" hidden="1">
              <a:extLst>
                <a:ext uri="{63B3BB69-23CF-44E3-9099-C40C66FF867C}">
                  <a14:compatExt spid="_x0000_s12286"/>
                </a:ext>
                <a:ext uri="{FF2B5EF4-FFF2-40B4-BE49-F238E27FC236}">
                  <a16:creationId xmlns:a16="http://schemas.microsoft.com/office/drawing/2014/main" id="{00000000-0008-0000-0300-0000F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2287" name="Object 2047" hidden="1">
              <a:extLst>
                <a:ext uri="{63B3BB69-23CF-44E3-9099-C40C66FF867C}">
                  <a14:compatExt spid="_x0000_s12287"/>
                </a:ext>
                <a:ext uri="{FF2B5EF4-FFF2-40B4-BE49-F238E27FC236}">
                  <a16:creationId xmlns:a16="http://schemas.microsoft.com/office/drawing/2014/main" id="{00000000-0008-0000-0300-0000F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36" name="Object 2048" hidden="1">
              <a:extLst>
                <a:ext uri="{63B3BB69-23CF-44E3-9099-C40C66FF867C}">
                  <a14:compatExt spid="_x0000_s14336"/>
                </a:ext>
                <a:ext uri="{FF2B5EF4-FFF2-40B4-BE49-F238E27FC236}">
                  <a16:creationId xmlns:a16="http://schemas.microsoft.com/office/drawing/2014/main" id="{00000000-0008-0000-0300-00000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37" name="Object 2049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3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38" name="Object 2050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3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39" name="Object 2051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3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40" name="Object 2052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3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41" name="Object 2053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3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42" name="Object 2054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3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43" name="Object 2055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3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44" name="Object 2056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3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45" name="Object 2057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3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46" name="Object 2058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3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47" name="Object 2059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3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48" name="Object 2060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3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49" name="Object 2061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3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50" name="Object 2062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3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51" name="Object 2063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3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4352" name="Object 2064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3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53" name="Object 2065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3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4354" name="Object 2066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3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55" name="Object 2067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3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56" name="Object 2068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3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57" name="Object 2069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3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58" name="Object 2070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3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59" name="Object 2071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3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60" name="Object 2072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3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61" name="Object 2073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3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62" name="Object 2074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3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63" name="Object 2075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3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64" name="Object 2076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3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65" name="Object 2077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3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66" name="Object 2078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3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67" name="Object 2079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3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68" name="Object 2080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3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69" name="Object 2081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3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70" name="Object 2082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3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71" name="Object 2083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3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72" name="Object 2084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3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73" name="Object 2085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3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74" name="Object 2086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3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75" name="Object 2087" hidden="1">
              <a:extLst>
                <a:ext uri="{63B3BB69-23CF-44E3-9099-C40C66FF867C}">
                  <a14:compatExt spid="_x0000_s14375"/>
                </a:ext>
                <a:ext uri="{FF2B5EF4-FFF2-40B4-BE49-F238E27FC236}">
                  <a16:creationId xmlns:a16="http://schemas.microsoft.com/office/drawing/2014/main" id="{00000000-0008-0000-0300-00002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76" name="Object 2088" hidden="1">
              <a:extLst>
                <a:ext uri="{63B3BB69-23CF-44E3-9099-C40C66FF867C}">
                  <a14:compatExt spid="_x0000_s14376"/>
                </a:ext>
                <a:ext uri="{FF2B5EF4-FFF2-40B4-BE49-F238E27FC236}">
                  <a16:creationId xmlns:a16="http://schemas.microsoft.com/office/drawing/2014/main" id="{00000000-0008-0000-0300-00002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77" name="Object 2089" hidden="1">
              <a:extLst>
                <a:ext uri="{63B3BB69-23CF-44E3-9099-C40C66FF867C}">
                  <a14:compatExt spid="_x0000_s14377"/>
                </a:ext>
                <a:ext uri="{FF2B5EF4-FFF2-40B4-BE49-F238E27FC236}">
                  <a16:creationId xmlns:a16="http://schemas.microsoft.com/office/drawing/2014/main" id="{00000000-0008-0000-0300-00002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78" name="Object 2090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3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79" name="Object 2091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00000000-0008-0000-0300-00002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80" name="Object 2092" hidden="1">
              <a:extLst>
                <a:ext uri="{63B3BB69-23CF-44E3-9099-C40C66FF867C}">
                  <a14:compatExt spid="_x0000_s14380"/>
                </a:ext>
                <a:ext uri="{FF2B5EF4-FFF2-40B4-BE49-F238E27FC236}">
                  <a16:creationId xmlns:a16="http://schemas.microsoft.com/office/drawing/2014/main" id="{00000000-0008-0000-0300-00002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81" name="Object 2093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3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82" name="Object 2094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3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83" name="Object 2095" hidden="1">
              <a:extLst>
                <a:ext uri="{63B3BB69-23CF-44E3-9099-C40C66FF867C}">
                  <a14:compatExt spid="_x0000_s14383"/>
                </a:ext>
                <a:ext uri="{FF2B5EF4-FFF2-40B4-BE49-F238E27FC236}">
                  <a16:creationId xmlns:a16="http://schemas.microsoft.com/office/drawing/2014/main" id="{00000000-0008-0000-0300-00002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84" name="Object 2096" hidden="1">
              <a:extLst>
                <a:ext uri="{63B3BB69-23CF-44E3-9099-C40C66FF867C}">
                  <a14:compatExt spid="_x0000_s14384"/>
                </a:ext>
                <a:ext uri="{FF2B5EF4-FFF2-40B4-BE49-F238E27FC236}">
                  <a16:creationId xmlns:a16="http://schemas.microsoft.com/office/drawing/2014/main" id="{00000000-0008-0000-0300-00003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85" name="Object 2097" hidden="1">
              <a:extLst>
                <a:ext uri="{63B3BB69-23CF-44E3-9099-C40C66FF867C}">
                  <a14:compatExt spid="_x0000_s14385"/>
                </a:ext>
                <a:ext uri="{FF2B5EF4-FFF2-40B4-BE49-F238E27FC236}">
                  <a16:creationId xmlns:a16="http://schemas.microsoft.com/office/drawing/2014/main" id="{00000000-0008-0000-0300-00003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86" name="Object 2098" hidden="1">
              <a:extLst>
                <a:ext uri="{63B3BB69-23CF-44E3-9099-C40C66FF867C}">
                  <a14:compatExt spid="_x0000_s14386"/>
                </a:ext>
                <a:ext uri="{FF2B5EF4-FFF2-40B4-BE49-F238E27FC236}">
                  <a16:creationId xmlns:a16="http://schemas.microsoft.com/office/drawing/2014/main" id="{00000000-0008-0000-0300-00003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87" name="Object 2099" hidden="1">
              <a:extLst>
                <a:ext uri="{63B3BB69-23CF-44E3-9099-C40C66FF867C}">
                  <a14:compatExt spid="_x0000_s14387"/>
                </a:ext>
                <a:ext uri="{FF2B5EF4-FFF2-40B4-BE49-F238E27FC236}">
                  <a16:creationId xmlns:a16="http://schemas.microsoft.com/office/drawing/2014/main" id="{00000000-0008-0000-0300-00003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88" name="Object 2100" hidden="1">
              <a:extLst>
                <a:ext uri="{63B3BB69-23CF-44E3-9099-C40C66FF867C}">
                  <a14:compatExt spid="_x0000_s14388"/>
                </a:ext>
                <a:ext uri="{FF2B5EF4-FFF2-40B4-BE49-F238E27FC236}">
                  <a16:creationId xmlns:a16="http://schemas.microsoft.com/office/drawing/2014/main" id="{00000000-0008-0000-0300-00003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89" name="Object 2101" hidden="1">
              <a:extLst>
                <a:ext uri="{63B3BB69-23CF-44E3-9099-C40C66FF867C}">
                  <a14:compatExt spid="_x0000_s14389"/>
                </a:ext>
                <a:ext uri="{FF2B5EF4-FFF2-40B4-BE49-F238E27FC236}">
                  <a16:creationId xmlns:a16="http://schemas.microsoft.com/office/drawing/2014/main" id="{00000000-0008-0000-0300-00003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90" name="Object 2102" hidden="1">
              <a:extLst>
                <a:ext uri="{63B3BB69-23CF-44E3-9099-C40C66FF867C}">
                  <a14:compatExt spid="_x0000_s14390"/>
                </a:ext>
                <a:ext uri="{FF2B5EF4-FFF2-40B4-BE49-F238E27FC236}">
                  <a16:creationId xmlns:a16="http://schemas.microsoft.com/office/drawing/2014/main" id="{00000000-0008-0000-0300-00003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91" name="Object 2103" hidden="1">
              <a:extLst>
                <a:ext uri="{63B3BB69-23CF-44E3-9099-C40C66FF867C}">
                  <a14:compatExt spid="_x0000_s14391"/>
                </a:ext>
                <a:ext uri="{FF2B5EF4-FFF2-40B4-BE49-F238E27FC236}">
                  <a16:creationId xmlns:a16="http://schemas.microsoft.com/office/drawing/2014/main" id="{00000000-0008-0000-0300-00003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92" name="Object 2104" hidden="1">
              <a:extLst>
                <a:ext uri="{63B3BB69-23CF-44E3-9099-C40C66FF867C}">
                  <a14:compatExt spid="_x0000_s14392"/>
                </a:ext>
                <a:ext uri="{FF2B5EF4-FFF2-40B4-BE49-F238E27FC236}">
                  <a16:creationId xmlns:a16="http://schemas.microsoft.com/office/drawing/2014/main" id="{00000000-0008-0000-0300-00003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93" name="Object 2105" hidden="1">
              <a:extLst>
                <a:ext uri="{63B3BB69-23CF-44E3-9099-C40C66FF867C}">
                  <a14:compatExt spid="_x0000_s14393"/>
                </a:ext>
                <a:ext uri="{FF2B5EF4-FFF2-40B4-BE49-F238E27FC236}">
                  <a16:creationId xmlns:a16="http://schemas.microsoft.com/office/drawing/2014/main" id="{00000000-0008-0000-0300-00003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94" name="Object 2106" hidden="1">
              <a:extLst>
                <a:ext uri="{63B3BB69-23CF-44E3-9099-C40C66FF867C}">
                  <a14:compatExt spid="_x0000_s14394"/>
                </a:ext>
                <a:ext uri="{FF2B5EF4-FFF2-40B4-BE49-F238E27FC236}">
                  <a16:creationId xmlns:a16="http://schemas.microsoft.com/office/drawing/2014/main" id="{00000000-0008-0000-0300-00003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95" name="Object 2107" hidden="1">
              <a:extLst>
                <a:ext uri="{63B3BB69-23CF-44E3-9099-C40C66FF867C}">
                  <a14:compatExt spid="_x0000_s14395"/>
                </a:ext>
                <a:ext uri="{FF2B5EF4-FFF2-40B4-BE49-F238E27FC236}">
                  <a16:creationId xmlns:a16="http://schemas.microsoft.com/office/drawing/2014/main" id="{00000000-0008-0000-0300-00003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96" name="Object 2108" hidden="1">
              <a:extLst>
                <a:ext uri="{63B3BB69-23CF-44E3-9099-C40C66FF867C}">
                  <a14:compatExt spid="_x0000_s14396"/>
                </a:ext>
                <a:ext uri="{FF2B5EF4-FFF2-40B4-BE49-F238E27FC236}">
                  <a16:creationId xmlns:a16="http://schemas.microsoft.com/office/drawing/2014/main" id="{00000000-0008-0000-0300-00003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97" name="Object 2109" hidden="1">
              <a:extLst>
                <a:ext uri="{63B3BB69-23CF-44E3-9099-C40C66FF867C}">
                  <a14:compatExt spid="_x0000_s14397"/>
                </a:ext>
                <a:ext uri="{FF2B5EF4-FFF2-40B4-BE49-F238E27FC236}">
                  <a16:creationId xmlns:a16="http://schemas.microsoft.com/office/drawing/2014/main" id="{00000000-0008-0000-0300-00003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398" name="Object 2110" hidden="1">
              <a:extLst>
                <a:ext uri="{63B3BB69-23CF-44E3-9099-C40C66FF867C}">
                  <a14:compatExt spid="_x0000_s14398"/>
                </a:ext>
                <a:ext uri="{FF2B5EF4-FFF2-40B4-BE49-F238E27FC236}">
                  <a16:creationId xmlns:a16="http://schemas.microsoft.com/office/drawing/2014/main" id="{00000000-0008-0000-0300-00003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399" name="Object 2111" hidden="1">
              <a:extLst>
                <a:ext uri="{63B3BB69-23CF-44E3-9099-C40C66FF867C}">
                  <a14:compatExt spid="_x0000_s14399"/>
                </a:ext>
                <a:ext uri="{FF2B5EF4-FFF2-40B4-BE49-F238E27FC236}">
                  <a16:creationId xmlns:a16="http://schemas.microsoft.com/office/drawing/2014/main" id="{00000000-0008-0000-0300-00003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00" name="Object 2112" hidden="1">
              <a:extLst>
                <a:ext uri="{63B3BB69-23CF-44E3-9099-C40C66FF867C}">
                  <a14:compatExt spid="_x0000_s14400"/>
                </a:ext>
                <a:ext uri="{FF2B5EF4-FFF2-40B4-BE49-F238E27FC236}">
                  <a16:creationId xmlns:a16="http://schemas.microsoft.com/office/drawing/2014/main" id="{00000000-0008-0000-0300-00004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01" name="Object 2113" hidden="1">
              <a:extLst>
                <a:ext uri="{63B3BB69-23CF-44E3-9099-C40C66FF867C}">
                  <a14:compatExt spid="_x0000_s14401"/>
                </a:ext>
                <a:ext uri="{FF2B5EF4-FFF2-40B4-BE49-F238E27FC236}">
                  <a16:creationId xmlns:a16="http://schemas.microsoft.com/office/drawing/2014/main" id="{00000000-0008-0000-0300-00004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02" name="Object 2114" hidden="1">
              <a:extLst>
                <a:ext uri="{63B3BB69-23CF-44E3-9099-C40C66FF867C}">
                  <a14:compatExt spid="_x0000_s14402"/>
                </a:ext>
                <a:ext uri="{FF2B5EF4-FFF2-40B4-BE49-F238E27FC236}">
                  <a16:creationId xmlns:a16="http://schemas.microsoft.com/office/drawing/2014/main" id="{00000000-0008-0000-0300-00004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03" name="Object 2115" hidden="1">
              <a:extLst>
                <a:ext uri="{63B3BB69-23CF-44E3-9099-C40C66FF867C}">
                  <a14:compatExt spid="_x0000_s14403"/>
                </a:ext>
                <a:ext uri="{FF2B5EF4-FFF2-40B4-BE49-F238E27FC236}">
                  <a16:creationId xmlns:a16="http://schemas.microsoft.com/office/drawing/2014/main" id="{00000000-0008-0000-0300-00004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04" name="Object 2116" hidden="1">
              <a:extLst>
                <a:ext uri="{63B3BB69-23CF-44E3-9099-C40C66FF867C}">
                  <a14:compatExt spid="_x0000_s14404"/>
                </a:ext>
                <a:ext uri="{FF2B5EF4-FFF2-40B4-BE49-F238E27FC236}">
                  <a16:creationId xmlns:a16="http://schemas.microsoft.com/office/drawing/2014/main" id="{00000000-0008-0000-0300-00004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05" name="Object 2117" hidden="1">
              <a:extLst>
                <a:ext uri="{63B3BB69-23CF-44E3-9099-C40C66FF867C}">
                  <a14:compatExt spid="_x0000_s14405"/>
                </a:ext>
                <a:ext uri="{FF2B5EF4-FFF2-40B4-BE49-F238E27FC236}">
                  <a16:creationId xmlns:a16="http://schemas.microsoft.com/office/drawing/2014/main" id="{00000000-0008-0000-0300-00004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06" name="Object 2118" hidden="1">
              <a:extLst>
                <a:ext uri="{63B3BB69-23CF-44E3-9099-C40C66FF867C}">
                  <a14:compatExt spid="_x0000_s14406"/>
                </a:ext>
                <a:ext uri="{FF2B5EF4-FFF2-40B4-BE49-F238E27FC236}">
                  <a16:creationId xmlns:a16="http://schemas.microsoft.com/office/drawing/2014/main" id="{00000000-0008-0000-0300-00004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07" name="Object 2119" hidden="1">
              <a:extLst>
                <a:ext uri="{63B3BB69-23CF-44E3-9099-C40C66FF867C}">
                  <a14:compatExt spid="_x0000_s14407"/>
                </a:ext>
                <a:ext uri="{FF2B5EF4-FFF2-40B4-BE49-F238E27FC236}">
                  <a16:creationId xmlns:a16="http://schemas.microsoft.com/office/drawing/2014/main" id="{00000000-0008-0000-0300-00004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08" name="Object 2120" hidden="1">
              <a:extLst>
                <a:ext uri="{63B3BB69-23CF-44E3-9099-C40C66FF867C}">
                  <a14:compatExt spid="_x0000_s14408"/>
                </a:ext>
                <a:ext uri="{FF2B5EF4-FFF2-40B4-BE49-F238E27FC236}">
                  <a16:creationId xmlns:a16="http://schemas.microsoft.com/office/drawing/2014/main" id="{00000000-0008-0000-0300-00004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09" name="Object 2121" hidden="1">
              <a:extLst>
                <a:ext uri="{63B3BB69-23CF-44E3-9099-C40C66FF867C}">
                  <a14:compatExt spid="_x0000_s14409"/>
                </a:ext>
                <a:ext uri="{FF2B5EF4-FFF2-40B4-BE49-F238E27FC236}">
                  <a16:creationId xmlns:a16="http://schemas.microsoft.com/office/drawing/2014/main" id="{00000000-0008-0000-0300-00004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10" name="Object 2122" hidden="1">
              <a:extLst>
                <a:ext uri="{63B3BB69-23CF-44E3-9099-C40C66FF867C}">
                  <a14:compatExt spid="_x0000_s14410"/>
                </a:ext>
                <a:ext uri="{FF2B5EF4-FFF2-40B4-BE49-F238E27FC236}">
                  <a16:creationId xmlns:a16="http://schemas.microsoft.com/office/drawing/2014/main" id="{00000000-0008-0000-0300-00004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11" name="Object 2123" hidden="1">
              <a:extLst>
                <a:ext uri="{63B3BB69-23CF-44E3-9099-C40C66FF867C}">
                  <a14:compatExt spid="_x0000_s14411"/>
                </a:ext>
                <a:ext uri="{FF2B5EF4-FFF2-40B4-BE49-F238E27FC236}">
                  <a16:creationId xmlns:a16="http://schemas.microsoft.com/office/drawing/2014/main" id="{00000000-0008-0000-0300-00004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12" name="Object 2124" hidden="1">
              <a:extLst>
                <a:ext uri="{63B3BB69-23CF-44E3-9099-C40C66FF867C}">
                  <a14:compatExt spid="_x0000_s14412"/>
                </a:ext>
                <a:ext uri="{FF2B5EF4-FFF2-40B4-BE49-F238E27FC236}">
                  <a16:creationId xmlns:a16="http://schemas.microsoft.com/office/drawing/2014/main" id="{00000000-0008-0000-0300-00004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13" name="Object 2125" hidden="1">
              <a:extLst>
                <a:ext uri="{63B3BB69-23CF-44E3-9099-C40C66FF867C}">
                  <a14:compatExt spid="_x0000_s14413"/>
                </a:ext>
                <a:ext uri="{FF2B5EF4-FFF2-40B4-BE49-F238E27FC236}">
                  <a16:creationId xmlns:a16="http://schemas.microsoft.com/office/drawing/2014/main" id="{00000000-0008-0000-0300-00004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14" name="Object 2126" hidden="1">
              <a:extLst>
                <a:ext uri="{63B3BB69-23CF-44E3-9099-C40C66FF867C}">
                  <a14:compatExt spid="_x0000_s14414"/>
                </a:ext>
                <a:ext uri="{FF2B5EF4-FFF2-40B4-BE49-F238E27FC236}">
                  <a16:creationId xmlns:a16="http://schemas.microsoft.com/office/drawing/2014/main" id="{00000000-0008-0000-0300-00004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15" name="Object 2127" hidden="1">
              <a:extLst>
                <a:ext uri="{63B3BB69-23CF-44E3-9099-C40C66FF867C}">
                  <a14:compatExt spid="_x0000_s14415"/>
                </a:ext>
                <a:ext uri="{FF2B5EF4-FFF2-40B4-BE49-F238E27FC236}">
                  <a16:creationId xmlns:a16="http://schemas.microsoft.com/office/drawing/2014/main" id="{00000000-0008-0000-0300-00004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16" name="Object 2128" hidden="1">
              <a:extLst>
                <a:ext uri="{63B3BB69-23CF-44E3-9099-C40C66FF867C}">
                  <a14:compatExt spid="_x0000_s14416"/>
                </a:ext>
                <a:ext uri="{FF2B5EF4-FFF2-40B4-BE49-F238E27FC236}">
                  <a16:creationId xmlns:a16="http://schemas.microsoft.com/office/drawing/2014/main" id="{00000000-0008-0000-0300-00005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17" name="Object 2129" hidden="1">
              <a:extLst>
                <a:ext uri="{63B3BB69-23CF-44E3-9099-C40C66FF867C}">
                  <a14:compatExt spid="_x0000_s14417"/>
                </a:ext>
                <a:ext uri="{FF2B5EF4-FFF2-40B4-BE49-F238E27FC236}">
                  <a16:creationId xmlns:a16="http://schemas.microsoft.com/office/drawing/2014/main" id="{00000000-0008-0000-0300-00005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18" name="Object 2130" hidden="1">
              <a:extLst>
                <a:ext uri="{63B3BB69-23CF-44E3-9099-C40C66FF867C}">
                  <a14:compatExt spid="_x0000_s14418"/>
                </a:ext>
                <a:ext uri="{FF2B5EF4-FFF2-40B4-BE49-F238E27FC236}">
                  <a16:creationId xmlns:a16="http://schemas.microsoft.com/office/drawing/2014/main" id="{00000000-0008-0000-0300-00005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19" name="Object 2131" hidden="1">
              <a:extLst>
                <a:ext uri="{63B3BB69-23CF-44E3-9099-C40C66FF867C}">
                  <a14:compatExt spid="_x0000_s14419"/>
                </a:ext>
                <a:ext uri="{FF2B5EF4-FFF2-40B4-BE49-F238E27FC236}">
                  <a16:creationId xmlns:a16="http://schemas.microsoft.com/office/drawing/2014/main" id="{00000000-0008-0000-0300-00005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20" name="Object 2132" hidden="1">
              <a:extLst>
                <a:ext uri="{63B3BB69-23CF-44E3-9099-C40C66FF867C}">
                  <a14:compatExt spid="_x0000_s14420"/>
                </a:ext>
                <a:ext uri="{FF2B5EF4-FFF2-40B4-BE49-F238E27FC236}">
                  <a16:creationId xmlns:a16="http://schemas.microsoft.com/office/drawing/2014/main" id="{00000000-0008-0000-0300-00005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21" name="Object 2133" hidden="1">
              <a:extLst>
                <a:ext uri="{63B3BB69-23CF-44E3-9099-C40C66FF867C}">
                  <a14:compatExt spid="_x0000_s14421"/>
                </a:ext>
                <a:ext uri="{FF2B5EF4-FFF2-40B4-BE49-F238E27FC236}">
                  <a16:creationId xmlns:a16="http://schemas.microsoft.com/office/drawing/2014/main" id="{00000000-0008-0000-0300-00005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22" name="Object 2134" hidden="1">
              <a:extLst>
                <a:ext uri="{63B3BB69-23CF-44E3-9099-C40C66FF867C}">
                  <a14:compatExt spid="_x0000_s14422"/>
                </a:ext>
                <a:ext uri="{FF2B5EF4-FFF2-40B4-BE49-F238E27FC236}">
                  <a16:creationId xmlns:a16="http://schemas.microsoft.com/office/drawing/2014/main" id="{00000000-0008-0000-0300-00005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23" name="Object 2135" hidden="1">
              <a:extLst>
                <a:ext uri="{63B3BB69-23CF-44E3-9099-C40C66FF867C}">
                  <a14:compatExt spid="_x0000_s14423"/>
                </a:ext>
                <a:ext uri="{FF2B5EF4-FFF2-40B4-BE49-F238E27FC236}">
                  <a16:creationId xmlns:a16="http://schemas.microsoft.com/office/drawing/2014/main" id="{00000000-0008-0000-0300-00005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24" name="Object 2136" hidden="1">
              <a:extLst>
                <a:ext uri="{63B3BB69-23CF-44E3-9099-C40C66FF867C}">
                  <a14:compatExt spid="_x0000_s14424"/>
                </a:ext>
                <a:ext uri="{FF2B5EF4-FFF2-40B4-BE49-F238E27FC236}">
                  <a16:creationId xmlns:a16="http://schemas.microsoft.com/office/drawing/2014/main" id="{00000000-0008-0000-0300-00005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25" name="Object 2137" hidden="1">
              <a:extLst>
                <a:ext uri="{63B3BB69-23CF-44E3-9099-C40C66FF867C}">
                  <a14:compatExt spid="_x0000_s14425"/>
                </a:ext>
                <a:ext uri="{FF2B5EF4-FFF2-40B4-BE49-F238E27FC236}">
                  <a16:creationId xmlns:a16="http://schemas.microsoft.com/office/drawing/2014/main" id="{00000000-0008-0000-0300-00005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26" name="Object 2138" hidden="1">
              <a:extLst>
                <a:ext uri="{63B3BB69-23CF-44E3-9099-C40C66FF867C}">
                  <a14:compatExt spid="_x0000_s14426"/>
                </a:ext>
                <a:ext uri="{FF2B5EF4-FFF2-40B4-BE49-F238E27FC236}">
                  <a16:creationId xmlns:a16="http://schemas.microsoft.com/office/drawing/2014/main" id="{00000000-0008-0000-0300-00005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27" name="Object 2139" hidden="1">
              <a:extLst>
                <a:ext uri="{63B3BB69-23CF-44E3-9099-C40C66FF867C}">
                  <a14:compatExt spid="_x0000_s14427"/>
                </a:ext>
                <a:ext uri="{FF2B5EF4-FFF2-40B4-BE49-F238E27FC236}">
                  <a16:creationId xmlns:a16="http://schemas.microsoft.com/office/drawing/2014/main" id="{00000000-0008-0000-0300-00005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28" name="Object 2140" hidden="1">
              <a:extLst>
                <a:ext uri="{63B3BB69-23CF-44E3-9099-C40C66FF867C}">
                  <a14:compatExt spid="_x0000_s14428"/>
                </a:ext>
                <a:ext uri="{FF2B5EF4-FFF2-40B4-BE49-F238E27FC236}">
                  <a16:creationId xmlns:a16="http://schemas.microsoft.com/office/drawing/2014/main" id="{00000000-0008-0000-0300-00005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29" name="Object 2141" hidden="1">
              <a:extLst>
                <a:ext uri="{63B3BB69-23CF-44E3-9099-C40C66FF867C}">
                  <a14:compatExt spid="_x0000_s14429"/>
                </a:ext>
                <a:ext uri="{FF2B5EF4-FFF2-40B4-BE49-F238E27FC236}">
                  <a16:creationId xmlns:a16="http://schemas.microsoft.com/office/drawing/2014/main" id="{00000000-0008-0000-0300-00005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30" name="Object 2142" hidden="1">
              <a:extLst>
                <a:ext uri="{63B3BB69-23CF-44E3-9099-C40C66FF867C}">
                  <a14:compatExt spid="_x0000_s14430"/>
                </a:ext>
                <a:ext uri="{FF2B5EF4-FFF2-40B4-BE49-F238E27FC236}">
                  <a16:creationId xmlns:a16="http://schemas.microsoft.com/office/drawing/2014/main" id="{00000000-0008-0000-0300-00005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31" name="Object 2143" hidden="1">
              <a:extLst>
                <a:ext uri="{63B3BB69-23CF-44E3-9099-C40C66FF867C}">
                  <a14:compatExt spid="_x0000_s14431"/>
                </a:ext>
                <a:ext uri="{FF2B5EF4-FFF2-40B4-BE49-F238E27FC236}">
                  <a16:creationId xmlns:a16="http://schemas.microsoft.com/office/drawing/2014/main" id="{00000000-0008-0000-0300-00005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32" name="Object 2144" hidden="1">
              <a:extLst>
                <a:ext uri="{63B3BB69-23CF-44E3-9099-C40C66FF867C}">
                  <a14:compatExt spid="_x0000_s14432"/>
                </a:ext>
                <a:ext uri="{FF2B5EF4-FFF2-40B4-BE49-F238E27FC236}">
                  <a16:creationId xmlns:a16="http://schemas.microsoft.com/office/drawing/2014/main" id="{00000000-0008-0000-0300-00006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33" name="Object 2145" hidden="1">
              <a:extLst>
                <a:ext uri="{63B3BB69-23CF-44E3-9099-C40C66FF867C}">
                  <a14:compatExt spid="_x0000_s14433"/>
                </a:ext>
                <a:ext uri="{FF2B5EF4-FFF2-40B4-BE49-F238E27FC236}">
                  <a16:creationId xmlns:a16="http://schemas.microsoft.com/office/drawing/2014/main" id="{00000000-0008-0000-0300-00006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34" name="Object 2146" hidden="1">
              <a:extLst>
                <a:ext uri="{63B3BB69-23CF-44E3-9099-C40C66FF867C}">
                  <a14:compatExt spid="_x0000_s14434"/>
                </a:ext>
                <a:ext uri="{FF2B5EF4-FFF2-40B4-BE49-F238E27FC236}">
                  <a16:creationId xmlns:a16="http://schemas.microsoft.com/office/drawing/2014/main" id="{00000000-0008-0000-0300-00006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35" name="Object 2147" hidden="1">
              <a:extLst>
                <a:ext uri="{63B3BB69-23CF-44E3-9099-C40C66FF867C}">
                  <a14:compatExt spid="_x0000_s14435"/>
                </a:ext>
                <a:ext uri="{FF2B5EF4-FFF2-40B4-BE49-F238E27FC236}">
                  <a16:creationId xmlns:a16="http://schemas.microsoft.com/office/drawing/2014/main" id="{00000000-0008-0000-0300-00006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36" name="Object 2148" hidden="1">
              <a:extLst>
                <a:ext uri="{63B3BB69-23CF-44E3-9099-C40C66FF867C}">
                  <a14:compatExt spid="_x0000_s14436"/>
                </a:ext>
                <a:ext uri="{FF2B5EF4-FFF2-40B4-BE49-F238E27FC236}">
                  <a16:creationId xmlns:a16="http://schemas.microsoft.com/office/drawing/2014/main" id="{00000000-0008-0000-0300-00006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37" name="Object 2149" hidden="1">
              <a:extLst>
                <a:ext uri="{63B3BB69-23CF-44E3-9099-C40C66FF867C}">
                  <a14:compatExt spid="_x0000_s14437"/>
                </a:ext>
                <a:ext uri="{FF2B5EF4-FFF2-40B4-BE49-F238E27FC236}">
                  <a16:creationId xmlns:a16="http://schemas.microsoft.com/office/drawing/2014/main" id="{00000000-0008-0000-0300-00006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4438" name="Object 2150" hidden="1">
              <a:extLst>
                <a:ext uri="{63B3BB69-23CF-44E3-9099-C40C66FF867C}">
                  <a14:compatExt spid="_x0000_s14438"/>
                </a:ext>
                <a:ext uri="{FF2B5EF4-FFF2-40B4-BE49-F238E27FC236}">
                  <a16:creationId xmlns:a16="http://schemas.microsoft.com/office/drawing/2014/main" id="{00000000-0008-0000-0300-00006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4439" name="Object 2151" hidden="1">
              <a:extLst>
                <a:ext uri="{63B3BB69-23CF-44E3-9099-C40C66FF867C}">
                  <a14:compatExt spid="_x0000_s14439"/>
                </a:ext>
                <a:ext uri="{FF2B5EF4-FFF2-40B4-BE49-F238E27FC236}">
                  <a16:creationId xmlns:a16="http://schemas.microsoft.com/office/drawing/2014/main" id="{00000000-0008-0000-0300-00006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4440" name="Object 2152" hidden="1">
              <a:extLst>
                <a:ext uri="{63B3BB69-23CF-44E3-9099-C40C66FF867C}">
                  <a14:compatExt spid="_x0000_s14440"/>
                </a:ext>
                <a:ext uri="{FF2B5EF4-FFF2-40B4-BE49-F238E27FC236}">
                  <a16:creationId xmlns:a16="http://schemas.microsoft.com/office/drawing/2014/main" id="{00000000-0008-0000-0300-00006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41" name="Object 2153" hidden="1">
              <a:extLst>
                <a:ext uri="{63B3BB69-23CF-44E3-9099-C40C66FF867C}">
                  <a14:compatExt spid="_x0000_s14441"/>
                </a:ext>
                <a:ext uri="{FF2B5EF4-FFF2-40B4-BE49-F238E27FC236}">
                  <a16:creationId xmlns:a16="http://schemas.microsoft.com/office/drawing/2014/main" id="{00000000-0008-0000-0300-00006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4442" name="Object 2154" hidden="1">
              <a:extLst>
                <a:ext uri="{63B3BB69-23CF-44E3-9099-C40C66FF867C}">
                  <a14:compatExt spid="_x0000_s14442"/>
                </a:ext>
                <a:ext uri="{FF2B5EF4-FFF2-40B4-BE49-F238E27FC236}">
                  <a16:creationId xmlns:a16="http://schemas.microsoft.com/office/drawing/2014/main" id="{00000000-0008-0000-0300-00006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43" name="Object 2155" hidden="1">
              <a:extLst>
                <a:ext uri="{63B3BB69-23CF-44E3-9099-C40C66FF867C}">
                  <a14:compatExt spid="_x0000_s14443"/>
                </a:ext>
                <a:ext uri="{FF2B5EF4-FFF2-40B4-BE49-F238E27FC236}">
                  <a16:creationId xmlns:a16="http://schemas.microsoft.com/office/drawing/2014/main" id="{00000000-0008-0000-0300-00006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4444" name="Object 2156" hidden="1">
              <a:extLst>
                <a:ext uri="{63B3BB69-23CF-44E3-9099-C40C66FF867C}">
                  <a14:compatExt spid="_x0000_s14444"/>
                </a:ext>
                <a:ext uri="{FF2B5EF4-FFF2-40B4-BE49-F238E27FC236}">
                  <a16:creationId xmlns:a16="http://schemas.microsoft.com/office/drawing/2014/main" id="{00000000-0008-0000-0300-00006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4445" name="Object 2157" hidden="1">
              <a:extLst>
                <a:ext uri="{63B3BB69-23CF-44E3-9099-C40C66FF867C}">
                  <a14:compatExt spid="_x0000_s14445"/>
                </a:ext>
                <a:ext uri="{FF2B5EF4-FFF2-40B4-BE49-F238E27FC236}">
                  <a16:creationId xmlns:a16="http://schemas.microsoft.com/office/drawing/2014/main" id="{00000000-0008-0000-0300-00006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4446" name="Object 2158" hidden="1">
              <a:extLst>
                <a:ext uri="{63B3BB69-23CF-44E3-9099-C40C66FF867C}">
                  <a14:compatExt spid="_x0000_s14446"/>
                </a:ext>
                <a:ext uri="{FF2B5EF4-FFF2-40B4-BE49-F238E27FC236}">
                  <a16:creationId xmlns:a16="http://schemas.microsoft.com/office/drawing/2014/main" id="{00000000-0008-0000-0300-00006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19050</xdr:rowOff>
        </xdr:to>
        <xdr:sp macro="" textlink="">
          <xdr:nvSpPr>
            <xdr:cNvPr id="14447" name="Object 2159" hidden="1">
              <a:extLst>
                <a:ext uri="{63B3BB69-23CF-44E3-9099-C40C66FF867C}">
                  <a14:compatExt spid="_x0000_s14447"/>
                </a:ext>
                <a:ext uri="{FF2B5EF4-FFF2-40B4-BE49-F238E27FC236}">
                  <a16:creationId xmlns:a16="http://schemas.microsoft.com/office/drawing/2014/main" id="{00000000-0008-0000-0300-00006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48" name="Object 2160" hidden="1">
              <a:extLst>
                <a:ext uri="{63B3BB69-23CF-44E3-9099-C40C66FF867C}">
                  <a14:compatExt spid="_x0000_s14448"/>
                </a:ext>
                <a:ext uri="{FF2B5EF4-FFF2-40B4-BE49-F238E27FC236}">
                  <a16:creationId xmlns:a16="http://schemas.microsoft.com/office/drawing/2014/main" id="{00000000-0008-0000-0300-00007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19050</xdr:rowOff>
        </xdr:to>
        <xdr:sp macro="" textlink="">
          <xdr:nvSpPr>
            <xdr:cNvPr id="14449" name="Object 2161" hidden="1">
              <a:extLst>
                <a:ext uri="{63B3BB69-23CF-44E3-9099-C40C66FF867C}">
                  <a14:compatExt spid="_x0000_s14449"/>
                </a:ext>
                <a:ext uri="{FF2B5EF4-FFF2-40B4-BE49-F238E27FC236}">
                  <a16:creationId xmlns:a16="http://schemas.microsoft.com/office/drawing/2014/main" id="{00000000-0008-0000-0300-00007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50" name="Object 2162" hidden="1">
              <a:extLst>
                <a:ext uri="{63B3BB69-23CF-44E3-9099-C40C66FF867C}">
                  <a14:compatExt spid="_x0000_s14450"/>
                </a:ext>
                <a:ext uri="{FF2B5EF4-FFF2-40B4-BE49-F238E27FC236}">
                  <a16:creationId xmlns:a16="http://schemas.microsoft.com/office/drawing/2014/main" id="{00000000-0008-0000-0300-00007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4451" name="Object 2163" hidden="1">
              <a:extLst>
                <a:ext uri="{63B3BB69-23CF-44E3-9099-C40C66FF867C}">
                  <a14:compatExt spid="_x0000_s14451"/>
                </a:ext>
                <a:ext uri="{FF2B5EF4-FFF2-40B4-BE49-F238E27FC236}">
                  <a16:creationId xmlns:a16="http://schemas.microsoft.com/office/drawing/2014/main" id="{00000000-0008-0000-0300-00007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4452" name="Object 2164" hidden="1">
              <a:extLst>
                <a:ext uri="{63B3BB69-23CF-44E3-9099-C40C66FF867C}">
                  <a14:compatExt spid="_x0000_s14452"/>
                </a:ext>
                <a:ext uri="{FF2B5EF4-FFF2-40B4-BE49-F238E27FC236}">
                  <a16:creationId xmlns:a16="http://schemas.microsoft.com/office/drawing/2014/main" id="{00000000-0008-0000-0300-00007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647700</xdr:colOff>
          <xdr:row>142</xdr:row>
          <xdr:rowOff>28575</xdr:rowOff>
        </xdr:to>
        <xdr:sp macro="" textlink="">
          <xdr:nvSpPr>
            <xdr:cNvPr id="14453" name="Object 2165" hidden="1">
              <a:extLst>
                <a:ext uri="{63B3BB69-23CF-44E3-9099-C40C66FF867C}">
                  <a14:compatExt spid="_x0000_s14453"/>
                </a:ext>
                <a:ext uri="{FF2B5EF4-FFF2-40B4-BE49-F238E27FC236}">
                  <a16:creationId xmlns:a16="http://schemas.microsoft.com/office/drawing/2014/main" id="{00000000-0008-0000-0300-00007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4454" name="Object 2166" hidden="1">
              <a:extLst>
                <a:ext uri="{63B3BB69-23CF-44E3-9099-C40C66FF867C}">
                  <a14:compatExt spid="_x0000_s14454"/>
                </a:ext>
                <a:ext uri="{FF2B5EF4-FFF2-40B4-BE49-F238E27FC236}">
                  <a16:creationId xmlns:a16="http://schemas.microsoft.com/office/drawing/2014/main" id="{00000000-0008-0000-0300-00007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55" name="Object 2167" hidden="1">
              <a:extLst>
                <a:ext uri="{63B3BB69-23CF-44E3-9099-C40C66FF867C}">
                  <a14:compatExt spid="_x0000_s14455"/>
                </a:ext>
                <a:ext uri="{FF2B5EF4-FFF2-40B4-BE49-F238E27FC236}">
                  <a16:creationId xmlns:a16="http://schemas.microsoft.com/office/drawing/2014/main" id="{00000000-0008-0000-0300-00007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4456" name="Object 2168" hidden="1">
              <a:extLst>
                <a:ext uri="{63B3BB69-23CF-44E3-9099-C40C66FF867C}">
                  <a14:compatExt spid="_x0000_s14456"/>
                </a:ext>
                <a:ext uri="{FF2B5EF4-FFF2-40B4-BE49-F238E27FC236}">
                  <a16:creationId xmlns:a16="http://schemas.microsoft.com/office/drawing/2014/main" id="{00000000-0008-0000-0300-00007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4457" name="XLfitRepository" hidden="1">
              <a:extLst>
                <a:ext uri="{63B3BB69-23CF-44E3-9099-C40C66FF867C}">
                  <a14:compatExt spid="_x0000_s14457"/>
                </a:ext>
                <a:ext uri="{FF2B5EF4-FFF2-40B4-BE49-F238E27FC236}">
                  <a16:creationId xmlns:a16="http://schemas.microsoft.com/office/drawing/2014/main" id="{00000000-0008-0000-0300-00007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4458" name="XLfitRepository" hidden="1">
              <a:extLst>
                <a:ext uri="{63B3BB69-23CF-44E3-9099-C40C66FF867C}">
                  <a14:compatExt spid="_x0000_s14458"/>
                </a:ext>
                <a:ext uri="{FF2B5EF4-FFF2-40B4-BE49-F238E27FC236}">
                  <a16:creationId xmlns:a16="http://schemas.microsoft.com/office/drawing/2014/main" id="{00000000-0008-0000-0300-00007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25</xdr:col>
          <xdr:colOff>657225</xdr:colOff>
          <xdr:row>142</xdr:row>
          <xdr:rowOff>28575</xdr:rowOff>
        </xdr:to>
        <xdr:sp macro="" textlink="">
          <xdr:nvSpPr>
            <xdr:cNvPr id="14459" name="XLfitRepository" hidden="1">
              <a:extLst>
                <a:ext uri="{63B3BB69-23CF-44E3-9099-C40C66FF867C}">
                  <a14:compatExt spid="_x0000_s14459"/>
                </a:ext>
                <a:ext uri="{FF2B5EF4-FFF2-40B4-BE49-F238E27FC236}">
                  <a16:creationId xmlns:a16="http://schemas.microsoft.com/office/drawing/2014/main" id="{00000000-0008-0000-0300-00007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63" name="Object 2175" hidden="1">
              <a:extLst>
                <a:ext uri="{63B3BB69-23CF-44E3-9099-C40C66FF867C}">
                  <a14:compatExt spid="_x0000_s14463"/>
                </a:ext>
                <a:ext uri="{FF2B5EF4-FFF2-40B4-BE49-F238E27FC236}">
                  <a16:creationId xmlns:a16="http://schemas.microsoft.com/office/drawing/2014/main" id="{00000000-0008-0000-0300-00007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64" name="Object 2176" hidden="1">
              <a:extLst>
                <a:ext uri="{63B3BB69-23CF-44E3-9099-C40C66FF867C}">
                  <a14:compatExt spid="_x0000_s14464"/>
                </a:ext>
                <a:ext uri="{FF2B5EF4-FFF2-40B4-BE49-F238E27FC236}">
                  <a16:creationId xmlns:a16="http://schemas.microsoft.com/office/drawing/2014/main" id="{00000000-0008-0000-0300-00008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65" name="Object 2177" hidden="1">
              <a:extLst>
                <a:ext uri="{63B3BB69-23CF-44E3-9099-C40C66FF867C}">
                  <a14:compatExt spid="_x0000_s14465"/>
                </a:ext>
                <a:ext uri="{FF2B5EF4-FFF2-40B4-BE49-F238E27FC236}">
                  <a16:creationId xmlns:a16="http://schemas.microsoft.com/office/drawing/2014/main" id="{00000000-0008-0000-0300-00008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66" name="Object 2178" hidden="1">
              <a:extLst>
                <a:ext uri="{63B3BB69-23CF-44E3-9099-C40C66FF867C}">
                  <a14:compatExt spid="_x0000_s14466"/>
                </a:ext>
                <a:ext uri="{FF2B5EF4-FFF2-40B4-BE49-F238E27FC236}">
                  <a16:creationId xmlns:a16="http://schemas.microsoft.com/office/drawing/2014/main" id="{00000000-0008-0000-0300-00008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67" name="Object 2179" hidden="1">
              <a:extLst>
                <a:ext uri="{63B3BB69-23CF-44E3-9099-C40C66FF867C}">
                  <a14:compatExt spid="_x0000_s14467"/>
                </a:ext>
                <a:ext uri="{FF2B5EF4-FFF2-40B4-BE49-F238E27FC236}">
                  <a16:creationId xmlns:a16="http://schemas.microsoft.com/office/drawing/2014/main" id="{00000000-0008-0000-0300-00008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68" name="Object 2180" hidden="1">
              <a:extLst>
                <a:ext uri="{63B3BB69-23CF-44E3-9099-C40C66FF867C}">
                  <a14:compatExt spid="_x0000_s14468"/>
                </a:ext>
                <a:ext uri="{FF2B5EF4-FFF2-40B4-BE49-F238E27FC236}">
                  <a16:creationId xmlns:a16="http://schemas.microsoft.com/office/drawing/2014/main" id="{00000000-0008-0000-0300-00008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69" name="Object 2181" hidden="1">
              <a:extLst>
                <a:ext uri="{63B3BB69-23CF-44E3-9099-C40C66FF867C}">
                  <a14:compatExt spid="_x0000_s14469"/>
                </a:ext>
                <a:ext uri="{FF2B5EF4-FFF2-40B4-BE49-F238E27FC236}">
                  <a16:creationId xmlns:a16="http://schemas.microsoft.com/office/drawing/2014/main" id="{00000000-0008-0000-0300-00008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70" name="Object 2182" hidden="1">
              <a:extLst>
                <a:ext uri="{63B3BB69-23CF-44E3-9099-C40C66FF867C}">
                  <a14:compatExt spid="_x0000_s14470"/>
                </a:ext>
                <a:ext uri="{FF2B5EF4-FFF2-40B4-BE49-F238E27FC236}">
                  <a16:creationId xmlns:a16="http://schemas.microsoft.com/office/drawing/2014/main" id="{00000000-0008-0000-0300-00008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71" name="Object 2183" hidden="1">
              <a:extLst>
                <a:ext uri="{63B3BB69-23CF-44E3-9099-C40C66FF867C}">
                  <a14:compatExt spid="_x0000_s14471"/>
                </a:ext>
                <a:ext uri="{FF2B5EF4-FFF2-40B4-BE49-F238E27FC236}">
                  <a16:creationId xmlns:a16="http://schemas.microsoft.com/office/drawing/2014/main" id="{00000000-0008-0000-0300-00008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72" name="Object 2184" hidden="1">
              <a:extLst>
                <a:ext uri="{63B3BB69-23CF-44E3-9099-C40C66FF867C}">
                  <a14:compatExt spid="_x0000_s14472"/>
                </a:ext>
                <a:ext uri="{FF2B5EF4-FFF2-40B4-BE49-F238E27FC236}">
                  <a16:creationId xmlns:a16="http://schemas.microsoft.com/office/drawing/2014/main" id="{00000000-0008-0000-0300-00008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73" name="Object 2185" hidden="1">
              <a:extLst>
                <a:ext uri="{63B3BB69-23CF-44E3-9099-C40C66FF867C}">
                  <a14:compatExt spid="_x0000_s14473"/>
                </a:ext>
                <a:ext uri="{FF2B5EF4-FFF2-40B4-BE49-F238E27FC236}">
                  <a16:creationId xmlns:a16="http://schemas.microsoft.com/office/drawing/2014/main" id="{00000000-0008-0000-0300-00008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74" name="Object 2186" hidden="1">
              <a:extLst>
                <a:ext uri="{63B3BB69-23CF-44E3-9099-C40C66FF867C}">
                  <a14:compatExt spid="_x0000_s14474"/>
                </a:ext>
                <a:ext uri="{FF2B5EF4-FFF2-40B4-BE49-F238E27FC236}">
                  <a16:creationId xmlns:a16="http://schemas.microsoft.com/office/drawing/2014/main" id="{00000000-0008-0000-0300-00008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75" name="Object 2187" hidden="1">
              <a:extLst>
                <a:ext uri="{63B3BB69-23CF-44E3-9099-C40C66FF867C}">
                  <a14:compatExt spid="_x0000_s14475"/>
                </a:ext>
                <a:ext uri="{FF2B5EF4-FFF2-40B4-BE49-F238E27FC236}">
                  <a16:creationId xmlns:a16="http://schemas.microsoft.com/office/drawing/2014/main" id="{00000000-0008-0000-0300-00008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76" name="Object 2188" hidden="1">
              <a:extLst>
                <a:ext uri="{63B3BB69-23CF-44E3-9099-C40C66FF867C}">
                  <a14:compatExt spid="_x0000_s14476"/>
                </a:ext>
                <a:ext uri="{FF2B5EF4-FFF2-40B4-BE49-F238E27FC236}">
                  <a16:creationId xmlns:a16="http://schemas.microsoft.com/office/drawing/2014/main" id="{00000000-0008-0000-0300-00008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77" name="Object 2189" hidden="1">
              <a:extLst>
                <a:ext uri="{63B3BB69-23CF-44E3-9099-C40C66FF867C}">
                  <a14:compatExt spid="_x0000_s14477"/>
                </a:ext>
                <a:ext uri="{FF2B5EF4-FFF2-40B4-BE49-F238E27FC236}">
                  <a16:creationId xmlns:a16="http://schemas.microsoft.com/office/drawing/2014/main" id="{00000000-0008-0000-0300-00008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78" name="Object 2190" hidden="1">
              <a:extLst>
                <a:ext uri="{63B3BB69-23CF-44E3-9099-C40C66FF867C}">
                  <a14:compatExt spid="_x0000_s14478"/>
                </a:ext>
                <a:ext uri="{FF2B5EF4-FFF2-40B4-BE49-F238E27FC236}">
                  <a16:creationId xmlns:a16="http://schemas.microsoft.com/office/drawing/2014/main" id="{00000000-0008-0000-0300-00008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79" name="Object 2191" hidden="1">
              <a:extLst>
                <a:ext uri="{63B3BB69-23CF-44E3-9099-C40C66FF867C}">
                  <a14:compatExt spid="_x0000_s14479"/>
                </a:ext>
                <a:ext uri="{FF2B5EF4-FFF2-40B4-BE49-F238E27FC236}">
                  <a16:creationId xmlns:a16="http://schemas.microsoft.com/office/drawing/2014/main" id="{00000000-0008-0000-0300-00008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80" name="Object 2192" hidden="1">
              <a:extLst>
                <a:ext uri="{63B3BB69-23CF-44E3-9099-C40C66FF867C}">
                  <a14:compatExt spid="_x0000_s14480"/>
                </a:ext>
                <a:ext uri="{FF2B5EF4-FFF2-40B4-BE49-F238E27FC236}">
                  <a16:creationId xmlns:a16="http://schemas.microsoft.com/office/drawing/2014/main" id="{00000000-0008-0000-0300-00009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81" name="Object 2193" hidden="1">
              <a:extLst>
                <a:ext uri="{63B3BB69-23CF-44E3-9099-C40C66FF867C}">
                  <a14:compatExt spid="_x0000_s14481"/>
                </a:ext>
                <a:ext uri="{FF2B5EF4-FFF2-40B4-BE49-F238E27FC236}">
                  <a16:creationId xmlns:a16="http://schemas.microsoft.com/office/drawing/2014/main" id="{00000000-0008-0000-0300-00009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82" name="Object 2194" hidden="1">
              <a:extLst>
                <a:ext uri="{63B3BB69-23CF-44E3-9099-C40C66FF867C}">
                  <a14:compatExt spid="_x0000_s14482"/>
                </a:ext>
                <a:ext uri="{FF2B5EF4-FFF2-40B4-BE49-F238E27FC236}">
                  <a16:creationId xmlns:a16="http://schemas.microsoft.com/office/drawing/2014/main" id="{00000000-0008-0000-0300-00009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83" name="Object 2195" hidden="1">
              <a:extLst>
                <a:ext uri="{63B3BB69-23CF-44E3-9099-C40C66FF867C}">
                  <a14:compatExt spid="_x0000_s14483"/>
                </a:ext>
                <a:ext uri="{FF2B5EF4-FFF2-40B4-BE49-F238E27FC236}">
                  <a16:creationId xmlns:a16="http://schemas.microsoft.com/office/drawing/2014/main" id="{00000000-0008-0000-0300-00009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84" name="Object 2196" hidden="1">
              <a:extLst>
                <a:ext uri="{63B3BB69-23CF-44E3-9099-C40C66FF867C}">
                  <a14:compatExt spid="_x0000_s14484"/>
                </a:ext>
                <a:ext uri="{FF2B5EF4-FFF2-40B4-BE49-F238E27FC236}">
                  <a16:creationId xmlns:a16="http://schemas.microsoft.com/office/drawing/2014/main" id="{00000000-0008-0000-0300-00009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85" name="Object 2197" hidden="1">
              <a:extLst>
                <a:ext uri="{63B3BB69-23CF-44E3-9099-C40C66FF867C}">
                  <a14:compatExt spid="_x0000_s14485"/>
                </a:ext>
                <a:ext uri="{FF2B5EF4-FFF2-40B4-BE49-F238E27FC236}">
                  <a16:creationId xmlns:a16="http://schemas.microsoft.com/office/drawing/2014/main" id="{00000000-0008-0000-0300-00009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86" name="Object 2198" hidden="1">
              <a:extLst>
                <a:ext uri="{63B3BB69-23CF-44E3-9099-C40C66FF867C}">
                  <a14:compatExt spid="_x0000_s14486"/>
                </a:ext>
                <a:ext uri="{FF2B5EF4-FFF2-40B4-BE49-F238E27FC236}">
                  <a16:creationId xmlns:a16="http://schemas.microsoft.com/office/drawing/2014/main" id="{00000000-0008-0000-0300-00009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409575</xdr:colOff>
          <xdr:row>156</xdr:row>
          <xdr:rowOff>9525</xdr:rowOff>
        </xdr:to>
        <xdr:sp macro="" textlink="">
          <xdr:nvSpPr>
            <xdr:cNvPr id="14487" name="Object 2199" hidden="1">
              <a:extLst>
                <a:ext uri="{63B3BB69-23CF-44E3-9099-C40C66FF867C}">
                  <a14:compatExt spid="_x0000_s14487"/>
                </a:ext>
                <a:ext uri="{FF2B5EF4-FFF2-40B4-BE49-F238E27FC236}">
                  <a16:creationId xmlns:a16="http://schemas.microsoft.com/office/drawing/2014/main" id="{00000000-0008-0000-0300-00009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88" name="Object 2200" hidden="1">
              <a:extLst>
                <a:ext uri="{63B3BB69-23CF-44E3-9099-C40C66FF867C}">
                  <a14:compatExt spid="_x0000_s14488"/>
                </a:ext>
                <a:ext uri="{FF2B5EF4-FFF2-40B4-BE49-F238E27FC236}">
                  <a16:creationId xmlns:a16="http://schemas.microsoft.com/office/drawing/2014/main" id="{00000000-0008-0000-0300-00009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409575</xdr:colOff>
          <xdr:row>156</xdr:row>
          <xdr:rowOff>9525</xdr:rowOff>
        </xdr:to>
        <xdr:sp macro="" textlink="">
          <xdr:nvSpPr>
            <xdr:cNvPr id="14489" name="Object 2201" hidden="1">
              <a:extLst>
                <a:ext uri="{63B3BB69-23CF-44E3-9099-C40C66FF867C}">
                  <a14:compatExt spid="_x0000_s14489"/>
                </a:ext>
                <a:ext uri="{FF2B5EF4-FFF2-40B4-BE49-F238E27FC236}">
                  <a16:creationId xmlns:a16="http://schemas.microsoft.com/office/drawing/2014/main" id="{00000000-0008-0000-0300-00009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90" name="Object 2202" hidden="1">
              <a:extLst>
                <a:ext uri="{63B3BB69-23CF-44E3-9099-C40C66FF867C}">
                  <a14:compatExt spid="_x0000_s14490"/>
                </a:ext>
                <a:ext uri="{FF2B5EF4-FFF2-40B4-BE49-F238E27FC236}">
                  <a16:creationId xmlns:a16="http://schemas.microsoft.com/office/drawing/2014/main" id="{00000000-0008-0000-0300-00009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91" name="Object 2203" hidden="1">
              <a:extLst>
                <a:ext uri="{63B3BB69-23CF-44E3-9099-C40C66FF867C}">
                  <a14:compatExt spid="_x0000_s14491"/>
                </a:ext>
                <a:ext uri="{FF2B5EF4-FFF2-40B4-BE49-F238E27FC236}">
                  <a16:creationId xmlns:a16="http://schemas.microsoft.com/office/drawing/2014/main" id="{00000000-0008-0000-0300-00009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92" name="Object 2204" hidden="1">
              <a:extLst>
                <a:ext uri="{63B3BB69-23CF-44E3-9099-C40C66FF867C}">
                  <a14:compatExt spid="_x0000_s14492"/>
                </a:ext>
                <a:ext uri="{FF2B5EF4-FFF2-40B4-BE49-F238E27FC236}">
                  <a16:creationId xmlns:a16="http://schemas.microsoft.com/office/drawing/2014/main" id="{00000000-0008-0000-0300-00009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93" name="Object 2205" hidden="1">
              <a:extLst>
                <a:ext uri="{63B3BB69-23CF-44E3-9099-C40C66FF867C}">
                  <a14:compatExt spid="_x0000_s14493"/>
                </a:ext>
                <a:ext uri="{FF2B5EF4-FFF2-40B4-BE49-F238E27FC236}">
                  <a16:creationId xmlns:a16="http://schemas.microsoft.com/office/drawing/2014/main" id="{00000000-0008-0000-0300-00009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94" name="Object 2206" hidden="1">
              <a:extLst>
                <a:ext uri="{63B3BB69-23CF-44E3-9099-C40C66FF867C}">
                  <a14:compatExt spid="_x0000_s14494"/>
                </a:ext>
                <a:ext uri="{FF2B5EF4-FFF2-40B4-BE49-F238E27FC236}">
                  <a16:creationId xmlns:a16="http://schemas.microsoft.com/office/drawing/2014/main" id="{00000000-0008-0000-0300-00009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95" name="Object 2207" hidden="1">
              <a:extLst>
                <a:ext uri="{63B3BB69-23CF-44E3-9099-C40C66FF867C}">
                  <a14:compatExt spid="_x0000_s14495"/>
                </a:ext>
                <a:ext uri="{FF2B5EF4-FFF2-40B4-BE49-F238E27FC236}">
                  <a16:creationId xmlns:a16="http://schemas.microsoft.com/office/drawing/2014/main" id="{00000000-0008-0000-0300-00009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96" name="Object 2208" hidden="1">
              <a:extLst>
                <a:ext uri="{63B3BB69-23CF-44E3-9099-C40C66FF867C}">
                  <a14:compatExt spid="_x0000_s14496"/>
                </a:ext>
                <a:ext uri="{FF2B5EF4-FFF2-40B4-BE49-F238E27FC236}">
                  <a16:creationId xmlns:a16="http://schemas.microsoft.com/office/drawing/2014/main" id="{00000000-0008-0000-0300-0000A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97" name="Object 2209" hidden="1">
              <a:extLst>
                <a:ext uri="{63B3BB69-23CF-44E3-9099-C40C66FF867C}">
                  <a14:compatExt spid="_x0000_s14497"/>
                </a:ext>
                <a:ext uri="{FF2B5EF4-FFF2-40B4-BE49-F238E27FC236}">
                  <a16:creationId xmlns:a16="http://schemas.microsoft.com/office/drawing/2014/main" id="{00000000-0008-0000-0300-0000A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498" name="Object 2210" hidden="1">
              <a:extLst>
                <a:ext uri="{63B3BB69-23CF-44E3-9099-C40C66FF867C}">
                  <a14:compatExt spid="_x0000_s14498"/>
                </a:ext>
                <a:ext uri="{FF2B5EF4-FFF2-40B4-BE49-F238E27FC236}">
                  <a16:creationId xmlns:a16="http://schemas.microsoft.com/office/drawing/2014/main" id="{00000000-0008-0000-0300-0000A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499" name="Object 2211" hidden="1">
              <a:extLst>
                <a:ext uri="{63B3BB69-23CF-44E3-9099-C40C66FF867C}">
                  <a14:compatExt spid="_x0000_s14499"/>
                </a:ext>
                <a:ext uri="{FF2B5EF4-FFF2-40B4-BE49-F238E27FC236}">
                  <a16:creationId xmlns:a16="http://schemas.microsoft.com/office/drawing/2014/main" id="{00000000-0008-0000-0300-0000A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00" name="Object 2212" hidden="1">
              <a:extLst>
                <a:ext uri="{63B3BB69-23CF-44E3-9099-C40C66FF867C}">
                  <a14:compatExt spid="_x0000_s14500"/>
                </a:ext>
                <a:ext uri="{FF2B5EF4-FFF2-40B4-BE49-F238E27FC236}">
                  <a16:creationId xmlns:a16="http://schemas.microsoft.com/office/drawing/2014/main" id="{00000000-0008-0000-0300-0000A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01" name="Object 2213" hidden="1">
              <a:extLst>
                <a:ext uri="{63B3BB69-23CF-44E3-9099-C40C66FF867C}">
                  <a14:compatExt spid="_x0000_s14501"/>
                </a:ext>
                <a:ext uri="{FF2B5EF4-FFF2-40B4-BE49-F238E27FC236}">
                  <a16:creationId xmlns:a16="http://schemas.microsoft.com/office/drawing/2014/main" id="{00000000-0008-0000-0300-0000A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02" name="Object 2214" hidden="1">
              <a:extLst>
                <a:ext uri="{63B3BB69-23CF-44E3-9099-C40C66FF867C}">
                  <a14:compatExt spid="_x0000_s14502"/>
                </a:ext>
                <a:ext uri="{FF2B5EF4-FFF2-40B4-BE49-F238E27FC236}">
                  <a16:creationId xmlns:a16="http://schemas.microsoft.com/office/drawing/2014/main" id="{00000000-0008-0000-0300-0000A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03" name="Object 2215" hidden="1">
              <a:extLst>
                <a:ext uri="{63B3BB69-23CF-44E3-9099-C40C66FF867C}">
                  <a14:compatExt spid="_x0000_s14503"/>
                </a:ext>
                <a:ext uri="{FF2B5EF4-FFF2-40B4-BE49-F238E27FC236}">
                  <a16:creationId xmlns:a16="http://schemas.microsoft.com/office/drawing/2014/main" id="{00000000-0008-0000-0300-0000A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04" name="Object 2216" hidden="1">
              <a:extLst>
                <a:ext uri="{63B3BB69-23CF-44E3-9099-C40C66FF867C}">
                  <a14:compatExt spid="_x0000_s14504"/>
                </a:ext>
                <a:ext uri="{FF2B5EF4-FFF2-40B4-BE49-F238E27FC236}">
                  <a16:creationId xmlns:a16="http://schemas.microsoft.com/office/drawing/2014/main" id="{00000000-0008-0000-0300-0000A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05" name="Object 2217" hidden="1">
              <a:extLst>
                <a:ext uri="{63B3BB69-23CF-44E3-9099-C40C66FF867C}">
                  <a14:compatExt spid="_x0000_s14505"/>
                </a:ext>
                <a:ext uri="{FF2B5EF4-FFF2-40B4-BE49-F238E27FC236}">
                  <a16:creationId xmlns:a16="http://schemas.microsoft.com/office/drawing/2014/main" id="{00000000-0008-0000-0300-0000A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06" name="Object 2218" hidden="1">
              <a:extLst>
                <a:ext uri="{63B3BB69-23CF-44E3-9099-C40C66FF867C}">
                  <a14:compatExt spid="_x0000_s14506"/>
                </a:ext>
                <a:ext uri="{FF2B5EF4-FFF2-40B4-BE49-F238E27FC236}">
                  <a16:creationId xmlns:a16="http://schemas.microsoft.com/office/drawing/2014/main" id="{00000000-0008-0000-0300-0000A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07" name="Object 2219" hidden="1">
              <a:extLst>
                <a:ext uri="{63B3BB69-23CF-44E3-9099-C40C66FF867C}">
                  <a14:compatExt spid="_x0000_s14507"/>
                </a:ext>
                <a:ext uri="{FF2B5EF4-FFF2-40B4-BE49-F238E27FC236}">
                  <a16:creationId xmlns:a16="http://schemas.microsoft.com/office/drawing/2014/main" id="{00000000-0008-0000-0300-0000A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08" name="Object 2220" hidden="1">
              <a:extLst>
                <a:ext uri="{63B3BB69-23CF-44E3-9099-C40C66FF867C}">
                  <a14:compatExt spid="_x0000_s14508"/>
                </a:ext>
                <a:ext uri="{FF2B5EF4-FFF2-40B4-BE49-F238E27FC236}">
                  <a16:creationId xmlns:a16="http://schemas.microsoft.com/office/drawing/2014/main" id="{00000000-0008-0000-0300-0000A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09" name="Object 2221" hidden="1">
              <a:extLst>
                <a:ext uri="{63B3BB69-23CF-44E3-9099-C40C66FF867C}">
                  <a14:compatExt spid="_x0000_s14509"/>
                </a:ext>
                <a:ext uri="{FF2B5EF4-FFF2-40B4-BE49-F238E27FC236}">
                  <a16:creationId xmlns:a16="http://schemas.microsoft.com/office/drawing/2014/main" id="{00000000-0008-0000-0300-0000A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10" name="Object 2222" hidden="1">
              <a:extLst>
                <a:ext uri="{63B3BB69-23CF-44E3-9099-C40C66FF867C}">
                  <a14:compatExt spid="_x0000_s14510"/>
                </a:ext>
                <a:ext uri="{FF2B5EF4-FFF2-40B4-BE49-F238E27FC236}">
                  <a16:creationId xmlns:a16="http://schemas.microsoft.com/office/drawing/2014/main" id="{00000000-0008-0000-0300-0000A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11" name="Object 2223" hidden="1">
              <a:extLst>
                <a:ext uri="{63B3BB69-23CF-44E3-9099-C40C66FF867C}">
                  <a14:compatExt spid="_x0000_s14511"/>
                </a:ext>
                <a:ext uri="{FF2B5EF4-FFF2-40B4-BE49-F238E27FC236}">
                  <a16:creationId xmlns:a16="http://schemas.microsoft.com/office/drawing/2014/main" id="{00000000-0008-0000-0300-0000A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12" name="Object 2224" hidden="1">
              <a:extLst>
                <a:ext uri="{63B3BB69-23CF-44E3-9099-C40C66FF867C}">
                  <a14:compatExt spid="_x0000_s14512"/>
                </a:ext>
                <a:ext uri="{FF2B5EF4-FFF2-40B4-BE49-F238E27FC236}">
                  <a16:creationId xmlns:a16="http://schemas.microsoft.com/office/drawing/2014/main" id="{00000000-0008-0000-0300-0000B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13" name="Object 2225" hidden="1">
              <a:extLst>
                <a:ext uri="{63B3BB69-23CF-44E3-9099-C40C66FF867C}">
                  <a14:compatExt spid="_x0000_s14513"/>
                </a:ext>
                <a:ext uri="{FF2B5EF4-FFF2-40B4-BE49-F238E27FC236}">
                  <a16:creationId xmlns:a16="http://schemas.microsoft.com/office/drawing/2014/main" id="{00000000-0008-0000-0300-0000B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14" name="Object 2226" hidden="1">
              <a:extLst>
                <a:ext uri="{63B3BB69-23CF-44E3-9099-C40C66FF867C}">
                  <a14:compatExt spid="_x0000_s14514"/>
                </a:ext>
                <a:ext uri="{FF2B5EF4-FFF2-40B4-BE49-F238E27FC236}">
                  <a16:creationId xmlns:a16="http://schemas.microsoft.com/office/drawing/2014/main" id="{00000000-0008-0000-0300-0000B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15" name="Object 2227" hidden="1">
              <a:extLst>
                <a:ext uri="{63B3BB69-23CF-44E3-9099-C40C66FF867C}">
                  <a14:compatExt spid="_x0000_s14515"/>
                </a:ext>
                <a:ext uri="{FF2B5EF4-FFF2-40B4-BE49-F238E27FC236}">
                  <a16:creationId xmlns:a16="http://schemas.microsoft.com/office/drawing/2014/main" id="{00000000-0008-0000-0300-0000B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16" name="Object 2228" hidden="1">
              <a:extLst>
                <a:ext uri="{63B3BB69-23CF-44E3-9099-C40C66FF867C}">
                  <a14:compatExt spid="_x0000_s14516"/>
                </a:ext>
                <a:ext uri="{FF2B5EF4-FFF2-40B4-BE49-F238E27FC236}">
                  <a16:creationId xmlns:a16="http://schemas.microsoft.com/office/drawing/2014/main" id="{00000000-0008-0000-0300-0000B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17" name="Object 2229" hidden="1">
              <a:extLst>
                <a:ext uri="{63B3BB69-23CF-44E3-9099-C40C66FF867C}">
                  <a14:compatExt spid="_x0000_s14517"/>
                </a:ext>
                <a:ext uri="{FF2B5EF4-FFF2-40B4-BE49-F238E27FC236}">
                  <a16:creationId xmlns:a16="http://schemas.microsoft.com/office/drawing/2014/main" id="{00000000-0008-0000-0300-0000B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18" name="Object 2230" hidden="1">
              <a:extLst>
                <a:ext uri="{63B3BB69-23CF-44E3-9099-C40C66FF867C}">
                  <a14:compatExt spid="_x0000_s14518"/>
                </a:ext>
                <a:ext uri="{FF2B5EF4-FFF2-40B4-BE49-F238E27FC236}">
                  <a16:creationId xmlns:a16="http://schemas.microsoft.com/office/drawing/2014/main" id="{00000000-0008-0000-0300-0000B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19" name="Object 2231" hidden="1">
              <a:extLst>
                <a:ext uri="{63B3BB69-23CF-44E3-9099-C40C66FF867C}">
                  <a14:compatExt spid="_x0000_s14519"/>
                </a:ext>
                <a:ext uri="{FF2B5EF4-FFF2-40B4-BE49-F238E27FC236}">
                  <a16:creationId xmlns:a16="http://schemas.microsoft.com/office/drawing/2014/main" id="{00000000-0008-0000-0300-0000B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20" name="Object 2232" hidden="1">
              <a:extLst>
                <a:ext uri="{63B3BB69-23CF-44E3-9099-C40C66FF867C}">
                  <a14:compatExt spid="_x0000_s14520"/>
                </a:ext>
                <a:ext uri="{FF2B5EF4-FFF2-40B4-BE49-F238E27FC236}">
                  <a16:creationId xmlns:a16="http://schemas.microsoft.com/office/drawing/2014/main" id="{00000000-0008-0000-0300-0000B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21" name="Object 2233" hidden="1">
              <a:extLst>
                <a:ext uri="{63B3BB69-23CF-44E3-9099-C40C66FF867C}">
                  <a14:compatExt spid="_x0000_s14521"/>
                </a:ext>
                <a:ext uri="{FF2B5EF4-FFF2-40B4-BE49-F238E27FC236}">
                  <a16:creationId xmlns:a16="http://schemas.microsoft.com/office/drawing/2014/main" id="{00000000-0008-0000-0300-0000B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22" name="Object 2234" hidden="1">
              <a:extLst>
                <a:ext uri="{63B3BB69-23CF-44E3-9099-C40C66FF867C}">
                  <a14:compatExt spid="_x0000_s14522"/>
                </a:ext>
                <a:ext uri="{FF2B5EF4-FFF2-40B4-BE49-F238E27FC236}">
                  <a16:creationId xmlns:a16="http://schemas.microsoft.com/office/drawing/2014/main" id="{00000000-0008-0000-0300-0000B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23" name="Object 2235" hidden="1">
              <a:extLst>
                <a:ext uri="{63B3BB69-23CF-44E3-9099-C40C66FF867C}">
                  <a14:compatExt spid="_x0000_s14523"/>
                </a:ext>
                <a:ext uri="{FF2B5EF4-FFF2-40B4-BE49-F238E27FC236}">
                  <a16:creationId xmlns:a16="http://schemas.microsoft.com/office/drawing/2014/main" id="{00000000-0008-0000-0300-0000B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24" name="Object 2236" hidden="1">
              <a:extLst>
                <a:ext uri="{63B3BB69-23CF-44E3-9099-C40C66FF867C}">
                  <a14:compatExt spid="_x0000_s14524"/>
                </a:ext>
                <a:ext uri="{FF2B5EF4-FFF2-40B4-BE49-F238E27FC236}">
                  <a16:creationId xmlns:a16="http://schemas.microsoft.com/office/drawing/2014/main" id="{00000000-0008-0000-0300-0000B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25" name="Object 2237" hidden="1">
              <a:extLst>
                <a:ext uri="{63B3BB69-23CF-44E3-9099-C40C66FF867C}">
                  <a14:compatExt spid="_x0000_s14525"/>
                </a:ext>
                <a:ext uri="{FF2B5EF4-FFF2-40B4-BE49-F238E27FC236}">
                  <a16:creationId xmlns:a16="http://schemas.microsoft.com/office/drawing/2014/main" id="{00000000-0008-0000-0300-0000B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26" name="Object 2238" hidden="1">
              <a:extLst>
                <a:ext uri="{63B3BB69-23CF-44E3-9099-C40C66FF867C}">
                  <a14:compatExt spid="_x0000_s14526"/>
                </a:ext>
                <a:ext uri="{FF2B5EF4-FFF2-40B4-BE49-F238E27FC236}">
                  <a16:creationId xmlns:a16="http://schemas.microsoft.com/office/drawing/2014/main" id="{00000000-0008-0000-0300-0000B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27" name="Object 2239" hidden="1">
              <a:extLst>
                <a:ext uri="{63B3BB69-23CF-44E3-9099-C40C66FF867C}">
                  <a14:compatExt spid="_x0000_s14527"/>
                </a:ext>
                <a:ext uri="{FF2B5EF4-FFF2-40B4-BE49-F238E27FC236}">
                  <a16:creationId xmlns:a16="http://schemas.microsoft.com/office/drawing/2014/main" id="{00000000-0008-0000-0300-0000B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28" name="Object 2240" hidden="1">
              <a:extLst>
                <a:ext uri="{63B3BB69-23CF-44E3-9099-C40C66FF867C}">
                  <a14:compatExt spid="_x0000_s14528"/>
                </a:ext>
                <a:ext uri="{FF2B5EF4-FFF2-40B4-BE49-F238E27FC236}">
                  <a16:creationId xmlns:a16="http://schemas.microsoft.com/office/drawing/2014/main" id="{00000000-0008-0000-0300-0000C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29" name="Object 2241" hidden="1">
              <a:extLst>
                <a:ext uri="{63B3BB69-23CF-44E3-9099-C40C66FF867C}">
                  <a14:compatExt spid="_x0000_s14529"/>
                </a:ext>
                <a:ext uri="{FF2B5EF4-FFF2-40B4-BE49-F238E27FC236}">
                  <a16:creationId xmlns:a16="http://schemas.microsoft.com/office/drawing/2014/main" id="{00000000-0008-0000-0300-0000C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30" name="Object 2242" hidden="1">
              <a:extLst>
                <a:ext uri="{63B3BB69-23CF-44E3-9099-C40C66FF867C}">
                  <a14:compatExt spid="_x0000_s14530"/>
                </a:ext>
                <a:ext uri="{FF2B5EF4-FFF2-40B4-BE49-F238E27FC236}">
                  <a16:creationId xmlns:a16="http://schemas.microsoft.com/office/drawing/2014/main" id="{00000000-0008-0000-0300-0000C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31" name="Object 2243" hidden="1">
              <a:extLst>
                <a:ext uri="{63B3BB69-23CF-44E3-9099-C40C66FF867C}">
                  <a14:compatExt spid="_x0000_s14531"/>
                </a:ext>
                <a:ext uri="{FF2B5EF4-FFF2-40B4-BE49-F238E27FC236}">
                  <a16:creationId xmlns:a16="http://schemas.microsoft.com/office/drawing/2014/main" id="{00000000-0008-0000-0300-0000C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32" name="Object 2244" hidden="1">
              <a:extLst>
                <a:ext uri="{63B3BB69-23CF-44E3-9099-C40C66FF867C}">
                  <a14:compatExt spid="_x0000_s14532"/>
                </a:ext>
                <a:ext uri="{FF2B5EF4-FFF2-40B4-BE49-F238E27FC236}">
                  <a16:creationId xmlns:a16="http://schemas.microsoft.com/office/drawing/2014/main" id="{00000000-0008-0000-0300-0000C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33" name="Object 2245" hidden="1">
              <a:extLst>
                <a:ext uri="{63B3BB69-23CF-44E3-9099-C40C66FF867C}">
                  <a14:compatExt spid="_x0000_s14533"/>
                </a:ext>
                <a:ext uri="{FF2B5EF4-FFF2-40B4-BE49-F238E27FC236}">
                  <a16:creationId xmlns:a16="http://schemas.microsoft.com/office/drawing/2014/main" id="{00000000-0008-0000-0300-0000C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34" name="Object 2246" hidden="1">
              <a:extLst>
                <a:ext uri="{63B3BB69-23CF-44E3-9099-C40C66FF867C}">
                  <a14:compatExt spid="_x0000_s14534"/>
                </a:ext>
                <a:ext uri="{FF2B5EF4-FFF2-40B4-BE49-F238E27FC236}">
                  <a16:creationId xmlns:a16="http://schemas.microsoft.com/office/drawing/2014/main" id="{00000000-0008-0000-0300-0000C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35" name="Object 2247" hidden="1">
              <a:extLst>
                <a:ext uri="{63B3BB69-23CF-44E3-9099-C40C66FF867C}">
                  <a14:compatExt spid="_x0000_s14535"/>
                </a:ext>
                <a:ext uri="{FF2B5EF4-FFF2-40B4-BE49-F238E27FC236}">
                  <a16:creationId xmlns:a16="http://schemas.microsoft.com/office/drawing/2014/main" id="{00000000-0008-0000-0300-0000C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36" name="Object 2248" hidden="1">
              <a:extLst>
                <a:ext uri="{63B3BB69-23CF-44E3-9099-C40C66FF867C}">
                  <a14:compatExt spid="_x0000_s14536"/>
                </a:ext>
                <a:ext uri="{FF2B5EF4-FFF2-40B4-BE49-F238E27FC236}">
                  <a16:creationId xmlns:a16="http://schemas.microsoft.com/office/drawing/2014/main" id="{00000000-0008-0000-0300-0000C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37" name="Object 2249" hidden="1">
              <a:extLst>
                <a:ext uri="{63B3BB69-23CF-44E3-9099-C40C66FF867C}">
                  <a14:compatExt spid="_x0000_s14537"/>
                </a:ext>
                <a:ext uri="{FF2B5EF4-FFF2-40B4-BE49-F238E27FC236}">
                  <a16:creationId xmlns:a16="http://schemas.microsoft.com/office/drawing/2014/main" id="{00000000-0008-0000-0300-0000C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38" name="Object 2250" hidden="1">
              <a:extLst>
                <a:ext uri="{63B3BB69-23CF-44E3-9099-C40C66FF867C}">
                  <a14:compatExt spid="_x0000_s14538"/>
                </a:ext>
                <a:ext uri="{FF2B5EF4-FFF2-40B4-BE49-F238E27FC236}">
                  <a16:creationId xmlns:a16="http://schemas.microsoft.com/office/drawing/2014/main" id="{00000000-0008-0000-0300-0000C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39" name="Object 2251" hidden="1">
              <a:extLst>
                <a:ext uri="{63B3BB69-23CF-44E3-9099-C40C66FF867C}">
                  <a14:compatExt spid="_x0000_s14539"/>
                </a:ext>
                <a:ext uri="{FF2B5EF4-FFF2-40B4-BE49-F238E27FC236}">
                  <a16:creationId xmlns:a16="http://schemas.microsoft.com/office/drawing/2014/main" id="{00000000-0008-0000-0300-0000C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40" name="Object 2252" hidden="1">
              <a:extLst>
                <a:ext uri="{63B3BB69-23CF-44E3-9099-C40C66FF867C}">
                  <a14:compatExt spid="_x0000_s14540"/>
                </a:ext>
                <a:ext uri="{FF2B5EF4-FFF2-40B4-BE49-F238E27FC236}">
                  <a16:creationId xmlns:a16="http://schemas.microsoft.com/office/drawing/2014/main" id="{00000000-0008-0000-0300-0000C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41" name="Object 2253" hidden="1">
              <a:extLst>
                <a:ext uri="{63B3BB69-23CF-44E3-9099-C40C66FF867C}">
                  <a14:compatExt spid="_x0000_s14541"/>
                </a:ext>
                <a:ext uri="{FF2B5EF4-FFF2-40B4-BE49-F238E27FC236}">
                  <a16:creationId xmlns:a16="http://schemas.microsoft.com/office/drawing/2014/main" id="{00000000-0008-0000-0300-0000C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42" name="Object 2254" hidden="1">
              <a:extLst>
                <a:ext uri="{63B3BB69-23CF-44E3-9099-C40C66FF867C}">
                  <a14:compatExt spid="_x0000_s14542"/>
                </a:ext>
                <a:ext uri="{FF2B5EF4-FFF2-40B4-BE49-F238E27FC236}">
                  <a16:creationId xmlns:a16="http://schemas.microsoft.com/office/drawing/2014/main" id="{00000000-0008-0000-0300-0000C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43" name="Object 2255" hidden="1">
              <a:extLst>
                <a:ext uri="{63B3BB69-23CF-44E3-9099-C40C66FF867C}">
                  <a14:compatExt spid="_x0000_s14543"/>
                </a:ext>
                <a:ext uri="{FF2B5EF4-FFF2-40B4-BE49-F238E27FC236}">
                  <a16:creationId xmlns:a16="http://schemas.microsoft.com/office/drawing/2014/main" id="{00000000-0008-0000-0300-0000C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44" name="Object 2256" hidden="1">
              <a:extLst>
                <a:ext uri="{63B3BB69-23CF-44E3-9099-C40C66FF867C}">
                  <a14:compatExt spid="_x0000_s14544"/>
                </a:ext>
                <a:ext uri="{FF2B5EF4-FFF2-40B4-BE49-F238E27FC236}">
                  <a16:creationId xmlns:a16="http://schemas.microsoft.com/office/drawing/2014/main" id="{00000000-0008-0000-0300-0000D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45" name="Object 2257" hidden="1">
              <a:extLst>
                <a:ext uri="{63B3BB69-23CF-44E3-9099-C40C66FF867C}">
                  <a14:compatExt spid="_x0000_s14545"/>
                </a:ext>
                <a:ext uri="{FF2B5EF4-FFF2-40B4-BE49-F238E27FC236}">
                  <a16:creationId xmlns:a16="http://schemas.microsoft.com/office/drawing/2014/main" id="{00000000-0008-0000-0300-0000D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46" name="Object 2258" hidden="1">
              <a:extLst>
                <a:ext uri="{63B3BB69-23CF-44E3-9099-C40C66FF867C}">
                  <a14:compatExt spid="_x0000_s14546"/>
                </a:ext>
                <a:ext uri="{FF2B5EF4-FFF2-40B4-BE49-F238E27FC236}">
                  <a16:creationId xmlns:a16="http://schemas.microsoft.com/office/drawing/2014/main" id="{00000000-0008-0000-0300-0000D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47" name="Object 2259" hidden="1">
              <a:extLst>
                <a:ext uri="{63B3BB69-23CF-44E3-9099-C40C66FF867C}">
                  <a14:compatExt spid="_x0000_s14547"/>
                </a:ext>
                <a:ext uri="{FF2B5EF4-FFF2-40B4-BE49-F238E27FC236}">
                  <a16:creationId xmlns:a16="http://schemas.microsoft.com/office/drawing/2014/main" id="{00000000-0008-0000-0300-0000D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48" name="Object 2260" hidden="1">
              <a:extLst>
                <a:ext uri="{63B3BB69-23CF-44E3-9099-C40C66FF867C}">
                  <a14:compatExt spid="_x0000_s14548"/>
                </a:ext>
                <a:ext uri="{FF2B5EF4-FFF2-40B4-BE49-F238E27FC236}">
                  <a16:creationId xmlns:a16="http://schemas.microsoft.com/office/drawing/2014/main" id="{00000000-0008-0000-0300-0000D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49" name="Object 2261" hidden="1">
              <a:extLst>
                <a:ext uri="{63B3BB69-23CF-44E3-9099-C40C66FF867C}">
                  <a14:compatExt spid="_x0000_s14549"/>
                </a:ext>
                <a:ext uri="{FF2B5EF4-FFF2-40B4-BE49-F238E27FC236}">
                  <a16:creationId xmlns:a16="http://schemas.microsoft.com/office/drawing/2014/main" id="{00000000-0008-0000-0300-0000D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50" name="Object 2262" hidden="1">
              <a:extLst>
                <a:ext uri="{63B3BB69-23CF-44E3-9099-C40C66FF867C}">
                  <a14:compatExt spid="_x0000_s14550"/>
                </a:ext>
                <a:ext uri="{FF2B5EF4-FFF2-40B4-BE49-F238E27FC236}">
                  <a16:creationId xmlns:a16="http://schemas.microsoft.com/office/drawing/2014/main" id="{00000000-0008-0000-0300-0000D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51" name="Object 2263" hidden="1">
              <a:extLst>
                <a:ext uri="{63B3BB69-23CF-44E3-9099-C40C66FF867C}">
                  <a14:compatExt spid="_x0000_s14551"/>
                </a:ext>
                <a:ext uri="{FF2B5EF4-FFF2-40B4-BE49-F238E27FC236}">
                  <a16:creationId xmlns:a16="http://schemas.microsoft.com/office/drawing/2014/main" id="{00000000-0008-0000-0300-0000D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52" name="Object 2264" hidden="1">
              <a:extLst>
                <a:ext uri="{63B3BB69-23CF-44E3-9099-C40C66FF867C}">
                  <a14:compatExt spid="_x0000_s14552"/>
                </a:ext>
                <a:ext uri="{FF2B5EF4-FFF2-40B4-BE49-F238E27FC236}">
                  <a16:creationId xmlns:a16="http://schemas.microsoft.com/office/drawing/2014/main" id="{00000000-0008-0000-0300-0000D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53" name="Object 2265" hidden="1">
              <a:extLst>
                <a:ext uri="{63B3BB69-23CF-44E3-9099-C40C66FF867C}">
                  <a14:compatExt spid="_x0000_s14553"/>
                </a:ext>
                <a:ext uri="{FF2B5EF4-FFF2-40B4-BE49-F238E27FC236}">
                  <a16:creationId xmlns:a16="http://schemas.microsoft.com/office/drawing/2014/main" id="{00000000-0008-0000-0300-0000D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54" name="Object 2266" hidden="1">
              <a:extLst>
                <a:ext uri="{63B3BB69-23CF-44E3-9099-C40C66FF867C}">
                  <a14:compatExt spid="_x0000_s14554"/>
                </a:ext>
                <a:ext uri="{FF2B5EF4-FFF2-40B4-BE49-F238E27FC236}">
                  <a16:creationId xmlns:a16="http://schemas.microsoft.com/office/drawing/2014/main" id="{00000000-0008-0000-0300-0000D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55" name="Object 2267" hidden="1">
              <a:extLst>
                <a:ext uri="{63B3BB69-23CF-44E3-9099-C40C66FF867C}">
                  <a14:compatExt spid="_x0000_s14555"/>
                </a:ext>
                <a:ext uri="{FF2B5EF4-FFF2-40B4-BE49-F238E27FC236}">
                  <a16:creationId xmlns:a16="http://schemas.microsoft.com/office/drawing/2014/main" id="{00000000-0008-0000-0300-0000D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56" name="Object 2268" hidden="1">
              <a:extLst>
                <a:ext uri="{63B3BB69-23CF-44E3-9099-C40C66FF867C}">
                  <a14:compatExt spid="_x0000_s14556"/>
                </a:ext>
                <a:ext uri="{FF2B5EF4-FFF2-40B4-BE49-F238E27FC236}">
                  <a16:creationId xmlns:a16="http://schemas.microsoft.com/office/drawing/2014/main" id="{00000000-0008-0000-0300-0000D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57" name="Object 2269" hidden="1">
              <a:extLst>
                <a:ext uri="{63B3BB69-23CF-44E3-9099-C40C66FF867C}">
                  <a14:compatExt spid="_x0000_s14557"/>
                </a:ext>
                <a:ext uri="{FF2B5EF4-FFF2-40B4-BE49-F238E27FC236}">
                  <a16:creationId xmlns:a16="http://schemas.microsoft.com/office/drawing/2014/main" id="{00000000-0008-0000-0300-0000D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58" name="Object 2270" hidden="1">
              <a:extLst>
                <a:ext uri="{63B3BB69-23CF-44E3-9099-C40C66FF867C}">
                  <a14:compatExt spid="_x0000_s14558"/>
                </a:ext>
                <a:ext uri="{FF2B5EF4-FFF2-40B4-BE49-F238E27FC236}">
                  <a16:creationId xmlns:a16="http://schemas.microsoft.com/office/drawing/2014/main" id="{00000000-0008-0000-0300-0000D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59" name="Object 2271" hidden="1">
              <a:extLst>
                <a:ext uri="{63B3BB69-23CF-44E3-9099-C40C66FF867C}">
                  <a14:compatExt spid="_x0000_s14559"/>
                </a:ext>
                <a:ext uri="{FF2B5EF4-FFF2-40B4-BE49-F238E27FC236}">
                  <a16:creationId xmlns:a16="http://schemas.microsoft.com/office/drawing/2014/main" id="{00000000-0008-0000-0300-0000D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60" name="Object 2272" hidden="1">
              <a:extLst>
                <a:ext uri="{63B3BB69-23CF-44E3-9099-C40C66FF867C}">
                  <a14:compatExt spid="_x0000_s14560"/>
                </a:ext>
                <a:ext uri="{FF2B5EF4-FFF2-40B4-BE49-F238E27FC236}">
                  <a16:creationId xmlns:a16="http://schemas.microsoft.com/office/drawing/2014/main" id="{00000000-0008-0000-0300-0000E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61" name="Object 2273" hidden="1">
              <a:extLst>
                <a:ext uri="{63B3BB69-23CF-44E3-9099-C40C66FF867C}">
                  <a14:compatExt spid="_x0000_s14561"/>
                </a:ext>
                <a:ext uri="{FF2B5EF4-FFF2-40B4-BE49-F238E27FC236}">
                  <a16:creationId xmlns:a16="http://schemas.microsoft.com/office/drawing/2014/main" id="{00000000-0008-0000-0300-0000E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62" name="Object 2274" hidden="1">
              <a:extLst>
                <a:ext uri="{63B3BB69-23CF-44E3-9099-C40C66FF867C}">
                  <a14:compatExt spid="_x0000_s14562"/>
                </a:ext>
                <a:ext uri="{FF2B5EF4-FFF2-40B4-BE49-F238E27FC236}">
                  <a16:creationId xmlns:a16="http://schemas.microsoft.com/office/drawing/2014/main" id="{00000000-0008-0000-0300-0000E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63" name="Object 2275" hidden="1">
              <a:extLst>
                <a:ext uri="{63B3BB69-23CF-44E3-9099-C40C66FF867C}">
                  <a14:compatExt spid="_x0000_s14563"/>
                </a:ext>
                <a:ext uri="{FF2B5EF4-FFF2-40B4-BE49-F238E27FC236}">
                  <a16:creationId xmlns:a16="http://schemas.microsoft.com/office/drawing/2014/main" id="{00000000-0008-0000-0300-0000E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64" name="Object 2276" hidden="1">
              <a:extLst>
                <a:ext uri="{63B3BB69-23CF-44E3-9099-C40C66FF867C}">
                  <a14:compatExt spid="_x0000_s14564"/>
                </a:ext>
                <a:ext uri="{FF2B5EF4-FFF2-40B4-BE49-F238E27FC236}">
                  <a16:creationId xmlns:a16="http://schemas.microsoft.com/office/drawing/2014/main" id="{00000000-0008-0000-0300-0000E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65" name="Object 2277" hidden="1">
              <a:extLst>
                <a:ext uri="{63B3BB69-23CF-44E3-9099-C40C66FF867C}">
                  <a14:compatExt spid="_x0000_s14565"/>
                </a:ext>
                <a:ext uri="{FF2B5EF4-FFF2-40B4-BE49-F238E27FC236}">
                  <a16:creationId xmlns:a16="http://schemas.microsoft.com/office/drawing/2014/main" id="{00000000-0008-0000-0300-0000E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66" name="Object 2278" hidden="1">
              <a:extLst>
                <a:ext uri="{63B3BB69-23CF-44E3-9099-C40C66FF867C}">
                  <a14:compatExt spid="_x0000_s14566"/>
                </a:ext>
                <a:ext uri="{FF2B5EF4-FFF2-40B4-BE49-F238E27FC236}">
                  <a16:creationId xmlns:a16="http://schemas.microsoft.com/office/drawing/2014/main" id="{00000000-0008-0000-0300-0000E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67" name="Object 2279" hidden="1">
              <a:extLst>
                <a:ext uri="{63B3BB69-23CF-44E3-9099-C40C66FF867C}">
                  <a14:compatExt spid="_x0000_s14567"/>
                </a:ext>
                <a:ext uri="{FF2B5EF4-FFF2-40B4-BE49-F238E27FC236}">
                  <a16:creationId xmlns:a16="http://schemas.microsoft.com/office/drawing/2014/main" id="{00000000-0008-0000-0300-0000E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68" name="Object 2280" hidden="1">
              <a:extLst>
                <a:ext uri="{63B3BB69-23CF-44E3-9099-C40C66FF867C}">
                  <a14:compatExt spid="_x0000_s14568"/>
                </a:ext>
                <a:ext uri="{FF2B5EF4-FFF2-40B4-BE49-F238E27FC236}">
                  <a16:creationId xmlns:a16="http://schemas.microsoft.com/office/drawing/2014/main" id="{00000000-0008-0000-0300-0000E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69" name="Object 2281" hidden="1">
              <a:extLst>
                <a:ext uri="{63B3BB69-23CF-44E3-9099-C40C66FF867C}">
                  <a14:compatExt spid="_x0000_s14569"/>
                </a:ext>
                <a:ext uri="{FF2B5EF4-FFF2-40B4-BE49-F238E27FC236}">
                  <a16:creationId xmlns:a16="http://schemas.microsoft.com/office/drawing/2014/main" id="{00000000-0008-0000-0300-0000E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70" name="Object 2282" hidden="1">
              <a:extLst>
                <a:ext uri="{63B3BB69-23CF-44E3-9099-C40C66FF867C}">
                  <a14:compatExt spid="_x0000_s14570"/>
                </a:ext>
                <a:ext uri="{FF2B5EF4-FFF2-40B4-BE49-F238E27FC236}">
                  <a16:creationId xmlns:a16="http://schemas.microsoft.com/office/drawing/2014/main" id="{00000000-0008-0000-0300-0000E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71" name="Object 2283" hidden="1">
              <a:extLst>
                <a:ext uri="{63B3BB69-23CF-44E3-9099-C40C66FF867C}">
                  <a14:compatExt spid="_x0000_s14571"/>
                </a:ext>
                <a:ext uri="{FF2B5EF4-FFF2-40B4-BE49-F238E27FC236}">
                  <a16:creationId xmlns:a16="http://schemas.microsoft.com/office/drawing/2014/main" id="{00000000-0008-0000-0300-0000E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72" name="Object 2284" hidden="1">
              <a:extLst>
                <a:ext uri="{63B3BB69-23CF-44E3-9099-C40C66FF867C}">
                  <a14:compatExt spid="_x0000_s14572"/>
                </a:ext>
                <a:ext uri="{FF2B5EF4-FFF2-40B4-BE49-F238E27FC236}">
                  <a16:creationId xmlns:a16="http://schemas.microsoft.com/office/drawing/2014/main" id="{00000000-0008-0000-0300-0000E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457200</xdr:colOff>
          <xdr:row>156</xdr:row>
          <xdr:rowOff>95250</xdr:rowOff>
        </xdr:to>
        <xdr:sp macro="" textlink="">
          <xdr:nvSpPr>
            <xdr:cNvPr id="14573" name="Object 2285" hidden="1">
              <a:extLst>
                <a:ext uri="{63B3BB69-23CF-44E3-9099-C40C66FF867C}">
                  <a14:compatExt spid="_x0000_s14573"/>
                </a:ext>
                <a:ext uri="{FF2B5EF4-FFF2-40B4-BE49-F238E27FC236}">
                  <a16:creationId xmlns:a16="http://schemas.microsoft.com/office/drawing/2014/main" id="{00000000-0008-0000-0300-0000E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95250</xdr:rowOff>
        </xdr:to>
        <xdr:sp macro="" textlink="">
          <xdr:nvSpPr>
            <xdr:cNvPr id="14574" name="Object 2286" hidden="1">
              <a:extLst>
                <a:ext uri="{63B3BB69-23CF-44E3-9099-C40C66FF867C}">
                  <a14:compatExt spid="_x0000_s14574"/>
                </a:ext>
                <a:ext uri="{FF2B5EF4-FFF2-40B4-BE49-F238E27FC236}">
                  <a16:creationId xmlns:a16="http://schemas.microsoft.com/office/drawing/2014/main" id="{00000000-0008-0000-0300-0000E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9525</xdr:rowOff>
        </xdr:to>
        <xdr:sp macro="" textlink="">
          <xdr:nvSpPr>
            <xdr:cNvPr id="14575" name="Object 2287" hidden="1">
              <a:extLst>
                <a:ext uri="{63B3BB69-23CF-44E3-9099-C40C66FF867C}">
                  <a14:compatExt spid="_x0000_s14575"/>
                </a:ext>
                <a:ext uri="{FF2B5EF4-FFF2-40B4-BE49-F238E27FC236}">
                  <a16:creationId xmlns:a16="http://schemas.microsoft.com/office/drawing/2014/main" id="{00000000-0008-0000-0300-0000E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76" name="Object 2288" hidden="1">
              <a:extLst>
                <a:ext uri="{63B3BB69-23CF-44E3-9099-C40C66FF867C}">
                  <a14:compatExt spid="_x0000_s14576"/>
                </a:ext>
                <a:ext uri="{FF2B5EF4-FFF2-40B4-BE49-F238E27FC236}">
                  <a16:creationId xmlns:a16="http://schemas.microsoft.com/office/drawing/2014/main" id="{00000000-0008-0000-0300-0000F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9525</xdr:rowOff>
        </xdr:to>
        <xdr:sp macro="" textlink="">
          <xdr:nvSpPr>
            <xdr:cNvPr id="14577" name="Object 2289" hidden="1">
              <a:extLst>
                <a:ext uri="{63B3BB69-23CF-44E3-9099-C40C66FF867C}">
                  <a14:compatExt spid="_x0000_s14577"/>
                </a:ext>
                <a:ext uri="{FF2B5EF4-FFF2-40B4-BE49-F238E27FC236}">
                  <a16:creationId xmlns:a16="http://schemas.microsoft.com/office/drawing/2014/main" id="{00000000-0008-0000-0300-0000F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78" name="Object 2290" hidden="1">
              <a:extLst>
                <a:ext uri="{63B3BB69-23CF-44E3-9099-C40C66FF867C}">
                  <a14:compatExt spid="_x0000_s14578"/>
                </a:ext>
                <a:ext uri="{FF2B5EF4-FFF2-40B4-BE49-F238E27FC236}">
                  <a16:creationId xmlns:a16="http://schemas.microsoft.com/office/drawing/2014/main" id="{00000000-0008-0000-0300-0000F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28575</xdr:rowOff>
        </xdr:to>
        <xdr:sp macro="" textlink="">
          <xdr:nvSpPr>
            <xdr:cNvPr id="14579" name="Object 2291" hidden="1">
              <a:extLst>
                <a:ext uri="{63B3BB69-23CF-44E3-9099-C40C66FF867C}">
                  <a14:compatExt spid="_x0000_s14579"/>
                </a:ext>
                <a:ext uri="{FF2B5EF4-FFF2-40B4-BE49-F238E27FC236}">
                  <a16:creationId xmlns:a16="http://schemas.microsoft.com/office/drawing/2014/main" id="{00000000-0008-0000-0300-0000F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28575</xdr:rowOff>
        </xdr:to>
        <xdr:sp macro="" textlink="">
          <xdr:nvSpPr>
            <xdr:cNvPr id="14580" name="Object 2292" hidden="1">
              <a:extLst>
                <a:ext uri="{63B3BB69-23CF-44E3-9099-C40C66FF867C}">
                  <a14:compatExt spid="_x0000_s14580"/>
                </a:ext>
                <a:ext uri="{FF2B5EF4-FFF2-40B4-BE49-F238E27FC236}">
                  <a16:creationId xmlns:a16="http://schemas.microsoft.com/office/drawing/2014/main" id="{00000000-0008-0000-0300-0000F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25</xdr:col>
          <xdr:colOff>657225</xdr:colOff>
          <xdr:row>157</xdr:row>
          <xdr:rowOff>28575</xdr:rowOff>
        </xdr:to>
        <xdr:sp macro="" textlink="">
          <xdr:nvSpPr>
            <xdr:cNvPr id="14581" name="Object 2293" hidden="1">
              <a:extLst>
                <a:ext uri="{63B3BB69-23CF-44E3-9099-C40C66FF867C}">
                  <a14:compatExt spid="_x0000_s14581"/>
                </a:ext>
                <a:ext uri="{FF2B5EF4-FFF2-40B4-BE49-F238E27FC236}">
                  <a16:creationId xmlns:a16="http://schemas.microsoft.com/office/drawing/2014/main" id="{00000000-0008-0000-0300-0000F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19050</xdr:rowOff>
        </xdr:to>
        <xdr:sp macro="" textlink="">
          <xdr:nvSpPr>
            <xdr:cNvPr id="14582" name="Object 2294" hidden="1">
              <a:extLst>
                <a:ext uri="{63B3BB69-23CF-44E3-9099-C40C66FF867C}">
                  <a14:compatExt spid="_x0000_s14582"/>
                </a:ext>
                <a:ext uri="{FF2B5EF4-FFF2-40B4-BE49-F238E27FC236}">
                  <a16:creationId xmlns:a16="http://schemas.microsoft.com/office/drawing/2014/main" id="{00000000-0008-0000-0300-0000F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83" name="Object 2295" hidden="1">
              <a:extLst>
                <a:ext uri="{63B3BB69-23CF-44E3-9099-C40C66FF867C}">
                  <a14:compatExt spid="_x0000_s14583"/>
                </a:ext>
                <a:ext uri="{FF2B5EF4-FFF2-40B4-BE49-F238E27FC236}">
                  <a16:creationId xmlns:a16="http://schemas.microsoft.com/office/drawing/2014/main" id="{00000000-0008-0000-0300-0000F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19050</xdr:rowOff>
        </xdr:to>
        <xdr:sp macro="" textlink="">
          <xdr:nvSpPr>
            <xdr:cNvPr id="14584" name="Object 2296" hidden="1">
              <a:extLst>
                <a:ext uri="{63B3BB69-23CF-44E3-9099-C40C66FF867C}">
                  <a14:compatExt spid="_x0000_s14584"/>
                </a:ext>
                <a:ext uri="{FF2B5EF4-FFF2-40B4-BE49-F238E27FC236}">
                  <a16:creationId xmlns:a16="http://schemas.microsoft.com/office/drawing/2014/main" id="{00000000-0008-0000-0300-0000F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85" name="Object 2297" hidden="1">
              <a:extLst>
                <a:ext uri="{63B3BB69-23CF-44E3-9099-C40C66FF867C}">
                  <a14:compatExt spid="_x0000_s14585"/>
                </a:ext>
                <a:ext uri="{FF2B5EF4-FFF2-40B4-BE49-F238E27FC236}">
                  <a16:creationId xmlns:a16="http://schemas.microsoft.com/office/drawing/2014/main" id="{00000000-0008-0000-0300-0000F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28575</xdr:rowOff>
        </xdr:to>
        <xdr:sp macro="" textlink="">
          <xdr:nvSpPr>
            <xdr:cNvPr id="14586" name="Object 2298" hidden="1">
              <a:extLst>
                <a:ext uri="{63B3BB69-23CF-44E3-9099-C40C66FF867C}">
                  <a14:compatExt spid="_x0000_s14586"/>
                </a:ext>
                <a:ext uri="{FF2B5EF4-FFF2-40B4-BE49-F238E27FC236}">
                  <a16:creationId xmlns:a16="http://schemas.microsoft.com/office/drawing/2014/main" id="{00000000-0008-0000-0300-0000F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28575</xdr:rowOff>
        </xdr:to>
        <xdr:sp macro="" textlink="">
          <xdr:nvSpPr>
            <xdr:cNvPr id="14587" name="Object 2299" hidden="1">
              <a:extLst>
                <a:ext uri="{63B3BB69-23CF-44E3-9099-C40C66FF867C}">
                  <a14:compatExt spid="_x0000_s14587"/>
                </a:ext>
                <a:ext uri="{FF2B5EF4-FFF2-40B4-BE49-F238E27FC236}">
                  <a16:creationId xmlns:a16="http://schemas.microsoft.com/office/drawing/2014/main" id="{00000000-0008-0000-0300-0000F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25</xdr:col>
          <xdr:colOff>647700</xdr:colOff>
          <xdr:row>157</xdr:row>
          <xdr:rowOff>28575</xdr:rowOff>
        </xdr:to>
        <xdr:sp macro="" textlink="">
          <xdr:nvSpPr>
            <xdr:cNvPr id="14588" name="Object 2300" hidden="1">
              <a:extLst>
                <a:ext uri="{63B3BB69-23CF-44E3-9099-C40C66FF867C}">
                  <a14:compatExt spid="_x0000_s14588"/>
                </a:ext>
                <a:ext uri="{FF2B5EF4-FFF2-40B4-BE49-F238E27FC236}">
                  <a16:creationId xmlns:a16="http://schemas.microsoft.com/office/drawing/2014/main" id="{00000000-0008-0000-0300-0000F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457200</xdr:colOff>
          <xdr:row>157</xdr:row>
          <xdr:rowOff>95250</xdr:rowOff>
        </xdr:to>
        <xdr:sp macro="" textlink="">
          <xdr:nvSpPr>
            <xdr:cNvPr id="14589" name="Object 2301" hidden="1">
              <a:extLst>
                <a:ext uri="{63B3BB69-23CF-44E3-9099-C40C66FF867C}">
                  <a14:compatExt spid="_x0000_s14589"/>
                </a:ext>
                <a:ext uri="{FF2B5EF4-FFF2-40B4-BE49-F238E27FC236}">
                  <a16:creationId xmlns:a16="http://schemas.microsoft.com/office/drawing/2014/main" id="{00000000-0008-0000-0300-0000F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90" name="Object 2302" hidden="1">
              <a:extLst>
                <a:ext uri="{63B3BB69-23CF-44E3-9099-C40C66FF867C}">
                  <a14:compatExt spid="_x0000_s14590"/>
                </a:ext>
                <a:ext uri="{FF2B5EF4-FFF2-40B4-BE49-F238E27FC236}">
                  <a16:creationId xmlns:a16="http://schemas.microsoft.com/office/drawing/2014/main" id="{00000000-0008-0000-0300-0000F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95250</xdr:rowOff>
        </xdr:to>
        <xdr:sp macro="" textlink="">
          <xdr:nvSpPr>
            <xdr:cNvPr id="14591" name="Object 2303" hidden="1">
              <a:extLst>
                <a:ext uri="{63B3BB69-23CF-44E3-9099-C40C66FF867C}">
                  <a14:compatExt spid="_x0000_s14591"/>
                </a:ext>
                <a:ext uri="{FF2B5EF4-FFF2-40B4-BE49-F238E27FC236}">
                  <a16:creationId xmlns:a16="http://schemas.microsoft.com/office/drawing/2014/main" id="{00000000-0008-0000-0300-0000F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409575</xdr:colOff>
          <xdr:row>157</xdr:row>
          <xdr:rowOff>28575</xdr:rowOff>
        </xdr:to>
        <xdr:sp macro="" textlink="">
          <xdr:nvSpPr>
            <xdr:cNvPr id="14592" name="XLfitRepository" hidden="1">
              <a:extLst>
                <a:ext uri="{63B3BB69-23CF-44E3-9099-C40C66FF867C}">
                  <a14:compatExt spid="_x0000_s14592"/>
                </a:ext>
                <a:ext uri="{FF2B5EF4-FFF2-40B4-BE49-F238E27FC236}">
                  <a16:creationId xmlns:a16="http://schemas.microsoft.com/office/drawing/2014/main" id="{00000000-0008-0000-0300-00000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28575</xdr:rowOff>
        </xdr:to>
        <xdr:sp macro="" textlink="">
          <xdr:nvSpPr>
            <xdr:cNvPr id="14593" name="XLfitRepository" hidden="1">
              <a:extLst>
                <a:ext uri="{63B3BB69-23CF-44E3-9099-C40C66FF867C}">
                  <a14:compatExt spid="_x0000_s14593"/>
                </a:ext>
                <a:ext uri="{FF2B5EF4-FFF2-40B4-BE49-F238E27FC236}">
                  <a16:creationId xmlns:a16="http://schemas.microsoft.com/office/drawing/2014/main" id="{00000000-0008-0000-0300-00000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25</xdr:col>
          <xdr:colOff>657225</xdr:colOff>
          <xdr:row>157</xdr:row>
          <xdr:rowOff>28575</xdr:rowOff>
        </xdr:to>
        <xdr:sp macro="" textlink="">
          <xdr:nvSpPr>
            <xdr:cNvPr id="14594" name="XLfitRepository" hidden="1">
              <a:extLst>
                <a:ext uri="{63B3BB69-23CF-44E3-9099-C40C66FF867C}">
                  <a14:compatExt spid="_x0000_s14594"/>
                </a:ext>
                <a:ext uri="{FF2B5EF4-FFF2-40B4-BE49-F238E27FC236}">
                  <a16:creationId xmlns:a16="http://schemas.microsoft.com/office/drawing/2014/main" id="{00000000-0008-0000-0300-000002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104</xdr:row>
          <xdr:rowOff>104775</xdr:rowOff>
        </xdr:from>
        <xdr:to>
          <xdr:col>29</xdr:col>
          <xdr:colOff>242888</xdr:colOff>
          <xdr:row>116</xdr:row>
          <xdr:rowOff>142875</xdr:rowOff>
        </xdr:to>
        <xdr:sp macro="" textlink="">
          <xdr:nvSpPr>
            <xdr:cNvPr id="14598" name="XLfitChart2D Y107" hidden="1">
              <a:extLst>
                <a:ext uri="{63B3BB69-23CF-44E3-9099-C40C66FF867C}">
                  <a14:compatExt spid="_x0000_s14598"/>
                </a:ext>
                <a:ext uri="{FF2B5EF4-FFF2-40B4-BE49-F238E27FC236}">
                  <a16:creationId xmlns:a16="http://schemas.microsoft.com/office/drawing/2014/main" id="{00000000-0008-0000-0300-000006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38100</xdr:colOff>
          <xdr:row>119</xdr:row>
          <xdr:rowOff>161925</xdr:rowOff>
        </xdr:from>
        <xdr:to>
          <xdr:col>29</xdr:col>
          <xdr:colOff>252413</xdr:colOff>
          <xdr:row>131</xdr:row>
          <xdr:rowOff>200025</xdr:rowOff>
        </xdr:to>
        <xdr:sp macro="" textlink="">
          <xdr:nvSpPr>
            <xdr:cNvPr id="14599" name="XLfitChart2D Y122" hidden="1">
              <a:extLst>
                <a:ext uri="{63B3BB69-23CF-44E3-9099-C40C66FF867C}">
                  <a14:compatExt spid="_x0000_s14599"/>
                </a:ext>
                <a:ext uri="{FF2B5EF4-FFF2-40B4-BE49-F238E27FC236}">
                  <a16:creationId xmlns:a16="http://schemas.microsoft.com/office/drawing/2014/main" id="{00000000-0008-0000-0300-000007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134</xdr:row>
          <xdr:rowOff>114300</xdr:rowOff>
        </xdr:from>
        <xdr:to>
          <xdr:col>29</xdr:col>
          <xdr:colOff>233363</xdr:colOff>
          <xdr:row>146</xdr:row>
          <xdr:rowOff>152400</xdr:rowOff>
        </xdr:to>
        <xdr:sp macro="" textlink="">
          <xdr:nvSpPr>
            <xdr:cNvPr id="14600" name="XLfitChart2D Y137" hidden="1">
              <a:extLst>
                <a:ext uri="{63B3BB69-23CF-44E3-9099-C40C66FF867C}">
                  <a14:compatExt spid="_x0000_s14600"/>
                </a:ext>
                <a:ext uri="{FF2B5EF4-FFF2-40B4-BE49-F238E27FC236}">
                  <a16:creationId xmlns:a16="http://schemas.microsoft.com/office/drawing/2014/main" id="{00000000-0008-0000-0300-000008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19050</xdr:colOff>
          <xdr:row>149</xdr:row>
          <xdr:rowOff>76200</xdr:rowOff>
        </xdr:from>
        <xdr:to>
          <xdr:col>29</xdr:col>
          <xdr:colOff>233363</xdr:colOff>
          <xdr:row>161</xdr:row>
          <xdr:rowOff>95250</xdr:rowOff>
        </xdr:to>
        <xdr:sp macro="" textlink="">
          <xdr:nvSpPr>
            <xdr:cNvPr id="14601" name="XLfitChart2D Y152" hidden="1">
              <a:extLst>
                <a:ext uri="{63B3BB69-23CF-44E3-9099-C40C66FF867C}">
                  <a14:compatExt spid="_x0000_s14601"/>
                </a:ext>
                <a:ext uri="{FF2B5EF4-FFF2-40B4-BE49-F238E27FC236}">
                  <a16:creationId xmlns:a16="http://schemas.microsoft.com/office/drawing/2014/main" id="{00000000-0008-0000-0300-000009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xdr:twoCellAnchor editAs="oneCell">
    <xdr:from>
      <xdr:col>24</xdr:col>
      <xdr:colOff>11907</xdr:colOff>
      <xdr:row>74</xdr:row>
      <xdr:rowOff>107155</xdr:rowOff>
    </xdr:from>
    <xdr:to>
      <xdr:col>29</xdr:col>
      <xdr:colOff>264320</xdr:colOff>
      <xdr:row>86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2" y="18609468"/>
          <a:ext cx="3871913" cy="2988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11906</xdr:colOff>
      <xdr:row>59</xdr:row>
      <xdr:rowOff>142874</xdr:rowOff>
    </xdr:from>
    <xdr:to>
      <xdr:col>29</xdr:col>
      <xdr:colOff>235744</xdr:colOff>
      <xdr:row>71</xdr:row>
      <xdr:rowOff>73819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1" y="14894719"/>
          <a:ext cx="3843338" cy="293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 macro="" textlink="">
          <xdr:nvSpPr>
            <xdr:cNvPr id="15361" name="XLfitRepository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4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 macro="" textlink="">
          <xdr:nvSpPr>
            <xdr:cNvPr id="15362" name="XLfitRepository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4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 macro="" textlink="">
          <xdr:nvSpPr>
            <xdr:cNvPr id="15363" name="XLfitRepository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4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5364" name="Object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4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5365" name="Object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4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66" name="Object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4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7" name="Object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4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68" name="Object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4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9" name="Object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4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70" name="Object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4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71" name="Object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4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72" name="Object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4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73" name="Object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4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74" name="Object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4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75" name="Object 15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4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76" name="Object 16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4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77" name="Object 17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4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5378" name="Object 18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4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5379" name="Object 19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4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80" name="Object 20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4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1" name="Object 21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4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82" name="Object 22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4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3" name="Object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4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84" name="Object 24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4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5" name="Object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4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86" name="Object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4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7" name="Object 27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4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88" name="Object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4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9" name="Object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4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90" name="Object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4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91" name="Object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4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5392" name="Object 32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4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93" name="Object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4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5394" name="Object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4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95" name="Object 35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4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96" name="Object 36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4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97" name="Object 37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4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398" name="Object 38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0000000-0008-0000-0400-00002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99" name="Object 39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00000000-0008-0000-0400-00002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00" name="Object 40" hidden="1">
              <a:extLst>
                <a:ext uri="{63B3BB69-23CF-44E3-9099-C40C66FF867C}">
                  <a14:compatExt spid="_x0000_s15400"/>
                </a:ext>
                <a:ext uri="{FF2B5EF4-FFF2-40B4-BE49-F238E27FC236}">
                  <a16:creationId xmlns:a16="http://schemas.microsoft.com/office/drawing/2014/main" id="{00000000-0008-0000-0400-00002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1" name="Object 41" hidden="1">
              <a:extLst>
                <a:ext uri="{63B3BB69-23CF-44E3-9099-C40C66FF867C}">
                  <a14:compatExt spid="_x0000_s15401"/>
                </a:ext>
                <a:ext uri="{FF2B5EF4-FFF2-40B4-BE49-F238E27FC236}">
                  <a16:creationId xmlns:a16="http://schemas.microsoft.com/office/drawing/2014/main" id="{00000000-0008-0000-0400-00002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02" name="Object 42" hidden="1">
              <a:extLst>
                <a:ext uri="{63B3BB69-23CF-44E3-9099-C40C66FF867C}">
                  <a14:compatExt spid="_x0000_s15402"/>
                </a:ext>
                <a:ext uri="{FF2B5EF4-FFF2-40B4-BE49-F238E27FC236}">
                  <a16:creationId xmlns:a16="http://schemas.microsoft.com/office/drawing/2014/main" id="{00000000-0008-0000-0400-00002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3" name="Object 43" hidden="1">
              <a:extLst>
                <a:ext uri="{63B3BB69-23CF-44E3-9099-C40C66FF867C}">
                  <a14:compatExt spid="_x0000_s15403"/>
                </a:ext>
                <a:ext uri="{FF2B5EF4-FFF2-40B4-BE49-F238E27FC236}">
                  <a16:creationId xmlns:a16="http://schemas.microsoft.com/office/drawing/2014/main" id="{00000000-0008-0000-0400-00002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04" name="Object 44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00000000-0008-0000-0400-00002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5" name="Object 45" hidden="1">
              <a:extLst>
                <a:ext uri="{63B3BB69-23CF-44E3-9099-C40C66FF867C}">
                  <a14:compatExt spid="_x0000_s15405"/>
                </a:ext>
                <a:ext uri="{FF2B5EF4-FFF2-40B4-BE49-F238E27FC236}">
                  <a16:creationId xmlns:a16="http://schemas.microsoft.com/office/drawing/2014/main" id="{00000000-0008-0000-0400-00002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06" name="Object 46" hidden="1">
              <a:extLst>
                <a:ext uri="{63B3BB69-23CF-44E3-9099-C40C66FF867C}">
                  <a14:compatExt spid="_x0000_s15406"/>
                </a:ext>
                <a:ext uri="{FF2B5EF4-FFF2-40B4-BE49-F238E27FC236}">
                  <a16:creationId xmlns:a16="http://schemas.microsoft.com/office/drawing/2014/main" id="{00000000-0008-0000-0400-00002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7" name="Object 47" hidden="1">
              <a:extLst>
                <a:ext uri="{63B3BB69-23CF-44E3-9099-C40C66FF867C}">
                  <a14:compatExt spid="_x0000_s15407"/>
                </a:ext>
                <a:ext uri="{FF2B5EF4-FFF2-40B4-BE49-F238E27FC236}">
                  <a16:creationId xmlns:a16="http://schemas.microsoft.com/office/drawing/2014/main" id="{00000000-0008-0000-0400-00002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08" name="Object 48" hidden="1">
              <a:extLst>
                <a:ext uri="{63B3BB69-23CF-44E3-9099-C40C66FF867C}">
                  <a14:compatExt spid="_x0000_s15408"/>
                </a:ext>
                <a:ext uri="{FF2B5EF4-FFF2-40B4-BE49-F238E27FC236}">
                  <a16:creationId xmlns:a16="http://schemas.microsoft.com/office/drawing/2014/main" id="{00000000-0008-0000-0400-00003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9" name="Object 49" hidden="1">
              <a:extLst>
                <a:ext uri="{63B3BB69-23CF-44E3-9099-C40C66FF867C}">
                  <a14:compatExt spid="_x0000_s15409"/>
                </a:ext>
                <a:ext uri="{FF2B5EF4-FFF2-40B4-BE49-F238E27FC236}">
                  <a16:creationId xmlns:a16="http://schemas.microsoft.com/office/drawing/2014/main" id="{00000000-0008-0000-0400-00003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10" name="Object 50" hidden="1">
              <a:extLst>
                <a:ext uri="{63B3BB69-23CF-44E3-9099-C40C66FF867C}">
                  <a14:compatExt spid="_x0000_s15410"/>
                </a:ext>
                <a:ext uri="{FF2B5EF4-FFF2-40B4-BE49-F238E27FC236}">
                  <a16:creationId xmlns:a16="http://schemas.microsoft.com/office/drawing/2014/main" id="{00000000-0008-0000-0400-00003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11" name="Object 51" hidden="1">
              <a:extLst>
                <a:ext uri="{63B3BB69-23CF-44E3-9099-C40C66FF867C}">
                  <a14:compatExt spid="_x0000_s15411"/>
                </a:ext>
                <a:ext uri="{FF2B5EF4-FFF2-40B4-BE49-F238E27FC236}">
                  <a16:creationId xmlns:a16="http://schemas.microsoft.com/office/drawing/2014/main" id="{00000000-0008-0000-0400-00003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12" name="Object 52" hidden="1">
              <a:extLst>
                <a:ext uri="{63B3BB69-23CF-44E3-9099-C40C66FF867C}">
                  <a14:compatExt spid="_x0000_s15412"/>
                </a:ext>
                <a:ext uri="{FF2B5EF4-FFF2-40B4-BE49-F238E27FC236}">
                  <a16:creationId xmlns:a16="http://schemas.microsoft.com/office/drawing/2014/main" id="{00000000-0008-0000-0400-00003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13" name="Object 53" hidden="1">
              <a:extLst>
                <a:ext uri="{63B3BB69-23CF-44E3-9099-C40C66FF867C}">
                  <a14:compatExt spid="_x0000_s15413"/>
                </a:ext>
                <a:ext uri="{FF2B5EF4-FFF2-40B4-BE49-F238E27FC236}">
                  <a16:creationId xmlns:a16="http://schemas.microsoft.com/office/drawing/2014/main" id="{00000000-0008-0000-0400-00003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14" name="Object 54" hidden="1">
              <a:extLst>
                <a:ext uri="{63B3BB69-23CF-44E3-9099-C40C66FF867C}">
                  <a14:compatExt spid="_x0000_s15414"/>
                </a:ext>
                <a:ext uri="{FF2B5EF4-FFF2-40B4-BE49-F238E27FC236}">
                  <a16:creationId xmlns:a16="http://schemas.microsoft.com/office/drawing/2014/main" id="{00000000-0008-0000-0400-00003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15" name="Object 55" hidden="1">
              <a:extLst>
                <a:ext uri="{63B3BB69-23CF-44E3-9099-C40C66FF867C}">
                  <a14:compatExt spid="_x0000_s15415"/>
                </a:ext>
                <a:ext uri="{FF2B5EF4-FFF2-40B4-BE49-F238E27FC236}">
                  <a16:creationId xmlns:a16="http://schemas.microsoft.com/office/drawing/2014/main" id="{00000000-0008-0000-0400-00003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16" name="Object 56" hidden="1">
              <a:extLst>
                <a:ext uri="{63B3BB69-23CF-44E3-9099-C40C66FF867C}">
                  <a14:compatExt spid="_x0000_s15416"/>
                </a:ext>
                <a:ext uri="{FF2B5EF4-FFF2-40B4-BE49-F238E27FC236}">
                  <a16:creationId xmlns:a16="http://schemas.microsoft.com/office/drawing/2014/main" id="{00000000-0008-0000-0400-00003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17" name="Object 57" hidden="1">
              <a:extLst>
                <a:ext uri="{63B3BB69-23CF-44E3-9099-C40C66FF867C}">
                  <a14:compatExt spid="_x0000_s15417"/>
                </a:ext>
                <a:ext uri="{FF2B5EF4-FFF2-40B4-BE49-F238E27FC236}">
                  <a16:creationId xmlns:a16="http://schemas.microsoft.com/office/drawing/2014/main" id="{00000000-0008-0000-0400-00003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18" name="Object 58" hidden="1">
              <a:extLst>
                <a:ext uri="{63B3BB69-23CF-44E3-9099-C40C66FF867C}">
                  <a14:compatExt spid="_x0000_s15418"/>
                </a:ext>
                <a:ext uri="{FF2B5EF4-FFF2-40B4-BE49-F238E27FC236}">
                  <a16:creationId xmlns:a16="http://schemas.microsoft.com/office/drawing/2014/main" id="{00000000-0008-0000-0400-00003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19" name="Object 59" hidden="1">
              <a:extLst>
                <a:ext uri="{63B3BB69-23CF-44E3-9099-C40C66FF867C}">
                  <a14:compatExt spid="_x0000_s15419"/>
                </a:ext>
                <a:ext uri="{FF2B5EF4-FFF2-40B4-BE49-F238E27FC236}">
                  <a16:creationId xmlns:a16="http://schemas.microsoft.com/office/drawing/2014/main" id="{00000000-0008-0000-0400-00003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20" name="Object 60" hidden="1">
              <a:extLst>
                <a:ext uri="{63B3BB69-23CF-44E3-9099-C40C66FF867C}">
                  <a14:compatExt spid="_x0000_s15420"/>
                </a:ext>
                <a:ext uri="{FF2B5EF4-FFF2-40B4-BE49-F238E27FC236}">
                  <a16:creationId xmlns:a16="http://schemas.microsoft.com/office/drawing/2014/main" id="{00000000-0008-0000-0400-00003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21" name="Object 61" hidden="1">
              <a:extLst>
                <a:ext uri="{63B3BB69-23CF-44E3-9099-C40C66FF867C}">
                  <a14:compatExt spid="_x0000_s15421"/>
                </a:ext>
                <a:ext uri="{FF2B5EF4-FFF2-40B4-BE49-F238E27FC236}">
                  <a16:creationId xmlns:a16="http://schemas.microsoft.com/office/drawing/2014/main" id="{00000000-0008-0000-0400-00003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22" name="Object 62" hidden="1">
              <a:extLst>
                <a:ext uri="{63B3BB69-23CF-44E3-9099-C40C66FF867C}">
                  <a14:compatExt spid="_x0000_s15422"/>
                </a:ext>
                <a:ext uri="{FF2B5EF4-FFF2-40B4-BE49-F238E27FC236}">
                  <a16:creationId xmlns:a16="http://schemas.microsoft.com/office/drawing/2014/main" id="{00000000-0008-0000-0400-00003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23" name="Object 63" hidden="1">
              <a:extLst>
                <a:ext uri="{63B3BB69-23CF-44E3-9099-C40C66FF867C}">
                  <a14:compatExt spid="_x0000_s15423"/>
                </a:ext>
                <a:ext uri="{FF2B5EF4-FFF2-40B4-BE49-F238E27FC236}">
                  <a16:creationId xmlns:a16="http://schemas.microsoft.com/office/drawing/2014/main" id="{00000000-0008-0000-0400-00003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24" name="Object 64" hidden="1">
              <a:extLst>
                <a:ext uri="{63B3BB69-23CF-44E3-9099-C40C66FF867C}">
                  <a14:compatExt spid="_x0000_s15424"/>
                </a:ext>
                <a:ext uri="{FF2B5EF4-FFF2-40B4-BE49-F238E27FC236}">
                  <a16:creationId xmlns:a16="http://schemas.microsoft.com/office/drawing/2014/main" id="{00000000-0008-0000-0400-00004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25" name="Object 65" hidden="1">
              <a:extLst>
                <a:ext uri="{63B3BB69-23CF-44E3-9099-C40C66FF867C}">
                  <a14:compatExt spid="_x0000_s15425"/>
                </a:ext>
                <a:ext uri="{FF2B5EF4-FFF2-40B4-BE49-F238E27FC236}">
                  <a16:creationId xmlns:a16="http://schemas.microsoft.com/office/drawing/2014/main" id="{00000000-0008-0000-0400-00004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26" name="Object 66" hidden="1">
              <a:extLst>
                <a:ext uri="{63B3BB69-23CF-44E3-9099-C40C66FF867C}">
                  <a14:compatExt spid="_x0000_s15426"/>
                </a:ext>
                <a:ext uri="{FF2B5EF4-FFF2-40B4-BE49-F238E27FC236}">
                  <a16:creationId xmlns:a16="http://schemas.microsoft.com/office/drawing/2014/main" id="{00000000-0008-0000-0400-00004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27" name="Object 67" hidden="1">
              <a:extLst>
                <a:ext uri="{63B3BB69-23CF-44E3-9099-C40C66FF867C}">
                  <a14:compatExt spid="_x0000_s15427"/>
                </a:ext>
                <a:ext uri="{FF2B5EF4-FFF2-40B4-BE49-F238E27FC236}">
                  <a16:creationId xmlns:a16="http://schemas.microsoft.com/office/drawing/2014/main" id="{00000000-0008-0000-0400-00004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28" name="Object 68" hidden="1">
              <a:extLst>
                <a:ext uri="{63B3BB69-23CF-44E3-9099-C40C66FF867C}">
                  <a14:compatExt spid="_x0000_s15428"/>
                </a:ext>
                <a:ext uri="{FF2B5EF4-FFF2-40B4-BE49-F238E27FC236}">
                  <a16:creationId xmlns:a16="http://schemas.microsoft.com/office/drawing/2014/main" id="{00000000-0008-0000-0400-00004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29" name="Object 69" hidden="1">
              <a:extLst>
                <a:ext uri="{63B3BB69-23CF-44E3-9099-C40C66FF867C}">
                  <a14:compatExt spid="_x0000_s15429"/>
                </a:ext>
                <a:ext uri="{FF2B5EF4-FFF2-40B4-BE49-F238E27FC236}">
                  <a16:creationId xmlns:a16="http://schemas.microsoft.com/office/drawing/2014/main" id="{00000000-0008-0000-0400-00004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30" name="Object 70" hidden="1">
              <a:extLst>
                <a:ext uri="{63B3BB69-23CF-44E3-9099-C40C66FF867C}">
                  <a14:compatExt spid="_x0000_s15430"/>
                </a:ext>
                <a:ext uri="{FF2B5EF4-FFF2-40B4-BE49-F238E27FC236}">
                  <a16:creationId xmlns:a16="http://schemas.microsoft.com/office/drawing/2014/main" id="{00000000-0008-0000-0400-00004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31" name="Object 71" hidden="1">
              <a:extLst>
                <a:ext uri="{63B3BB69-23CF-44E3-9099-C40C66FF867C}">
                  <a14:compatExt spid="_x0000_s15431"/>
                </a:ext>
                <a:ext uri="{FF2B5EF4-FFF2-40B4-BE49-F238E27FC236}">
                  <a16:creationId xmlns:a16="http://schemas.microsoft.com/office/drawing/2014/main" id="{00000000-0008-0000-0400-00004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32" name="Object 72" hidden="1">
              <a:extLst>
                <a:ext uri="{63B3BB69-23CF-44E3-9099-C40C66FF867C}">
                  <a14:compatExt spid="_x0000_s15432"/>
                </a:ext>
                <a:ext uri="{FF2B5EF4-FFF2-40B4-BE49-F238E27FC236}">
                  <a16:creationId xmlns:a16="http://schemas.microsoft.com/office/drawing/2014/main" id="{00000000-0008-0000-0400-00004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33" name="Object 73" hidden="1">
              <a:extLst>
                <a:ext uri="{63B3BB69-23CF-44E3-9099-C40C66FF867C}">
                  <a14:compatExt spid="_x0000_s15433"/>
                </a:ext>
                <a:ext uri="{FF2B5EF4-FFF2-40B4-BE49-F238E27FC236}">
                  <a16:creationId xmlns:a16="http://schemas.microsoft.com/office/drawing/2014/main" id="{00000000-0008-0000-0400-00004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34" name="Object 74" hidden="1">
              <a:extLst>
                <a:ext uri="{63B3BB69-23CF-44E3-9099-C40C66FF867C}">
                  <a14:compatExt spid="_x0000_s15434"/>
                </a:ext>
                <a:ext uri="{FF2B5EF4-FFF2-40B4-BE49-F238E27FC236}">
                  <a16:creationId xmlns:a16="http://schemas.microsoft.com/office/drawing/2014/main" id="{00000000-0008-0000-0400-00004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35" name="Object 75" hidden="1">
              <a:extLst>
                <a:ext uri="{63B3BB69-23CF-44E3-9099-C40C66FF867C}">
                  <a14:compatExt spid="_x0000_s15435"/>
                </a:ext>
                <a:ext uri="{FF2B5EF4-FFF2-40B4-BE49-F238E27FC236}">
                  <a16:creationId xmlns:a16="http://schemas.microsoft.com/office/drawing/2014/main" id="{00000000-0008-0000-0400-00004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36" name="Object 76" hidden="1">
              <a:extLst>
                <a:ext uri="{63B3BB69-23CF-44E3-9099-C40C66FF867C}">
                  <a14:compatExt spid="_x0000_s15436"/>
                </a:ext>
                <a:ext uri="{FF2B5EF4-FFF2-40B4-BE49-F238E27FC236}">
                  <a16:creationId xmlns:a16="http://schemas.microsoft.com/office/drawing/2014/main" id="{00000000-0008-0000-0400-00004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37" name="Object 77" hidden="1">
              <a:extLst>
                <a:ext uri="{63B3BB69-23CF-44E3-9099-C40C66FF867C}">
                  <a14:compatExt spid="_x0000_s15437"/>
                </a:ext>
                <a:ext uri="{FF2B5EF4-FFF2-40B4-BE49-F238E27FC236}">
                  <a16:creationId xmlns:a16="http://schemas.microsoft.com/office/drawing/2014/main" id="{00000000-0008-0000-0400-00004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38" name="Object 78" hidden="1">
              <a:extLst>
                <a:ext uri="{63B3BB69-23CF-44E3-9099-C40C66FF867C}">
                  <a14:compatExt spid="_x0000_s15438"/>
                </a:ext>
                <a:ext uri="{FF2B5EF4-FFF2-40B4-BE49-F238E27FC236}">
                  <a16:creationId xmlns:a16="http://schemas.microsoft.com/office/drawing/2014/main" id="{00000000-0008-0000-0400-00004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39" name="Object 79" hidden="1">
              <a:extLst>
                <a:ext uri="{63B3BB69-23CF-44E3-9099-C40C66FF867C}">
                  <a14:compatExt spid="_x0000_s15439"/>
                </a:ext>
                <a:ext uri="{FF2B5EF4-FFF2-40B4-BE49-F238E27FC236}">
                  <a16:creationId xmlns:a16="http://schemas.microsoft.com/office/drawing/2014/main" id="{00000000-0008-0000-0400-00004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40" name="Object 80" hidden="1">
              <a:extLst>
                <a:ext uri="{63B3BB69-23CF-44E3-9099-C40C66FF867C}">
                  <a14:compatExt spid="_x0000_s15440"/>
                </a:ext>
                <a:ext uri="{FF2B5EF4-FFF2-40B4-BE49-F238E27FC236}">
                  <a16:creationId xmlns:a16="http://schemas.microsoft.com/office/drawing/2014/main" id="{00000000-0008-0000-0400-00005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41" name="Object 81" hidden="1">
              <a:extLst>
                <a:ext uri="{63B3BB69-23CF-44E3-9099-C40C66FF867C}">
                  <a14:compatExt spid="_x0000_s15441"/>
                </a:ext>
                <a:ext uri="{FF2B5EF4-FFF2-40B4-BE49-F238E27FC236}">
                  <a16:creationId xmlns:a16="http://schemas.microsoft.com/office/drawing/2014/main" id="{00000000-0008-0000-0400-00005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42" name="Object 82" hidden="1">
              <a:extLst>
                <a:ext uri="{63B3BB69-23CF-44E3-9099-C40C66FF867C}">
                  <a14:compatExt spid="_x0000_s15442"/>
                </a:ext>
                <a:ext uri="{FF2B5EF4-FFF2-40B4-BE49-F238E27FC236}">
                  <a16:creationId xmlns:a16="http://schemas.microsoft.com/office/drawing/2014/main" id="{00000000-0008-0000-0400-00005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43" name="Object 83" hidden="1">
              <a:extLst>
                <a:ext uri="{63B3BB69-23CF-44E3-9099-C40C66FF867C}">
                  <a14:compatExt spid="_x0000_s15443"/>
                </a:ext>
                <a:ext uri="{FF2B5EF4-FFF2-40B4-BE49-F238E27FC236}">
                  <a16:creationId xmlns:a16="http://schemas.microsoft.com/office/drawing/2014/main" id="{00000000-0008-0000-0400-00005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44" name="Object 84" hidden="1">
              <a:extLst>
                <a:ext uri="{63B3BB69-23CF-44E3-9099-C40C66FF867C}">
                  <a14:compatExt spid="_x0000_s15444"/>
                </a:ext>
                <a:ext uri="{FF2B5EF4-FFF2-40B4-BE49-F238E27FC236}">
                  <a16:creationId xmlns:a16="http://schemas.microsoft.com/office/drawing/2014/main" id="{00000000-0008-0000-0400-00005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45" name="Object 85" hidden="1">
              <a:extLst>
                <a:ext uri="{63B3BB69-23CF-44E3-9099-C40C66FF867C}">
                  <a14:compatExt spid="_x0000_s15445"/>
                </a:ext>
                <a:ext uri="{FF2B5EF4-FFF2-40B4-BE49-F238E27FC236}">
                  <a16:creationId xmlns:a16="http://schemas.microsoft.com/office/drawing/2014/main" id="{00000000-0008-0000-0400-00005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46" name="Object 86" hidden="1">
              <a:extLst>
                <a:ext uri="{63B3BB69-23CF-44E3-9099-C40C66FF867C}">
                  <a14:compatExt spid="_x0000_s15446"/>
                </a:ext>
                <a:ext uri="{FF2B5EF4-FFF2-40B4-BE49-F238E27FC236}">
                  <a16:creationId xmlns:a16="http://schemas.microsoft.com/office/drawing/2014/main" id="{00000000-0008-0000-0400-00005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47" name="Object 87" hidden="1">
              <a:extLst>
                <a:ext uri="{63B3BB69-23CF-44E3-9099-C40C66FF867C}">
                  <a14:compatExt spid="_x0000_s15447"/>
                </a:ext>
                <a:ext uri="{FF2B5EF4-FFF2-40B4-BE49-F238E27FC236}">
                  <a16:creationId xmlns:a16="http://schemas.microsoft.com/office/drawing/2014/main" id="{00000000-0008-0000-0400-00005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48" name="Object 88" hidden="1">
              <a:extLst>
                <a:ext uri="{63B3BB69-23CF-44E3-9099-C40C66FF867C}">
                  <a14:compatExt spid="_x0000_s15448"/>
                </a:ext>
                <a:ext uri="{FF2B5EF4-FFF2-40B4-BE49-F238E27FC236}">
                  <a16:creationId xmlns:a16="http://schemas.microsoft.com/office/drawing/2014/main" id="{00000000-0008-0000-0400-00005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49" name="Object 89" hidden="1">
              <a:extLst>
                <a:ext uri="{63B3BB69-23CF-44E3-9099-C40C66FF867C}">
                  <a14:compatExt spid="_x0000_s15449"/>
                </a:ext>
                <a:ext uri="{FF2B5EF4-FFF2-40B4-BE49-F238E27FC236}">
                  <a16:creationId xmlns:a16="http://schemas.microsoft.com/office/drawing/2014/main" id="{00000000-0008-0000-0400-00005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50" name="Object 90" hidden="1">
              <a:extLst>
                <a:ext uri="{63B3BB69-23CF-44E3-9099-C40C66FF867C}">
                  <a14:compatExt spid="_x0000_s15450"/>
                </a:ext>
                <a:ext uri="{FF2B5EF4-FFF2-40B4-BE49-F238E27FC236}">
                  <a16:creationId xmlns:a16="http://schemas.microsoft.com/office/drawing/2014/main" id="{00000000-0008-0000-0400-00005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51" name="Object 91" hidden="1">
              <a:extLst>
                <a:ext uri="{63B3BB69-23CF-44E3-9099-C40C66FF867C}">
                  <a14:compatExt spid="_x0000_s15451"/>
                </a:ext>
                <a:ext uri="{FF2B5EF4-FFF2-40B4-BE49-F238E27FC236}">
                  <a16:creationId xmlns:a16="http://schemas.microsoft.com/office/drawing/2014/main" id="{00000000-0008-0000-0400-00005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52" name="Object 92" hidden="1">
              <a:extLst>
                <a:ext uri="{63B3BB69-23CF-44E3-9099-C40C66FF867C}">
                  <a14:compatExt spid="_x0000_s15452"/>
                </a:ext>
                <a:ext uri="{FF2B5EF4-FFF2-40B4-BE49-F238E27FC236}">
                  <a16:creationId xmlns:a16="http://schemas.microsoft.com/office/drawing/2014/main" id="{00000000-0008-0000-0400-00005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53" name="Object 93" hidden="1">
              <a:extLst>
                <a:ext uri="{63B3BB69-23CF-44E3-9099-C40C66FF867C}">
                  <a14:compatExt spid="_x0000_s15453"/>
                </a:ext>
                <a:ext uri="{FF2B5EF4-FFF2-40B4-BE49-F238E27FC236}">
                  <a16:creationId xmlns:a16="http://schemas.microsoft.com/office/drawing/2014/main" id="{00000000-0008-0000-0400-00005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54" name="Object 94" hidden="1">
              <a:extLst>
                <a:ext uri="{63B3BB69-23CF-44E3-9099-C40C66FF867C}">
                  <a14:compatExt spid="_x0000_s15454"/>
                </a:ext>
                <a:ext uri="{FF2B5EF4-FFF2-40B4-BE49-F238E27FC236}">
                  <a16:creationId xmlns:a16="http://schemas.microsoft.com/office/drawing/2014/main" id="{00000000-0008-0000-0400-00005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55" name="Object 95" hidden="1">
              <a:extLst>
                <a:ext uri="{63B3BB69-23CF-44E3-9099-C40C66FF867C}">
                  <a14:compatExt spid="_x0000_s15455"/>
                </a:ext>
                <a:ext uri="{FF2B5EF4-FFF2-40B4-BE49-F238E27FC236}">
                  <a16:creationId xmlns:a16="http://schemas.microsoft.com/office/drawing/2014/main" id="{00000000-0008-0000-0400-00005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56" name="Object 96" hidden="1">
              <a:extLst>
                <a:ext uri="{63B3BB69-23CF-44E3-9099-C40C66FF867C}">
                  <a14:compatExt spid="_x0000_s15456"/>
                </a:ext>
                <a:ext uri="{FF2B5EF4-FFF2-40B4-BE49-F238E27FC236}">
                  <a16:creationId xmlns:a16="http://schemas.microsoft.com/office/drawing/2014/main" id="{00000000-0008-0000-0400-00006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57" name="Object 97" hidden="1">
              <a:extLst>
                <a:ext uri="{63B3BB69-23CF-44E3-9099-C40C66FF867C}">
                  <a14:compatExt spid="_x0000_s15457"/>
                </a:ext>
                <a:ext uri="{FF2B5EF4-FFF2-40B4-BE49-F238E27FC236}">
                  <a16:creationId xmlns:a16="http://schemas.microsoft.com/office/drawing/2014/main" id="{00000000-0008-0000-0400-00006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58" name="Object 98" hidden="1">
              <a:extLst>
                <a:ext uri="{63B3BB69-23CF-44E3-9099-C40C66FF867C}">
                  <a14:compatExt spid="_x0000_s15458"/>
                </a:ext>
                <a:ext uri="{FF2B5EF4-FFF2-40B4-BE49-F238E27FC236}">
                  <a16:creationId xmlns:a16="http://schemas.microsoft.com/office/drawing/2014/main" id="{00000000-0008-0000-0400-00006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59" name="Object 99" hidden="1">
              <a:extLst>
                <a:ext uri="{63B3BB69-23CF-44E3-9099-C40C66FF867C}">
                  <a14:compatExt spid="_x0000_s15459"/>
                </a:ext>
                <a:ext uri="{FF2B5EF4-FFF2-40B4-BE49-F238E27FC236}">
                  <a16:creationId xmlns:a16="http://schemas.microsoft.com/office/drawing/2014/main" id="{00000000-0008-0000-0400-00006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60" name="Object 100" hidden="1">
              <a:extLst>
                <a:ext uri="{63B3BB69-23CF-44E3-9099-C40C66FF867C}">
                  <a14:compatExt spid="_x0000_s15460"/>
                </a:ext>
                <a:ext uri="{FF2B5EF4-FFF2-40B4-BE49-F238E27FC236}">
                  <a16:creationId xmlns:a16="http://schemas.microsoft.com/office/drawing/2014/main" id="{00000000-0008-0000-0400-00006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61" name="Object 101" hidden="1">
              <a:extLst>
                <a:ext uri="{63B3BB69-23CF-44E3-9099-C40C66FF867C}">
                  <a14:compatExt spid="_x0000_s15461"/>
                </a:ext>
                <a:ext uri="{FF2B5EF4-FFF2-40B4-BE49-F238E27FC236}">
                  <a16:creationId xmlns:a16="http://schemas.microsoft.com/office/drawing/2014/main" id="{00000000-0008-0000-0400-00006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62" name="Object 102" hidden="1">
              <a:extLst>
                <a:ext uri="{63B3BB69-23CF-44E3-9099-C40C66FF867C}">
                  <a14:compatExt spid="_x0000_s15462"/>
                </a:ext>
                <a:ext uri="{FF2B5EF4-FFF2-40B4-BE49-F238E27FC236}">
                  <a16:creationId xmlns:a16="http://schemas.microsoft.com/office/drawing/2014/main" id="{00000000-0008-0000-0400-00006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63" name="Object 103" hidden="1">
              <a:extLst>
                <a:ext uri="{63B3BB69-23CF-44E3-9099-C40C66FF867C}">
                  <a14:compatExt spid="_x0000_s15463"/>
                </a:ext>
                <a:ext uri="{FF2B5EF4-FFF2-40B4-BE49-F238E27FC236}">
                  <a16:creationId xmlns:a16="http://schemas.microsoft.com/office/drawing/2014/main" id="{00000000-0008-0000-0400-00006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64" name="Object 104" hidden="1">
              <a:extLst>
                <a:ext uri="{63B3BB69-23CF-44E3-9099-C40C66FF867C}">
                  <a14:compatExt spid="_x0000_s15464"/>
                </a:ext>
                <a:ext uri="{FF2B5EF4-FFF2-40B4-BE49-F238E27FC236}">
                  <a16:creationId xmlns:a16="http://schemas.microsoft.com/office/drawing/2014/main" id="{00000000-0008-0000-0400-00006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65" name="Object 105" hidden="1">
              <a:extLst>
                <a:ext uri="{63B3BB69-23CF-44E3-9099-C40C66FF867C}">
                  <a14:compatExt spid="_x0000_s15465"/>
                </a:ext>
                <a:ext uri="{FF2B5EF4-FFF2-40B4-BE49-F238E27FC236}">
                  <a16:creationId xmlns:a16="http://schemas.microsoft.com/office/drawing/2014/main" id="{00000000-0008-0000-0400-00006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66" name="Object 106" hidden="1">
              <a:extLst>
                <a:ext uri="{63B3BB69-23CF-44E3-9099-C40C66FF867C}">
                  <a14:compatExt spid="_x0000_s15466"/>
                </a:ext>
                <a:ext uri="{FF2B5EF4-FFF2-40B4-BE49-F238E27FC236}">
                  <a16:creationId xmlns:a16="http://schemas.microsoft.com/office/drawing/2014/main" id="{00000000-0008-0000-0400-00006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67" name="Object 107" hidden="1">
              <a:extLst>
                <a:ext uri="{63B3BB69-23CF-44E3-9099-C40C66FF867C}">
                  <a14:compatExt spid="_x0000_s15467"/>
                </a:ext>
                <a:ext uri="{FF2B5EF4-FFF2-40B4-BE49-F238E27FC236}">
                  <a16:creationId xmlns:a16="http://schemas.microsoft.com/office/drawing/2014/main" id="{00000000-0008-0000-0400-00006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68" name="Object 108" hidden="1">
              <a:extLst>
                <a:ext uri="{63B3BB69-23CF-44E3-9099-C40C66FF867C}">
                  <a14:compatExt spid="_x0000_s15468"/>
                </a:ext>
                <a:ext uri="{FF2B5EF4-FFF2-40B4-BE49-F238E27FC236}">
                  <a16:creationId xmlns:a16="http://schemas.microsoft.com/office/drawing/2014/main" id="{00000000-0008-0000-0400-00006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69" name="Object 109" hidden="1">
              <a:extLst>
                <a:ext uri="{63B3BB69-23CF-44E3-9099-C40C66FF867C}">
                  <a14:compatExt spid="_x0000_s15469"/>
                </a:ext>
                <a:ext uri="{FF2B5EF4-FFF2-40B4-BE49-F238E27FC236}">
                  <a16:creationId xmlns:a16="http://schemas.microsoft.com/office/drawing/2014/main" id="{00000000-0008-0000-0400-00006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70" name="Object 110" hidden="1">
              <a:extLst>
                <a:ext uri="{63B3BB69-23CF-44E3-9099-C40C66FF867C}">
                  <a14:compatExt spid="_x0000_s15470"/>
                </a:ext>
                <a:ext uri="{FF2B5EF4-FFF2-40B4-BE49-F238E27FC236}">
                  <a16:creationId xmlns:a16="http://schemas.microsoft.com/office/drawing/2014/main" id="{00000000-0008-0000-0400-00006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71" name="Object 111" hidden="1">
              <a:extLst>
                <a:ext uri="{63B3BB69-23CF-44E3-9099-C40C66FF867C}">
                  <a14:compatExt spid="_x0000_s15471"/>
                </a:ext>
                <a:ext uri="{FF2B5EF4-FFF2-40B4-BE49-F238E27FC236}">
                  <a16:creationId xmlns:a16="http://schemas.microsoft.com/office/drawing/2014/main" id="{00000000-0008-0000-0400-00006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72" name="Object 112" hidden="1">
              <a:extLst>
                <a:ext uri="{63B3BB69-23CF-44E3-9099-C40C66FF867C}">
                  <a14:compatExt spid="_x0000_s15472"/>
                </a:ext>
                <a:ext uri="{FF2B5EF4-FFF2-40B4-BE49-F238E27FC236}">
                  <a16:creationId xmlns:a16="http://schemas.microsoft.com/office/drawing/2014/main" id="{00000000-0008-0000-0400-00007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73" name="Object 113" hidden="1">
              <a:extLst>
                <a:ext uri="{63B3BB69-23CF-44E3-9099-C40C66FF867C}">
                  <a14:compatExt spid="_x0000_s15473"/>
                </a:ext>
                <a:ext uri="{FF2B5EF4-FFF2-40B4-BE49-F238E27FC236}">
                  <a16:creationId xmlns:a16="http://schemas.microsoft.com/office/drawing/2014/main" id="{00000000-0008-0000-0400-00007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74" name="Object 114" hidden="1">
              <a:extLst>
                <a:ext uri="{63B3BB69-23CF-44E3-9099-C40C66FF867C}">
                  <a14:compatExt spid="_x0000_s15474"/>
                </a:ext>
                <a:ext uri="{FF2B5EF4-FFF2-40B4-BE49-F238E27FC236}">
                  <a16:creationId xmlns:a16="http://schemas.microsoft.com/office/drawing/2014/main" id="{00000000-0008-0000-0400-00007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75" name="Object 115" hidden="1">
              <a:extLst>
                <a:ext uri="{63B3BB69-23CF-44E3-9099-C40C66FF867C}">
                  <a14:compatExt spid="_x0000_s15475"/>
                </a:ext>
                <a:ext uri="{FF2B5EF4-FFF2-40B4-BE49-F238E27FC236}">
                  <a16:creationId xmlns:a16="http://schemas.microsoft.com/office/drawing/2014/main" id="{00000000-0008-0000-0400-00007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76" name="Object 116" hidden="1">
              <a:extLst>
                <a:ext uri="{63B3BB69-23CF-44E3-9099-C40C66FF867C}">
                  <a14:compatExt spid="_x0000_s15476"/>
                </a:ext>
                <a:ext uri="{FF2B5EF4-FFF2-40B4-BE49-F238E27FC236}">
                  <a16:creationId xmlns:a16="http://schemas.microsoft.com/office/drawing/2014/main" id="{00000000-0008-0000-0400-00007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77" name="Object 117" hidden="1">
              <a:extLst>
                <a:ext uri="{63B3BB69-23CF-44E3-9099-C40C66FF867C}">
                  <a14:compatExt spid="_x0000_s15477"/>
                </a:ext>
                <a:ext uri="{FF2B5EF4-FFF2-40B4-BE49-F238E27FC236}">
                  <a16:creationId xmlns:a16="http://schemas.microsoft.com/office/drawing/2014/main" id="{00000000-0008-0000-0400-00007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466725</xdr:colOff>
          <xdr:row>96</xdr:row>
          <xdr:rowOff>95250</xdr:rowOff>
        </xdr:to>
        <xdr:sp macro="" textlink="">
          <xdr:nvSpPr>
            <xdr:cNvPr id="15478" name="Object 118" hidden="1">
              <a:extLst>
                <a:ext uri="{63B3BB69-23CF-44E3-9099-C40C66FF867C}">
                  <a14:compatExt spid="_x0000_s15478"/>
                </a:ext>
                <a:ext uri="{FF2B5EF4-FFF2-40B4-BE49-F238E27FC236}">
                  <a16:creationId xmlns:a16="http://schemas.microsoft.com/office/drawing/2014/main" id="{00000000-0008-0000-0400-00007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79" name="Object 119" hidden="1">
              <a:extLst>
                <a:ext uri="{63B3BB69-23CF-44E3-9099-C40C66FF867C}">
                  <a14:compatExt spid="_x0000_s15479"/>
                </a:ext>
                <a:ext uri="{FF2B5EF4-FFF2-40B4-BE49-F238E27FC236}">
                  <a16:creationId xmlns:a16="http://schemas.microsoft.com/office/drawing/2014/main" id="{00000000-0008-0000-0400-00007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480" name="Object 120" hidden="1">
              <a:extLst>
                <a:ext uri="{63B3BB69-23CF-44E3-9099-C40C66FF867C}">
                  <a14:compatExt spid="_x0000_s15480"/>
                </a:ext>
                <a:ext uri="{FF2B5EF4-FFF2-40B4-BE49-F238E27FC236}">
                  <a16:creationId xmlns:a16="http://schemas.microsoft.com/office/drawing/2014/main" id="{00000000-0008-0000-0400-00007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481" name="Object 121" hidden="1">
              <a:extLst>
                <a:ext uri="{63B3BB69-23CF-44E3-9099-C40C66FF867C}">
                  <a14:compatExt spid="_x0000_s15481"/>
                </a:ext>
                <a:ext uri="{FF2B5EF4-FFF2-40B4-BE49-F238E27FC236}">
                  <a16:creationId xmlns:a16="http://schemas.microsoft.com/office/drawing/2014/main" id="{00000000-0008-0000-0400-00007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482" name="Object 122" hidden="1">
              <a:extLst>
                <a:ext uri="{63B3BB69-23CF-44E3-9099-C40C66FF867C}">
                  <a14:compatExt spid="_x0000_s15482"/>
                </a:ext>
                <a:ext uri="{FF2B5EF4-FFF2-40B4-BE49-F238E27FC236}">
                  <a16:creationId xmlns:a16="http://schemas.microsoft.com/office/drawing/2014/main" id="{00000000-0008-0000-0400-00007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483" name="Object 123" hidden="1">
              <a:extLst>
                <a:ext uri="{63B3BB69-23CF-44E3-9099-C40C66FF867C}">
                  <a14:compatExt spid="_x0000_s15483"/>
                </a:ext>
                <a:ext uri="{FF2B5EF4-FFF2-40B4-BE49-F238E27FC236}">
                  <a16:creationId xmlns:a16="http://schemas.microsoft.com/office/drawing/2014/main" id="{00000000-0008-0000-0400-00007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484" name="Object 124" hidden="1">
              <a:extLst>
                <a:ext uri="{63B3BB69-23CF-44E3-9099-C40C66FF867C}">
                  <a14:compatExt spid="_x0000_s15484"/>
                </a:ext>
                <a:ext uri="{FF2B5EF4-FFF2-40B4-BE49-F238E27FC236}">
                  <a16:creationId xmlns:a16="http://schemas.microsoft.com/office/drawing/2014/main" id="{00000000-0008-0000-0400-00007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485" name="Object 125" hidden="1">
              <a:extLst>
                <a:ext uri="{63B3BB69-23CF-44E3-9099-C40C66FF867C}">
                  <a14:compatExt spid="_x0000_s15485"/>
                </a:ext>
                <a:ext uri="{FF2B5EF4-FFF2-40B4-BE49-F238E27FC236}">
                  <a16:creationId xmlns:a16="http://schemas.microsoft.com/office/drawing/2014/main" id="{00000000-0008-0000-0400-00007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486" name="Object 126" hidden="1">
              <a:extLst>
                <a:ext uri="{63B3BB69-23CF-44E3-9099-C40C66FF867C}">
                  <a14:compatExt spid="_x0000_s15486"/>
                </a:ext>
                <a:ext uri="{FF2B5EF4-FFF2-40B4-BE49-F238E27FC236}">
                  <a16:creationId xmlns:a16="http://schemas.microsoft.com/office/drawing/2014/main" id="{00000000-0008-0000-0400-00007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487" name="Object 127" hidden="1">
              <a:extLst>
                <a:ext uri="{63B3BB69-23CF-44E3-9099-C40C66FF867C}">
                  <a14:compatExt spid="_x0000_s15487"/>
                </a:ext>
                <a:ext uri="{FF2B5EF4-FFF2-40B4-BE49-F238E27FC236}">
                  <a16:creationId xmlns:a16="http://schemas.microsoft.com/office/drawing/2014/main" id="{00000000-0008-0000-0400-00007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488" name="Object 128" hidden="1">
              <a:extLst>
                <a:ext uri="{63B3BB69-23CF-44E3-9099-C40C66FF867C}">
                  <a14:compatExt spid="_x0000_s15488"/>
                </a:ext>
                <a:ext uri="{FF2B5EF4-FFF2-40B4-BE49-F238E27FC236}">
                  <a16:creationId xmlns:a16="http://schemas.microsoft.com/office/drawing/2014/main" id="{00000000-0008-0000-0400-00008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489" name="Object 129" hidden="1">
              <a:extLst>
                <a:ext uri="{63B3BB69-23CF-44E3-9099-C40C66FF867C}">
                  <a14:compatExt spid="_x0000_s15489"/>
                </a:ext>
                <a:ext uri="{FF2B5EF4-FFF2-40B4-BE49-F238E27FC236}">
                  <a16:creationId xmlns:a16="http://schemas.microsoft.com/office/drawing/2014/main" id="{00000000-0008-0000-0400-00008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490" name="Object 130" hidden="1">
              <a:extLst>
                <a:ext uri="{63B3BB69-23CF-44E3-9099-C40C66FF867C}">
                  <a14:compatExt spid="_x0000_s15490"/>
                </a:ext>
                <a:ext uri="{FF2B5EF4-FFF2-40B4-BE49-F238E27FC236}">
                  <a16:creationId xmlns:a16="http://schemas.microsoft.com/office/drawing/2014/main" id="{00000000-0008-0000-0400-00008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491" name="Object 131" hidden="1">
              <a:extLst>
                <a:ext uri="{63B3BB69-23CF-44E3-9099-C40C66FF867C}">
                  <a14:compatExt spid="_x0000_s15491"/>
                </a:ext>
                <a:ext uri="{FF2B5EF4-FFF2-40B4-BE49-F238E27FC236}">
                  <a16:creationId xmlns:a16="http://schemas.microsoft.com/office/drawing/2014/main" id="{00000000-0008-0000-0400-00008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492" name="Object 132" hidden="1">
              <a:extLst>
                <a:ext uri="{63B3BB69-23CF-44E3-9099-C40C66FF867C}">
                  <a14:compatExt spid="_x0000_s15492"/>
                </a:ext>
                <a:ext uri="{FF2B5EF4-FFF2-40B4-BE49-F238E27FC236}">
                  <a16:creationId xmlns:a16="http://schemas.microsoft.com/office/drawing/2014/main" id="{00000000-0008-0000-0400-00008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493" name="Object 133" hidden="1">
              <a:extLst>
                <a:ext uri="{63B3BB69-23CF-44E3-9099-C40C66FF867C}">
                  <a14:compatExt spid="_x0000_s15493"/>
                </a:ext>
                <a:ext uri="{FF2B5EF4-FFF2-40B4-BE49-F238E27FC236}">
                  <a16:creationId xmlns:a16="http://schemas.microsoft.com/office/drawing/2014/main" id="{00000000-0008-0000-0400-00008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494" name="Object 134" hidden="1">
              <a:extLst>
                <a:ext uri="{63B3BB69-23CF-44E3-9099-C40C66FF867C}">
                  <a14:compatExt spid="_x0000_s15494"/>
                </a:ext>
                <a:ext uri="{FF2B5EF4-FFF2-40B4-BE49-F238E27FC236}">
                  <a16:creationId xmlns:a16="http://schemas.microsoft.com/office/drawing/2014/main" id="{00000000-0008-0000-0400-00008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495" name="Object 135" hidden="1">
              <a:extLst>
                <a:ext uri="{63B3BB69-23CF-44E3-9099-C40C66FF867C}">
                  <a14:compatExt spid="_x0000_s15495"/>
                </a:ext>
                <a:ext uri="{FF2B5EF4-FFF2-40B4-BE49-F238E27FC236}">
                  <a16:creationId xmlns:a16="http://schemas.microsoft.com/office/drawing/2014/main" id="{00000000-0008-0000-0400-00008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496" name="Object 136" hidden="1">
              <a:extLst>
                <a:ext uri="{63B3BB69-23CF-44E3-9099-C40C66FF867C}">
                  <a14:compatExt spid="_x0000_s15496"/>
                </a:ext>
                <a:ext uri="{FF2B5EF4-FFF2-40B4-BE49-F238E27FC236}">
                  <a16:creationId xmlns:a16="http://schemas.microsoft.com/office/drawing/2014/main" id="{00000000-0008-0000-0400-00008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497" name="Object 137" hidden="1">
              <a:extLst>
                <a:ext uri="{63B3BB69-23CF-44E3-9099-C40C66FF867C}">
                  <a14:compatExt spid="_x0000_s15497"/>
                </a:ext>
                <a:ext uri="{FF2B5EF4-FFF2-40B4-BE49-F238E27FC236}">
                  <a16:creationId xmlns:a16="http://schemas.microsoft.com/office/drawing/2014/main" id="{00000000-0008-0000-0400-00008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498" name="Object 138" hidden="1">
              <a:extLst>
                <a:ext uri="{63B3BB69-23CF-44E3-9099-C40C66FF867C}">
                  <a14:compatExt spid="_x0000_s15498"/>
                </a:ext>
                <a:ext uri="{FF2B5EF4-FFF2-40B4-BE49-F238E27FC236}">
                  <a16:creationId xmlns:a16="http://schemas.microsoft.com/office/drawing/2014/main" id="{00000000-0008-0000-0400-00008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499" name="Object 139" hidden="1">
              <a:extLst>
                <a:ext uri="{63B3BB69-23CF-44E3-9099-C40C66FF867C}">
                  <a14:compatExt spid="_x0000_s15499"/>
                </a:ext>
                <a:ext uri="{FF2B5EF4-FFF2-40B4-BE49-F238E27FC236}">
                  <a16:creationId xmlns:a16="http://schemas.microsoft.com/office/drawing/2014/main" id="{00000000-0008-0000-0400-00008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500" name="Object 140" hidden="1">
              <a:extLst>
                <a:ext uri="{63B3BB69-23CF-44E3-9099-C40C66FF867C}">
                  <a14:compatExt spid="_x0000_s15500"/>
                </a:ext>
                <a:ext uri="{FF2B5EF4-FFF2-40B4-BE49-F238E27FC236}">
                  <a16:creationId xmlns:a16="http://schemas.microsoft.com/office/drawing/2014/main" id="{00000000-0008-0000-0400-00008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5501" name="Object 141" hidden="1">
              <a:extLst>
                <a:ext uri="{63B3BB69-23CF-44E3-9099-C40C66FF867C}">
                  <a14:compatExt spid="_x0000_s15501"/>
                </a:ext>
                <a:ext uri="{FF2B5EF4-FFF2-40B4-BE49-F238E27FC236}">
                  <a16:creationId xmlns:a16="http://schemas.microsoft.com/office/drawing/2014/main" id="{00000000-0008-0000-0400-00008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502" name="Object 142" hidden="1">
              <a:extLst>
                <a:ext uri="{63B3BB69-23CF-44E3-9099-C40C66FF867C}">
                  <a14:compatExt spid="_x0000_s15502"/>
                </a:ext>
                <a:ext uri="{FF2B5EF4-FFF2-40B4-BE49-F238E27FC236}">
                  <a16:creationId xmlns:a16="http://schemas.microsoft.com/office/drawing/2014/main" id="{00000000-0008-0000-0400-00008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5503" name="Object 143" hidden="1">
              <a:extLst>
                <a:ext uri="{63B3BB69-23CF-44E3-9099-C40C66FF867C}">
                  <a14:compatExt spid="_x0000_s15503"/>
                </a:ext>
                <a:ext uri="{FF2B5EF4-FFF2-40B4-BE49-F238E27FC236}">
                  <a16:creationId xmlns:a16="http://schemas.microsoft.com/office/drawing/2014/main" id="{00000000-0008-0000-0400-00008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59</xdr:row>
          <xdr:rowOff>161925</xdr:rowOff>
        </xdr:from>
        <xdr:to>
          <xdr:col>13</xdr:col>
          <xdr:colOff>161925</xdr:colOff>
          <xdr:row>71</xdr:row>
          <xdr:rowOff>47625</xdr:rowOff>
        </xdr:to>
        <xdr:sp macro="" textlink="">
          <xdr:nvSpPr>
            <xdr:cNvPr id="15504" name="XLfitChart2D K62" hidden="1">
              <a:extLst>
                <a:ext uri="{63B3BB69-23CF-44E3-9099-C40C66FF867C}">
                  <a14:compatExt spid="_x0000_s15504"/>
                </a:ext>
                <a:ext uri="{FF2B5EF4-FFF2-40B4-BE49-F238E27FC236}">
                  <a16:creationId xmlns:a16="http://schemas.microsoft.com/office/drawing/2014/main" id="{00000000-0008-0000-0400-00009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74</xdr:row>
          <xdr:rowOff>76200</xdr:rowOff>
        </xdr:from>
        <xdr:to>
          <xdr:col>13</xdr:col>
          <xdr:colOff>161925</xdr:colOff>
          <xdr:row>85</xdr:row>
          <xdr:rowOff>214313</xdr:rowOff>
        </xdr:to>
        <xdr:sp macro="" textlink="">
          <xdr:nvSpPr>
            <xdr:cNvPr id="15506" name="XLfitChart2D K77" hidden="1">
              <a:extLst>
                <a:ext uri="{63B3BB69-23CF-44E3-9099-C40C66FF867C}">
                  <a14:compatExt spid="_x0000_s15506"/>
                </a:ext>
                <a:ext uri="{FF2B5EF4-FFF2-40B4-BE49-F238E27FC236}">
                  <a16:creationId xmlns:a16="http://schemas.microsoft.com/office/drawing/2014/main" id="{00000000-0008-0000-0400-00009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89</xdr:row>
          <xdr:rowOff>123825</xdr:rowOff>
        </xdr:from>
        <xdr:to>
          <xdr:col>13</xdr:col>
          <xdr:colOff>142875</xdr:colOff>
          <xdr:row>101</xdr:row>
          <xdr:rowOff>0</xdr:rowOff>
        </xdr:to>
        <xdr:sp macro="" textlink="">
          <xdr:nvSpPr>
            <xdr:cNvPr id="15507" name="XLfitChart2D K92" hidden="1">
              <a:extLst>
                <a:ext uri="{63B3BB69-23CF-44E3-9099-C40C66FF867C}">
                  <a14:compatExt spid="_x0000_s15507"/>
                </a:ext>
                <a:ext uri="{FF2B5EF4-FFF2-40B4-BE49-F238E27FC236}">
                  <a16:creationId xmlns:a16="http://schemas.microsoft.com/office/drawing/2014/main" id="{00000000-0008-0000-0400-00009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0</xdr:colOff>
          <xdr:row>67</xdr:row>
          <xdr:rowOff>28575</xdr:rowOff>
        </xdr:to>
        <xdr:sp macro="" textlink="">
          <xdr:nvSpPr>
            <xdr:cNvPr id="15509" name="XLfitRepository" hidden="1">
              <a:extLst>
                <a:ext uri="{63B3BB69-23CF-44E3-9099-C40C66FF867C}">
                  <a14:compatExt spid="_x0000_s15509"/>
                </a:ext>
                <a:ext uri="{FF2B5EF4-FFF2-40B4-BE49-F238E27FC236}">
                  <a16:creationId xmlns:a16="http://schemas.microsoft.com/office/drawing/2014/main" id="{00000000-0008-0000-0400-00009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5514" name="Object 154" hidden="1">
              <a:extLst>
                <a:ext uri="{63B3BB69-23CF-44E3-9099-C40C66FF867C}">
                  <a14:compatExt spid="_x0000_s15514"/>
                </a:ext>
                <a:ext uri="{FF2B5EF4-FFF2-40B4-BE49-F238E27FC236}">
                  <a16:creationId xmlns:a16="http://schemas.microsoft.com/office/drawing/2014/main" id="{00000000-0008-0000-0400-00009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5515" name="Object 155" hidden="1">
              <a:extLst>
                <a:ext uri="{63B3BB69-23CF-44E3-9099-C40C66FF867C}">
                  <a14:compatExt spid="_x0000_s15515"/>
                </a:ext>
                <a:ext uri="{FF2B5EF4-FFF2-40B4-BE49-F238E27FC236}">
                  <a16:creationId xmlns:a16="http://schemas.microsoft.com/office/drawing/2014/main" id="{00000000-0008-0000-0400-00009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0</xdr:colOff>
          <xdr:row>82</xdr:row>
          <xdr:rowOff>28575</xdr:rowOff>
        </xdr:to>
        <xdr:sp macro="" textlink="">
          <xdr:nvSpPr>
            <xdr:cNvPr id="15516" name="Object 156" hidden="1">
              <a:extLst>
                <a:ext uri="{63B3BB69-23CF-44E3-9099-C40C66FF867C}">
                  <a14:compatExt spid="_x0000_s15516"/>
                </a:ext>
                <a:ext uri="{FF2B5EF4-FFF2-40B4-BE49-F238E27FC236}">
                  <a16:creationId xmlns:a16="http://schemas.microsoft.com/office/drawing/2014/main" id="{00000000-0008-0000-0400-00009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5517" name="Object 157" hidden="1">
              <a:extLst>
                <a:ext uri="{63B3BB69-23CF-44E3-9099-C40C66FF867C}">
                  <a14:compatExt spid="_x0000_s15517"/>
                </a:ext>
                <a:ext uri="{FF2B5EF4-FFF2-40B4-BE49-F238E27FC236}">
                  <a16:creationId xmlns:a16="http://schemas.microsoft.com/office/drawing/2014/main" id="{00000000-0008-0000-0400-00009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5518" name="Object 158" hidden="1">
              <a:extLst>
                <a:ext uri="{63B3BB69-23CF-44E3-9099-C40C66FF867C}">
                  <a14:compatExt spid="_x0000_s15518"/>
                </a:ext>
                <a:ext uri="{FF2B5EF4-FFF2-40B4-BE49-F238E27FC236}">
                  <a16:creationId xmlns:a16="http://schemas.microsoft.com/office/drawing/2014/main" id="{00000000-0008-0000-0400-00009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0</xdr:colOff>
          <xdr:row>97</xdr:row>
          <xdr:rowOff>28575</xdr:rowOff>
        </xdr:to>
        <xdr:sp macro="" textlink="">
          <xdr:nvSpPr>
            <xdr:cNvPr id="15519" name="Object 159" hidden="1">
              <a:extLst>
                <a:ext uri="{63B3BB69-23CF-44E3-9099-C40C66FF867C}">
                  <a14:compatExt spid="_x0000_s15519"/>
                </a:ext>
                <a:ext uri="{FF2B5EF4-FFF2-40B4-BE49-F238E27FC236}">
                  <a16:creationId xmlns:a16="http://schemas.microsoft.com/office/drawing/2014/main" id="{00000000-0008-0000-0400-00009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520" name="Object 160" hidden="1">
              <a:extLst>
                <a:ext uri="{63B3BB69-23CF-44E3-9099-C40C66FF867C}">
                  <a14:compatExt spid="_x0000_s15520"/>
                </a:ext>
                <a:ext uri="{FF2B5EF4-FFF2-40B4-BE49-F238E27FC236}">
                  <a16:creationId xmlns:a16="http://schemas.microsoft.com/office/drawing/2014/main" id="{00000000-0008-0000-0400-0000A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5521" name="Object 161" hidden="1">
              <a:extLst>
                <a:ext uri="{63B3BB69-23CF-44E3-9099-C40C66FF867C}">
                  <a14:compatExt spid="_x0000_s15521"/>
                </a:ext>
                <a:ext uri="{FF2B5EF4-FFF2-40B4-BE49-F238E27FC236}">
                  <a16:creationId xmlns:a16="http://schemas.microsoft.com/office/drawing/2014/main" id="{00000000-0008-0000-0400-0000A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 macro="" textlink="">
          <xdr:nvSpPr>
            <xdr:cNvPr id="15522" name="Object 162" hidden="1">
              <a:extLst>
                <a:ext uri="{63B3BB69-23CF-44E3-9099-C40C66FF867C}">
                  <a14:compatExt spid="_x0000_s15522"/>
                </a:ext>
                <a:ext uri="{FF2B5EF4-FFF2-40B4-BE49-F238E27FC236}">
                  <a16:creationId xmlns:a16="http://schemas.microsoft.com/office/drawing/2014/main" id="{00000000-0008-0000-0400-0000A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523" name="Object 163" hidden="1">
              <a:extLst>
                <a:ext uri="{63B3BB69-23CF-44E3-9099-C40C66FF867C}">
                  <a14:compatExt spid="_x0000_s15523"/>
                </a:ext>
                <a:ext uri="{FF2B5EF4-FFF2-40B4-BE49-F238E27FC236}">
                  <a16:creationId xmlns:a16="http://schemas.microsoft.com/office/drawing/2014/main" id="{00000000-0008-0000-0400-0000A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5524" name="Object 164" hidden="1">
              <a:extLst>
                <a:ext uri="{63B3BB69-23CF-44E3-9099-C40C66FF867C}">
                  <a14:compatExt spid="_x0000_s15524"/>
                </a:ext>
                <a:ext uri="{FF2B5EF4-FFF2-40B4-BE49-F238E27FC236}">
                  <a16:creationId xmlns:a16="http://schemas.microsoft.com/office/drawing/2014/main" id="{00000000-0008-0000-0400-0000A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0</xdr:colOff>
          <xdr:row>126</xdr:row>
          <xdr:rowOff>28575</xdr:rowOff>
        </xdr:to>
        <xdr:sp macro="" textlink="">
          <xdr:nvSpPr>
            <xdr:cNvPr id="15525" name="Object 165" hidden="1">
              <a:extLst>
                <a:ext uri="{63B3BB69-23CF-44E3-9099-C40C66FF867C}">
                  <a14:compatExt spid="_x0000_s15525"/>
                </a:ext>
                <a:ext uri="{FF2B5EF4-FFF2-40B4-BE49-F238E27FC236}">
                  <a16:creationId xmlns:a16="http://schemas.microsoft.com/office/drawing/2014/main" id="{00000000-0008-0000-0400-0000A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526" name="Object 166" hidden="1">
              <a:extLst>
                <a:ext uri="{63B3BB69-23CF-44E3-9099-C40C66FF867C}">
                  <a14:compatExt spid="_x0000_s15526"/>
                </a:ext>
                <a:ext uri="{FF2B5EF4-FFF2-40B4-BE49-F238E27FC236}">
                  <a16:creationId xmlns:a16="http://schemas.microsoft.com/office/drawing/2014/main" id="{00000000-0008-0000-0400-0000A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5527" name="Object 167" hidden="1">
              <a:extLst>
                <a:ext uri="{63B3BB69-23CF-44E3-9099-C40C66FF867C}">
                  <a14:compatExt spid="_x0000_s15527"/>
                </a:ext>
                <a:ext uri="{FF2B5EF4-FFF2-40B4-BE49-F238E27FC236}">
                  <a16:creationId xmlns:a16="http://schemas.microsoft.com/office/drawing/2014/main" id="{00000000-0008-0000-0400-0000A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0</xdr:colOff>
          <xdr:row>126</xdr:row>
          <xdr:rowOff>28575</xdr:rowOff>
        </xdr:to>
        <xdr:sp macro="" textlink="">
          <xdr:nvSpPr>
            <xdr:cNvPr id="15528" name="Object 168" hidden="1">
              <a:extLst>
                <a:ext uri="{63B3BB69-23CF-44E3-9099-C40C66FF867C}">
                  <a14:compatExt spid="_x0000_s15528"/>
                </a:ext>
                <a:ext uri="{FF2B5EF4-FFF2-40B4-BE49-F238E27FC236}">
                  <a16:creationId xmlns:a16="http://schemas.microsoft.com/office/drawing/2014/main" id="{00000000-0008-0000-0400-0000A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5529" name="Object 169" hidden="1">
              <a:extLst>
                <a:ext uri="{63B3BB69-23CF-44E3-9099-C40C66FF867C}">
                  <a14:compatExt spid="_x0000_s15529"/>
                </a:ext>
                <a:ext uri="{FF2B5EF4-FFF2-40B4-BE49-F238E27FC236}">
                  <a16:creationId xmlns:a16="http://schemas.microsoft.com/office/drawing/2014/main" id="{00000000-0008-0000-0400-0000A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5530" name="Object 170" hidden="1">
              <a:extLst>
                <a:ext uri="{63B3BB69-23CF-44E3-9099-C40C66FF867C}">
                  <a14:compatExt spid="_x0000_s15530"/>
                </a:ext>
                <a:ext uri="{FF2B5EF4-FFF2-40B4-BE49-F238E27FC236}">
                  <a16:creationId xmlns:a16="http://schemas.microsoft.com/office/drawing/2014/main" id="{00000000-0008-0000-0400-0000A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0</xdr:colOff>
          <xdr:row>82</xdr:row>
          <xdr:rowOff>28575</xdr:rowOff>
        </xdr:to>
        <xdr:sp macro="" textlink="">
          <xdr:nvSpPr>
            <xdr:cNvPr id="15531" name="Object 171" hidden="1">
              <a:extLst>
                <a:ext uri="{63B3BB69-23CF-44E3-9099-C40C66FF867C}">
                  <a14:compatExt spid="_x0000_s15531"/>
                </a:ext>
                <a:ext uri="{FF2B5EF4-FFF2-40B4-BE49-F238E27FC236}">
                  <a16:creationId xmlns:a16="http://schemas.microsoft.com/office/drawing/2014/main" id="{00000000-0008-0000-0400-0000A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532" name="Object 172" hidden="1">
              <a:extLst>
                <a:ext uri="{63B3BB69-23CF-44E3-9099-C40C66FF867C}">
                  <a14:compatExt spid="_x0000_s15532"/>
                </a:ext>
                <a:ext uri="{FF2B5EF4-FFF2-40B4-BE49-F238E27FC236}">
                  <a16:creationId xmlns:a16="http://schemas.microsoft.com/office/drawing/2014/main" id="{00000000-0008-0000-0400-0000A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533" name="Object 173" hidden="1">
              <a:extLst>
                <a:ext uri="{63B3BB69-23CF-44E3-9099-C40C66FF867C}">
                  <a14:compatExt spid="_x0000_s15533"/>
                </a:ext>
                <a:ext uri="{FF2B5EF4-FFF2-40B4-BE49-F238E27FC236}">
                  <a16:creationId xmlns:a16="http://schemas.microsoft.com/office/drawing/2014/main" id="{00000000-0008-0000-0400-0000A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534" name="Object 174" hidden="1">
              <a:extLst>
                <a:ext uri="{63B3BB69-23CF-44E3-9099-C40C66FF867C}">
                  <a14:compatExt spid="_x0000_s15534"/>
                </a:ext>
                <a:ext uri="{FF2B5EF4-FFF2-40B4-BE49-F238E27FC236}">
                  <a16:creationId xmlns:a16="http://schemas.microsoft.com/office/drawing/2014/main" id="{00000000-0008-0000-0400-0000A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535" name="Object 175" hidden="1">
              <a:extLst>
                <a:ext uri="{63B3BB69-23CF-44E3-9099-C40C66FF867C}">
                  <a14:compatExt spid="_x0000_s15535"/>
                </a:ext>
                <a:ext uri="{FF2B5EF4-FFF2-40B4-BE49-F238E27FC236}">
                  <a16:creationId xmlns:a16="http://schemas.microsoft.com/office/drawing/2014/main" id="{00000000-0008-0000-0400-0000A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5536" name="Object 176" hidden="1">
              <a:extLst>
                <a:ext uri="{63B3BB69-23CF-44E3-9099-C40C66FF867C}">
                  <a14:compatExt spid="_x0000_s15536"/>
                </a:ext>
                <a:ext uri="{FF2B5EF4-FFF2-40B4-BE49-F238E27FC236}">
                  <a16:creationId xmlns:a16="http://schemas.microsoft.com/office/drawing/2014/main" id="{00000000-0008-0000-0400-0000B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5537" name="Object 177" hidden="1">
              <a:extLst>
                <a:ext uri="{63B3BB69-23CF-44E3-9099-C40C66FF867C}">
                  <a14:compatExt spid="_x0000_s15537"/>
                </a:ext>
                <a:ext uri="{FF2B5EF4-FFF2-40B4-BE49-F238E27FC236}">
                  <a16:creationId xmlns:a16="http://schemas.microsoft.com/office/drawing/2014/main" id="{00000000-0008-0000-0400-0000B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0</xdr:colOff>
          <xdr:row>97</xdr:row>
          <xdr:rowOff>28575</xdr:rowOff>
        </xdr:to>
        <xdr:sp macro="" textlink="">
          <xdr:nvSpPr>
            <xdr:cNvPr id="15538" name="Object 178" hidden="1">
              <a:extLst>
                <a:ext uri="{63B3BB69-23CF-44E3-9099-C40C66FF867C}">
                  <a14:compatExt spid="_x0000_s15538"/>
                </a:ext>
                <a:ext uri="{FF2B5EF4-FFF2-40B4-BE49-F238E27FC236}">
                  <a16:creationId xmlns:a16="http://schemas.microsoft.com/office/drawing/2014/main" id="{00000000-0008-0000-0400-0000B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466725</xdr:colOff>
          <xdr:row>97</xdr:row>
          <xdr:rowOff>95250</xdr:rowOff>
        </xdr:to>
        <xdr:sp macro="" textlink="">
          <xdr:nvSpPr>
            <xdr:cNvPr id="15539" name="Object 179" hidden="1">
              <a:extLst>
                <a:ext uri="{63B3BB69-23CF-44E3-9099-C40C66FF867C}">
                  <a14:compatExt spid="_x0000_s15539"/>
                </a:ext>
                <a:ext uri="{FF2B5EF4-FFF2-40B4-BE49-F238E27FC236}">
                  <a16:creationId xmlns:a16="http://schemas.microsoft.com/office/drawing/2014/main" id="{00000000-0008-0000-0400-0000B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540" name="Object 180" hidden="1">
              <a:extLst>
                <a:ext uri="{63B3BB69-23CF-44E3-9099-C40C66FF867C}">
                  <a14:compatExt spid="_x0000_s15540"/>
                </a:ext>
                <a:ext uri="{FF2B5EF4-FFF2-40B4-BE49-F238E27FC236}">
                  <a16:creationId xmlns:a16="http://schemas.microsoft.com/office/drawing/2014/main" id="{00000000-0008-0000-0400-0000B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541" name="Object 181" hidden="1">
              <a:extLst>
                <a:ext uri="{63B3BB69-23CF-44E3-9099-C40C66FF867C}">
                  <a14:compatExt spid="_x0000_s15541"/>
                </a:ext>
                <a:ext uri="{FF2B5EF4-FFF2-40B4-BE49-F238E27FC236}">
                  <a16:creationId xmlns:a16="http://schemas.microsoft.com/office/drawing/2014/main" id="{00000000-0008-0000-0400-0000B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42" name="Object 182" hidden="1">
              <a:extLst>
                <a:ext uri="{63B3BB69-23CF-44E3-9099-C40C66FF867C}">
                  <a14:compatExt spid="_x0000_s15542"/>
                </a:ext>
                <a:ext uri="{FF2B5EF4-FFF2-40B4-BE49-F238E27FC236}">
                  <a16:creationId xmlns:a16="http://schemas.microsoft.com/office/drawing/2014/main" id="{00000000-0008-0000-0400-0000B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43" name="Object 183" hidden="1">
              <a:extLst>
                <a:ext uri="{63B3BB69-23CF-44E3-9099-C40C66FF867C}">
                  <a14:compatExt spid="_x0000_s15543"/>
                </a:ext>
                <a:ext uri="{FF2B5EF4-FFF2-40B4-BE49-F238E27FC236}">
                  <a16:creationId xmlns:a16="http://schemas.microsoft.com/office/drawing/2014/main" id="{00000000-0008-0000-0400-0000B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44" name="Object 184" hidden="1">
              <a:extLst>
                <a:ext uri="{63B3BB69-23CF-44E3-9099-C40C66FF867C}">
                  <a14:compatExt spid="_x0000_s15544"/>
                </a:ext>
                <a:ext uri="{FF2B5EF4-FFF2-40B4-BE49-F238E27FC236}">
                  <a16:creationId xmlns:a16="http://schemas.microsoft.com/office/drawing/2014/main" id="{00000000-0008-0000-0400-0000B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45" name="Object 185" hidden="1">
              <a:extLst>
                <a:ext uri="{63B3BB69-23CF-44E3-9099-C40C66FF867C}">
                  <a14:compatExt spid="_x0000_s15545"/>
                </a:ext>
                <a:ext uri="{FF2B5EF4-FFF2-40B4-BE49-F238E27FC236}">
                  <a16:creationId xmlns:a16="http://schemas.microsoft.com/office/drawing/2014/main" id="{00000000-0008-0000-0400-0000B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46" name="Object 186" hidden="1">
              <a:extLst>
                <a:ext uri="{63B3BB69-23CF-44E3-9099-C40C66FF867C}">
                  <a14:compatExt spid="_x0000_s15546"/>
                </a:ext>
                <a:ext uri="{FF2B5EF4-FFF2-40B4-BE49-F238E27FC236}">
                  <a16:creationId xmlns:a16="http://schemas.microsoft.com/office/drawing/2014/main" id="{00000000-0008-0000-0400-0000B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47" name="Object 187" hidden="1">
              <a:extLst>
                <a:ext uri="{63B3BB69-23CF-44E3-9099-C40C66FF867C}">
                  <a14:compatExt spid="_x0000_s15547"/>
                </a:ext>
                <a:ext uri="{FF2B5EF4-FFF2-40B4-BE49-F238E27FC236}">
                  <a16:creationId xmlns:a16="http://schemas.microsoft.com/office/drawing/2014/main" id="{00000000-0008-0000-0400-0000B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48" name="Object 188" hidden="1">
              <a:extLst>
                <a:ext uri="{63B3BB69-23CF-44E3-9099-C40C66FF867C}">
                  <a14:compatExt spid="_x0000_s15548"/>
                </a:ext>
                <a:ext uri="{FF2B5EF4-FFF2-40B4-BE49-F238E27FC236}">
                  <a16:creationId xmlns:a16="http://schemas.microsoft.com/office/drawing/2014/main" id="{00000000-0008-0000-0400-0000B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49" name="Object 189" hidden="1">
              <a:extLst>
                <a:ext uri="{63B3BB69-23CF-44E3-9099-C40C66FF867C}">
                  <a14:compatExt spid="_x0000_s15549"/>
                </a:ext>
                <a:ext uri="{FF2B5EF4-FFF2-40B4-BE49-F238E27FC236}">
                  <a16:creationId xmlns:a16="http://schemas.microsoft.com/office/drawing/2014/main" id="{00000000-0008-0000-0400-0000B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50" name="Object 190" hidden="1">
              <a:extLst>
                <a:ext uri="{63B3BB69-23CF-44E3-9099-C40C66FF867C}">
                  <a14:compatExt spid="_x0000_s15550"/>
                </a:ext>
                <a:ext uri="{FF2B5EF4-FFF2-40B4-BE49-F238E27FC236}">
                  <a16:creationId xmlns:a16="http://schemas.microsoft.com/office/drawing/2014/main" id="{00000000-0008-0000-0400-0000B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51" name="Object 191" hidden="1">
              <a:extLst>
                <a:ext uri="{63B3BB69-23CF-44E3-9099-C40C66FF867C}">
                  <a14:compatExt spid="_x0000_s15551"/>
                </a:ext>
                <a:ext uri="{FF2B5EF4-FFF2-40B4-BE49-F238E27FC236}">
                  <a16:creationId xmlns:a16="http://schemas.microsoft.com/office/drawing/2014/main" id="{00000000-0008-0000-0400-0000B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52" name="Object 192" hidden="1">
              <a:extLst>
                <a:ext uri="{63B3BB69-23CF-44E3-9099-C40C66FF867C}">
                  <a14:compatExt spid="_x0000_s15552"/>
                </a:ext>
                <a:ext uri="{FF2B5EF4-FFF2-40B4-BE49-F238E27FC236}">
                  <a16:creationId xmlns:a16="http://schemas.microsoft.com/office/drawing/2014/main" id="{00000000-0008-0000-0400-0000C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53" name="Object 193" hidden="1">
              <a:extLst>
                <a:ext uri="{63B3BB69-23CF-44E3-9099-C40C66FF867C}">
                  <a14:compatExt spid="_x0000_s15553"/>
                </a:ext>
                <a:ext uri="{FF2B5EF4-FFF2-40B4-BE49-F238E27FC236}">
                  <a16:creationId xmlns:a16="http://schemas.microsoft.com/office/drawing/2014/main" id="{00000000-0008-0000-0400-0000C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54" name="Object 194" hidden="1">
              <a:extLst>
                <a:ext uri="{63B3BB69-23CF-44E3-9099-C40C66FF867C}">
                  <a14:compatExt spid="_x0000_s15554"/>
                </a:ext>
                <a:ext uri="{FF2B5EF4-FFF2-40B4-BE49-F238E27FC236}">
                  <a16:creationId xmlns:a16="http://schemas.microsoft.com/office/drawing/2014/main" id="{00000000-0008-0000-0400-0000C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55" name="Object 195" hidden="1">
              <a:extLst>
                <a:ext uri="{63B3BB69-23CF-44E3-9099-C40C66FF867C}">
                  <a14:compatExt spid="_x0000_s15555"/>
                </a:ext>
                <a:ext uri="{FF2B5EF4-FFF2-40B4-BE49-F238E27FC236}">
                  <a16:creationId xmlns:a16="http://schemas.microsoft.com/office/drawing/2014/main" id="{00000000-0008-0000-0400-0000C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56" name="Object 196" hidden="1">
              <a:extLst>
                <a:ext uri="{63B3BB69-23CF-44E3-9099-C40C66FF867C}">
                  <a14:compatExt spid="_x0000_s15556"/>
                </a:ext>
                <a:ext uri="{FF2B5EF4-FFF2-40B4-BE49-F238E27FC236}">
                  <a16:creationId xmlns:a16="http://schemas.microsoft.com/office/drawing/2014/main" id="{00000000-0008-0000-0400-0000C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57" name="Object 197" hidden="1">
              <a:extLst>
                <a:ext uri="{63B3BB69-23CF-44E3-9099-C40C66FF867C}">
                  <a14:compatExt spid="_x0000_s15557"/>
                </a:ext>
                <a:ext uri="{FF2B5EF4-FFF2-40B4-BE49-F238E27FC236}">
                  <a16:creationId xmlns:a16="http://schemas.microsoft.com/office/drawing/2014/main" id="{00000000-0008-0000-0400-0000C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58" name="Object 198" hidden="1">
              <a:extLst>
                <a:ext uri="{63B3BB69-23CF-44E3-9099-C40C66FF867C}">
                  <a14:compatExt spid="_x0000_s15558"/>
                </a:ext>
                <a:ext uri="{FF2B5EF4-FFF2-40B4-BE49-F238E27FC236}">
                  <a16:creationId xmlns:a16="http://schemas.microsoft.com/office/drawing/2014/main" id="{00000000-0008-0000-0400-0000C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59" name="Object 199" hidden="1">
              <a:extLst>
                <a:ext uri="{63B3BB69-23CF-44E3-9099-C40C66FF867C}">
                  <a14:compatExt spid="_x0000_s15559"/>
                </a:ext>
                <a:ext uri="{FF2B5EF4-FFF2-40B4-BE49-F238E27FC236}">
                  <a16:creationId xmlns:a16="http://schemas.microsoft.com/office/drawing/2014/main" id="{00000000-0008-0000-0400-0000C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60" name="Object 200" hidden="1">
              <a:extLst>
                <a:ext uri="{63B3BB69-23CF-44E3-9099-C40C66FF867C}">
                  <a14:compatExt spid="_x0000_s15560"/>
                </a:ext>
                <a:ext uri="{FF2B5EF4-FFF2-40B4-BE49-F238E27FC236}">
                  <a16:creationId xmlns:a16="http://schemas.microsoft.com/office/drawing/2014/main" id="{00000000-0008-0000-0400-0000C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61" name="Object 201" hidden="1">
              <a:extLst>
                <a:ext uri="{63B3BB69-23CF-44E3-9099-C40C66FF867C}">
                  <a14:compatExt spid="_x0000_s15561"/>
                </a:ext>
                <a:ext uri="{FF2B5EF4-FFF2-40B4-BE49-F238E27FC236}">
                  <a16:creationId xmlns:a16="http://schemas.microsoft.com/office/drawing/2014/main" id="{00000000-0008-0000-0400-0000C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62" name="Object 202" hidden="1">
              <a:extLst>
                <a:ext uri="{63B3BB69-23CF-44E3-9099-C40C66FF867C}">
                  <a14:compatExt spid="_x0000_s15562"/>
                </a:ext>
                <a:ext uri="{FF2B5EF4-FFF2-40B4-BE49-F238E27FC236}">
                  <a16:creationId xmlns:a16="http://schemas.microsoft.com/office/drawing/2014/main" id="{00000000-0008-0000-0400-0000C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63" name="Object 203" hidden="1">
              <a:extLst>
                <a:ext uri="{63B3BB69-23CF-44E3-9099-C40C66FF867C}">
                  <a14:compatExt spid="_x0000_s15563"/>
                </a:ext>
                <a:ext uri="{FF2B5EF4-FFF2-40B4-BE49-F238E27FC236}">
                  <a16:creationId xmlns:a16="http://schemas.microsoft.com/office/drawing/2014/main" id="{00000000-0008-0000-0400-0000C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64" name="Object 204" hidden="1">
              <a:extLst>
                <a:ext uri="{63B3BB69-23CF-44E3-9099-C40C66FF867C}">
                  <a14:compatExt spid="_x0000_s15564"/>
                </a:ext>
                <a:ext uri="{FF2B5EF4-FFF2-40B4-BE49-F238E27FC236}">
                  <a16:creationId xmlns:a16="http://schemas.microsoft.com/office/drawing/2014/main" id="{00000000-0008-0000-0400-0000C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65" name="Object 205" hidden="1">
              <a:extLst>
                <a:ext uri="{63B3BB69-23CF-44E3-9099-C40C66FF867C}">
                  <a14:compatExt spid="_x0000_s15565"/>
                </a:ext>
                <a:ext uri="{FF2B5EF4-FFF2-40B4-BE49-F238E27FC236}">
                  <a16:creationId xmlns:a16="http://schemas.microsoft.com/office/drawing/2014/main" id="{00000000-0008-0000-0400-0000C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5566" name="Object 206" hidden="1">
              <a:extLst>
                <a:ext uri="{63B3BB69-23CF-44E3-9099-C40C66FF867C}">
                  <a14:compatExt spid="_x0000_s15566"/>
                </a:ext>
                <a:ext uri="{FF2B5EF4-FFF2-40B4-BE49-F238E27FC236}">
                  <a16:creationId xmlns:a16="http://schemas.microsoft.com/office/drawing/2014/main" id="{00000000-0008-0000-0400-0000C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67" name="Object 207" hidden="1">
              <a:extLst>
                <a:ext uri="{63B3BB69-23CF-44E3-9099-C40C66FF867C}">
                  <a14:compatExt spid="_x0000_s15567"/>
                </a:ext>
                <a:ext uri="{FF2B5EF4-FFF2-40B4-BE49-F238E27FC236}">
                  <a16:creationId xmlns:a16="http://schemas.microsoft.com/office/drawing/2014/main" id="{00000000-0008-0000-0400-0000C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5568" name="Object 208" hidden="1">
              <a:extLst>
                <a:ext uri="{63B3BB69-23CF-44E3-9099-C40C66FF867C}">
                  <a14:compatExt spid="_x0000_s15568"/>
                </a:ext>
                <a:ext uri="{FF2B5EF4-FFF2-40B4-BE49-F238E27FC236}">
                  <a16:creationId xmlns:a16="http://schemas.microsoft.com/office/drawing/2014/main" id="{00000000-0008-0000-0400-0000D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69" name="Object 209" hidden="1">
              <a:extLst>
                <a:ext uri="{63B3BB69-23CF-44E3-9099-C40C66FF867C}">
                  <a14:compatExt spid="_x0000_s15569"/>
                </a:ext>
                <a:ext uri="{FF2B5EF4-FFF2-40B4-BE49-F238E27FC236}">
                  <a16:creationId xmlns:a16="http://schemas.microsoft.com/office/drawing/2014/main" id="{00000000-0008-0000-0400-0000D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70" name="Object 210" hidden="1">
              <a:extLst>
                <a:ext uri="{63B3BB69-23CF-44E3-9099-C40C66FF867C}">
                  <a14:compatExt spid="_x0000_s15570"/>
                </a:ext>
                <a:ext uri="{FF2B5EF4-FFF2-40B4-BE49-F238E27FC236}">
                  <a16:creationId xmlns:a16="http://schemas.microsoft.com/office/drawing/2014/main" id="{00000000-0008-0000-0400-0000D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71" name="Object 211" hidden="1">
              <a:extLst>
                <a:ext uri="{63B3BB69-23CF-44E3-9099-C40C66FF867C}">
                  <a14:compatExt spid="_x0000_s15571"/>
                </a:ext>
                <a:ext uri="{FF2B5EF4-FFF2-40B4-BE49-F238E27FC236}">
                  <a16:creationId xmlns:a16="http://schemas.microsoft.com/office/drawing/2014/main" id="{00000000-0008-0000-0400-0000D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72" name="Object 212" hidden="1">
              <a:extLst>
                <a:ext uri="{63B3BB69-23CF-44E3-9099-C40C66FF867C}">
                  <a14:compatExt spid="_x0000_s15572"/>
                </a:ext>
                <a:ext uri="{FF2B5EF4-FFF2-40B4-BE49-F238E27FC236}">
                  <a16:creationId xmlns:a16="http://schemas.microsoft.com/office/drawing/2014/main" id="{00000000-0008-0000-0400-0000D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73" name="Object 213" hidden="1">
              <a:extLst>
                <a:ext uri="{63B3BB69-23CF-44E3-9099-C40C66FF867C}">
                  <a14:compatExt spid="_x0000_s15573"/>
                </a:ext>
                <a:ext uri="{FF2B5EF4-FFF2-40B4-BE49-F238E27FC236}">
                  <a16:creationId xmlns:a16="http://schemas.microsoft.com/office/drawing/2014/main" id="{00000000-0008-0000-0400-0000D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74" name="Object 214" hidden="1">
              <a:extLst>
                <a:ext uri="{63B3BB69-23CF-44E3-9099-C40C66FF867C}">
                  <a14:compatExt spid="_x0000_s15574"/>
                </a:ext>
                <a:ext uri="{FF2B5EF4-FFF2-40B4-BE49-F238E27FC236}">
                  <a16:creationId xmlns:a16="http://schemas.microsoft.com/office/drawing/2014/main" id="{00000000-0008-0000-0400-0000D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75" name="Object 215" hidden="1">
              <a:extLst>
                <a:ext uri="{63B3BB69-23CF-44E3-9099-C40C66FF867C}">
                  <a14:compatExt spid="_x0000_s15575"/>
                </a:ext>
                <a:ext uri="{FF2B5EF4-FFF2-40B4-BE49-F238E27FC236}">
                  <a16:creationId xmlns:a16="http://schemas.microsoft.com/office/drawing/2014/main" id="{00000000-0008-0000-0400-0000D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76" name="Object 216" hidden="1">
              <a:extLst>
                <a:ext uri="{63B3BB69-23CF-44E3-9099-C40C66FF867C}">
                  <a14:compatExt spid="_x0000_s15576"/>
                </a:ext>
                <a:ext uri="{FF2B5EF4-FFF2-40B4-BE49-F238E27FC236}">
                  <a16:creationId xmlns:a16="http://schemas.microsoft.com/office/drawing/2014/main" id="{00000000-0008-0000-0400-0000D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77" name="Object 217" hidden="1">
              <a:extLst>
                <a:ext uri="{63B3BB69-23CF-44E3-9099-C40C66FF867C}">
                  <a14:compatExt spid="_x0000_s15577"/>
                </a:ext>
                <a:ext uri="{FF2B5EF4-FFF2-40B4-BE49-F238E27FC236}">
                  <a16:creationId xmlns:a16="http://schemas.microsoft.com/office/drawing/2014/main" id="{00000000-0008-0000-0400-0000D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78" name="Object 218" hidden="1">
              <a:extLst>
                <a:ext uri="{63B3BB69-23CF-44E3-9099-C40C66FF867C}">
                  <a14:compatExt spid="_x0000_s15578"/>
                </a:ext>
                <a:ext uri="{FF2B5EF4-FFF2-40B4-BE49-F238E27FC236}">
                  <a16:creationId xmlns:a16="http://schemas.microsoft.com/office/drawing/2014/main" id="{00000000-0008-0000-0400-0000D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79" name="Object 219" hidden="1">
              <a:extLst>
                <a:ext uri="{63B3BB69-23CF-44E3-9099-C40C66FF867C}">
                  <a14:compatExt spid="_x0000_s15579"/>
                </a:ext>
                <a:ext uri="{FF2B5EF4-FFF2-40B4-BE49-F238E27FC236}">
                  <a16:creationId xmlns:a16="http://schemas.microsoft.com/office/drawing/2014/main" id="{00000000-0008-0000-0400-0000D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80" name="Object 220" hidden="1">
              <a:extLst>
                <a:ext uri="{63B3BB69-23CF-44E3-9099-C40C66FF867C}">
                  <a14:compatExt spid="_x0000_s15580"/>
                </a:ext>
                <a:ext uri="{FF2B5EF4-FFF2-40B4-BE49-F238E27FC236}">
                  <a16:creationId xmlns:a16="http://schemas.microsoft.com/office/drawing/2014/main" id="{00000000-0008-0000-0400-0000D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81" name="Object 221" hidden="1">
              <a:extLst>
                <a:ext uri="{63B3BB69-23CF-44E3-9099-C40C66FF867C}">
                  <a14:compatExt spid="_x0000_s15581"/>
                </a:ext>
                <a:ext uri="{FF2B5EF4-FFF2-40B4-BE49-F238E27FC236}">
                  <a16:creationId xmlns:a16="http://schemas.microsoft.com/office/drawing/2014/main" id="{00000000-0008-0000-0400-0000D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82" name="Object 222" hidden="1">
              <a:extLst>
                <a:ext uri="{63B3BB69-23CF-44E3-9099-C40C66FF867C}">
                  <a14:compatExt spid="_x0000_s15582"/>
                </a:ext>
                <a:ext uri="{FF2B5EF4-FFF2-40B4-BE49-F238E27FC236}">
                  <a16:creationId xmlns:a16="http://schemas.microsoft.com/office/drawing/2014/main" id="{00000000-0008-0000-0400-0000D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83" name="Object 223" hidden="1">
              <a:extLst>
                <a:ext uri="{63B3BB69-23CF-44E3-9099-C40C66FF867C}">
                  <a14:compatExt spid="_x0000_s15583"/>
                </a:ext>
                <a:ext uri="{FF2B5EF4-FFF2-40B4-BE49-F238E27FC236}">
                  <a16:creationId xmlns:a16="http://schemas.microsoft.com/office/drawing/2014/main" id="{00000000-0008-0000-0400-0000D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84" name="Object 224" hidden="1">
              <a:extLst>
                <a:ext uri="{63B3BB69-23CF-44E3-9099-C40C66FF867C}">
                  <a14:compatExt spid="_x0000_s15584"/>
                </a:ext>
                <a:ext uri="{FF2B5EF4-FFF2-40B4-BE49-F238E27FC236}">
                  <a16:creationId xmlns:a16="http://schemas.microsoft.com/office/drawing/2014/main" id="{00000000-0008-0000-0400-0000E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85" name="Object 225" hidden="1">
              <a:extLst>
                <a:ext uri="{63B3BB69-23CF-44E3-9099-C40C66FF867C}">
                  <a14:compatExt spid="_x0000_s15585"/>
                </a:ext>
                <a:ext uri="{FF2B5EF4-FFF2-40B4-BE49-F238E27FC236}">
                  <a16:creationId xmlns:a16="http://schemas.microsoft.com/office/drawing/2014/main" id="{00000000-0008-0000-0400-0000E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86" name="Object 226" hidden="1">
              <a:extLst>
                <a:ext uri="{63B3BB69-23CF-44E3-9099-C40C66FF867C}">
                  <a14:compatExt spid="_x0000_s15586"/>
                </a:ext>
                <a:ext uri="{FF2B5EF4-FFF2-40B4-BE49-F238E27FC236}">
                  <a16:creationId xmlns:a16="http://schemas.microsoft.com/office/drawing/2014/main" id="{00000000-0008-0000-0400-0000E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87" name="Object 227" hidden="1">
              <a:extLst>
                <a:ext uri="{63B3BB69-23CF-44E3-9099-C40C66FF867C}">
                  <a14:compatExt spid="_x0000_s15587"/>
                </a:ext>
                <a:ext uri="{FF2B5EF4-FFF2-40B4-BE49-F238E27FC236}">
                  <a16:creationId xmlns:a16="http://schemas.microsoft.com/office/drawing/2014/main" id="{00000000-0008-0000-0400-0000E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88" name="Object 228" hidden="1">
              <a:extLst>
                <a:ext uri="{63B3BB69-23CF-44E3-9099-C40C66FF867C}">
                  <a14:compatExt spid="_x0000_s15588"/>
                </a:ext>
                <a:ext uri="{FF2B5EF4-FFF2-40B4-BE49-F238E27FC236}">
                  <a16:creationId xmlns:a16="http://schemas.microsoft.com/office/drawing/2014/main" id="{00000000-0008-0000-0400-0000E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89" name="Object 229" hidden="1">
              <a:extLst>
                <a:ext uri="{63B3BB69-23CF-44E3-9099-C40C66FF867C}">
                  <a14:compatExt spid="_x0000_s15589"/>
                </a:ext>
                <a:ext uri="{FF2B5EF4-FFF2-40B4-BE49-F238E27FC236}">
                  <a16:creationId xmlns:a16="http://schemas.microsoft.com/office/drawing/2014/main" id="{00000000-0008-0000-0400-0000E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90" name="Object 230" hidden="1">
              <a:extLst>
                <a:ext uri="{63B3BB69-23CF-44E3-9099-C40C66FF867C}">
                  <a14:compatExt spid="_x0000_s15590"/>
                </a:ext>
                <a:ext uri="{FF2B5EF4-FFF2-40B4-BE49-F238E27FC236}">
                  <a16:creationId xmlns:a16="http://schemas.microsoft.com/office/drawing/2014/main" id="{00000000-0008-0000-0400-0000E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91" name="Object 231" hidden="1">
              <a:extLst>
                <a:ext uri="{63B3BB69-23CF-44E3-9099-C40C66FF867C}">
                  <a14:compatExt spid="_x0000_s15591"/>
                </a:ext>
                <a:ext uri="{FF2B5EF4-FFF2-40B4-BE49-F238E27FC236}">
                  <a16:creationId xmlns:a16="http://schemas.microsoft.com/office/drawing/2014/main" id="{00000000-0008-0000-0400-0000E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92" name="Object 232" hidden="1">
              <a:extLst>
                <a:ext uri="{63B3BB69-23CF-44E3-9099-C40C66FF867C}">
                  <a14:compatExt spid="_x0000_s15592"/>
                </a:ext>
                <a:ext uri="{FF2B5EF4-FFF2-40B4-BE49-F238E27FC236}">
                  <a16:creationId xmlns:a16="http://schemas.microsoft.com/office/drawing/2014/main" id="{00000000-0008-0000-0400-0000E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93" name="Object 233" hidden="1">
              <a:extLst>
                <a:ext uri="{63B3BB69-23CF-44E3-9099-C40C66FF867C}">
                  <a14:compatExt spid="_x0000_s15593"/>
                </a:ext>
                <a:ext uri="{FF2B5EF4-FFF2-40B4-BE49-F238E27FC236}">
                  <a16:creationId xmlns:a16="http://schemas.microsoft.com/office/drawing/2014/main" id="{00000000-0008-0000-0400-0000E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94" name="Object 234" hidden="1">
              <a:extLst>
                <a:ext uri="{63B3BB69-23CF-44E3-9099-C40C66FF867C}">
                  <a14:compatExt spid="_x0000_s15594"/>
                </a:ext>
                <a:ext uri="{FF2B5EF4-FFF2-40B4-BE49-F238E27FC236}">
                  <a16:creationId xmlns:a16="http://schemas.microsoft.com/office/drawing/2014/main" id="{00000000-0008-0000-0400-0000E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95" name="Object 235" hidden="1">
              <a:extLst>
                <a:ext uri="{63B3BB69-23CF-44E3-9099-C40C66FF867C}">
                  <a14:compatExt spid="_x0000_s15595"/>
                </a:ext>
                <a:ext uri="{FF2B5EF4-FFF2-40B4-BE49-F238E27FC236}">
                  <a16:creationId xmlns:a16="http://schemas.microsoft.com/office/drawing/2014/main" id="{00000000-0008-0000-0400-0000E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96" name="Object 236" hidden="1">
              <a:extLst>
                <a:ext uri="{63B3BB69-23CF-44E3-9099-C40C66FF867C}">
                  <a14:compatExt spid="_x0000_s15596"/>
                </a:ext>
                <a:ext uri="{FF2B5EF4-FFF2-40B4-BE49-F238E27FC236}">
                  <a16:creationId xmlns:a16="http://schemas.microsoft.com/office/drawing/2014/main" id="{00000000-0008-0000-0400-0000E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97" name="Object 237" hidden="1">
              <a:extLst>
                <a:ext uri="{63B3BB69-23CF-44E3-9099-C40C66FF867C}">
                  <a14:compatExt spid="_x0000_s15597"/>
                </a:ext>
                <a:ext uri="{FF2B5EF4-FFF2-40B4-BE49-F238E27FC236}">
                  <a16:creationId xmlns:a16="http://schemas.microsoft.com/office/drawing/2014/main" id="{00000000-0008-0000-0400-0000E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598" name="Object 238" hidden="1">
              <a:extLst>
                <a:ext uri="{63B3BB69-23CF-44E3-9099-C40C66FF867C}">
                  <a14:compatExt spid="_x0000_s15598"/>
                </a:ext>
                <a:ext uri="{FF2B5EF4-FFF2-40B4-BE49-F238E27FC236}">
                  <a16:creationId xmlns:a16="http://schemas.microsoft.com/office/drawing/2014/main" id="{00000000-0008-0000-0400-0000E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599" name="Object 239" hidden="1">
              <a:extLst>
                <a:ext uri="{63B3BB69-23CF-44E3-9099-C40C66FF867C}">
                  <a14:compatExt spid="_x0000_s15599"/>
                </a:ext>
                <a:ext uri="{FF2B5EF4-FFF2-40B4-BE49-F238E27FC236}">
                  <a16:creationId xmlns:a16="http://schemas.microsoft.com/office/drawing/2014/main" id="{00000000-0008-0000-0400-0000E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00" name="Object 240" hidden="1">
              <a:extLst>
                <a:ext uri="{63B3BB69-23CF-44E3-9099-C40C66FF867C}">
                  <a14:compatExt spid="_x0000_s15600"/>
                </a:ext>
                <a:ext uri="{FF2B5EF4-FFF2-40B4-BE49-F238E27FC236}">
                  <a16:creationId xmlns:a16="http://schemas.microsoft.com/office/drawing/2014/main" id="{00000000-0008-0000-0400-0000F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01" name="Object 241" hidden="1">
              <a:extLst>
                <a:ext uri="{63B3BB69-23CF-44E3-9099-C40C66FF867C}">
                  <a14:compatExt spid="_x0000_s15601"/>
                </a:ext>
                <a:ext uri="{FF2B5EF4-FFF2-40B4-BE49-F238E27FC236}">
                  <a16:creationId xmlns:a16="http://schemas.microsoft.com/office/drawing/2014/main" id="{00000000-0008-0000-0400-0000F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02" name="Object 242" hidden="1">
              <a:extLst>
                <a:ext uri="{63B3BB69-23CF-44E3-9099-C40C66FF867C}">
                  <a14:compatExt spid="_x0000_s15602"/>
                </a:ext>
                <a:ext uri="{FF2B5EF4-FFF2-40B4-BE49-F238E27FC236}">
                  <a16:creationId xmlns:a16="http://schemas.microsoft.com/office/drawing/2014/main" id="{00000000-0008-0000-0400-0000F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03" name="Object 243" hidden="1">
              <a:extLst>
                <a:ext uri="{63B3BB69-23CF-44E3-9099-C40C66FF867C}">
                  <a14:compatExt spid="_x0000_s15603"/>
                </a:ext>
                <a:ext uri="{FF2B5EF4-FFF2-40B4-BE49-F238E27FC236}">
                  <a16:creationId xmlns:a16="http://schemas.microsoft.com/office/drawing/2014/main" id="{00000000-0008-0000-0400-0000F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04" name="Object 244" hidden="1">
              <a:extLst>
                <a:ext uri="{63B3BB69-23CF-44E3-9099-C40C66FF867C}">
                  <a14:compatExt spid="_x0000_s15604"/>
                </a:ext>
                <a:ext uri="{FF2B5EF4-FFF2-40B4-BE49-F238E27FC236}">
                  <a16:creationId xmlns:a16="http://schemas.microsoft.com/office/drawing/2014/main" id="{00000000-0008-0000-0400-0000F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05" name="Object 245" hidden="1">
              <a:extLst>
                <a:ext uri="{63B3BB69-23CF-44E3-9099-C40C66FF867C}">
                  <a14:compatExt spid="_x0000_s15605"/>
                </a:ext>
                <a:ext uri="{FF2B5EF4-FFF2-40B4-BE49-F238E27FC236}">
                  <a16:creationId xmlns:a16="http://schemas.microsoft.com/office/drawing/2014/main" id="{00000000-0008-0000-0400-0000F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06" name="Object 246" hidden="1">
              <a:extLst>
                <a:ext uri="{63B3BB69-23CF-44E3-9099-C40C66FF867C}">
                  <a14:compatExt spid="_x0000_s15606"/>
                </a:ext>
                <a:ext uri="{FF2B5EF4-FFF2-40B4-BE49-F238E27FC236}">
                  <a16:creationId xmlns:a16="http://schemas.microsoft.com/office/drawing/2014/main" id="{00000000-0008-0000-0400-0000F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07" name="Object 247" hidden="1">
              <a:extLst>
                <a:ext uri="{63B3BB69-23CF-44E3-9099-C40C66FF867C}">
                  <a14:compatExt spid="_x0000_s15607"/>
                </a:ext>
                <a:ext uri="{FF2B5EF4-FFF2-40B4-BE49-F238E27FC236}">
                  <a16:creationId xmlns:a16="http://schemas.microsoft.com/office/drawing/2014/main" id="{00000000-0008-0000-0400-0000F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08" name="Object 248" hidden="1">
              <a:extLst>
                <a:ext uri="{63B3BB69-23CF-44E3-9099-C40C66FF867C}">
                  <a14:compatExt spid="_x0000_s15608"/>
                </a:ext>
                <a:ext uri="{FF2B5EF4-FFF2-40B4-BE49-F238E27FC236}">
                  <a16:creationId xmlns:a16="http://schemas.microsoft.com/office/drawing/2014/main" id="{00000000-0008-0000-0400-0000F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09" name="Object 249" hidden="1">
              <a:extLst>
                <a:ext uri="{63B3BB69-23CF-44E3-9099-C40C66FF867C}">
                  <a14:compatExt spid="_x0000_s15609"/>
                </a:ext>
                <a:ext uri="{FF2B5EF4-FFF2-40B4-BE49-F238E27FC236}">
                  <a16:creationId xmlns:a16="http://schemas.microsoft.com/office/drawing/2014/main" id="{00000000-0008-0000-0400-0000F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10" name="Object 250" hidden="1">
              <a:extLst>
                <a:ext uri="{63B3BB69-23CF-44E3-9099-C40C66FF867C}">
                  <a14:compatExt spid="_x0000_s15610"/>
                </a:ext>
                <a:ext uri="{FF2B5EF4-FFF2-40B4-BE49-F238E27FC236}">
                  <a16:creationId xmlns:a16="http://schemas.microsoft.com/office/drawing/2014/main" id="{00000000-0008-0000-0400-0000F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11" name="Object 251" hidden="1">
              <a:extLst>
                <a:ext uri="{63B3BB69-23CF-44E3-9099-C40C66FF867C}">
                  <a14:compatExt spid="_x0000_s15611"/>
                </a:ext>
                <a:ext uri="{FF2B5EF4-FFF2-40B4-BE49-F238E27FC236}">
                  <a16:creationId xmlns:a16="http://schemas.microsoft.com/office/drawing/2014/main" id="{00000000-0008-0000-0400-0000F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12" name="Object 252" hidden="1">
              <a:extLst>
                <a:ext uri="{63B3BB69-23CF-44E3-9099-C40C66FF867C}">
                  <a14:compatExt spid="_x0000_s15612"/>
                </a:ext>
                <a:ext uri="{FF2B5EF4-FFF2-40B4-BE49-F238E27FC236}">
                  <a16:creationId xmlns:a16="http://schemas.microsoft.com/office/drawing/2014/main" id="{00000000-0008-0000-0400-0000F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13" name="Object 253" hidden="1">
              <a:extLst>
                <a:ext uri="{63B3BB69-23CF-44E3-9099-C40C66FF867C}">
                  <a14:compatExt spid="_x0000_s15613"/>
                </a:ext>
                <a:ext uri="{FF2B5EF4-FFF2-40B4-BE49-F238E27FC236}">
                  <a16:creationId xmlns:a16="http://schemas.microsoft.com/office/drawing/2014/main" id="{00000000-0008-0000-0400-0000F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14" name="Object 254" hidden="1">
              <a:extLst>
                <a:ext uri="{63B3BB69-23CF-44E3-9099-C40C66FF867C}">
                  <a14:compatExt spid="_x0000_s15614"/>
                </a:ext>
                <a:ext uri="{FF2B5EF4-FFF2-40B4-BE49-F238E27FC236}">
                  <a16:creationId xmlns:a16="http://schemas.microsoft.com/office/drawing/2014/main" id="{00000000-0008-0000-0400-0000F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15" name="Object 255" hidden="1">
              <a:extLst>
                <a:ext uri="{63B3BB69-23CF-44E3-9099-C40C66FF867C}">
                  <a14:compatExt spid="_x0000_s15615"/>
                </a:ext>
                <a:ext uri="{FF2B5EF4-FFF2-40B4-BE49-F238E27FC236}">
                  <a16:creationId xmlns:a16="http://schemas.microsoft.com/office/drawing/2014/main" id="{00000000-0008-0000-0400-0000F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16" name="Object 256" hidden="1">
              <a:extLst>
                <a:ext uri="{63B3BB69-23CF-44E3-9099-C40C66FF867C}">
                  <a14:compatExt spid="_x0000_s15616"/>
                </a:ext>
                <a:ext uri="{FF2B5EF4-FFF2-40B4-BE49-F238E27FC236}">
                  <a16:creationId xmlns:a16="http://schemas.microsoft.com/office/drawing/2014/main" id="{00000000-0008-0000-0400-00000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17" name="Object 257" hidden="1">
              <a:extLst>
                <a:ext uri="{63B3BB69-23CF-44E3-9099-C40C66FF867C}">
                  <a14:compatExt spid="_x0000_s15617"/>
                </a:ext>
                <a:ext uri="{FF2B5EF4-FFF2-40B4-BE49-F238E27FC236}">
                  <a16:creationId xmlns:a16="http://schemas.microsoft.com/office/drawing/2014/main" id="{00000000-0008-0000-0400-00000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18" name="Object 258" hidden="1">
              <a:extLst>
                <a:ext uri="{63B3BB69-23CF-44E3-9099-C40C66FF867C}">
                  <a14:compatExt spid="_x0000_s15618"/>
                </a:ext>
                <a:ext uri="{FF2B5EF4-FFF2-40B4-BE49-F238E27FC236}">
                  <a16:creationId xmlns:a16="http://schemas.microsoft.com/office/drawing/2014/main" id="{00000000-0008-0000-0400-00000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19" name="Object 259" hidden="1">
              <a:extLst>
                <a:ext uri="{63B3BB69-23CF-44E3-9099-C40C66FF867C}">
                  <a14:compatExt spid="_x0000_s15619"/>
                </a:ext>
                <a:ext uri="{FF2B5EF4-FFF2-40B4-BE49-F238E27FC236}">
                  <a16:creationId xmlns:a16="http://schemas.microsoft.com/office/drawing/2014/main" id="{00000000-0008-0000-0400-00000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20" name="Object 260" hidden="1">
              <a:extLst>
                <a:ext uri="{63B3BB69-23CF-44E3-9099-C40C66FF867C}">
                  <a14:compatExt spid="_x0000_s15620"/>
                </a:ext>
                <a:ext uri="{FF2B5EF4-FFF2-40B4-BE49-F238E27FC236}">
                  <a16:creationId xmlns:a16="http://schemas.microsoft.com/office/drawing/2014/main" id="{00000000-0008-0000-0400-00000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21" name="Object 261" hidden="1">
              <a:extLst>
                <a:ext uri="{63B3BB69-23CF-44E3-9099-C40C66FF867C}">
                  <a14:compatExt spid="_x0000_s15621"/>
                </a:ext>
                <a:ext uri="{FF2B5EF4-FFF2-40B4-BE49-F238E27FC236}">
                  <a16:creationId xmlns:a16="http://schemas.microsoft.com/office/drawing/2014/main" id="{00000000-0008-0000-0400-00000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22" name="Object 262" hidden="1">
              <a:extLst>
                <a:ext uri="{63B3BB69-23CF-44E3-9099-C40C66FF867C}">
                  <a14:compatExt spid="_x0000_s15622"/>
                </a:ext>
                <a:ext uri="{FF2B5EF4-FFF2-40B4-BE49-F238E27FC236}">
                  <a16:creationId xmlns:a16="http://schemas.microsoft.com/office/drawing/2014/main" id="{00000000-0008-0000-0400-00000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23" name="Object 263" hidden="1">
              <a:extLst>
                <a:ext uri="{63B3BB69-23CF-44E3-9099-C40C66FF867C}">
                  <a14:compatExt spid="_x0000_s15623"/>
                </a:ext>
                <a:ext uri="{FF2B5EF4-FFF2-40B4-BE49-F238E27FC236}">
                  <a16:creationId xmlns:a16="http://schemas.microsoft.com/office/drawing/2014/main" id="{00000000-0008-0000-0400-00000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24" name="Object 264" hidden="1">
              <a:extLst>
                <a:ext uri="{63B3BB69-23CF-44E3-9099-C40C66FF867C}">
                  <a14:compatExt spid="_x0000_s15624"/>
                </a:ext>
                <a:ext uri="{FF2B5EF4-FFF2-40B4-BE49-F238E27FC236}">
                  <a16:creationId xmlns:a16="http://schemas.microsoft.com/office/drawing/2014/main" id="{00000000-0008-0000-0400-00000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25" name="Object 265" hidden="1">
              <a:extLst>
                <a:ext uri="{63B3BB69-23CF-44E3-9099-C40C66FF867C}">
                  <a14:compatExt spid="_x0000_s15625"/>
                </a:ext>
                <a:ext uri="{FF2B5EF4-FFF2-40B4-BE49-F238E27FC236}">
                  <a16:creationId xmlns:a16="http://schemas.microsoft.com/office/drawing/2014/main" id="{00000000-0008-0000-0400-00000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26" name="Object 266" hidden="1">
              <a:extLst>
                <a:ext uri="{63B3BB69-23CF-44E3-9099-C40C66FF867C}">
                  <a14:compatExt spid="_x0000_s15626"/>
                </a:ext>
                <a:ext uri="{FF2B5EF4-FFF2-40B4-BE49-F238E27FC236}">
                  <a16:creationId xmlns:a16="http://schemas.microsoft.com/office/drawing/2014/main" id="{00000000-0008-0000-0400-00000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27" name="Object 267" hidden="1">
              <a:extLst>
                <a:ext uri="{63B3BB69-23CF-44E3-9099-C40C66FF867C}">
                  <a14:compatExt spid="_x0000_s15627"/>
                </a:ext>
                <a:ext uri="{FF2B5EF4-FFF2-40B4-BE49-F238E27FC236}">
                  <a16:creationId xmlns:a16="http://schemas.microsoft.com/office/drawing/2014/main" id="{00000000-0008-0000-0400-00000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28" name="Object 268" hidden="1">
              <a:extLst>
                <a:ext uri="{63B3BB69-23CF-44E3-9099-C40C66FF867C}">
                  <a14:compatExt spid="_x0000_s15628"/>
                </a:ext>
                <a:ext uri="{FF2B5EF4-FFF2-40B4-BE49-F238E27FC236}">
                  <a16:creationId xmlns:a16="http://schemas.microsoft.com/office/drawing/2014/main" id="{00000000-0008-0000-0400-00000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29" name="Object 269" hidden="1">
              <a:extLst>
                <a:ext uri="{63B3BB69-23CF-44E3-9099-C40C66FF867C}">
                  <a14:compatExt spid="_x0000_s15629"/>
                </a:ext>
                <a:ext uri="{FF2B5EF4-FFF2-40B4-BE49-F238E27FC236}">
                  <a16:creationId xmlns:a16="http://schemas.microsoft.com/office/drawing/2014/main" id="{00000000-0008-0000-0400-00000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30" name="Object 270" hidden="1">
              <a:extLst>
                <a:ext uri="{63B3BB69-23CF-44E3-9099-C40C66FF867C}">
                  <a14:compatExt spid="_x0000_s15630"/>
                </a:ext>
                <a:ext uri="{FF2B5EF4-FFF2-40B4-BE49-F238E27FC236}">
                  <a16:creationId xmlns:a16="http://schemas.microsoft.com/office/drawing/2014/main" id="{00000000-0008-0000-0400-00000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31" name="Object 271" hidden="1">
              <a:extLst>
                <a:ext uri="{63B3BB69-23CF-44E3-9099-C40C66FF867C}">
                  <a14:compatExt spid="_x0000_s15631"/>
                </a:ext>
                <a:ext uri="{FF2B5EF4-FFF2-40B4-BE49-F238E27FC236}">
                  <a16:creationId xmlns:a16="http://schemas.microsoft.com/office/drawing/2014/main" id="{00000000-0008-0000-0400-00000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32" name="Object 272" hidden="1">
              <a:extLst>
                <a:ext uri="{63B3BB69-23CF-44E3-9099-C40C66FF867C}">
                  <a14:compatExt spid="_x0000_s15632"/>
                </a:ext>
                <a:ext uri="{FF2B5EF4-FFF2-40B4-BE49-F238E27FC236}">
                  <a16:creationId xmlns:a16="http://schemas.microsoft.com/office/drawing/2014/main" id="{00000000-0008-0000-0400-00001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33" name="Object 273" hidden="1">
              <a:extLst>
                <a:ext uri="{63B3BB69-23CF-44E3-9099-C40C66FF867C}">
                  <a14:compatExt spid="_x0000_s15633"/>
                </a:ext>
                <a:ext uri="{FF2B5EF4-FFF2-40B4-BE49-F238E27FC236}">
                  <a16:creationId xmlns:a16="http://schemas.microsoft.com/office/drawing/2014/main" id="{00000000-0008-0000-0400-00001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34" name="Object 274" hidden="1">
              <a:extLst>
                <a:ext uri="{63B3BB69-23CF-44E3-9099-C40C66FF867C}">
                  <a14:compatExt spid="_x0000_s15634"/>
                </a:ext>
                <a:ext uri="{FF2B5EF4-FFF2-40B4-BE49-F238E27FC236}">
                  <a16:creationId xmlns:a16="http://schemas.microsoft.com/office/drawing/2014/main" id="{00000000-0008-0000-0400-00001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35" name="Object 275" hidden="1">
              <a:extLst>
                <a:ext uri="{63B3BB69-23CF-44E3-9099-C40C66FF867C}">
                  <a14:compatExt spid="_x0000_s15635"/>
                </a:ext>
                <a:ext uri="{FF2B5EF4-FFF2-40B4-BE49-F238E27FC236}">
                  <a16:creationId xmlns:a16="http://schemas.microsoft.com/office/drawing/2014/main" id="{00000000-0008-0000-0400-00001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36" name="Object 276" hidden="1">
              <a:extLst>
                <a:ext uri="{63B3BB69-23CF-44E3-9099-C40C66FF867C}">
                  <a14:compatExt spid="_x0000_s15636"/>
                </a:ext>
                <a:ext uri="{FF2B5EF4-FFF2-40B4-BE49-F238E27FC236}">
                  <a16:creationId xmlns:a16="http://schemas.microsoft.com/office/drawing/2014/main" id="{00000000-0008-0000-0400-00001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37" name="Object 277" hidden="1">
              <a:extLst>
                <a:ext uri="{63B3BB69-23CF-44E3-9099-C40C66FF867C}">
                  <a14:compatExt spid="_x0000_s15637"/>
                </a:ext>
                <a:ext uri="{FF2B5EF4-FFF2-40B4-BE49-F238E27FC236}">
                  <a16:creationId xmlns:a16="http://schemas.microsoft.com/office/drawing/2014/main" id="{00000000-0008-0000-0400-00001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38" name="Object 278" hidden="1">
              <a:extLst>
                <a:ext uri="{63B3BB69-23CF-44E3-9099-C40C66FF867C}">
                  <a14:compatExt spid="_x0000_s15638"/>
                </a:ext>
                <a:ext uri="{FF2B5EF4-FFF2-40B4-BE49-F238E27FC236}">
                  <a16:creationId xmlns:a16="http://schemas.microsoft.com/office/drawing/2014/main" id="{00000000-0008-0000-0400-00001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39" name="Object 279" hidden="1">
              <a:extLst>
                <a:ext uri="{63B3BB69-23CF-44E3-9099-C40C66FF867C}">
                  <a14:compatExt spid="_x0000_s15639"/>
                </a:ext>
                <a:ext uri="{FF2B5EF4-FFF2-40B4-BE49-F238E27FC236}">
                  <a16:creationId xmlns:a16="http://schemas.microsoft.com/office/drawing/2014/main" id="{00000000-0008-0000-0400-00001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40" name="Object 280" hidden="1">
              <a:extLst>
                <a:ext uri="{63B3BB69-23CF-44E3-9099-C40C66FF867C}">
                  <a14:compatExt spid="_x0000_s15640"/>
                </a:ext>
                <a:ext uri="{FF2B5EF4-FFF2-40B4-BE49-F238E27FC236}">
                  <a16:creationId xmlns:a16="http://schemas.microsoft.com/office/drawing/2014/main" id="{00000000-0008-0000-0400-00001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41" name="Object 281" hidden="1">
              <a:extLst>
                <a:ext uri="{63B3BB69-23CF-44E3-9099-C40C66FF867C}">
                  <a14:compatExt spid="_x0000_s15641"/>
                </a:ext>
                <a:ext uri="{FF2B5EF4-FFF2-40B4-BE49-F238E27FC236}">
                  <a16:creationId xmlns:a16="http://schemas.microsoft.com/office/drawing/2014/main" id="{00000000-0008-0000-0400-00001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42" name="Object 282" hidden="1">
              <a:extLst>
                <a:ext uri="{63B3BB69-23CF-44E3-9099-C40C66FF867C}">
                  <a14:compatExt spid="_x0000_s15642"/>
                </a:ext>
                <a:ext uri="{FF2B5EF4-FFF2-40B4-BE49-F238E27FC236}">
                  <a16:creationId xmlns:a16="http://schemas.microsoft.com/office/drawing/2014/main" id="{00000000-0008-0000-0400-00001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43" name="Object 283" hidden="1">
              <a:extLst>
                <a:ext uri="{63B3BB69-23CF-44E3-9099-C40C66FF867C}">
                  <a14:compatExt spid="_x0000_s15643"/>
                </a:ext>
                <a:ext uri="{FF2B5EF4-FFF2-40B4-BE49-F238E27FC236}">
                  <a16:creationId xmlns:a16="http://schemas.microsoft.com/office/drawing/2014/main" id="{00000000-0008-0000-0400-00001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44" name="Object 284" hidden="1">
              <a:extLst>
                <a:ext uri="{63B3BB69-23CF-44E3-9099-C40C66FF867C}">
                  <a14:compatExt spid="_x0000_s15644"/>
                </a:ext>
                <a:ext uri="{FF2B5EF4-FFF2-40B4-BE49-F238E27FC236}">
                  <a16:creationId xmlns:a16="http://schemas.microsoft.com/office/drawing/2014/main" id="{00000000-0008-0000-0400-00001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45" name="Object 285" hidden="1">
              <a:extLst>
                <a:ext uri="{63B3BB69-23CF-44E3-9099-C40C66FF867C}">
                  <a14:compatExt spid="_x0000_s15645"/>
                </a:ext>
                <a:ext uri="{FF2B5EF4-FFF2-40B4-BE49-F238E27FC236}">
                  <a16:creationId xmlns:a16="http://schemas.microsoft.com/office/drawing/2014/main" id="{00000000-0008-0000-0400-00001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46" name="Object 286" hidden="1">
              <a:extLst>
                <a:ext uri="{63B3BB69-23CF-44E3-9099-C40C66FF867C}">
                  <a14:compatExt spid="_x0000_s15646"/>
                </a:ext>
                <a:ext uri="{FF2B5EF4-FFF2-40B4-BE49-F238E27FC236}">
                  <a16:creationId xmlns:a16="http://schemas.microsoft.com/office/drawing/2014/main" id="{00000000-0008-0000-0400-00001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47" name="Object 287" hidden="1">
              <a:extLst>
                <a:ext uri="{63B3BB69-23CF-44E3-9099-C40C66FF867C}">
                  <a14:compatExt spid="_x0000_s15647"/>
                </a:ext>
                <a:ext uri="{FF2B5EF4-FFF2-40B4-BE49-F238E27FC236}">
                  <a16:creationId xmlns:a16="http://schemas.microsoft.com/office/drawing/2014/main" id="{00000000-0008-0000-0400-00001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48" name="Object 288" hidden="1">
              <a:extLst>
                <a:ext uri="{63B3BB69-23CF-44E3-9099-C40C66FF867C}">
                  <a14:compatExt spid="_x0000_s15648"/>
                </a:ext>
                <a:ext uri="{FF2B5EF4-FFF2-40B4-BE49-F238E27FC236}">
                  <a16:creationId xmlns:a16="http://schemas.microsoft.com/office/drawing/2014/main" id="{00000000-0008-0000-0400-00002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49" name="Object 289" hidden="1">
              <a:extLst>
                <a:ext uri="{63B3BB69-23CF-44E3-9099-C40C66FF867C}">
                  <a14:compatExt spid="_x0000_s15649"/>
                </a:ext>
                <a:ext uri="{FF2B5EF4-FFF2-40B4-BE49-F238E27FC236}">
                  <a16:creationId xmlns:a16="http://schemas.microsoft.com/office/drawing/2014/main" id="{00000000-0008-0000-0400-00002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50" name="Object 290" hidden="1">
              <a:extLst>
                <a:ext uri="{63B3BB69-23CF-44E3-9099-C40C66FF867C}">
                  <a14:compatExt spid="_x0000_s15650"/>
                </a:ext>
                <a:ext uri="{FF2B5EF4-FFF2-40B4-BE49-F238E27FC236}">
                  <a16:creationId xmlns:a16="http://schemas.microsoft.com/office/drawing/2014/main" id="{00000000-0008-0000-0400-00002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51" name="Object 291" hidden="1">
              <a:extLst>
                <a:ext uri="{63B3BB69-23CF-44E3-9099-C40C66FF867C}">
                  <a14:compatExt spid="_x0000_s15651"/>
                </a:ext>
                <a:ext uri="{FF2B5EF4-FFF2-40B4-BE49-F238E27FC236}">
                  <a16:creationId xmlns:a16="http://schemas.microsoft.com/office/drawing/2014/main" id="{00000000-0008-0000-0400-00002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5652" name="Object 292" hidden="1">
              <a:extLst>
                <a:ext uri="{63B3BB69-23CF-44E3-9099-C40C66FF867C}">
                  <a14:compatExt spid="_x0000_s15652"/>
                </a:ext>
                <a:ext uri="{FF2B5EF4-FFF2-40B4-BE49-F238E27FC236}">
                  <a16:creationId xmlns:a16="http://schemas.microsoft.com/office/drawing/2014/main" id="{00000000-0008-0000-0400-00002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5653" name="Object 293" hidden="1">
              <a:extLst>
                <a:ext uri="{63B3BB69-23CF-44E3-9099-C40C66FF867C}">
                  <a14:compatExt spid="_x0000_s15653"/>
                </a:ext>
                <a:ext uri="{FF2B5EF4-FFF2-40B4-BE49-F238E27FC236}">
                  <a16:creationId xmlns:a16="http://schemas.microsoft.com/office/drawing/2014/main" id="{00000000-0008-0000-0400-00002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5654" name="Object 294" hidden="1">
              <a:extLst>
                <a:ext uri="{63B3BB69-23CF-44E3-9099-C40C66FF867C}">
                  <a14:compatExt spid="_x0000_s15654"/>
                </a:ext>
                <a:ext uri="{FF2B5EF4-FFF2-40B4-BE49-F238E27FC236}">
                  <a16:creationId xmlns:a16="http://schemas.microsoft.com/office/drawing/2014/main" id="{00000000-0008-0000-0400-00002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55" name="Object 295" hidden="1">
              <a:extLst>
                <a:ext uri="{63B3BB69-23CF-44E3-9099-C40C66FF867C}">
                  <a14:compatExt spid="_x0000_s15655"/>
                </a:ext>
                <a:ext uri="{FF2B5EF4-FFF2-40B4-BE49-F238E27FC236}">
                  <a16:creationId xmlns:a16="http://schemas.microsoft.com/office/drawing/2014/main" id="{00000000-0008-0000-0400-00002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5656" name="Object 296" hidden="1">
              <a:extLst>
                <a:ext uri="{63B3BB69-23CF-44E3-9099-C40C66FF867C}">
                  <a14:compatExt spid="_x0000_s15656"/>
                </a:ext>
                <a:ext uri="{FF2B5EF4-FFF2-40B4-BE49-F238E27FC236}">
                  <a16:creationId xmlns:a16="http://schemas.microsoft.com/office/drawing/2014/main" id="{00000000-0008-0000-0400-00002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57" name="Object 297" hidden="1">
              <a:extLst>
                <a:ext uri="{63B3BB69-23CF-44E3-9099-C40C66FF867C}">
                  <a14:compatExt spid="_x0000_s15657"/>
                </a:ext>
                <a:ext uri="{FF2B5EF4-FFF2-40B4-BE49-F238E27FC236}">
                  <a16:creationId xmlns:a16="http://schemas.microsoft.com/office/drawing/2014/main" id="{00000000-0008-0000-0400-00002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658" name="Object 298" hidden="1">
              <a:extLst>
                <a:ext uri="{63B3BB69-23CF-44E3-9099-C40C66FF867C}">
                  <a14:compatExt spid="_x0000_s15658"/>
                </a:ext>
                <a:ext uri="{FF2B5EF4-FFF2-40B4-BE49-F238E27FC236}">
                  <a16:creationId xmlns:a16="http://schemas.microsoft.com/office/drawing/2014/main" id="{00000000-0008-0000-0400-00002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5659" name="Object 299" hidden="1">
              <a:extLst>
                <a:ext uri="{63B3BB69-23CF-44E3-9099-C40C66FF867C}">
                  <a14:compatExt spid="_x0000_s15659"/>
                </a:ext>
                <a:ext uri="{FF2B5EF4-FFF2-40B4-BE49-F238E27FC236}">
                  <a16:creationId xmlns:a16="http://schemas.microsoft.com/office/drawing/2014/main" id="{00000000-0008-0000-0400-00002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 macro="" textlink="">
          <xdr:nvSpPr>
            <xdr:cNvPr id="15660" name="Object 300" hidden="1">
              <a:extLst>
                <a:ext uri="{63B3BB69-23CF-44E3-9099-C40C66FF867C}">
                  <a14:compatExt spid="_x0000_s15660"/>
                </a:ext>
                <a:ext uri="{FF2B5EF4-FFF2-40B4-BE49-F238E27FC236}">
                  <a16:creationId xmlns:a16="http://schemas.microsoft.com/office/drawing/2014/main" id="{00000000-0008-0000-0400-00002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5661" name="Object 301" hidden="1">
              <a:extLst>
                <a:ext uri="{63B3BB69-23CF-44E3-9099-C40C66FF867C}">
                  <a14:compatExt spid="_x0000_s15661"/>
                </a:ext>
                <a:ext uri="{FF2B5EF4-FFF2-40B4-BE49-F238E27FC236}">
                  <a16:creationId xmlns:a16="http://schemas.microsoft.com/office/drawing/2014/main" id="{00000000-0008-0000-0400-00002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62" name="Object 302" hidden="1">
              <a:extLst>
                <a:ext uri="{63B3BB69-23CF-44E3-9099-C40C66FF867C}">
                  <a14:compatExt spid="_x0000_s15662"/>
                </a:ext>
                <a:ext uri="{FF2B5EF4-FFF2-40B4-BE49-F238E27FC236}">
                  <a16:creationId xmlns:a16="http://schemas.microsoft.com/office/drawing/2014/main" id="{00000000-0008-0000-0400-00002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5663" name="Object 303" hidden="1">
              <a:extLst>
                <a:ext uri="{63B3BB69-23CF-44E3-9099-C40C66FF867C}">
                  <a14:compatExt spid="_x0000_s15663"/>
                </a:ext>
                <a:ext uri="{FF2B5EF4-FFF2-40B4-BE49-F238E27FC236}">
                  <a16:creationId xmlns:a16="http://schemas.microsoft.com/office/drawing/2014/main" id="{00000000-0008-0000-0400-00002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64" name="Object 304" hidden="1">
              <a:extLst>
                <a:ext uri="{63B3BB69-23CF-44E3-9099-C40C66FF867C}">
                  <a14:compatExt spid="_x0000_s15664"/>
                </a:ext>
                <a:ext uri="{FF2B5EF4-FFF2-40B4-BE49-F238E27FC236}">
                  <a16:creationId xmlns:a16="http://schemas.microsoft.com/office/drawing/2014/main" id="{00000000-0008-0000-0400-00003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5665" name="Object 305" hidden="1">
              <a:extLst>
                <a:ext uri="{63B3BB69-23CF-44E3-9099-C40C66FF867C}">
                  <a14:compatExt spid="_x0000_s15665"/>
                </a:ext>
                <a:ext uri="{FF2B5EF4-FFF2-40B4-BE49-F238E27FC236}">
                  <a16:creationId xmlns:a16="http://schemas.microsoft.com/office/drawing/2014/main" id="{00000000-0008-0000-0400-00003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66" name="Object 306" hidden="1">
              <a:extLst>
                <a:ext uri="{63B3BB69-23CF-44E3-9099-C40C66FF867C}">
                  <a14:compatExt spid="_x0000_s15666"/>
                </a:ext>
                <a:ext uri="{FF2B5EF4-FFF2-40B4-BE49-F238E27FC236}">
                  <a16:creationId xmlns:a16="http://schemas.microsoft.com/office/drawing/2014/main" id="{00000000-0008-0000-0400-00003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67" name="Object 307" hidden="1">
              <a:extLst>
                <a:ext uri="{63B3BB69-23CF-44E3-9099-C40C66FF867C}">
                  <a14:compatExt spid="_x0000_s15667"/>
                </a:ext>
                <a:ext uri="{FF2B5EF4-FFF2-40B4-BE49-F238E27FC236}">
                  <a16:creationId xmlns:a16="http://schemas.microsoft.com/office/drawing/2014/main" id="{00000000-0008-0000-0400-00003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5668" name="Object 308" hidden="1">
              <a:extLst>
                <a:ext uri="{63B3BB69-23CF-44E3-9099-C40C66FF867C}">
                  <a14:compatExt spid="_x0000_s15668"/>
                </a:ext>
                <a:ext uri="{FF2B5EF4-FFF2-40B4-BE49-F238E27FC236}">
                  <a16:creationId xmlns:a16="http://schemas.microsoft.com/office/drawing/2014/main" id="{00000000-0008-0000-0400-00003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69" name="Object 309" hidden="1">
              <a:extLst>
                <a:ext uri="{63B3BB69-23CF-44E3-9099-C40C66FF867C}">
                  <a14:compatExt spid="_x0000_s15669"/>
                </a:ext>
                <a:ext uri="{FF2B5EF4-FFF2-40B4-BE49-F238E27FC236}">
                  <a16:creationId xmlns:a16="http://schemas.microsoft.com/office/drawing/2014/main" id="{00000000-0008-0000-0400-00003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670" name="Object 310" hidden="1">
              <a:extLst>
                <a:ext uri="{63B3BB69-23CF-44E3-9099-C40C66FF867C}">
                  <a14:compatExt spid="_x0000_s15670"/>
                </a:ext>
                <a:ext uri="{FF2B5EF4-FFF2-40B4-BE49-F238E27FC236}">
                  <a16:creationId xmlns:a16="http://schemas.microsoft.com/office/drawing/2014/main" id="{00000000-0008-0000-0400-00003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671" name="Object 311" hidden="1">
              <a:extLst>
                <a:ext uri="{63B3BB69-23CF-44E3-9099-C40C66FF867C}">
                  <a14:compatExt spid="_x0000_s15671"/>
                </a:ext>
                <a:ext uri="{FF2B5EF4-FFF2-40B4-BE49-F238E27FC236}">
                  <a16:creationId xmlns:a16="http://schemas.microsoft.com/office/drawing/2014/main" id="{00000000-0008-0000-0400-00003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72" name="Object 312" hidden="1">
              <a:extLst>
                <a:ext uri="{63B3BB69-23CF-44E3-9099-C40C66FF867C}">
                  <a14:compatExt spid="_x0000_s15672"/>
                </a:ext>
                <a:ext uri="{FF2B5EF4-FFF2-40B4-BE49-F238E27FC236}">
                  <a16:creationId xmlns:a16="http://schemas.microsoft.com/office/drawing/2014/main" id="{00000000-0008-0000-0400-00003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673" name="Object 313" hidden="1">
              <a:extLst>
                <a:ext uri="{63B3BB69-23CF-44E3-9099-C40C66FF867C}">
                  <a14:compatExt spid="_x0000_s15673"/>
                </a:ext>
                <a:ext uri="{FF2B5EF4-FFF2-40B4-BE49-F238E27FC236}">
                  <a16:creationId xmlns:a16="http://schemas.microsoft.com/office/drawing/2014/main" id="{00000000-0008-0000-0400-00003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74" name="Object 314" hidden="1">
              <a:extLst>
                <a:ext uri="{63B3BB69-23CF-44E3-9099-C40C66FF867C}">
                  <a14:compatExt spid="_x0000_s15674"/>
                </a:ext>
                <a:ext uri="{FF2B5EF4-FFF2-40B4-BE49-F238E27FC236}">
                  <a16:creationId xmlns:a16="http://schemas.microsoft.com/office/drawing/2014/main" id="{00000000-0008-0000-0400-00003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675" name="Object 315" hidden="1">
              <a:extLst>
                <a:ext uri="{63B3BB69-23CF-44E3-9099-C40C66FF867C}">
                  <a14:compatExt spid="_x0000_s15675"/>
                </a:ext>
                <a:ext uri="{FF2B5EF4-FFF2-40B4-BE49-F238E27FC236}">
                  <a16:creationId xmlns:a16="http://schemas.microsoft.com/office/drawing/2014/main" id="{00000000-0008-0000-0400-00003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5676" name="Object 316" hidden="1">
              <a:extLst>
                <a:ext uri="{63B3BB69-23CF-44E3-9099-C40C66FF867C}">
                  <a14:compatExt spid="_x0000_s15676"/>
                </a:ext>
                <a:ext uri="{FF2B5EF4-FFF2-40B4-BE49-F238E27FC236}">
                  <a16:creationId xmlns:a16="http://schemas.microsoft.com/office/drawing/2014/main" id="{00000000-0008-0000-0400-00003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0</xdr:colOff>
          <xdr:row>126</xdr:row>
          <xdr:rowOff>28575</xdr:rowOff>
        </xdr:to>
        <xdr:sp macro="" textlink="">
          <xdr:nvSpPr>
            <xdr:cNvPr id="15677" name="Object 317" hidden="1">
              <a:extLst>
                <a:ext uri="{63B3BB69-23CF-44E3-9099-C40C66FF867C}">
                  <a14:compatExt spid="_x0000_s15677"/>
                </a:ext>
                <a:ext uri="{FF2B5EF4-FFF2-40B4-BE49-F238E27FC236}">
                  <a16:creationId xmlns:a16="http://schemas.microsoft.com/office/drawing/2014/main" id="{00000000-0008-0000-0400-00003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78" name="Object 318" hidden="1">
              <a:extLst>
                <a:ext uri="{63B3BB69-23CF-44E3-9099-C40C66FF867C}">
                  <a14:compatExt spid="_x0000_s15678"/>
                </a:ext>
                <a:ext uri="{FF2B5EF4-FFF2-40B4-BE49-F238E27FC236}">
                  <a16:creationId xmlns:a16="http://schemas.microsoft.com/office/drawing/2014/main" id="{00000000-0008-0000-0400-00003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79" name="Object 319" hidden="1">
              <a:extLst>
                <a:ext uri="{63B3BB69-23CF-44E3-9099-C40C66FF867C}">
                  <a14:compatExt spid="_x0000_s15679"/>
                </a:ext>
                <a:ext uri="{FF2B5EF4-FFF2-40B4-BE49-F238E27FC236}">
                  <a16:creationId xmlns:a16="http://schemas.microsoft.com/office/drawing/2014/main" id="{00000000-0008-0000-0400-00003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80" name="Object 320" hidden="1">
              <a:extLst>
                <a:ext uri="{63B3BB69-23CF-44E3-9099-C40C66FF867C}">
                  <a14:compatExt spid="_x0000_s15680"/>
                </a:ext>
                <a:ext uri="{FF2B5EF4-FFF2-40B4-BE49-F238E27FC236}">
                  <a16:creationId xmlns:a16="http://schemas.microsoft.com/office/drawing/2014/main" id="{00000000-0008-0000-0400-00004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81" name="Object 321" hidden="1">
              <a:extLst>
                <a:ext uri="{63B3BB69-23CF-44E3-9099-C40C66FF867C}">
                  <a14:compatExt spid="_x0000_s15681"/>
                </a:ext>
                <a:ext uri="{FF2B5EF4-FFF2-40B4-BE49-F238E27FC236}">
                  <a16:creationId xmlns:a16="http://schemas.microsoft.com/office/drawing/2014/main" id="{00000000-0008-0000-0400-00004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82" name="Object 322" hidden="1">
              <a:extLst>
                <a:ext uri="{63B3BB69-23CF-44E3-9099-C40C66FF867C}">
                  <a14:compatExt spid="_x0000_s15682"/>
                </a:ext>
                <a:ext uri="{FF2B5EF4-FFF2-40B4-BE49-F238E27FC236}">
                  <a16:creationId xmlns:a16="http://schemas.microsoft.com/office/drawing/2014/main" id="{00000000-0008-0000-0400-00004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83" name="Object 323" hidden="1">
              <a:extLst>
                <a:ext uri="{63B3BB69-23CF-44E3-9099-C40C66FF867C}">
                  <a14:compatExt spid="_x0000_s15683"/>
                </a:ext>
                <a:ext uri="{FF2B5EF4-FFF2-40B4-BE49-F238E27FC236}">
                  <a16:creationId xmlns:a16="http://schemas.microsoft.com/office/drawing/2014/main" id="{00000000-0008-0000-0400-00004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84" name="Object 324" hidden="1">
              <a:extLst>
                <a:ext uri="{63B3BB69-23CF-44E3-9099-C40C66FF867C}">
                  <a14:compatExt spid="_x0000_s15684"/>
                </a:ext>
                <a:ext uri="{FF2B5EF4-FFF2-40B4-BE49-F238E27FC236}">
                  <a16:creationId xmlns:a16="http://schemas.microsoft.com/office/drawing/2014/main" id="{00000000-0008-0000-0400-00004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85" name="Object 325" hidden="1">
              <a:extLst>
                <a:ext uri="{63B3BB69-23CF-44E3-9099-C40C66FF867C}">
                  <a14:compatExt spid="_x0000_s15685"/>
                </a:ext>
                <a:ext uri="{FF2B5EF4-FFF2-40B4-BE49-F238E27FC236}">
                  <a16:creationId xmlns:a16="http://schemas.microsoft.com/office/drawing/2014/main" id="{00000000-0008-0000-0400-00004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86" name="Object 326" hidden="1">
              <a:extLst>
                <a:ext uri="{63B3BB69-23CF-44E3-9099-C40C66FF867C}">
                  <a14:compatExt spid="_x0000_s15686"/>
                </a:ext>
                <a:ext uri="{FF2B5EF4-FFF2-40B4-BE49-F238E27FC236}">
                  <a16:creationId xmlns:a16="http://schemas.microsoft.com/office/drawing/2014/main" id="{00000000-0008-0000-0400-00004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87" name="Object 327" hidden="1">
              <a:extLst>
                <a:ext uri="{63B3BB69-23CF-44E3-9099-C40C66FF867C}">
                  <a14:compatExt spid="_x0000_s15687"/>
                </a:ext>
                <a:ext uri="{FF2B5EF4-FFF2-40B4-BE49-F238E27FC236}">
                  <a16:creationId xmlns:a16="http://schemas.microsoft.com/office/drawing/2014/main" id="{00000000-0008-0000-0400-00004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88" name="Object 328" hidden="1">
              <a:extLst>
                <a:ext uri="{63B3BB69-23CF-44E3-9099-C40C66FF867C}">
                  <a14:compatExt spid="_x0000_s15688"/>
                </a:ext>
                <a:ext uri="{FF2B5EF4-FFF2-40B4-BE49-F238E27FC236}">
                  <a16:creationId xmlns:a16="http://schemas.microsoft.com/office/drawing/2014/main" id="{00000000-0008-0000-0400-00004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89" name="Object 329" hidden="1">
              <a:extLst>
                <a:ext uri="{63B3BB69-23CF-44E3-9099-C40C66FF867C}">
                  <a14:compatExt spid="_x0000_s15689"/>
                </a:ext>
                <a:ext uri="{FF2B5EF4-FFF2-40B4-BE49-F238E27FC236}">
                  <a16:creationId xmlns:a16="http://schemas.microsoft.com/office/drawing/2014/main" id="{00000000-0008-0000-0400-00004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90" name="Object 330" hidden="1">
              <a:extLst>
                <a:ext uri="{63B3BB69-23CF-44E3-9099-C40C66FF867C}">
                  <a14:compatExt spid="_x0000_s15690"/>
                </a:ext>
                <a:ext uri="{FF2B5EF4-FFF2-40B4-BE49-F238E27FC236}">
                  <a16:creationId xmlns:a16="http://schemas.microsoft.com/office/drawing/2014/main" id="{00000000-0008-0000-0400-00004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91" name="Object 331" hidden="1">
              <a:extLst>
                <a:ext uri="{63B3BB69-23CF-44E3-9099-C40C66FF867C}">
                  <a14:compatExt spid="_x0000_s15691"/>
                </a:ext>
                <a:ext uri="{FF2B5EF4-FFF2-40B4-BE49-F238E27FC236}">
                  <a16:creationId xmlns:a16="http://schemas.microsoft.com/office/drawing/2014/main" id="{00000000-0008-0000-0400-00004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92" name="Object 332" hidden="1">
              <a:extLst>
                <a:ext uri="{63B3BB69-23CF-44E3-9099-C40C66FF867C}">
                  <a14:compatExt spid="_x0000_s15692"/>
                </a:ext>
                <a:ext uri="{FF2B5EF4-FFF2-40B4-BE49-F238E27FC236}">
                  <a16:creationId xmlns:a16="http://schemas.microsoft.com/office/drawing/2014/main" id="{00000000-0008-0000-0400-00004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93" name="Object 333" hidden="1">
              <a:extLst>
                <a:ext uri="{63B3BB69-23CF-44E3-9099-C40C66FF867C}">
                  <a14:compatExt spid="_x0000_s15693"/>
                </a:ext>
                <a:ext uri="{FF2B5EF4-FFF2-40B4-BE49-F238E27FC236}">
                  <a16:creationId xmlns:a16="http://schemas.microsoft.com/office/drawing/2014/main" id="{00000000-0008-0000-0400-00004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94" name="Object 334" hidden="1">
              <a:extLst>
                <a:ext uri="{63B3BB69-23CF-44E3-9099-C40C66FF867C}">
                  <a14:compatExt spid="_x0000_s15694"/>
                </a:ext>
                <a:ext uri="{FF2B5EF4-FFF2-40B4-BE49-F238E27FC236}">
                  <a16:creationId xmlns:a16="http://schemas.microsoft.com/office/drawing/2014/main" id="{00000000-0008-0000-0400-00004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95" name="Object 335" hidden="1">
              <a:extLst>
                <a:ext uri="{63B3BB69-23CF-44E3-9099-C40C66FF867C}">
                  <a14:compatExt spid="_x0000_s15695"/>
                </a:ext>
                <a:ext uri="{FF2B5EF4-FFF2-40B4-BE49-F238E27FC236}">
                  <a16:creationId xmlns:a16="http://schemas.microsoft.com/office/drawing/2014/main" id="{00000000-0008-0000-0400-00004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96" name="Object 336" hidden="1">
              <a:extLst>
                <a:ext uri="{63B3BB69-23CF-44E3-9099-C40C66FF867C}">
                  <a14:compatExt spid="_x0000_s15696"/>
                </a:ext>
                <a:ext uri="{FF2B5EF4-FFF2-40B4-BE49-F238E27FC236}">
                  <a16:creationId xmlns:a16="http://schemas.microsoft.com/office/drawing/2014/main" id="{00000000-0008-0000-0400-00005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97" name="Object 337" hidden="1">
              <a:extLst>
                <a:ext uri="{63B3BB69-23CF-44E3-9099-C40C66FF867C}">
                  <a14:compatExt spid="_x0000_s15697"/>
                </a:ext>
                <a:ext uri="{FF2B5EF4-FFF2-40B4-BE49-F238E27FC236}">
                  <a16:creationId xmlns:a16="http://schemas.microsoft.com/office/drawing/2014/main" id="{00000000-0008-0000-0400-00005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698" name="Object 338" hidden="1">
              <a:extLst>
                <a:ext uri="{63B3BB69-23CF-44E3-9099-C40C66FF867C}">
                  <a14:compatExt spid="_x0000_s15698"/>
                </a:ext>
                <a:ext uri="{FF2B5EF4-FFF2-40B4-BE49-F238E27FC236}">
                  <a16:creationId xmlns:a16="http://schemas.microsoft.com/office/drawing/2014/main" id="{00000000-0008-0000-0400-00005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699" name="Object 339" hidden="1">
              <a:extLst>
                <a:ext uri="{63B3BB69-23CF-44E3-9099-C40C66FF867C}">
                  <a14:compatExt spid="_x0000_s15699"/>
                </a:ext>
                <a:ext uri="{FF2B5EF4-FFF2-40B4-BE49-F238E27FC236}">
                  <a16:creationId xmlns:a16="http://schemas.microsoft.com/office/drawing/2014/main" id="{00000000-0008-0000-0400-00005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00" name="Object 340" hidden="1">
              <a:extLst>
                <a:ext uri="{63B3BB69-23CF-44E3-9099-C40C66FF867C}">
                  <a14:compatExt spid="_x0000_s15700"/>
                </a:ext>
                <a:ext uri="{FF2B5EF4-FFF2-40B4-BE49-F238E27FC236}">
                  <a16:creationId xmlns:a16="http://schemas.microsoft.com/office/drawing/2014/main" id="{00000000-0008-0000-0400-00005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01" name="Object 341" hidden="1">
              <a:extLst>
                <a:ext uri="{63B3BB69-23CF-44E3-9099-C40C66FF867C}">
                  <a14:compatExt spid="_x0000_s15701"/>
                </a:ext>
                <a:ext uri="{FF2B5EF4-FFF2-40B4-BE49-F238E27FC236}">
                  <a16:creationId xmlns:a16="http://schemas.microsoft.com/office/drawing/2014/main" id="{00000000-0008-0000-0400-00005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5702" name="Object 342" hidden="1">
              <a:extLst>
                <a:ext uri="{63B3BB69-23CF-44E3-9099-C40C66FF867C}">
                  <a14:compatExt spid="_x0000_s15702"/>
                </a:ext>
                <a:ext uri="{FF2B5EF4-FFF2-40B4-BE49-F238E27FC236}">
                  <a16:creationId xmlns:a16="http://schemas.microsoft.com/office/drawing/2014/main" id="{00000000-0008-0000-0400-00005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03" name="Object 343" hidden="1">
              <a:extLst>
                <a:ext uri="{63B3BB69-23CF-44E3-9099-C40C66FF867C}">
                  <a14:compatExt spid="_x0000_s15703"/>
                </a:ext>
                <a:ext uri="{FF2B5EF4-FFF2-40B4-BE49-F238E27FC236}">
                  <a16:creationId xmlns:a16="http://schemas.microsoft.com/office/drawing/2014/main" id="{00000000-0008-0000-0400-00005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5704" name="Object 344" hidden="1">
              <a:extLst>
                <a:ext uri="{63B3BB69-23CF-44E3-9099-C40C66FF867C}">
                  <a14:compatExt spid="_x0000_s15704"/>
                </a:ext>
                <a:ext uri="{FF2B5EF4-FFF2-40B4-BE49-F238E27FC236}">
                  <a16:creationId xmlns:a16="http://schemas.microsoft.com/office/drawing/2014/main" id="{00000000-0008-0000-0400-00005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05" name="Object 345" hidden="1">
              <a:extLst>
                <a:ext uri="{63B3BB69-23CF-44E3-9099-C40C66FF867C}">
                  <a14:compatExt spid="_x0000_s15705"/>
                </a:ext>
                <a:ext uri="{FF2B5EF4-FFF2-40B4-BE49-F238E27FC236}">
                  <a16:creationId xmlns:a16="http://schemas.microsoft.com/office/drawing/2014/main" id="{00000000-0008-0000-0400-00005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06" name="Object 346" hidden="1">
              <a:extLst>
                <a:ext uri="{63B3BB69-23CF-44E3-9099-C40C66FF867C}">
                  <a14:compatExt spid="_x0000_s15706"/>
                </a:ext>
                <a:ext uri="{FF2B5EF4-FFF2-40B4-BE49-F238E27FC236}">
                  <a16:creationId xmlns:a16="http://schemas.microsoft.com/office/drawing/2014/main" id="{00000000-0008-0000-0400-00005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07" name="Object 347" hidden="1">
              <a:extLst>
                <a:ext uri="{63B3BB69-23CF-44E3-9099-C40C66FF867C}">
                  <a14:compatExt spid="_x0000_s15707"/>
                </a:ext>
                <a:ext uri="{FF2B5EF4-FFF2-40B4-BE49-F238E27FC236}">
                  <a16:creationId xmlns:a16="http://schemas.microsoft.com/office/drawing/2014/main" id="{00000000-0008-0000-0400-00005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08" name="Object 348" hidden="1">
              <a:extLst>
                <a:ext uri="{63B3BB69-23CF-44E3-9099-C40C66FF867C}">
                  <a14:compatExt spid="_x0000_s15708"/>
                </a:ext>
                <a:ext uri="{FF2B5EF4-FFF2-40B4-BE49-F238E27FC236}">
                  <a16:creationId xmlns:a16="http://schemas.microsoft.com/office/drawing/2014/main" id="{00000000-0008-0000-0400-00005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09" name="Object 349" hidden="1">
              <a:extLst>
                <a:ext uri="{63B3BB69-23CF-44E3-9099-C40C66FF867C}">
                  <a14:compatExt spid="_x0000_s15709"/>
                </a:ext>
                <a:ext uri="{FF2B5EF4-FFF2-40B4-BE49-F238E27FC236}">
                  <a16:creationId xmlns:a16="http://schemas.microsoft.com/office/drawing/2014/main" id="{00000000-0008-0000-0400-00005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10" name="Object 350" hidden="1">
              <a:extLst>
                <a:ext uri="{63B3BB69-23CF-44E3-9099-C40C66FF867C}">
                  <a14:compatExt spid="_x0000_s15710"/>
                </a:ext>
                <a:ext uri="{FF2B5EF4-FFF2-40B4-BE49-F238E27FC236}">
                  <a16:creationId xmlns:a16="http://schemas.microsoft.com/office/drawing/2014/main" id="{00000000-0008-0000-0400-00005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11" name="Object 351" hidden="1">
              <a:extLst>
                <a:ext uri="{63B3BB69-23CF-44E3-9099-C40C66FF867C}">
                  <a14:compatExt spid="_x0000_s15711"/>
                </a:ext>
                <a:ext uri="{FF2B5EF4-FFF2-40B4-BE49-F238E27FC236}">
                  <a16:creationId xmlns:a16="http://schemas.microsoft.com/office/drawing/2014/main" id="{00000000-0008-0000-0400-00005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12" name="Object 352" hidden="1">
              <a:extLst>
                <a:ext uri="{63B3BB69-23CF-44E3-9099-C40C66FF867C}">
                  <a14:compatExt spid="_x0000_s15712"/>
                </a:ext>
                <a:ext uri="{FF2B5EF4-FFF2-40B4-BE49-F238E27FC236}">
                  <a16:creationId xmlns:a16="http://schemas.microsoft.com/office/drawing/2014/main" id="{00000000-0008-0000-0400-00006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13" name="Object 353" hidden="1">
              <a:extLst>
                <a:ext uri="{63B3BB69-23CF-44E3-9099-C40C66FF867C}">
                  <a14:compatExt spid="_x0000_s15713"/>
                </a:ext>
                <a:ext uri="{FF2B5EF4-FFF2-40B4-BE49-F238E27FC236}">
                  <a16:creationId xmlns:a16="http://schemas.microsoft.com/office/drawing/2014/main" id="{00000000-0008-0000-0400-00006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14" name="Object 354" hidden="1">
              <a:extLst>
                <a:ext uri="{63B3BB69-23CF-44E3-9099-C40C66FF867C}">
                  <a14:compatExt spid="_x0000_s15714"/>
                </a:ext>
                <a:ext uri="{FF2B5EF4-FFF2-40B4-BE49-F238E27FC236}">
                  <a16:creationId xmlns:a16="http://schemas.microsoft.com/office/drawing/2014/main" id="{00000000-0008-0000-0400-00006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15" name="Object 355" hidden="1">
              <a:extLst>
                <a:ext uri="{63B3BB69-23CF-44E3-9099-C40C66FF867C}">
                  <a14:compatExt spid="_x0000_s15715"/>
                </a:ext>
                <a:ext uri="{FF2B5EF4-FFF2-40B4-BE49-F238E27FC236}">
                  <a16:creationId xmlns:a16="http://schemas.microsoft.com/office/drawing/2014/main" id="{00000000-0008-0000-0400-00006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16" name="Object 356" hidden="1">
              <a:extLst>
                <a:ext uri="{63B3BB69-23CF-44E3-9099-C40C66FF867C}">
                  <a14:compatExt spid="_x0000_s15716"/>
                </a:ext>
                <a:ext uri="{FF2B5EF4-FFF2-40B4-BE49-F238E27FC236}">
                  <a16:creationId xmlns:a16="http://schemas.microsoft.com/office/drawing/2014/main" id="{00000000-0008-0000-0400-00006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17" name="Object 357" hidden="1">
              <a:extLst>
                <a:ext uri="{63B3BB69-23CF-44E3-9099-C40C66FF867C}">
                  <a14:compatExt spid="_x0000_s15717"/>
                </a:ext>
                <a:ext uri="{FF2B5EF4-FFF2-40B4-BE49-F238E27FC236}">
                  <a16:creationId xmlns:a16="http://schemas.microsoft.com/office/drawing/2014/main" id="{00000000-0008-0000-0400-00006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18" name="Object 358" hidden="1">
              <a:extLst>
                <a:ext uri="{63B3BB69-23CF-44E3-9099-C40C66FF867C}">
                  <a14:compatExt spid="_x0000_s15718"/>
                </a:ext>
                <a:ext uri="{FF2B5EF4-FFF2-40B4-BE49-F238E27FC236}">
                  <a16:creationId xmlns:a16="http://schemas.microsoft.com/office/drawing/2014/main" id="{00000000-0008-0000-0400-00006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19" name="Object 359" hidden="1">
              <a:extLst>
                <a:ext uri="{63B3BB69-23CF-44E3-9099-C40C66FF867C}">
                  <a14:compatExt spid="_x0000_s15719"/>
                </a:ext>
                <a:ext uri="{FF2B5EF4-FFF2-40B4-BE49-F238E27FC236}">
                  <a16:creationId xmlns:a16="http://schemas.microsoft.com/office/drawing/2014/main" id="{00000000-0008-0000-0400-00006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20" name="Object 360" hidden="1">
              <a:extLst>
                <a:ext uri="{63B3BB69-23CF-44E3-9099-C40C66FF867C}">
                  <a14:compatExt spid="_x0000_s15720"/>
                </a:ext>
                <a:ext uri="{FF2B5EF4-FFF2-40B4-BE49-F238E27FC236}">
                  <a16:creationId xmlns:a16="http://schemas.microsoft.com/office/drawing/2014/main" id="{00000000-0008-0000-0400-00006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21" name="Object 361" hidden="1">
              <a:extLst>
                <a:ext uri="{63B3BB69-23CF-44E3-9099-C40C66FF867C}">
                  <a14:compatExt spid="_x0000_s15721"/>
                </a:ext>
                <a:ext uri="{FF2B5EF4-FFF2-40B4-BE49-F238E27FC236}">
                  <a16:creationId xmlns:a16="http://schemas.microsoft.com/office/drawing/2014/main" id="{00000000-0008-0000-0400-00006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22" name="Object 362" hidden="1">
              <a:extLst>
                <a:ext uri="{63B3BB69-23CF-44E3-9099-C40C66FF867C}">
                  <a14:compatExt spid="_x0000_s15722"/>
                </a:ext>
                <a:ext uri="{FF2B5EF4-FFF2-40B4-BE49-F238E27FC236}">
                  <a16:creationId xmlns:a16="http://schemas.microsoft.com/office/drawing/2014/main" id="{00000000-0008-0000-0400-00006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23" name="Object 363" hidden="1">
              <a:extLst>
                <a:ext uri="{63B3BB69-23CF-44E3-9099-C40C66FF867C}">
                  <a14:compatExt spid="_x0000_s15723"/>
                </a:ext>
                <a:ext uri="{FF2B5EF4-FFF2-40B4-BE49-F238E27FC236}">
                  <a16:creationId xmlns:a16="http://schemas.microsoft.com/office/drawing/2014/main" id="{00000000-0008-0000-0400-00006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24" name="Object 364" hidden="1">
              <a:extLst>
                <a:ext uri="{63B3BB69-23CF-44E3-9099-C40C66FF867C}">
                  <a14:compatExt spid="_x0000_s15724"/>
                </a:ext>
                <a:ext uri="{FF2B5EF4-FFF2-40B4-BE49-F238E27FC236}">
                  <a16:creationId xmlns:a16="http://schemas.microsoft.com/office/drawing/2014/main" id="{00000000-0008-0000-0400-00006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25" name="Object 365" hidden="1">
              <a:extLst>
                <a:ext uri="{63B3BB69-23CF-44E3-9099-C40C66FF867C}">
                  <a14:compatExt spid="_x0000_s15725"/>
                </a:ext>
                <a:ext uri="{FF2B5EF4-FFF2-40B4-BE49-F238E27FC236}">
                  <a16:creationId xmlns:a16="http://schemas.microsoft.com/office/drawing/2014/main" id="{00000000-0008-0000-0400-00006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26" name="Object 366" hidden="1">
              <a:extLst>
                <a:ext uri="{63B3BB69-23CF-44E3-9099-C40C66FF867C}">
                  <a14:compatExt spid="_x0000_s15726"/>
                </a:ext>
                <a:ext uri="{FF2B5EF4-FFF2-40B4-BE49-F238E27FC236}">
                  <a16:creationId xmlns:a16="http://schemas.microsoft.com/office/drawing/2014/main" id="{00000000-0008-0000-0400-00006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27" name="Object 367" hidden="1">
              <a:extLst>
                <a:ext uri="{63B3BB69-23CF-44E3-9099-C40C66FF867C}">
                  <a14:compatExt spid="_x0000_s15727"/>
                </a:ext>
                <a:ext uri="{FF2B5EF4-FFF2-40B4-BE49-F238E27FC236}">
                  <a16:creationId xmlns:a16="http://schemas.microsoft.com/office/drawing/2014/main" id="{00000000-0008-0000-0400-00006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28" name="Object 368" hidden="1">
              <a:extLst>
                <a:ext uri="{63B3BB69-23CF-44E3-9099-C40C66FF867C}">
                  <a14:compatExt spid="_x0000_s15728"/>
                </a:ext>
                <a:ext uri="{FF2B5EF4-FFF2-40B4-BE49-F238E27FC236}">
                  <a16:creationId xmlns:a16="http://schemas.microsoft.com/office/drawing/2014/main" id="{00000000-0008-0000-0400-00007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29" name="Object 369" hidden="1">
              <a:extLst>
                <a:ext uri="{63B3BB69-23CF-44E3-9099-C40C66FF867C}">
                  <a14:compatExt spid="_x0000_s15729"/>
                </a:ext>
                <a:ext uri="{FF2B5EF4-FFF2-40B4-BE49-F238E27FC236}">
                  <a16:creationId xmlns:a16="http://schemas.microsoft.com/office/drawing/2014/main" id="{00000000-0008-0000-0400-00007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30" name="Object 370" hidden="1">
              <a:extLst>
                <a:ext uri="{63B3BB69-23CF-44E3-9099-C40C66FF867C}">
                  <a14:compatExt spid="_x0000_s15730"/>
                </a:ext>
                <a:ext uri="{FF2B5EF4-FFF2-40B4-BE49-F238E27FC236}">
                  <a16:creationId xmlns:a16="http://schemas.microsoft.com/office/drawing/2014/main" id="{00000000-0008-0000-0400-00007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31" name="Object 371" hidden="1">
              <a:extLst>
                <a:ext uri="{63B3BB69-23CF-44E3-9099-C40C66FF867C}">
                  <a14:compatExt spid="_x0000_s15731"/>
                </a:ext>
                <a:ext uri="{FF2B5EF4-FFF2-40B4-BE49-F238E27FC236}">
                  <a16:creationId xmlns:a16="http://schemas.microsoft.com/office/drawing/2014/main" id="{00000000-0008-0000-0400-00007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32" name="Object 372" hidden="1">
              <a:extLst>
                <a:ext uri="{63B3BB69-23CF-44E3-9099-C40C66FF867C}">
                  <a14:compatExt spid="_x0000_s15732"/>
                </a:ext>
                <a:ext uri="{FF2B5EF4-FFF2-40B4-BE49-F238E27FC236}">
                  <a16:creationId xmlns:a16="http://schemas.microsoft.com/office/drawing/2014/main" id="{00000000-0008-0000-0400-00007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33" name="Object 373" hidden="1">
              <a:extLst>
                <a:ext uri="{63B3BB69-23CF-44E3-9099-C40C66FF867C}">
                  <a14:compatExt spid="_x0000_s15733"/>
                </a:ext>
                <a:ext uri="{FF2B5EF4-FFF2-40B4-BE49-F238E27FC236}">
                  <a16:creationId xmlns:a16="http://schemas.microsoft.com/office/drawing/2014/main" id="{00000000-0008-0000-0400-00007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34" name="Object 374" hidden="1">
              <a:extLst>
                <a:ext uri="{63B3BB69-23CF-44E3-9099-C40C66FF867C}">
                  <a14:compatExt spid="_x0000_s15734"/>
                </a:ext>
                <a:ext uri="{FF2B5EF4-FFF2-40B4-BE49-F238E27FC236}">
                  <a16:creationId xmlns:a16="http://schemas.microsoft.com/office/drawing/2014/main" id="{00000000-0008-0000-0400-00007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35" name="Object 375" hidden="1">
              <a:extLst>
                <a:ext uri="{63B3BB69-23CF-44E3-9099-C40C66FF867C}">
                  <a14:compatExt spid="_x0000_s15735"/>
                </a:ext>
                <a:ext uri="{FF2B5EF4-FFF2-40B4-BE49-F238E27FC236}">
                  <a16:creationId xmlns:a16="http://schemas.microsoft.com/office/drawing/2014/main" id="{00000000-0008-0000-0400-00007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36" name="Object 376" hidden="1">
              <a:extLst>
                <a:ext uri="{63B3BB69-23CF-44E3-9099-C40C66FF867C}">
                  <a14:compatExt spid="_x0000_s15736"/>
                </a:ext>
                <a:ext uri="{FF2B5EF4-FFF2-40B4-BE49-F238E27FC236}">
                  <a16:creationId xmlns:a16="http://schemas.microsoft.com/office/drawing/2014/main" id="{00000000-0008-0000-0400-00007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37" name="Object 377" hidden="1">
              <a:extLst>
                <a:ext uri="{63B3BB69-23CF-44E3-9099-C40C66FF867C}">
                  <a14:compatExt spid="_x0000_s15737"/>
                </a:ext>
                <a:ext uri="{FF2B5EF4-FFF2-40B4-BE49-F238E27FC236}">
                  <a16:creationId xmlns:a16="http://schemas.microsoft.com/office/drawing/2014/main" id="{00000000-0008-0000-0400-00007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38" name="Object 378" hidden="1">
              <a:extLst>
                <a:ext uri="{63B3BB69-23CF-44E3-9099-C40C66FF867C}">
                  <a14:compatExt spid="_x0000_s15738"/>
                </a:ext>
                <a:ext uri="{FF2B5EF4-FFF2-40B4-BE49-F238E27FC236}">
                  <a16:creationId xmlns:a16="http://schemas.microsoft.com/office/drawing/2014/main" id="{00000000-0008-0000-0400-00007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39" name="Object 379" hidden="1">
              <a:extLst>
                <a:ext uri="{63B3BB69-23CF-44E3-9099-C40C66FF867C}">
                  <a14:compatExt spid="_x0000_s15739"/>
                </a:ext>
                <a:ext uri="{FF2B5EF4-FFF2-40B4-BE49-F238E27FC236}">
                  <a16:creationId xmlns:a16="http://schemas.microsoft.com/office/drawing/2014/main" id="{00000000-0008-0000-0400-00007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40" name="Object 380" hidden="1">
              <a:extLst>
                <a:ext uri="{63B3BB69-23CF-44E3-9099-C40C66FF867C}">
                  <a14:compatExt spid="_x0000_s15740"/>
                </a:ext>
                <a:ext uri="{FF2B5EF4-FFF2-40B4-BE49-F238E27FC236}">
                  <a16:creationId xmlns:a16="http://schemas.microsoft.com/office/drawing/2014/main" id="{00000000-0008-0000-0400-00007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41" name="Object 381" hidden="1">
              <a:extLst>
                <a:ext uri="{63B3BB69-23CF-44E3-9099-C40C66FF867C}">
                  <a14:compatExt spid="_x0000_s15741"/>
                </a:ext>
                <a:ext uri="{FF2B5EF4-FFF2-40B4-BE49-F238E27FC236}">
                  <a16:creationId xmlns:a16="http://schemas.microsoft.com/office/drawing/2014/main" id="{00000000-0008-0000-0400-00007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42" name="Object 382" hidden="1">
              <a:extLst>
                <a:ext uri="{63B3BB69-23CF-44E3-9099-C40C66FF867C}">
                  <a14:compatExt spid="_x0000_s15742"/>
                </a:ext>
                <a:ext uri="{FF2B5EF4-FFF2-40B4-BE49-F238E27FC236}">
                  <a16:creationId xmlns:a16="http://schemas.microsoft.com/office/drawing/2014/main" id="{00000000-0008-0000-0400-00007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43" name="Object 383" hidden="1">
              <a:extLst>
                <a:ext uri="{63B3BB69-23CF-44E3-9099-C40C66FF867C}">
                  <a14:compatExt spid="_x0000_s15743"/>
                </a:ext>
                <a:ext uri="{FF2B5EF4-FFF2-40B4-BE49-F238E27FC236}">
                  <a16:creationId xmlns:a16="http://schemas.microsoft.com/office/drawing/2014/main" id="{00000000-0008-0000-0400-00007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44" name="Object 384" hidden="1">
              <a:extLst>
                <a:ext uri="{63B3BB69-23CF-44E3-9099-C40C66FF867C}">
                  <a14:compatExt spid="_x0000_s15744"/>
                </a:ext>
                <a:ext uri="{FF2B5EF4-FFF2-40B4-BE49-F238E27FC236}">
                  <a16:creationId xmlns:a16="http://schemas.microsoft.com/office/drawing/2014/main" id="{00000000-0008-0000-0400-00008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45" name="Object 385" hidden="1">
              <a:extLst>
                <a:ext uri="{63B3BB69-23CF-44E3-9099-C40C66FF867C}">
                  <a14:compatExt spid="_x0000_s15745"/>
                </a:ext>
                <a:ext uri="{FF2B5EF4-FFF2-40B4-BE49-F238E27FC236}">
                  <a16:creationId xmlns:a16="http://schemas.microsoft.com/office/drawing/2014/main" id="{00000000-0008-0000-0400-00008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46" name="Object 386" hidden="1">
              <a:extLst>
                <a:ext uri="{63B3BB69-23CF-44E3-9099-C40C66FF867C}">
                  <a14:compatExt spid="_x0000_s15746"/>
                </a:ext>
                <a:ext uri="{FF2B5EF4-FFF2-40B4-BE49-F238E27FC236}">
                  <a16:creationId xmlns:a16="http://schemas.microsoft.com/office/drawing/2014/main" id="{00000000-0008-0000-0400-00008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47" name="Object 387" hidden="1">
              <a:extLst>
                <a:ext uri="{63B3BB69-23CF-44E3-9099-C40C66FF867C}">
                  <a14:compatExt spid="_x0000_s15747"/>
                </a:ext>
                <a:ext uri="{FF2B5EF4-FFF2-40B4-BE49-F238E27FC236}">
                  <a16:creationId xmlns:a16="http://schemas.microsoft.com/office/drawing/2014/main" id="{00000000-0008-0000-0400-00008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48" name="Object 388" hidden="1">
              <a:extLst>
                <a:ext uri="{63B3BB69-23CF-44E3-9099-C40C66FF867C}">
                  <a14:compatExt spid="_x0000_s15748"/>
                </a:ext>
                <a:ext uri="{FF2B5EF4-FFF2-40B4-BE49-F238E27FC236}">
                  <a16:creationId xmlns:a16="http://schemas.microsoft.com/office/drawing/2014/main" id="{00000000-0008-0000-0400-00008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49" name="Object 389" hidden="1">
              <a:extLst>
                <a:ext uri="{63B3BB69-23CF-44E3-9099-C40C66FF867C}">
                  <a14:compatExt spid="_x0000_s15749"/>
                </a:ext>
                <a:ext uri="{FF2B5EF4-FFF2-40B4-BE49-F238E27FC236}">
                  <a16:creationId xmlns:a16="http://schemas.microsoft.com/office/drawing/2014/main" id="{00000000-0008-0000-0400-00008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50" name="Object 390" hidden="1">
              <a:extLst>
                <a:ext uri="{63B3BB69-23CF-44E3-9099-C40C66FF867C}">
                  <a14:compatExt spid="_x0000_s15750"/>
                </a:ext>
                <a:ext uri="{FF2B5EF4-FFF2-40B4-BE49-F238E27FC236}">
                  <a16:creationId xmlns:a16="http://schemas.microsoft.com/office/drawing/2014/main" id="{00000000-0008-0000-0400-00008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51" name="Object 391" hidden="1">
              <a:extLst>
                <a:ext uri="{63B3BB69-23CF-44E3-9099-C40C66FF867C}">
                  <a14:compatExt spid="_x0000_s15751"/>
                </a:ext>
                <a:ext uri="{FF2B5EF4-FFF2-40B4-BE49-F238E27FC236}">
                  <a16:creationId xmlns:a16="http://schemas.microsoft.com/office/drawing/2014/main" id="{00000000-0008-0000-0400-00008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52" name="Object 392" hidden="1">
              <a:extLst>
                <a:ext uri="{63B3BB69-23CF-44E3-9099-C40C66FF867C}">
                  <a14:compatExt spid="_x0000_s15752"/>
                </a:ext>
                <a:ext uri="{FF2B5EF4-FFF2-40B4-BE49-F238E27FC236}">
                  <a16:creationId xmlns:a16="http://schemas.microsoft.com/office/drawing/2014/main" id="{00000000-0008-0000-0400-00008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53" name="Object 393" hidden="1">
              <a:extLst>
                <a:ext uri="{63B3BB69-23CF-44E3-9099-C40C66FF867C}">
                  <a14:compatExt spid="_x0000_s15753"/>
                </a:ext>
                <a:ext uri="{FF2B5EF4-FFF2-40B4-BE49-F238E27FC236}">
                  <a16:creationId xmlns:a16="http://schemas.microsoft.com/office/drawing/2014/main" id="{00000000-0008-0000-0400-00008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54" name="Object 394" hidden="1">
              <a:extLst>
                <a:ext uri="{63B3BB69-23CF-44E3-9099-C40C66FF867C}">
                  <a14:compatExt spid="_x0000_s15754"/>
                </a:ext>
                <a:ext uri="{FF2B5EF4-FFF2-40B4-BE49-F238E27FC236}">
                  <a16:creationId xmlns:a16="http://schemas.microsoft.com/office/drawing/2014/main" id="{00000000-0008-0000-0400-00008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55" name="Object 395" hidden="1">
              <a:extLst>
                <a:ext uri="{63B3BB69-23CF-44E3-9099-C40C66FF867C}">
                  <a14:compatExt spid="_x0000_s15755"/>
                </a:ext>
                <a:ext uri="{FF2B5EF4-FFF2-40B4-BE49-F238E27FC236}">
                  <a16:creationId xmlns:a16="http://schemas.microsoft.com/office/drawing/2014/main" id="{00000000-0008-0000-0400-00008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56" name="Object 396" hidden="1">
              <a:extLst>
                <a:ext uri="{63B3BB69-23CF-44E3-9099-C40C66FF867C}">
                  <a14:compatExt spid="_x0000_s15756"/>
                </a:ext>
                <a:ext uri="{FF2B5EF4-FFF2-40B4-BE49-F238E27FC236}">
                  <a16:creationId xmlns:a16="http://schemas.microsoft.com/office/drawing/2014/main" id="{00000000-0008-0000-0400-00008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57" name="Object 397" hidden="1">
              <a:extLst>
                <a:ext uri="{63B3BB69-23CF-44E3-9099-C40C66FF867C}">
                  <a14:compatExt spid="_x0000_s15757"/>
                </a:ext>
                <a:ext uri="{FF2B5EF4-FFF2-40B4-BE49-F238E27FC236}">
                  <a16:creationId xmlns:a16="http://schemas.microsoft.com/office/drawing/2014/main" id="{00000000-0008-0000-0400-00008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58" name="Object 398" hidden="1">
              <a:extLst>
                <a:ext uri="{63B3BB69-23CF-44E3-9099-C40C66FF867C}">
                  <a14:compatExt spid="_x0000_s15758"/>
                </a:ext>
                <a:ext uri="{FF2B5EF4-FFF2-40B4-BE49-F238E27FC236}">
                  <a16:creationId xmlns:a16="http://schemas.microsoft.com/office/drawing/2014/main" id="{00000000-0008-0000-0400-00008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59" name="Object 399" hidden="1">
              <a:extLst>
                <a:ext uri="{63B3BB69-23CF-44E3-9099-C40C66FF867C}">
                  <a14:compatExt spid="_x0000_s15759"/>
                </a:ext>
                <a:ext uri="{FF2B5EF4-FFF2-40B4-BE49-F238E27FC236}">
                  <a16:creationId xmlns:a16="http://schemas.microsoft.com/office/drawing/2014/main" id="{00000000-0008-0000-0400-00008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60" name="Object 400" hidden="1">
              <a:extLst>
                <a:ext uri="{63B3BB69-23CF-44E3-9099-C40C66FF867C}">
                  <a14:compatExt spid="_x0000_s15760"/>
                </a:ext>
                <a:ext uri="{FF2B5EF4-FFF2-40B4-BE49-F238E27FC236}">
                  <a16:creationId xmlns:a16="http://schemas.microsoft.com/office/drawing/2014/main" id="{00000000-0008-0000-0400-00009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61" name="Object 401" hidden="1">
              <a:extLst>
                <a:ext uri="{63B3BB69-23CF-44E3-9099-C40C66FF867C}">
                  <a14:compatExt spid="_x0000_s15761"/>
                </a:ext>
                <a:ext uri="{FF2B5EF4-FFF2-40B4-BE49-F238E27FC236}">
                  <a16:creationId xmlns:a16="http://schemas.microsoft.com/office/drawing/2014/main" id="{00000000-0008-0000-0400-00009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62" name="Object 402" hidden="1">
              <a:extLst>
                <a:ext uri="{63B3BB69-23CF-44E3-9099-C40C66FF867C}">
                  <a14:compatExt spid="_x0000_s15762"/>
                </a:ext>
                <a:ext uri="{FF2B5EF4-FFF2-40B4-BE49-F238E27FC236}">
                  <a16:creationId xmlns:a16="http://schemas.microsoft.com/office/drawing/2014/main" id="{00000000-0008-0000-0400-00009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63" name="Object 403" hidden="1">
              <a:extLst>
                <a:ext uri="{63B3BB69-23CF-44E3-9099-C40C66FF867C}">
                  <a14:compatExt spid="_x0000_s15763"/>
                </a:ext>
                <a:ext uri="{FF2B5EF4-FFF2-40B4-BE49-F238E27FC236}">
                  <a16:creationId xmlns:a16="http://schemas.microsoft.com/office/drawing/2014/main" id="{00000000-0008-0000-0400-00009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64" name="Object 404" hidden="1">
              <a:extLst>
                <a:ext uri="{63B3BB69-23CF-44E3-9099-C40C66FF867C}">
                  <a14:compatExt spid="_x0000_s15764"/>
                </a:ext>
                <a:ext uri="{FF2B5EF4-FFF2-40B4-BE49-F238E27FC236}">
                  <a16:creationId xmlns:a16="http://schemas.microsoft.com/office/drawing/2014/main" id="{00000000-0008-0000-0400-00009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65" name="Object 405" hidden="1">
              <a:extLst>
                <a:ext uri="{63B3BB69-23CF-44E3-9099-C40C66FF867C}">
                  <a14:compatExt spid="_x0000_s15765"/>
                </a:ext>
                <a:ext uri="{FF2B5EF4-FFF2-40B4-BE49-F238E27FC236}">
                  <a16:creationId xmlns:a16="http://schemas.microsoft.com/office/drawing/2014/main" id="{00000000-0008-0000-0400-00009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66" name="Object 406" hidden="1">
              <a:extLst>
                <a:ext uri="{63B3BB69-23CF-44E3-9099-C40C66FF867C}">
                  <a14:compatExt spid="_x0000_s15766"/>
                </a:ext>
                <a:ext uri="{FF2B5EF4-FFF2-40B4-BE49-F238E27FC236}">
                  <a16:creationId xmlns:a16="http://schemas.microsoft.com/office/drawing/2014/main" id="{00000000-0008-0000-0400-00009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67" name="Object 407" hidden="1">
              <a:extLst>
                <a:ext uri="{63B3BB69-23CF-44E3-9099-C40C66FF867C}">
                  <a14:compatExt spid="_x0000_s15767"/>
                </a:ext>
                <a:ext uri="{FF2B5EF4-FFF2-40B4-BE49-F238E27FC236}">
                  <a16:creationId xmlns:a16="http://schemas.microsoft.com/office/drawing/2014/main" id="{00000000-0008-0000-0400-00009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68" name="Object 408" hidden="1">
              <a:extLst>
                <a:ext uri="{63B3BB69-23CF-44E3-9099-C40C66FF867C}">
                  <a14:compatExt spid="_x0000_s15768"/>
                </a:ext>
                <a:ext uri="{FF2B5EF4-FFF2-40B4-BE49-F238E27FC236}">
                  <a16:creationId xmlns:a16="http://schemas.microsoft.com/office/drawing/2014/main" id="{00000000-0008-0000-0400-00009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69" name="Object 409" hidden="1">
              <a:extLst>
                <a:ext uri="{63B3BB69-23CF-44E3-9099-C40C66FF867C}">
                  <a14:compatExt spid="_x0000_s15769"/>
                </a:ext>
                <a:ext uri="{FF2B5EF4-FFF2-40B4-BE49-F238E27FC236}">
                  <a16:creationId xmlns:a16="http://schemas.microsoft.com/office/drawing/2014/main" id="{00000000-0008-0000-0400-00009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70" name="Object 410" hidden="1">
              <a:extLst>
                <a:ext uri="{63B3BB69-23CF-44E3-9099-C40C66FF867C}">
                  <a14:compatExt spid="_x0000_s15770"/>
                </a:ext>
                <a:ext uri="{FF2B5EF4-FFF2-40B4-BE49-F238E27FC236}">
                  <a16:creationId xmlns:a16="http://schemas.microsoft.com/office/drawing/2014/main" id="{00000000-0008-0000-0400-00009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71" name="Object 411" hidden="1">
              <a:extLst>
                <a:ext uri="{63B3BB69-23CF-44E3-9099-C40C66FF867C}">
                  <a14:compatExt spid="_x0000_s15771"/>
                </a:ext>
                <a:ext uri="{FF2B5EF4-FFF2-40B4-BE49-F238E27FC236}">
                  <a16:creationId xmlns:a16="http://schemas.microsoft.com/office/drawing/2014/main" id="{00000000-0008-0000-0400-00009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72" name="Object 412" hidden="1">
              <a:extLst>
                <a:ext uri="{63B3BB69-23CF-44E3-9099-C40C66FF867C}">
                  <a14:compatExt spid="_x0000_s15772"/>
                </a:ext>
                <a:ext uri="{FF2B5EF4-FFF2-40B4-BE49-F238E27FC236}">
                  <a16:creationId xmlns:a16="http://schemas.microsoft.com/office/drawing/2014/main" id="{00000000-0008-0000-0400-00009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73" name="Object 413" hidden="1">
              <a:extLst>
                <a:ext uri="{63B3BB69-23CF-44E3-9099-C40C66FF867C}">
                  <a14:compatExt spid="_x0000_s15773"/>
                </a:ext>
                <a:ext uri="{FF2B5EF4-FFF2-40B4-BE49-F238E27FC236}">
                  <a16:creationId xmlns:a16="http://schemas.microsoft.com/office/drawing/2014/main" id="{00000000-0008-0000-0400-00009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74" name="Object 414" hidden="1">
              <a:extLst>
                <a:ext uri="{63B3BB69-23CF-44E3-9099-C40C66FF867C}">
                  <a14:compatExt spid="_x0000_s15774"/>
                </a:ext>
                <a:ext uri="{FF2B5EF4-FFF2-40B4-BE49-F238E27FC236}">
                  <a16:creationId xmlns:a16="http://schemas.microsoft.com/office/drawing/2014/main" id="{00000000-0008-0000-0400-00009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75" name="Object 415" hidden="1">
              <a:extLst>
                <a:ext uri="{63B3BB69-23CF-44E3-9099-C40C66FF867C}">
                  <a14:compatExt spid="_x0000_s15775"/>
                </a:ext>
                <a:ext uri="{FF2B5EF4-FFF2-40B4-BE49-F238E27FC236}">
                  <a16:creationId xmlns:a16="http://schemas.microsoft.com/office/drawing/2014/main" id="{00000000-0008-0000-0400-00009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76" name="Object 416" hidden="1">
              <a:extLst>
                <a:ext uri="{63B3BB69-23CF-44E3-9099-C40C66FF867C}">
                  <a14:compatExt spid="_x0000_s15776"/>
                </a:ext>
                <a:ext uri="{FF2B5EF4-FFF2-40B4-BE49-F238E27FC236}">
                  <a16:creationId xmlns:a16="http://schemas.microsoft.com/office/drawing/2014/main" id="{00000000-0008-0000-0400-0000A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77" name="Object 417" hidden="1">
              <a:extLst>
                <a:ext uri="{63B3BB69-23CF-44E3-9099-C40C66FF867C}">
                  <a14:compatExt spid="_x0000_s15777"/>
                </a:ext>
                <a:ext uri="{FF2B5EF4-FFF2-40B4-BE49-F238E27FC236}">
                  <a16:creationId xmlns:a16="http://schemas.microsoft.com/office/drawing/2014/main" id="{00000000-0008-0000-0400-0000A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78" name="Object 418" hidden="1">
              <a:extLst>
                <a:ext uri="{63B3BB69-23CF-44E3-9099-C40C66FF867C}">
                  <a14:compatExt spid="_x0000_s15778"/>
                </a:ext>
                <a:ext uri="{FF2B5EF4-FFF2-40B4-BE49-F238E27FC236}">
                  <a16:creationId xmlns:a16="http://schemas.microsoft.com/office/drawing/2014/main" id="{00000000-0008-0000-0400-0000A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79" name="Object 419" hidden="1">
              <a:extLst>
                <a:ext uri="{63B3BB69-23CF-44E3-9099-C40C66FF867C}">
                  <a14:compatExt spid="_x0000_s15779"/>
                </a:ext>
                <a:ext uri="{FF2B5EF4-FFF2-40B4-BE49-F238E27FC236}">
                  <a16:creationId xmlns:a16="http://schemas.microsoft.com/office/drawing/2014/main" id="{00000000-0008-0000-0400-0000A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80" name="Object 420" hidden="1">
              <a:extLst>
                <a:ext uri="{63B3BB69-23CF-44E3-9099-C40C66FF867C}">
                  <a14:compatExt spid="_x0000_s15780"/>
                </a:ext>
                <a:ext uri="{FF2B5EF4-FFF2-40B4-BE49-F238E27FC236}">
                  <a16:creationId xmlns:a16="http://schemas.microsoft.com/office/drawing/2014/main" id="{00000000-0008-0000-0400-0000A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81" name="Object 421" hidden="1">
              <a:extLst>
                <a:ext uri="{63B3BB69-23CF-44E3-9099-C40C66FF867C}">
                  <a14:compatExt spid="_x0000_s15781"/>
                </a:ext>
                <a:ext uri="{FF2B5EF4-FFF2-40B4-BE49-F238E27FC236}">
                  <a16:creationId xmlns:a16="http://schemas.microsoft.com/office/drawing/2014/main" id="{00000000-0008-0000-0400-0000A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82" name="Object 422" hidden="1">
              <a:extLst>
                <a:ext uri="{63B3BB69-23CF-44E3-9099-C40C66FF867C}">
                  <a14:compatExt spid="_x0000_s15782"/>
                </a:ext>
                <a:ext uri="{FF2B5EF4-FFF2-40B4-BE49-F238E27FC236}">
                  <a16:creationId xmlns:a16="http://schemas.microsoft.com/office/drawing/2014/main" id="{00000000-0008-0000-0400-0000A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83" name="Object 423" hidden="1">
              <a:extLst>
                <a:ext uri="{63B3BB69-23CF-44E3-9099-C40C66FF867C}">
                  <a14:compatExt spid="_x0000_s15783"/>
                </a:ext>
                <a:ext uri="{FF2B5EF4-FFF2-40B4-BE49-F238E27FC236}">
                  <a16:creationId xmlns:a16="http://schemas.microsoft.com/office/drawing/2014/main" id="{00000000-0008-0000-0400-0000A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84" name="Object 424" hidden="1">
              <a:extLst>
                <a:ext uri="{63B3BB69-23CF-44E3-9099-C40C66FF867C}">
                  <a14:compatExt spid="_x0000_s15784"/>
                </a:ext>
                <a:ext uri="{FF2B5EF4-FFF2-40B4-BE49-F238E27FC236}">
                  <a16:creationId xmlns:a16="http://schemas.microsoft.com/office/drawing/2014/main" id="{00000000-0008-0000-0400-0000A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85" name="Object 425" hidden="1">
              <a:extLst>
                <a:ext uri="{63B3BB69-23CF-44E3-9099-C40C66FF867C}">
                  <a14:compatExt spid="_x0000_s15785"/>
                </a:ext>
                <a:ext uri="{FF2B5EF4-FFF2-40B4-BE49-F238E27FC236}">
                  <a16:creationId xmlns:a16="http://schemas.microsoft.com/office/drawing/2014/main" id="{00000000-0008-0000-0400-0000A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86" name="Object 426" hidden="1">
              <a:extLst>
                <a:ext uri="{63B3BB69-23CF-44E3-9099-C40C66FF867C}">
                  <a14:compatExt spid="_x0000_s15786"/>
                </a:ext>
                <a:ext uri="{FF2B5EF4-FFF2-40B4-BE49-F238E27FC236}">
                  <a16:creationId xmlns:a16="http://schemas.microsoft.com/office/drawing/2014/main" id="{00000000-0008-0000-0400-0000A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87" name="Object 427" hidden="1">
              <a:extLst>
                <a:ext uri="{63B3BB69-23CF-44E3-9099-C40C66FF867C}">
                  <a14:compatExt spid="_x0000_s15787"/>
                </a:ext>
                <a:ext uri="{FF2B5EF4-FFF2-40B4-BE49-F238E27FC236}">
                  <a16:creationId xmlns:a16="http://schemas.microsoft.com/office/drawing/2014/main" id="{00000000-0008-0000-0400-0000A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788" name="Object 428" hidden="1">
              <a:extLst>
                <a:ext uri="{63B3BB69-23CF-44E3-9099-C40C66FF867C}">
                  <a14:compatExt spid="_x0000_s15788"/>
                </a:ext>
                <a:ext uri="{FF2B5EF4-FFF2-40B4-BE49-F238E27FC236}">
                  <a16:creationId xmlns:a16="http://schemas.microsoft.com/office/drawing/2014/main" id="{00000000-0008-0000-0400-0000A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89" name="Object 429" hidden="1">
              <a:extLst>
                <a:ext uri="{63B3BB69-23CF-44E3-9099-C40C66FF867C}">
                  <a14:compatExt spid="_x0000_s15789"/>
                </a:ext>
                <a:ext uri="{FF2B5EF4-FFF2-40B4-BE49-F238E27FC236}">
                  <a16:creationId xmlns:a16="http://schemas.microsoft.com/office/drawing/2014/main" id="{00000000-0008-0000-0400-0000A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5790" name="Object 430" hidden="1">
              <a:extLst>
                <a:ext uri="{63B3BB69-23CF-44E3-9099-C40C66FF867C}">
                  <a14:compatExt spid="_x0000_s15790"/>
                </a:ext>
                <a:ext uri="{FF2B5EF4-FFF2-40B4-BE49-F238E27FC236}">
                  <a16:creationId xmlns:a16="http://schemas.microsoft.com/office/drawing/2014/main" id="{00000000-0008-0000-0400-0000A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1" name="Object 431" hidden="1">
              <a:extLst>
                <a:ext uri="{63B3BB69-23CF-44E3-9099-C40C66FF867C}">
                  <a14:compatExt spid="_x0000_s15791"/>
                </a:ext>
                <a:ext uri="{FF2B5EF4-FFF2-40B4-BE49-F238E27FC236}">
                  <a16:creationId xmlns:a16="http://schemas.microsoft.com/office/drawing/2014/main" id="{00000000-0008-0000-0400-0000A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5792" name="Object 432" hidden="1">
              <a:extLst>
                <a:ext uri="{63B3BB69-23CF-44E3-9099-C40C66FF867C}">
                  <a14:compatExt spid="_x0000_s15792"/>
                </a:ext>
                <a:ext uri="{FF2B5EF4-FFF2-40B4-BE49-F238E27FC236}">
                  <a16:creationId xmlns:a16="http://schemas.microsoft.com/office/drawing/2014/main" id="{00000000-0008-0000-0400-0000B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3" name="Object 433" hidden="1">
              <a:extLst>
                <a:ext uri="{63B3BB69-23CF-44E3-9099-C40C66FF867C}">
                  <a14:compatExt spid="_x0000_s15793"/>
                </a:ext>
                <a:ext uri="{FF2B5EF4-FFF2-40B4-BE49-F238E27FC236}">
                  <a16:creationId xmlns:a16="http://schemas.microsoft.com/office/drawing/2014/main" id="{00000000-0008-0000-0400-0000B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794" name="Object 434" hidden="1">
              <a:extLst>
                <a:ext uri="{63B3BB69-23CF-44E3-9099-C40C66FF867C}">
                  <a14:compatExt spid="_x0000_s15794"/>
                </a:ext>
                <a:ext uri="{FF2B5EF4-FFF2-40B4-BE49-F238E27FC236}">
                  <a16:creationId xmlns:a16="http://schemas.microsoft.com/office/drawing/2014/main" id="{00000000-0008-0000-0400-0000B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5795" name="Object 435" hidden="1">
              <a:extLst>
                <a:ext uri="{63B3BB69-23CF-44E3-9099-C40C66FF867C}">
                  <a14:compatExt spid="_x0000_s15795"/>
                </a:ext>
                <a:ext uri="{FF2B5EF4-FFF2-40B4-BE49-F238E27FC236}">
                  <a16:creationId xmlns:a16="http://schemas.microsoft.com/office/drawing/2014/main" id="{00000000-0008-0000-0400-0000B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0</xdr:colOff>
          <xdr:row>126</xdr:row>
          <xdr:rowOff>28575</xdr:rowOff>
        </xdr:to>
        <xdr:sp macro="" textlink="">
          <xdr:nvSpPr>
            <xdr:cNvPr id="15796" name="Object 436" hidden="1">
              <a:extLst>
                <a:ext uri="{63B3BB69-23CF-44E3-9099-C40C66FF867C}">
                  <a14:compatExt spid="_x0000_s15796"/>
                </a:ext>
                <a:ext uri="{FF2B5EF4-FFF2-40B4-BE49-F238E27FC236}">
                  <a16:creationId xmlns:a16="http://schemas.microsoft.com/office/drawing/2014/main" id="{00000000-0008-0000-0400-0000B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5797" name="Object 437" hidden="1">
              <a:extLst>
                <a:ext uri="{63B3BB69-23CF-44E3-9099-C40C66FF867C}">
                  <a14:compatExt spid="_x0000_s15797"/>
                </a:ext>
                <a:ext uri="{FF2B5EF4-FFF2-40B4-BE49-F238E27FC236}">
                  <a16:creationId xmlns:a16="http://schemas.microsoft.com/office/drawing/2014/main" id="{00000000-0008-0000-0400-0000B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8" name="Object 438" hidden="1">
              <a:extLst>
                <a:ext uri="{63B3BB69-23CF-44E3-9099-C40C66FF867C}">
                  <a14:compatExt spid="_x0000_s15798"/>
                </a:ext>
                <a:ext uri="{FF2B5EF4-FFF2-40B4-BE49-F238E27FC236}">
                  <a16:creationId xmlns:a16="http://schemas.microsoft.com/office/drawing/2014/main" id="{00000000-0008-0000-0400-0000B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5799" name="Object 439" hidden="1">
              <a:extLst>
                <a:ext uri="{63B3BB69-23CF-44E3-9099-C40C66FF867C}">
                  <a14:compatExt spid="_x0000_s15799"/>
                </a:ext>
                <a:ext uri="{FF2B5EF4-FFF2-40B4-BE49-F238E27FC236}">
                  <a16:creationId xmlns:a16="http://schemas.microsoft.com/office/drawing/2014/main" id="{00000000-0008-0000-0400-0000B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00" name="Object 440" hidden="1">
              <a:extLst>
                <a:ext uri="{63B3BB69-23CF-44E3-9099-C40C66FF867C}">
                  <a14:compatExt spid="_x0000_s15800"/>
                </a:ext>
                <a:ext uri="{FF2B5EF4-FFF2-40B4-BE49-F238E27FC236}">
                  <a16:creationId xmlns:a16="http://schemas.microsoft.com/office/drawing/2014/main" id="{00000000-0008-0000-0400-0000B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5801" name="Object 441" hidden="1">
              <a:extLst>
                <a:ext uri="{63B3BB69-23CF-44E3-9099-C40C66FF867C}">
                  <a14:compatExt spid="_x0000_s15801"/>
                </a:ext>
                <a:ext uri="{FF2B5EF4-FFF2-40B4-BE49-F238E27FC236}">
                  <a16:creationId xmlns:a16="http://schemas.microsoft.com/office/drawing/2014/main" id="{00000000-0008-0000-0400-0000B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5802" name="Object 442" hidden="1">
              <a:extLst>
                <a:ext uri="{63B3BB69-23CF-44E3-9099-C40C66FF867C}">
                  <a14:compatExt spid="_x0000_s15802"/>
                </a:ext>
                <a:ext uri="{FF2B5EF4-FFF2-40B4-BE49-F238E27FC236}">
                  <a16:creationId xmlns:a16="http://schemas.microsoft.com/office/drawing/2014/main" id="{00000000-0008-0000-0400-0000B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5803" name="Object 443" hidden="1">
              <a:extLst>
                <a:ext uri="{63B3BB69-23CF-44E3-9099-C40C66FF867C}">
                  <a14:compatExt spid="_x0000_s15803"/>
                </a:ext>
                <a:ext uri="{FF2B5EF4-FFF2-40B4-BE49-F238E27FC236}">
                  <a16:creationId xmlns:a16="http://schemas.microsoft.com/office/drawing/2014/main" id="{00000000-0008-0000-0400-0000B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5804" name="Object 444" hidden="1">
              <a:extLst>
                <a:ext uri="{63B3BB69-23CF-44E3-9099-C40C66FF867C}">
                  <a14:compatExt spid="_x0000_s15804"/>
                </a:ext>
                <a:ext uri="{FF2B5EF4-FFF2-40B4-BE49-F238E27FC236}">
                  <a16:creationId xmlns:a16="http://schemas.microsoft.com/office/drawing/2014/main" id="{00000000-0008-0000-0400-0000B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5805" name="Object 445" hidden="1">
              <a:extLst>
                <a:ext uri="{63B3BB69-23CF-44E3-9099-C40C66FF867C}">
                  <a14:compatExt spid="_x0000_s15805"/>
                </a:ext>
                <a:ext uri="{FF2B5EF4-FFF2-40B4-BE49-F238E27FC236}">
                  <a16:creationId xmlns:a16="http://schemas.microsoft.com/office/drawing/2014/main" id="{00000000-0008-0000-0400-0000B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5806" name="Object 446" hidden="1">
              <a:extLst>
                <a:ext uri="{63B3BB69-23CF-44E3-9099-C40C66FF867C}">
                  <a14:compatExt spid="_x0000_s15806"/>
                </a:ext>
                <a:ext uri="{FF2B5EF4-FFF2-40B4-BE49-F238E27FC236}">
                  <a16:creationId xmlns:a16="http://schemas.microsoft.com/office/drawing/2014/main" id="{00000000-0008-0000-0400-0000B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7" name="Object 447" hidden="1">
              <a:extLst>
                <a:ext uri="{63B3BB69-23CF-44E3-9099-C40C66FF867C}">
                  <a14:compatExt spid="_x0000_s15807"/>
                </a:ext>
                <a:ext uri="{FF2B5EF4-FFF2-40B4-BE49-F238E27FC236}">
                  <a16:creationId xmlns:a16="http://schemas.microsoft.com/office/drawing/2014/main" id="{00000000-0008-0000-0400-0000B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08" name="Object 448" hidden="1">
              <a:extLst>
                <a:ext uri="{63B3BB69-23CF-44E3-9099-C40C66FF867C}">
                  <a14:compatExt spid="_x0000_s15808"/>
                </a:ext>
                <a:ext uri="{FF2B5EF4-FFF2-40B4-BE49-F238E27FC236}">
                  <a16:creationId xmlns:a16="http://schemas.microsoft.com/office/drawing/2014/main" id="{00000000-0008-0000-0400-0000C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9" name="Object 449" hidden="1">
              <a:extLst>
                <a:ext uri="{63B3BB69-23CF-44E3-9099-C40C66FF867C}">
                  <a14:compatExt spid="_x0000_s15809"/>
                </a:ext>
                <a:ext uri="{FF2B5EF4-FFF2-40B4-BE49-F238E27FC236}">
                  <a16:creationId xmlns:a16="http://schemas.microsoft.com/office/drawing/2014/main" id="{00000000-0008-0000-0400-0000C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0" name="Object 450" hidden="1">
              <a:extLst>
                <a:ext uri="{63B3BB69-23CF-44E3-9099-C40C66FF867C}">
                  <a14:compatExt spid="_x0000_s15810"/>
                </a:ext>
                <a:ext uri="{FF2B5EF4-FFF2-40B4-BE49-F238E27FC236}">
                  <a16:creationId xmlns:a16="http://schemas.microsoft.com/office/drawing/2014/main" id="{00000000-0008-0000-0400-0000C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5811" name="Object 451" hidden="1">
              <a:extLst>
                <a:ext uri="{63B3BB69-23CF-44E3-9099-C40C66FF867C}">
                  <a14:compatExt spid="_x0000_s15811"/>
                </a:ext>
                <a:ext uri="{FF2B5EF4-FFF2-40B4-BE49-F238E27FC236}">
                  <a16:creationId xmlns:a16="http://schemas.microsoft.com/office/drawing/2014/main" id="{00000000-0008-0000-0400-0000C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5812" name="Object 452" hidden="1">
              <a:extLst>
                <a:ext uri="{63B3BB69-23CF-44E3-9099-C40C66FF867C}">
                  <a14:compatExt spid="_x0000_s15812"/>
                </a:ext>
                <a:ext uri="{FF2B5EF4-FFF2-40B4-BE49-F238E27FC236}">
                  <a16:creationId xmlns:a16="http://schemas.microsoft.com/office/drawing/2014/main" id="{00000000-0008-0000-0400-0000C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0</xdr:colOff>
          <xdr:row>126</xdr:row>
          <xdr:rowOff>28575</xdr:rowOff>
        </xdr:to>
        <xdr:sp macro="" textlink="">
          <xdr:nvSpPr>
            <xdr:cNvPr id="15813" name="Object 453" hidden="1">
              <a:extLst>
                <a:ext uri="{63B3BB69-23CF-44E3-9099-C40C66FF867C}">
                  <a14:compatExt spid="_x0000_s15813"/>
                </a:ext>
                <a:ext uri="{FF2B5EF4-FFF2-40B4-BE49-F238E27FC236}">
                  <a16:creationId xmlns:a16="http://schemas.microsoft.com/office/drawing/2014/main" id="{00000000-0008-0000-0400-0000C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14" name="Object 454" hidden="1">
              <a:extLst>
                <a:ext uri="{63B3BB69-23CF-44E3-9099-C40C66FF867C}">
                  <a14:compatExt spid="_x0000_s15814"/>
                </a:ext>
                <a:ext uri="{FF2B5EF4-FFF2-40B4-BE49-F238E27FC236}">
                  <a16:creationId xmlns:a16="http://schemas.microsoft.com/office/drawing/2014/main" id="{00000000-0008-0000-0400-0000C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5" name="Object 455" hidden="1">
              <a:extLst>
                <a:ext uri="{63B3BB69-23CF-44E3-9099-C40C66FF867C}">
                  <a14:compatExt spid="_x0000_s15815"/>
                </a:ext>
                <a:ext uri="{FF2B5EF4-FFF2-40B4-BE49-F238E27FC236}">
                  <a16:creationId xmlns:a16="http://schemas.microsoft.com/office/drawing/2014/main" id="{00000000-0008-0000-0400-0000C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16" name="Object 456" hidden="1">
              <a:extLst>
                <a:ext uri="{63B3BB69-23CF-44E3-9099-C40C66FF867C}">
                  <a14:compatExt spid="_x0000_s15816"/>
                </a:ext>
                <a:ext uri="{FF2B5EF4-FFF2-40B4-BE49-F238E27FC236}">
                  <a16:creationId xmlns:a16="http://schemas.microsoft.com/office/drawing/2014/main" id="{00000000-0008-0000-0400-0000C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7" name="Object 457" hidden="1">
              <a:extLst>
                <a:ext uri="{63B3BB69-23CF-44E3-9099-C40C66FF867C}">
                  <a14:compatExt spid="_x0000_s15817"/>
                </a:ext>
                <a:ext uri="{FF2B5EF4-FFF2-40B4-BE49-F238E27FC236}">
                  <a16:creationId xmlns:a16="http://schemas.microsoft.com/office/drawing/2014/main" id="{00000000-0008-0000-0400-0000C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18" name="Object 458" hidden="1">
              <a:extLst>
                <a:ext uri="{63B3BB69-23CF-44E3-9099-C40C66FF867C}">
                  <a14:compatExt spid="_x0000_s15818"/>
                </a:ext>
                <a:ext uri="{FF2B5EF4-FFF2-40B4-BE49-F238E27FC236}">
                  <a16:creationId xmlns:a16="http://schemas.microsoft.com/office/drawing/2014/main" id="{00000000-0008-0000-0400-0000C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9" name="Object 459" hidden="1">
              <a:extLst>
                <a:ext uri="{63B3BB69-23CF-44E3-9099-C40C66FF867C}">
                  <a14:compatExt spid="_x0000_s15819"/>
                </a:ext>
                <a:ext uri="{FF2B5EF4-FFF2-40B4-BE49-F238E27FC236}">
                  <a16:creationId xmlns:a16="http://schemas.microsoft.com/office/drawing/2014/main" id="{00000000-0008-0000-0400-0000C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20" name="Object 460" hidden="1">
              <a:extLst>
                <a:ext uri="{63B3BB69-23CF-44E3-9099-C40C66FF867C}">
                  <a14:compatExt spid="_x0000_s15820"/>
                </a:ext>
                <a:ext uri="{FF2B5EF4-FFF2-40B4-BE49-F238E27FC236}">
                  <a16:creationId xmlns:a16="http://schemas.microsoft.com/office/drawing/2014/main" id="{00000000-0008-0000-0400-0000C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21" name="Object 461" hidden="1">
              <a:extLst>
                <a:ext uri="{63B3BB69-23CF-44E3-9099-C40C66FF867C}">
                  <a14:compatExt spid="_x0000_s15821"/>
                </a:ext>
                <a:ext uri="{FF2B5EF4-FFF2-40B4-BE49-F238E27FC236}">
                  <a16:creationId xmlns:a16="http://schemas.microsoft.com/office/drawing/2014/main" id="{00000000-0008-0000-0400-0000C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22" name="Object 462" hidden="1">
              <a:extLst>
                <a:ext uri="{63B3BB69-23CF-44E3-9099-C40C66FF867C}">
                  <a14:compatExt spid="_x0000_s15822"/>
                </a:ext>
                <a:ext uri="{FF2B5EF4-FFF2-40B4-BE49-F238E27FC236}">
                  <a16:creationId xmlns:a16="http://schemas.microsoft.com/office/drawing/2014/main" id="{00000000-0008-0000-0400-0000C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23" name="Object 463" hidden="1">
              <a:extLst>
                <a:ext uri="{63B3BB69-23CF-44E3-9099-C40C66FF867C}">
                  <a14:compatExt spid="_x0000_s15823"/>
                </a:ext>
                <a:ext uri="{FF2B5EF4-FFF2-40B4-BE49-F238E27FC236}">
                  <a16:creationId xmlns:a16="http://schemas.microsoft.com/office/drawing/2014/main" id="{00000000-0008-0000-0400-0000C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24" name="Object 464" hidden="1">
              <a:extLst>
                <a:ext uri="{63B3BB69-23CF-44E3-9099-C40C66FF867C}">
                  <a14:compatExt spid="_x0000_s15824"/>
                </a:ext>
                <a:ext uri="{FF2B5EF4-FFF2-40B4-BE49-F238E27FC236}">
                  <a16:creationId xmlns:a16="http://schemas.microsoft.com/office/drawing/2014/main" id="{00000000-0008-0000-0400-0000D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25" name="Object 465" hidden="1">
              <a:extLst>
                <a:ext uri="{63B3BB69-23CF-44E3-9099-C40C66FF867C}">
                  <a14:compatExt spid="_x0000_s15825"/>
                </a:ext>
                <a:ext uri="{FF2B5EF4-FFF2-40B4-BE49-F238E27FC236}">
                  <a16:creationId xmlns:a16="http://schemas.microsoft.com/office/drawing/2014/main" id="{00000000-0008-0000-0400-0000D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26" name="Object 466" hidden="1">
              <a:extLst>
                <a:ext uri="{63B3BB69-23CF-44E3-9099-C40C66FF867C}">
                  <a14:compatExt spid="_x0000_s15826"/>
                </a:ext>
                <a:ext uri="{FF2B5EF4-FFF2-40B4-BE49-F238E27FC236}">
                  <a16:creationId xmlns:a16="http://schemas.microsoft.com/office/drawing/2014/main" id="{00000000-0008-0000-0400-0000D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27" name="Object 467" hidden="1">
              <a:extLst>
                <a:ext uri="{63B3BB69-23CF-44E3-9099-C40C66FF867C}">
                  <a14:compatExt spid="_x0000_s15827"/>
                </a:ext>
                <a:ext uri="{FF2B5EF4-FFF2-40B4-BE49-F238E27FC236}">
                  <a16:creationId xmlns:a16="http://schemas.microsoft.com/office/drawing/2014/main" id="{00000000-0008-0000-0400-0000D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28" name="Object 468" hidden="1">
              <a:extLst>
                <a:ext uri="{63B3BB69-23CF-44E3-9099-C40C66FF867C}">
                  <a14:compatExt spid="_x0000_s15828"/>
                </a:ext>
                <a:ext uri="{FF2B5EF4-FFF2-40B4-BE49-F238E27FC236}">
                  <a16:creationId xmlns:a16="http://schemas.microsoft.com/office/drawing/2014/main" id="{00000000-0008-0000-0400-0000D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29" name="Object 469" hidden="1">
              <a:extLst>
                <a:ext uri="{63B3BB69-23CF-44E3-9099-C40C66FF867C}">
                  <a14:compatExt spid="_x0000_s15829"/>
                </a:ext>
                <a:ext uri="{FF2B5EF4-FFF2-40B4-BE49-F238E27FC236}">
                  <a16:creationId xmlns:a16="http://schemas.microsoft.com/office/drawing/2014/main" id="{00000000-0008-0000-0400-0000D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30" name="Object 470" hidden="1">
              <a:extLst>
                <a:ext uri="{63B3BB69-23CF-44E3-9099-C40C66FF867C}">
                  <a14:compatExt spid="_x0000_s15830"/>
                </a:ext>
                <a:ext uri="{FF2B5EF4-FFF2-40B4-BE49-F238E27FC236}">
                  <a16:creationId xmlns:a16="http://schemas.microsoft.com/office/drawing/2014/main" id="{00000000-0008-0000-0400-0000D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31" name="Object 471" hidden="1">
              <a:extLst>
                <a:ext uri="{63B3BB69-23CF-44E3-9099-C40C66FF867C}">
                  <a14:compatExt spid="_x0000_s15831"/>
                </a:ext>
                <a:ext uri="{FF2B5EF4-FFF2-40B4-BE49-F238E27FC236}">
                  <a16:creationId xmlns:a16="http://schemas.microsoft.com/office/drawing/2014/main" id="{00000000-0008-0000-0400-0000D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32" name="Object 472" hidden="1">
              <a:extLst>
                <a:ext uri="{63B3BB69-23CF-44E3-9099-C40C66FF867C}">
                  <a14:compatExt spid="_x0000_s15832"/>
                </a:ext>
                <a:ext uri="{FF2B5EF4-FFF2-40B4-BE49-F238E27FC236}">
                  <a16:creationId xmlns:a16="http://schemas.microsoft.com/office/drawing/2014/main" id="{00000000-0008-0000-0400-0000D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33" name="Object 473" hidden="1">
              <a:extLst>
                <a:ext uri="{63B3BB69-23CF-44E3-9099-C40C66FF867C}">
                  <a14:compatExt spid="_x0000_s15833"/>
                </a:ext>
                <a:ext uri="{FF2B5EF4-FFF2-40B4-BE49-F238E27FC236}">
                  <a16:creationId xmlns:a16="http://schemas.microsoft.com/office/drawing/2014/main" id="{00000000-0008-0000-0400-0000D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34" name="Object 474" hidden="1">
              <a:extLst>
                <a:ext uri="{63B3BB69-23CF-44E3-9099-C40C66FF867C}">
                  <a14:compatExt spid="_x0000_s15834"/>
                </a:ext>
                <a:ext uri="{FF2B5EF4-FFF2-40B4-BE49-F238E27FC236}">
                  <a16:creationId xmlns:a16="http://schemas.microsoft.com/office/drawing/2014/main" id="{00000000-0008-0000-0400-0000D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35" name="Object 475" hidden="1">
              <a:extLst>
                <a:ext uri="{63B3BB69-23CF-44E3-9099-C40C66FF867C}">
                  <a14:compatExt spid="_x0000_s15835"/>
                </a:ext>
                <a:ext uri="{FF2B5EF4-FFF2-40B4-BE49-F238E27FC236}">
                  <a16:creationId xmlns:a16="http://schemas.microsoft.com/office/drawing/2014/main" id="{00000000-0008-0000-0400-0000D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36" name="Object 476" hidden="1">
              <a:extLst>
                <a:ext uri="{63B3BB69-23CF-44E3-9099-C40C66FF867C}">
                  <a14:compatExt spid="_x0000_s15836"/>
                </a:ext>
                <a:ext uri="{FF2B5EF4-FFF2-40B4-BE49-F238E27FC236}">
                  <a16:creationId xmlns:a16="http://schemas.microsoft.com/office/drawing/2014/main" id="{00000000-0008-0000-0400-0000D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37" name="Object 477" hidden="1">
              <a:extLst>
                <a:ext uri="{63B3BB69-23CF-44E3-9099-C40C66FF867C}">
                  <a14:compatExt spid="_x0000_s15837"/>
                </a:ext>
                <a:ext uri="{FF2B5EF4-FFF2-40B4-BE49-F238E27FC236}">
                  <a16:creationId xmlns:a16="http://schemas.microsoft.com/office/drawing/2014/main" id="{00000000-0008-0000-0400-0000D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38" name="Object 478" hidden="1">
              <a:extLst>
                <a:ext uri="{63B3BB69-23CF-44E3-9099-C40C66FF867C}">
                  <a14:compatExt spid="_x0000_s15838"/>
                </a:ext>
                <a:ext uri="{FF2B5EF4-FFF2-40B4-BE49-F238E27FC236}">
                  <a16:creationId xmlns:a16="http://schemas.microsoft.com/office/drawing/2014/main" id="{00000000-0008-0000-0400-0000D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39" name="Object 479" hidden="1">
              <a:extLst>
                <a:ext uri="{63B3BB69-23CF-44E3-9099-C40C66FF867C}">
                  <a14:compatExt spid="_x0000_s15839"/>
                </a:ext>
                <a:ext uri="{FF2B5EF4-FFF2-40B4-BE49-F238E27FC236}">
                  <a16:creationId xmlns:a16="http://schemas.microsoft.com/office/drawing/2014/main" id="{00000000-0008-0000-0400-0000D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40" name="Object 480" hidden="1">
              <a:extLst>
                <a:ext uri="{63B3BB69-23CF-44E3-9099-C40C66FF867C}">
                  <a14:compatExt spid="_x0000_s15840"/>
                </a:ext>
                <a:ext uri="{FF2B5EF4-FFF2-40B4-BE49-F238E27FC236}">
                  <a16:creationId xmlns:a16="http://schemas.microsoft.com/office/drawing/2014/main" id="{00000000-0008-0000-0400-0000E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41" name="Object 481" hidden="1">
              <a:extLst>
                <a:ext uri="{63B3BB69-23CF-44E3-9099-C40C66FF867C}">
                  <a14:compatExt spid="_x0000_s15841"/>
                </a:ext>
                <a:ext uri="{FF2B5EF4-FFF2-40B4-BE49-F238E27FC236}">
                  <a16:creationId xmlns:a16="http://schemas.microsoft.com/office/drawing/2014/main" id="{00000000-0008-0000-0400-0000E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42" name="Object 482" hidden="1">
              <a:extLst>
                <a:ext uri="{63B3BB69-23CF-44E3-9099-C40C66FF867C}">
                  <a14:compatExt spid="_x0000_s15842"/>
                </a:ext>
                <a:ext uri="{FF2B5EF4-FFF2-40B4-BE49-F238E27FC236}">
                  <a16:creationId xmlns:a16="http://schemas.microsoft.com/office/drawing/2014/main" id="{00000000-0008-0000-0400-0000E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43" name="Object 483" hidden="1">
              <a:extLst>
                <a:ext uri="{63B3BB69-23CF-44E3-9099-C40C66FF867C}">
                  <a14:compatExt spid="_x0000_s15843"/>
                </a:ext>
                <a:ext uri="{FF2B5EF4-FFF2-40B4-BE49-F238E27FC236}">
                  <a16:creationId xmlns:a16="http://schemas.microsoft.com/office/drawing/2014/main" id="{00000000-0008-0000-0400-0000E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44" name="Object 484" hidden="1">
              <a:extLst>
                <a:ext uri="{63B3BB69-23CF-44E3-9099-C40C66FF867C}">
                  <a14:compatExt spid="_x0000_s15844"/>
                </a:ext>
                <a:ext uri="{FF2B5EF4-FFF2-40B4-BE49-F238E27FC236}">
                  <a16:creationId xmlns:a16="http://schemas.microsoft.com/office/drawing/2014/main" id="{00000000-0008-0000-0400-0000E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45" name="Object 485" hidden="1">
              <a:extLst>
                <a:ext uri="{63B3BB69-23CF-44E3-9099-C40C66FF867C}">
                  <a14:compatExt spid="_x0000_s15845"/>
                </a:ext>
                <a:ext uri="{FF2B5EF4-FFF2-40B4-BE49-F238E27FC236}">
                  <a16:creationId xmlns:a16="http://schemas.microsoft.com/office/drawing/2014/main" id="{00000000-0008-0000-0400-0000E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46" name="Object 486" hidden="1">
              <a:extLst>
                <a:ext uri="{63B3BB69-23CF-44E3-9099-C40C66FF867C}">
                  <a14:compatExt spid="_x0000_s15846"/>
                </a:ext>
                <a:ext uri="{FF2B5EF4-FFF2-40B4-BE49-F238E27FC236}">
                  <a16:creationId xmlns:a16="http://schemas.microsoft.com/office/drawing/2014/main" id="{00000000-0008-0000-0400-0000E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47" name="Object 487" hidden="1">
              <a:extLst>
                <a:ext uri="{63B3BB69-23CF-44E3-9099-C40C66FF867C}">
                  <a14:compatExt spid="_x0000_s15847"/>
                </a:ext>
                <a:ext uri="{FF2B5EF4-FFF2-40B4-BE49-F238E27FC236}">
                  <a16:creationId xmlns:a16="http://schemas.microsoft.com/office/drawing/2014/main" id="{00000000-0008-0000-0400-0000E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48" name="Object 488" hidden="1">
              <a:extLst>
                <a:ext uri="{63B3BB69-23CF-44E3-9099-C40C66FF867C}">
                  <a14:compatExt spid="_x0000_s15848"/>
                </a:ext>
                <a:ext uri="{FF2B5EF4-FFF2-40B4-BE49-F238E27FC236}">
                  <a16:creationId xmlns:a16="http://schemas.microsoft.com/office/drawing/2014/main" id="{00000000-0008-0000-0400-0000E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49" name="Object 489" hidden="1">
              <a:extLst>
                <a:ext uri="{63B3BB69-23CF-44E3-9099-C40C66FF867C}">
                  <a14:compatExt spid="_x0000_s15849"/>
                </a:ext>
                <a:ext uri="{FF2B5EF4-FFF2-40B4-BE49-F238E27FC236}">
                  <a16:creationId xmlns:a16="http://schemas.microsoft.com/office/drawing/2014/main" id="{00000000-0008-0000-0400-0000E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50" name="Object 490" hidden="1">
              <a:extLst>
                <a:ext uri="{63B3BB69-23CF-44E3-9099-C40C66FF867C}">
                  <a14:compatExt spid="_x0000_s15850"/>
                </a:ext>
                <a:ext uri="{FF2B5EF4-FFF2-40B4-BE49-F238E27FC236}">
                  <a16:creationId xmlns:a16="http://schemas.microsoft.com/office/drawing/2014/main" id="{00000000-0008-0000-0400-0000E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51" name="Object 491" hidden="1">
              <a:extLst>
                <a:ext uri="{63B3BB69-23CF-44E3-9099-C40C66FF867C}">
                  <a14:compatExt spid="_x0000_s15851"/>
                </a:ext>
                <a:ext uri="{FF2B5EF4-FFF2-40B4-BE49-F238E27FC236}">
                  <a16:creationId xmlns:a16="http://schemas.microsoft.com/office/drawing/2014/main" id="{00000000-0008-0000-0400-0000E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52" name="Object 492" hidden="1">
              <a:extLst>
                <a:ext uri="{63B3BB69-23CF-44E3-9099-C40C66FF867C}">
                  <a14:compatExt spid="_x0000_s15852"/>
                </a:ext>
                <a:ext uri="{FF2B5EF4-FFF2-40B4-BE49-F238E27FC236}">
                  <a16:creationId xmlns:a16="http://schemas.microsoft.com/office/drawing/2014/main" id="{00000000-0008-0000-0400-0000E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53" name="Object 493" hidden="1">
              <a:extLst>
                <a:ext uri="{63B3BB69-23CF-44E3-9099-C40C66FF867C}">
                  <a14:compatExt spid="_x0000_s15853"/>
                </a:ext>
                <a:ext uri="{FF2B5EF4-FFF2-40B4-BE49-F238E27FC236}">
                  <a16:creationId xmlns:a16="http://schemas.microsoft.com/office/drawing/2014/main" id="{00000000-0008-0000-0400-0000E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54" name="Object 494" hidden="1">
              <a:extLst>
                <a:ext uri="{63B3BB69-23CF-44E3-9099-C40C66FF867C}">
                  <a14:compatExt spid="_x0000_s15854"/>
                </a:ext>
                <a:ext uri="{FF2B5EF4-FFF2-40B4-BE49-F238E27FC236}">
                  <a16:creationId xmlns:a16="http://schemas.microsoft.com/office/drawing/2014/main" id="{00000000-0008-0000-0400-0000E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55" name="Object 495" hidden="1">
              <a:extLst>
                <a:ext uri="{63B3BB69-23CF-44E3-9099-C40C66FF867C}">
                  <a14:compatExt spid="_x0000_s15855"/>
                </a:ext>
                <a:ext uri="{FF2B5EF4-FFF2-40B4-BE49-F238E27FC236}">
                  <a16:creationId xmlns:a16="http://schemas.microsoft.com/office/drawing/2014/main" id="{00000000-0008-0000-0400-0000E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56" name="Object 496" hidden="1">
              <a:extLst>
                <a:ext uri="{63B3BB69-23CF-44E3-9099-C40C66FF867C}">
                  <a14:compatExt spid="_x0000_s15856"/>
                </a:ext>
                <a:ext uri="{FF2B5EF4-FFF2-40B4-BE49-F238E27FC236}">
                  <a16:creationId xmlns:a16="http://schemas.microsoft.com/office/drawing/2014/main" id="{00000000-0008-0000-0400-0000F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57" name="Object 497" hidden="1">
              <a:extLst>
                <a:ext uri="{63B3BB69-23CF-44E3-9099-C40C66FF867C}">
                  <a14:compatExt spid="_x0000_s15857"/>
                </a:ext>
                <a:ext uri="{FF2B5EF4-FFF2-40B4-BE49-F238E27FC236}">
                  <a16:creationId xmlns:a16="http://schemas.microsoft.com/office/drawing/2014/main" id="{00000000-0008-0000-0400-0000F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58" name="Object 498" hidden="1">
              <a:extLst>
                <a:ext uri="{63B3BB69-23CF-44E3-9099-C40C66FF867C}">
                  <a14:compatExt spid="_x0000_s15858"/>
                </a:ext>
                <a:ext uri="{FF2B5EF4-FFF2-40B4-BE49-F238E27FC236}">
                  <a16:creationId xmlns:a16="http://schemas.microsoft.com/office/drawing/2014/main" id="{00000000-0008-0000-0400-0000F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59" name="Object 499" hidden="1">
              <a:extLst>
                <a:ext uri="{63B3BB69-23CF-44E3-9099-C40C66FF867C}">
                  <a14:compatExt spid="_x0000_s15859"/>
                </a:ext>
                <a:ext uri="{FF2B5EF4-FFF2-40B4-BE49-F238E27FC236}">
                  <a16:creationId xmlns:a16="http://schemas.microsoft.com/office/drawing/2014/main" id="{00000000-0008-0000-0400-0000F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0" name="Object 500" hidden="1">
              <a:extLst>
                <a:ext uri="{63B3BB69-23CF-44E3-9099-C40C66FF867C}">
                  <a14:compatExt spid="_x0000_s15860"/>
                </a:ext>
                <a:ext uri="{FF2B5EF4-FFF2-40B4-BE49-F238E27FC236}">
                  <a16:creationId xmlns:a16="http://schemas.microsoft.com/office/drawing/2014/main" id="{00000000-0008-0000-0400-0000F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61" name="Object 501" hidden="1">
              <a:extLst>
                <a:ext uri="{63B3BB69-23CF-44E3-9099-C40C66FF867C}">
                  <a14:compatExt spid="_x0000_s15861"/>
                </a:ext>
                <a:ext uri="{FF2B5EF4-FFF2-40B4-BE49-F238E27FC236}">
                  <a16:creationId xmlns:a16="http://schemas.microsoft.com/office/drawing/2014/main" id="{00000000-0008-0000-0400-0000F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2" name="Object 502" hidden="1">
              <a:extLst>
                <a:ext uri="{63B3BB69-23CF-44E3-9099-C40C66FF867C}">
                  <a14:compatExt spid="_x0000_s15862"/>
                </a:ext>
                <a:ext uri="{FF2B5EF4-FFF2-40B4-BE49-F238E27FC236}">
                  <a16:creationId xmlns:a16="http://schemas.microsoft.com/office/drawing/2014/main" id="{00000000-0008-0000-0400-0000F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63" name="Object 503" hidden="1">
              <a:extLst>
                <a:ext uri="{63B3BB69-23CF-44E3-9099-C40C66FF867C}">
                  <a14:compatExt spid="_x0000_s15863"/>
                </a:ext>
                <a:ext uri="{FF2B5EF4-FFF2-40B4-BE49-F238E27FC236}">
                  <a16:creationId xmlns:a16="http://schemas.microsoft.com/office/drawing/2014/main" id="{00000000-0008-0000-0400-0000F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4" name="Object 504" hidden="1">
              <a:extLst>
                <a:ext uri="{63B3BB69-23CF-44E3-9099-C40C66FF867C}">
                  <a14:compatExt spid="_x0000_s15864"/>
                </a:ext>
                <a:ext uri="{FF2B5EF4-FFF2-40B4-BE49-F238E27FC236}">
                  <a16:creationId xmlns:a16="http://schemas.microsoft.com/office/drawing/2014/main" id="{00000000-0008-0000-0400-0000F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65" name="Object 505" hidden="1">
              <a:extLst>
                <a:ext uri="{63B3BB69-23CF-44E3-9099-C40C66FF867C}">
                  <a14:compatExt spid="_x0000_s15865"/>
                </a:ext>
                <a:ext uri="{FF2B5EF4-FFF2-40B4-BE49-F238E27FC236}">
                  <a16:creationId xmlns:a16="http://schemas.microsoft.com/office/drawing/2014/main" id="{00000000-0008-0000-0400-0000F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6" name="Object 506" hidden="1">
              <a:extLst>
                <a:ext uri="{63B3BB69-23CF-44E3-9099-C40C66FF867C}">
                  <a14:compatExt spid="_x0000_s15866"/>
                </a:ext>
                <a:ext uri="{FF2B5EF4-FFF2-40B4-BE49-F238E27FC236}">
                  <a16:creationId xmlns:a16="http://schemas.microsoft.com/office/drawing/2014/main" id="{00000000-0008-0000-0400-0000F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67" name="Object 507" hidden="1">
              <a:extLst>
                <a:ext uri="{63B3BB69-23CF-44E3-9099-C40C66FF867C}">
                  <a14:compatExt spid="_x0000_s15867"/>
                </a:ext>
                <a:ext uri="{FF2B5EF4-FFF2-40B4-BE49-F238E27FC236}">
                  <a16:creationId xmlns:a16="http://schemas.microsoft.com/office/drawing/2014/main" id="{00000000-0008-0000-0400-0000F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8" name="Object 508" hidden="1">
              <a:extLst>
                <a:ext uri="{63B3BB69-23CF-44E3-9099-C40C66FF867C}">
                  <a14:compatExt spid="_x0000_s15868"/>
                </a:ext>
                <a:ext uri="{FF2B5EF4-FFF2-40B4-BE49-F238E27FC236}">
                  <a16:creationId xmlns:a16="http://schemas.microsoft.com/office/drawing/2014/main" id="{00000000-0008-0000-0400-0000F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69" name="Object 509" hidden="1">
              <a:extLst>
                <a:ext uri="{63B3BB69-23CF-44E3-9099-C40C66FF867C}">
                  <a14:compatExt spid="_x0000_s15869"/>
                </a:ext>
                <a:ext uri="{FF2B5EF4-FFF2-40B4-BE49-F238E27FC236}">
                  <a16:creationId xmlns:a16="http://schemas.microsoft.com/office/drawing/2014/main" id="{00000000-0008-0000-0400-0000F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70" name="Object 510" hidden="1">
              <a:extLst>
                <a:ext uri="{63B3BB69-23CF-44E3-9099-C40C66FF867C}">
                  <a14:compatExt spid="_x0000_s15870"/>
                </a:ext>
                <a:ext uri="{FF2B5EF4-FFF2-40B4-BE49-F238E27FC236}">
                  <a16:creationId xmlns:a16="http://schemas.microsoft.com/office/drawing/2014/main" id="{00000000-0008-0000-0400-0000F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71" name="Object 511" hidden="1">
              <a:extLst>
                <a:ext uri="{63B3BB69-23CF-44E3-9099-C40C66FF867C}">
                  <a14:compatExt spid="_x0000_s15871"/>
                </a:ext>
                <a:ext uri="{FF2B5EF4-FFF2-40B4-BE49-F238E27FC236}">
                  <a16:creationId xmlns:a16="http://schemas.microsoft.com/office/drawing/2014/main" id="{00000000-0008-0000-0400-0000F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72" name="Object 512" hidden="1">
              <a:extLst>
                <a:ext uri="{63B3BB69-23CF-44E3-9099-C40C66FF867C}">
                  <a14:compatExt spid="_x0000_s15872"/>
                </a:ext>
                <a:ext uri="{FF2B5EF4-FFF2-40B4-BE49-F238E27FC236}">
                  <a16:creationId xmlns:a16="http://schemas.microsoft.com/office/drawing/2014/main" id="{00000000-0008-0000-0400-00000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73" name="Object 513" hidden="1">
              <a:extLst>
                <a:ext uri="{63B3BB69-23CF-44E3-9099-C40C66FF867C}">
                  <a14:compatExt spid="_x0000_s15873"/>
                </a:ext>
                <a:ext uri="{FF2B5EF4-FFF2-40B4-BE49-F238E27FC236}">
                  <a16:creationId xmlns:a16="http://schemas.microsoft.com/office/drawing/2014/main" id="{00000000-0008-0000-0400-00000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74" name="Object 514" hidden="1">
              <a:extLst>
                <a:ext uri="{63B3BB69-23CF-44E3-9099-C40C66FF867C}">
                  <a14:compatExt spid="_x0000_s15874"/>
                </a:ext>
                <a:ext uri="{FF2B5EF4-FFF2-40B4-BE49-F238E27FC236}">
                  <a16:creationId xmlns:a16="http://schemas.microsoft.com/office/drawing/2014/main" id="{00000000-0008-0000-0400-00000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75" name="Object 515" hidden="1">
              <a:extLst>
                <a:ext uri="{63B3BB69-23CF-44E3-9099-C40C66FF867C}">
                  <a14:compatExt spid="_x0000_s15875"/>
                </a:ext>
                <a:ext uri="{FF2B5EF4-FFF2-40B4-BE49-F238E27FC236}">
                  <a16:creationId xmlns:a16="http://schemas.microsoft.com/office/drawing/2014/main" id="{00000000-0008-0000-0400-00000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76" name="Object 516" hidden="1">
              <a:extLst>
                <a:ext uri="{63B3BB69-23CF-44E3-9099-C40C66FF867C}">
                  <a14:compatExt spid="_x0000_s15876"/>
                </a:ext>
                <a:ext uri="{FF2B5EF4-FFF2-40B4-BE49-F238E27FC236}">
                  <a16:creationId xmlns:a16="http://schemas.microsoft.com/office/drawing/2014/main" id="{00000000-0008-0000-0400-00000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77" name="Object 517" hidden="1">
              <a:extLst>
                <a:ext uri="{63B3BB69-23CF-44E3-9099-C40C66FF867C}">
                  <a14:compatExt spid="_x0000_s15877"/>
                </a:ext>
                <a:ext uri="{FF2B5EF4-FFF2-40B4-BE49-F238E27FC236}">
                  <a16:creationId xmlns:a16="http://schemas.microsoft.com/office/drawing/2014/main" id="{00000000-0008-0000-0400-00000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78" name="Object 518" hidden="1">
              <a:extLst>
                <a:ext uri="{63B3BB69-23CF-44E3-9099-C40C66FF867C}">
                  <a14:compatExt spid="_x0000_s15878"/>
                </a:ext>
                <a:ext uri="{FF2B5EF4-FFF2-40B4-BE49-F238E27FC236}">
                  <a16:creationId xmlns:a16="http://schemas.microsoft.com/office/drawing/2014/main" id="{00000000-0008-0000-0400-00000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79" name="Object 519" hidden="1">
              <a:extLst>
                <a:ext uri="{63B3BB69-23CF-44E3-9099-C40C66FF867C}">
                  <a14:compatExt spid="_x0000_s15879"/>
                </a:ext>
                <a:ext uri="{FF2B5EF4-FFF2-40B4-BE49-F238E27FC236}">
                  <a16:creationId xmlns:a16="http://schemas.microsoft.com/office/drawing/2014/main" id="{00000000-0008-0000-0400-00000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0" name="Object 520" hidden="1">
              <a:extLst>
                <a:ext uri="{63B3BB69-23CF-44E3-9099-C40C66FF867C}">
                  <a14:compatExt spid="_x0000_s15880"/>
                </a:ext>
                <a:ext uri="{FF2B5EF4-FFF2-40B4-BE49-F238E27FC236}">
                  <a16:creationId xmlns:a16="http://schemas.microsoft.com/office/drawing/2014/main" id="{00000000-0008-0000-0400-00000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81" name="Object 521" hidden="1">
              <a:extLst>
                <a:ext uri="{63B3BB69-23CF-44E3-9099-C40C66FF867C}">
                  <a14:compatExt spid="_x0000_s15881"/>
                </a:ext>
                <a:ext uri="{FF2B5EF4-FFF2-40B4-BE49-F238E27FC236}">
                  <a16:creationId xmlns:a16="http://schemas.microsoft.com/office/drawing/2014/main" id="{00000000-0008-0000-0400-00000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2" name="Object 522" hidden="1">
              <a:extLst>
                <a:ext uri="{63B3BB69-23CF-44E3-9099-C40C66FF867C}">
                  <a14:compatExt spid="_x0000_s15882"/>
                </a:ext>
                <a:ext uri="{FF2B5EF4-FFF2-40B4-BE49-F238E27FC236}">
                  <a16:creationId xmlns:a16="http://schemas.microsoft.com/office/drawing/2014/main" id="{00000000-0008-0000-0400-00000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83" name="Object 523" hidden="1">
              <a:extLst>
                <a:ext uri="{63B3BB69-23CF-44E3-9099-C40C66FF867C}">
                  <a14:compatExt spid="_x0000_s15883"/>
                </a:ext>
                <a:ext uri="{FF2B5EF4-FFF2-40B4-BE49-F238E27FC236}">
                  <a16:creationId xmlns:a16="http://schemas.microsoft.com/office/drawing/2014/main" id="{00000000-0008-0000-0400-00000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4" name="Object 524" hidden="1">
              <a:extLst>
                <a:ext uri="{63B3BB69-23CF-44E3-9099-C40C66FF867C}">
                  <a14:compatExt spid="_x0000_s15884"/>
                </a:ext>
                <a:ext uri="{FF2B5EF4-FFF2-40B4-BE49-F238E27FC236}">
                  <a16:creationId xmlns:a16="http://schemas.microsoft.com/office/drawing/2014/main" id="{00000000-0008-0000-0400-00000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85" name="Object 525" hidden="1">
              <a:extLst>
                <a:ext uri="{63B3BB69-23CF-44E3-9099-C40C66FF867C}">
                  <a14:compatExt spid="_x0000_s15885"/>
                </a:ext>
                <a:ext uri="{FF2B5EF4-FFF2-40B4-BE49-F238E27FC236}">
                  <a16:creationId xmlns:a16="http://schemas.microsoft.com/office/drawing/2014/main" id="{00000000-0008-0000-0400-00000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6" name="Object 526" hidden="1">
              <a:extLst>
                <a:ext uri="{63B3BB69-23CF-44E3-9099-C40C66FF867C}">
                  <a14:compatExt spid="_x0000_s15886"/>
                </a:ext>
                <a:ext uri="{FF2B5EF4-FFF2-40B4-BE49-F238E27FC236}">
                  <a16:creationId xmlns:a16="http://schemas.microsoft.com/office/drawing/2014/main" id="{00000000-0008-0000-0400-00000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87" name="Object 527" hidden="1">
              <a:extLst>
                <a:ext uri="{63B3BB69-23CF-44E3-9099-C40C66FF867C}">
                  <a14:compatExt spid="_x0000_s15887"/>
                </a:ext>
                <a:ext uri="{FF2B5EF4-FFF2-40B4-BE49-F238E27FC236}">
                  <a16:creationId xmlns:a16="http://schemas.microsoft.com/office/drawing/2014/main" id="{00000000-0008-0000-0400-00000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8" name="Object 528" hidden="1">
              <a:extLst>
                <a:ext uri="{63B3BB69-23CF-44E3-9099-C40C66FF867C}">
                  <a14:compatExt spid="_x0000_s15888"/>
                </a:ext>
                <a:ext uri="{FF2B5EF4-FFF2-40B4-BE49-F238E27FC236}">
                  <a16:creationId xmlns:a16="http://schemas.microsoft.com/office/drawing/2014/main" id="{00000000-0008-0000-0400-00001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89" name="Object 529" hidden="1">
              <a:extLst>
                <a:ext uri="{63B3BB69-23CF-44E3-9099-C40C66FF867C}">
                  <a14:compatExt spid="_x0000_s15889"/>
                </a:ext>
                <a:ext uri="{FF2B5EF4-FFF2-40B4-BE49-F238E27FC236}">
                  <a16:creationId xmlns:a16="http://schemas.microsoft.com/office/drawing/2014/main" id="{00000000-0008-0000-0400-00001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90" name="Object 530" hidden="1">
              <a:extLst>
                <a:ext uri="{63B3BB69-23CF-44E3-9099-C40C66FF867C}">
                  <a14:compatExt spid="_x0000_s15890"/>
                </a:ext>
                <a:ext uri="{FF2B5EF4-FFF2-40B4-BE49-F238E27FC236}">
                  <a16:creationId xmlns:a16="http://schemas.microsoft.com/office/drawing/2014/main" id="{00000000-0008-0000-0400-00001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91" name="Object 531" hidden="1">
              <a:extLst>
                <a:ext uri="{63B3BB69-23CF-44E3-9099-C40C66FF867C}">
                  <a14:compatExt spid="_x0000_s15891"/>
                </a:ext>
                <a:ext uri="{FF2B5EF4-FFF2-40B4-BE49-F238E27FC236}">
                  <a16:creationId xmlns:a16="http://schemas.microsoft.com/office/drawing/2014/main" id="{00000000-0008-0000-0400-00001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92" name="Object 532" hidden="1">
              <a:extLst>
                <a:ext uri="{63B3BB69-23CF-44E3-9099-C40C66FF867C}">
                  <a14:compatExt spid="_x0000_s15892"/>
                </a:ext>
                <a:ext uri="{FF2B5EF4-FFF2-40B4-BE49-F238E27FC236}">
                  <a16:creationId xmlns:a16="http://schemas.microsoft.com/office/drawing/2014/main" id="{00000000-0008-0000-0400-00001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93" name="Object 533" hidden="1">
              <a:extLst>
                <a:ext uri="{63B3BB69-23CF-44E3-9099-C40C66FF867C}">
                  <a14:compatExt spid="_x0000_s15893"/>
                </a:ext>
                <a:ext uri="{FF2B5EF4-FFF2-40B4-BE49-F238E27FC236}">
                  <a16:creationId xmlns:a16="http://schemas.microsoft.com/office/drawing/2014/main" id="{00000000-0008-0000-0400-00001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94" name="Object 534" hidden="1">
              <a:extLst>
                <a:ext uri="{63B3BB69-23CF-44E3-9099-C40C66FF867C}">
                  <a14:compatExt spid="_x0000_s15894"/>
                </a:ext>
                <a:ext uri="{FF2B5EF4-FFF2-40B4-BE49-F238E27FC236}">
                  <a16:creationId xmlns:a16="http://schemas.microsoft.com/office/drawing/2014/main" id="{00000000-0008-0000-0400-00001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95" name="Object 535" hidden="1">
              <a:extLst>
                <a:ext uri="{63B3BB69-23CF-44E3-9099-C40C66FF867C}">
                  <a14:compatExt spid="_x0000_s15895"/>
                </a:ext>
                <a:ext uri="{FF2B5EF4-FFF2-40B4-BE49-F238E27FC236}">
                  <a16:creationId xmlns:a16="http://schemas.microsoft.com/office/drawing/2014/main" id="{00000000-0008-0000-0400-00001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96" name="Object 536" hidden="1">
              <a:extLst>
                <a:ext uri="{63B3BB69-23CF-44E3-9099-C40C66FF867C}">
                  <a14:compatExt spid="_x0000_s15896"/>
                </a:ext>
                <a:ext uri="{FF2B5EF4-FFF2-40B4-BE49-F238E27FC236}">
                  <a16:creationId xmlns:a16="http://schemas.microsoft.com/office/drawing/2014/main" id="{00000000-0008-0000-0400-00001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97" name="Object 537" hidden="1">
              <a:extLst>
                <a:ext uri="{63B3BB69-23CF-44E3-9099-C40C66FF867C}">
                  <a14:compatExt spid="_x0000_s15897"/>
                </a:ext>
                <a:ext uri="{FF2B5EF4-FFF2-40B4-BE49-F238E27FC236}">
                  <a16:creationId xmlns:a16="http://schemas.microsoft.com/office/drawing/2014/main" id="{00000000-0008-0000-0400-00001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98" name="Object 538" hidden="1">
              <a:extLst>
                <a:ext uri="{63B3BB69-23CF-44E3-9099-C40C66FF867C}">
                  <a14:compatExt spid="_x0000_s15898"/>
                </a:ext>
                <a:ext uri="{FF2B5EF4-FFF2-40B4-BE49-F238E27FC236}">
                  <a16:creationId xmlns:a16="http://schemas.microsoft.com/office/drawing/2014/main" id="{00000000-0008-0000-0400-00001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899" name="Object 539" hidden="1">
              <a:extLst>
                <a:ext uri="{63B3BB69-23CF-44E3-9099-C40C66FF867C}">
                  <a14:compatExt spid="_x0000_s15899"/>
                </a:ext>
                <a:ext uri="{FF2B5EF4-FFF2-40B4-BE49-F238E27FC236}">
                  <a16:creationId xmlns:a16="http://schemas.microsoft.com/office/drawing/2014/main" id="{00000000-0008-0000-0400-00001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00" name="Object 540" hidden="1">
              <a:extLst>
                <a:ext uri="{63B3BB69-23CF-44E3-9099-C40C66FF867C}">
                  <a14:compatExt spid="_x0000_s15900"/>
                </a:ext>
                <a:ext uri="{FF2B5EF4-FFF2-40B4-BE49-F238E27FC236}">
                  <a16:creationId xmlns:a16="http://schemas.microsoft.com/office/drawing/2014/main" id="{00000000-0008-0000-0400-00001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01" name="Object 541" hidden="1">
              <a:extLst>
                <a:ext uri="{63B3BB69-23CF-44E3-9099-C40C66FF867C}">
                  <a14:compatExt spid="_x0000_s15901"/>
                </a:ext>
                <a:ext uri="{FF2B5EF4-FFF2-40B4-BE49-F238E27FC236}">
                  <a16:creationId xmlns:a16="http://schemas.microsoft.com/office/drawing/2014/main" id="{00000000-0008-0000-0400-00001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02" name="Object 542" hidden="1">
              <a:extLst>
                <a:ext uri="{63B3BB69-23CF-44E3-9099-C40C66FF867C}">
                  <a14:compatExt spid="_x0000_s15902"/>
                </a:ext>
                <a:ext uri="{FF2B5EF4-FFF2-40B4-BE49-F238E27FC236}">
                  <a16:creationId xmlns:a16="http://schemas.microsoft.com/office/drawing/2014/main" id="{00000000-0008-0000-0400-00001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03" name="Object 543" hidden="1">
              <a:extLst>
                <a:ext uri="{63B3BB69-23CF-44E3-9099-C40C66FF867C}">
                  <a14:compatExt spid="_x0000_s15903"/>
                </a:ext>
                <a:ext uri="{FF2B5EF4-FFF2-40B4-BE49-F238E27FC236}">
                  <a16:creationId xmlns:a16="http://schemas.microsoft.com/office/drawing/2014/main" id="{00000000-0008-0000-0400-00001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04" name="Object 544" hidden="1">
              <a:extLst>
                <a:ext uri="{63B3BB69-23CF-44E3-9099-C40C66FF867C}">
                  <a14:compatExt spid="_x0000_s15904"/>
                </a:ext>
                <a:ext uri="{FF2B5EF4-FFF2-40B4-BE49-F238E27FC236}">
                  <a16:creationId xmlns:a16="http://schemas.microsoft.com/office/drawing/2014/main" id="{00000000-0008-0000-0400-00002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05" name="Object 545" hidden="1">
              <a:extLst>
                <a:ext uri="{63B3BB69-23CF-44E3-9099-C40C66FF867C}">
                  <a14:compatExt spid="_x0000_s15905"/>
                </a:ext>
                <a:ext uri="{FF2B5EF4-FFF2-40B4-BE49-F238E27FC236}">
                  <a16:creationId xmlns:a16="http://schemas.microsoft.com/office/drawing/2014/main" id="{00000000-0008-0000-0400-00002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06" name="Object 546" hidden="1">
              <a:extLst>
                <a:ext uri="{63B3BB69-23CF-44E3-9099-C40C66FF867C}">
                  <a14:compatExt spid="_x0000_s15906"/>
                </a:ext>
                <a:ext uri="{FF2B5EF4-FFF2-40B4-BE49-F238E27FC236}">
                  <a16:creationId xmlns:a16="http://schemas.microsoft.com/office/drawing/2014/main" id="{00000000-0008-0000-0400-00002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07" name="Object 547" hidden="1">
              <a:extLst>
                <a:ext uri="{63B3BB69-23CF-44E3-9099-C40C66FF867C}">
                  <a14:compatExt spid="_x0000_s15907"/>
                </a:ext>
                <a:ext uri="{FF2B5EF4-FFF2-40B4-BE49-F238E27FC236}">
                  <a16:creationId xmlns:a16="http://schemas.microsoft.com/office/drawing/2014/main" id="{00000000-0008-0000-0400-00002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08" name="Object 548" hidden="1">
              <a:extLst>
                <a:ext uri="{63B3BB69-23CF-44E3-9099-C40C66FF867C}">
                  <a14:compatExt spid="_x0000_s15908"/>
                </a:ext>
                <a:ext uri="{FF2B5EF4-FFF2-40B4-BE49-F238E27FC236}">
                  <a16:creationId xmlns:a16="http://schemas.microsoft.com/office/drawing/2014/main" id="{00000000-0008-0000-0400-00002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09" name="Object 549" hidden="1">
              <a:extLst>
                <a:ext uri="{63B3BB69-23CF-44E3-9099-C40C66FF867C}">
                  <a14:compatExt spid="_x0000_s15909"/>
                </a:ext>
                <a:ext uri="{FF2B5EF4-FFF2-40B4-BE49-F238E27FC236}">
                  <a16:creationId xmlns:a16="http://schemas.microsoft.com/office/drawing/2014/main" id="{00000000-0008-0000-0400-00002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10" name="Object 550" hidden="1">
              <a:extLst>
                <a:ext uri="{63B3BB69-23CF-44E3-9099-C40C66FF867C}">
                  <a14:compatExt spid="_x0000_s15910"/>
                </a:ext>
                <a:ext uri="{FF2B5EF4-FFF2-40B4-BE49-F238E27FC236}">
                  <a16:creationId xmlns:a16="http://schemas.microsoft.com/office/drawing/2014/main" id="{00000000-0008-0000-0400-00002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11" name="Object 551" hidden="1">
              <a:extLst>
                <a:ext uri="{63B3BB69-23CF-44E3-9099-C40C66FF867C}">
                  <a14:compatExt spid="_x0000_s15911"/>
                </a:ext>
                <a:ext uri="{FF2B5EF4-FFF2-40B4-BE49-F238E27FC236}">
                  <a16:creationId xmlns:a16="http://schemas.microsoft.com/office/drawing/2014/main" id="{00000000-0008-0000-0400-00002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12" name="Object 552" hidden="1">
              <a:extLst>
                <a:ext uri="{63B3BB69-23CF-44E3-9099-C40C66FF867C}">
                  <a14:compatExt spid="_x0000_s15912"/>
                </a:ext>
                <a:ext uri="{FF2B5EF4-FFF2-40B4-BE49-F238E27FC236}">
                  <a16:creationId xmlns:a16="http://schemas.microsoft.com/office/drawing/2014/main" id="{00000000-0008-0000-0400-00002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13" name="Object 553" hidden="1">
              <a:extLst>
                <a:ext uri="{63B3BB69-23CF-44E3-9099-C40C66FF867C}">
                  <a14:compatExt spid="_x0000_s15913"/>
                </a:ext>
                <a:ext uri="{FF2B5EF4-FFF2-40B4-BE49-F238E27FC236}">
                  <a16:creationId xmlns:a16="http://schemas.microsoft.com/office/drawing/2014/main" id="{00000000-0008-0000-0400-00002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14" name="Object 554" hidden="1">
              <a:extLst>
                <a:ext uri="{63B3BB69-23CF-44E3-9099-C40C66FF867C}">
                  <a14:compatExt spid="_x0000_s15914"/>
                </a:ext>
                <a:ext uri="{FF2B5EF4-FFF2-40B4-BE49-F238E27FC236}">
                  <a16:creationId xmlns:a16="http://schemas.microsoft.com/office/drawing/2014/main" id="{00000000-0008-0000-0400-00002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15" name="Object 555" hidden="1">
              <a:extLst>
                <a:ext uri="{63B3BB69-23CF-44E3-9099-C40C66FF867C}">
                  <a14:compatExt spid="_x0000_s15915"/>
                </a:ext>
                <a:ext uri="{FF2B5EF4-FFF2-40B4-BE49-F238E27FC236}">
                  <a16:creationId xmlns:a16="http://schemas.microsoft.com/office/drawing/2014/main" id="{00000000-0008-0000-0400-00002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16" name="Object 556" hidden="1">
              <a:extLst>
                <a:ext uri="{63B3BB69-23CF-44E3-9099-C40C66FF867C}">
                  <a14:compatExt spid="_x0000_s15916"/>
                </a:ext>
                <a:ext uri="{FF2B5EF4-FFF2-40B4-BE49-F238E27FC236}">
                  <a16:creationId xmlns:a16="http://schemas.microsoft.com/office/drawing/2014/main" id="{00000000-0008-0000-0400-00002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17" name="Object 557" hidden="1">
              <a:extLst>
                <a:ext uri="{63B3BB69-23CF-44E3-9099-C40C66FF867C}">
                  <a14:compatExt spid="_x0000_s15917"/>
                </a:ext>
                <a:ext uri="{FF2B5EF4-FFF2-40B4-BE49-F238E27FC236}">
                  <a16:creationId xmlns:a16="http://schemas.microsoft.com/office/drawing/2014/main" id="{00000000-0008-0000-0400-00002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18" name="Object 558" hidden="1">
              <a:extLst>
                <a:ext uri="{63B3BB69-23CF-44E3-9099-C40C66FF867C}">
                  <a14:compatExt spid="_x0000_s15918"/>
                </a:ext>
                <a:ext uri="{FF2B5EF4-FFF2-40B4-BE49-F238E27FC236}">
                  <a16:creationId xmlns:a16="http://schemas.microsoft.com/office/drawing/2014/main" id="{00000000-0008-0000-0400-00002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19" name="Object 559" hidden="1">
              <a:extLst>
                <a:ext uri="{63B3BB69-23CF-44E3-9099-C40C66FF867C}">
                  <a14:compatExt spid="_x0000_s15919"/>
                </a:ext>
                <a:ext uri="{FF2B5EF4-FFF2-40B4-BE49-F238E27FC236}">
                  <a16:creationId xmlns:a16="http://schemas.microsoft.com/office/drawing/2014/main" id="{00000000-0008-0000-0400-00002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20" name="Object 560" hidden="1">
              <a:extLst>
                <a:ext uri="{63B3BB69-23CF-44E3-9099-C40C66FF867C}">
                  <a14:compatExt spid="_x0000_s15920"/>
                </a:ext>
                <a:ext uri="{FF2B5EF4-FFF2-40B4-BE49-F238E27FC236}">
                  <a16:creationId xmlns:a16="http://schemas.microsoft.com/office/drawing/2014/main" id="{00000000-0008-0000-0400-00003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21" name="Object 561" hidden="1">
              <a:extLst>
                <a:ext uri="{63B3BB69-23CF-44E3-9099-C40C66FF867C}">
                  <a14:compatExt spid="_x0000_s15921"/>
                </a:ext>
                <a:ext uri="{FF2B5EF4-FFF2-40B4-BE49-F238E27FC236}">
                  <a16:creationId xmlns:a16="http://schemas.microsoft.com/office/drawing/2014/main" id="{00000000-0008-0000-0400-00003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22" name="Object 562" hidden="1">
              <a:extLst>
                <a:ext uri="{63B3BB69-23CF-44E3-9099-C40C66FF867C}">
                  <a14:compatExt spid="_x0000_s15922"/>
                </a:ext>
                <a:ext uri="{FF2B5EF4-FFF2-40B4-BE49-F238E27FC236}">
                  <a16:creationId xmlns:a16="http://schemas.microsoft.com/office/drawing/2014/main" id="{00000000-0008-0000-0400-00003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23" name="Object 563" hidden="1">
              <a:extLst>
                <a:ext uri="{63B3BB69-23CF-44E3-9099-C40C66FF867C}">
                  <a14:compatExt spid="_x0000_s15923"/>
                </a:ext>
                <a:ext uri="{FF2B5EF4-FFF2-40B4-BE49-F238E27FC236}">
                  <a16:creationId xmlns:a16="http://schemas.microsoft.com/office/drawing/2014/main" id="{00000000-0008-0000-0400-00003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24" name="Object 564" hidden="1">
              <a:extLst>
                <a:ext uri="{63B3BB69-23CF-44E3-9099-C40C66FF867C}">
                  <a14:compatExt spid="_x0000_s15924"/>
                </a:ext>
                <a:ext uri="{FF2B5EF4-FFF2-40B4-BE49-F238E27FC236}">
                  <a16:creationId xmlns:a16="http://schemas.microsoft.com/office/drawing/2014/main" id="{00000000-0008-0000-0400-00003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25" name="Object 565" hidden="1">
              <a:extLst>
                <a:ext uri="{63B3BB69-23CF-44E3-9099-C40C66FF867C}">
                  <a14:compatExt spid="_x0000_s15925"/>
                </a:ext>
                <a:ext uri="{FF2B5EF4-FFF2-40B4-BE49-F238E27FC236}">
                  <a16:creationId xmlns:a16="http://schemas.microsoft.com/office/drawing/2014/main" id="{00000000-0008-0000-0400-00003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26" name="Object 566" hidden="1">
              <a:extLst>
                <a:ext uri="{63B3BB69-23CF-44E3-9099-C40C66FF867C}">
                  <a14:compatExt spid="_x0000_s15926"/>
                </a:ext>
                <a:ext uri="{FF2B5EF4-FFF2-40B4-BE49-F238E27FC236}">
                  <a16:creationId xmlns:a16="http://schemas.microsoft.com/office/drawing/2014/main" id="{00000000-0008-0000-0400-00003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27" name="Object 567" hidden="1">
              <a:extLst>
                <a:ext uri="{63B3BB69-23CF-44E3-9099-C40C66FF867C}">
                  <a14:compatExt spid="_x0000_s15927"/>
                </a:ext>
                <a:ext uri="{FF2B5EF4-FFF2-40B4-BE49-F238E27FC236}">
                  <a16:creationId xmlns:a16="http://schemas.microsoft.com/office/drawing/2014/main" id="{00000000-0008-0000-0400-00003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28" name="Object 568" hidden="1">
              <a:extLst>
                <a:ext uri="{63B3BB69-23CF-44E3-9099-C40C66FF867C}">
                  <a14:compatExt spid="_x0000_s15928"/>
                </a:ext>
                <a:ext uri="{FF2B5EF4-FFF2-40B4-BE49-F238E27FC236}">
                  <a16:creationId xmlns:a16="http://schemas.microsoft.com/office/drawing/2014/main" id="{00000000-0008-0000-0400-00003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29" name="Object 569" hidden="1">
              <a:extLst>
                <a:ext uri="{63B3BB69-23CF-44E3-9099-C40C66FF867C}">
                  <a14:compatExt spid="_x0000_s15929"/>
                </a:ext>
                <a:ext uri="{FF2B5EF4-FFF2-40B4-BE49-F238E27FC236}">
                  <a16:creationId xmlns:a16="http://schemas.microsoft.com/office/drawing/2014/main" id="{00000000-0008-0000-0400-00003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0" name="Object 570" hidden="1">
              <a:extLst>
                <a:ext uri="{63B3BB69-23CF-44E3-9099-C40C66FF867C}">
                  <a14:compatExt spid="_x0000_s15930"/>
                </a:ext>
                <a:ext uri="{FF2B5EF4-FFF2-40B4-BE49-F238E27FC236}">
                  <a16:creationId xmlns:a16="http://schemas.microsoft.com/office/drawing/2014/main" id="{00000000-0008-0000-0400-00003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31" name="Object 571" hidden="1">
              <a:extLst>
                <a:ext uri="{63B3BB69-23CF-44E3-9099-C40C66FF867C}">
                  <a14:compatExt spid="_x0000_s15931"/>
                </a:ext>
                <a:ext uri="{FF2B5EF4-FFF2-40B4-BE49-F238E27FC236}">
                  <a16:creationId xmlns:a16="http://schemas.microsoft.com/office/drawing/2014/main" id="{00000000-0008-0000-0400-00003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2" name="Object 572" hidden="1">
              <a:extLst>
                <a:ext uri="{63B3BB69-23CF-44E3-9099-C40C66FF867C}">
                  <a14:compatExt spid="_x0000_s15932"/>
                </a:ext>
                <a:ext uri="{FF2B5EF4-FFF2-40B4-BE49-F238E27FC236}">
                  <a16:creationId xmlns:a16="http://schemas.microsoft.com/office/drawing/2014/main" id="{00000000-0008-0000-0400-00003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33" name="Object 573" hidden="1">
              <a:extLst>
                <a:ext uri="{63B3BB69-23CF-44E3-9099-C40C66FF867C}">
                  <a14:compatExt spid="_x0000_s15933"/>
                </a:ext>
                <a:ext uri="{FF2B5EF4-FFF2-40B4-BE49-F238E27FC236}">
                  <a16:creationId xmlns:a16="http://schemas.microsoft.com/office/drawing/2014/main" id="{00000000-0008-0000-0400-00003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4" name="Object 574" hidden="1">
              <a:extLst>
                <a:ext uri="{63B3BB69-23CF-44E3-9099-C40C66FF867C}">
                  <a14:compatExt spid="_x0000_s15934"/>
                </a:ext>
                <a:ext uri="{FF2B5EF4-FFF2-40B4-BE49-F238E27FC236}">
                  <a16:creationId xmlns:a16="http://schemas.microsoft.com/office/drawing/2014/main" id="{00000000-0008-0000-0400-00003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35" name="Object 575" hidden="1">
              <a:extLst>
                <a:ext uri="{63B3BB69-23CF-44E3-9099-C40C66FF867C}">
                  <a14:compatExt spid="_x0000_s15935"/>
                </a:ext>
                <a:ext uri="{FF2B5EF4-FFF2-40B4-BE49-F238E27FC236}">
                  <a16:creationId xmlns:a16="http://schemas.microsoft.com/office/drawing/2014/main" id="{00000000-0008-0000-0400-00003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6" name="Object 576" hidden="1">
              <a:extLst>
                <a:ext uri="{63B3BB69-23CF-44E3-9099-C40C66FF867C}">
                  <a14:compatExt spid="_x0000_s15936"/>
                </a:ext>
                <a:ext uri="{FF2B5EF4-FFF2-40B4-BE49-F238E27FC236}">
                  <a16:creationId xmlns:a16="http://schemas.microsoft.com/office/drawing/2014/main" id="{00000000-0008-0000-0400-00004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37" name="Object 577" hidden="1">
              <a:extLst>
                <a:ext uri="{63B3BB69-23CF-44E3-9099-C40C66FF867C}">
                  <a14:compatExt spid="_x0000_s15937"/>
                </a:ext>
                <a:ext uri="{FF2B5EF4-FFF2-40B4-BE49-F238E27FC236}">
                  <a16:creationId xmlns:a16="http://schemas.microsoft.com/office/drawing/2014/main" id="{00000000-0008-0000-0400-00004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8" name="Object 578" hidden="1">
              <a:extLst>
                <a:ext uri="{63B3BB69-23CF-44E3-9099-C40C66FF867C}">
                  <a14:compatExt spid="_x0000_s15938"/>
                </a:ext>
                <a:ext uri="{FF2B5EF4-FFF2-40B4-BE49-F238E27FC236}">
                  <a16:creationId xmlns:a16="http://schemas.microsoft.com/office/drawing/2014/main" id="{00000000-0008-0000-0400-00004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39" name="Object 579" hidden="1">
              <a:extLst>
                <a:ext uri="{63B3BB69-23CF-44E3-9099-C40C66FF867C}">
                  <a14:compatExt spid="_x0000_s15939"/>
                </a:ext>
                <a:ext uri="{FF2B5EF4-FFF2-40B4-BE49-F238E27FC236}">
                  <a16:creationId xmlns:a16="http://schemas.microsoft.com/office/drawing/2014/main" id="{00000000-0008-0000-0400-00004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5940" name="Object 580" hidden="1">
              <a:extLst>
                <a:ext uri="{63B3BB69-23CF-44E3-9099-C40C66FF867C}">
                  <a14:compatExt spid="_x0000_s15940"/>
                </a:ext>
                <a:ext uri="{FF2B5EF4-FFF2-40B4-BE49-F238E27FC236}">
                  <a16:creationId xmlns:a16="http://schemas.microsoft.com/office/drawing/2014/main" id="{00000000-0008-0000-0400-00004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41" name="Object 581" hidden="1">
              <a:extLst>
                <a:ext uri="{63B3BB69-23CF-44E3-9099-C40C66FF867C}">
                  <a14:compatExt spid="_x0000_s15941"/>
                </a:ext>
                <a:ext uri="{FF2B5EF4-FFF2-40B4-BE49-F238E27FC236}">
                  <a16:creationId xmlns:a16="http://schemas.microsoft.com/office/drawing/2014/main" id="{00000000-0008-0000-0400-00004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5942" name="Object 582" hidden="1">
              <a:extLst>
                <a:ext uri="{63B3BB69-23CF-44E3-9099-C40C66FF867C}">
                  <a14:compatExt spid="_x0000_s15942"/>
                </a:ext>
                <a:ext uri="{FF2B5EF4-FFF2-40B4-BE49-F238E27FC236}">
                  <a16:creationId xmlns:a16="http://schemas.microsoft.com/office/drawing/2014/main" id="{00000000-0008-0000-0400-00004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43" name="Object 583" hidden="1">
              <a:extLst>
                <a:ext uri="{63B3BB69-23CF-44E3-9099-C40C66FF867C}">
                  <a14:compatExt spid="_x0000_s15943"/>
                </a:ext>
                <a:ext uri="{FF2B5EF4-FFF2-40B4-BE49-F238E27FC236}">
                  <a16:creationId xmlns:a16="http://schemas.microsoft.com/office/drawing/2014/main" id="{00000000-0008-0000-0400-00004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5944" name="Object 584" hidden="1">
              <a:extLst>
                <a:ext uri="{63B3BB69-23CF-44E3-9099-C40C66FF867C}">
                  <a14:compatExt spid="_x0000_s15944"/>
                </a:ext>
                <a:ext uri="{FF2B5EF4-FFF2-40B4-BE49-F238E27FC236}">
                  <a16:creationId xmlns:a16="http://schemas.microsoft.com/office/drawing/2014/main" id="{00000000-0008-0000-0400-00004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5945" name="Object 585" hidden="1">
              <a:extLst>
                <a:ext uri="{63B3BB69-23CF-44E3-9099-C40C66FF867C}">
                  <a14:compatExt spid="_x0000_s15945"/>
                </a:ext>
                <a:ext uri="{FF2B5EF4-FFF2-40B4-BE49-F238E27FC236}">
                  <a16:creationId xmlns:a16="http://schemas.microsoft.com/office/drawing/2014/main" id="{00000000-0008-0000-0400-00004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5946" name="Object 586" hidden="1">
              <a:extLst>
                <a:ext uri="{63B3BB69-23CF-44E3-9099-C40C66FF867C}">
                  <a14:compatExt spid="_x0000_s15946"/>
                </a:ext>
                <a:ext uri="{FF2B5EF4-FFF2-40B4-BE49-F238E27FC236}">
                  <a16:creationId xmlns:a16="http://schemas.microsoft.com/office/drawing/2014/main" id="{00000000-0008-0000-0400-00004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5947" name="Object 587" hidden="1">
              <a:extLst>
                <a:ext uri="{63B3BB69-23CF-44E3-9099-C40C66FF867C}">
                  <a14:compatExt spid="_x0000_s15947"/>
                </a:ext>
                <a:ext uri="{FF2B5EF4-FFF2-40B4-BE49-F238E27FC236}">
                  <a16:creationId xmlns:a16="http://schemas.microsoft.com/office/drawing/2014/main" id="{00000000-0008-0000-0400-00004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5948" name="Object 588" hidden="1">
              <a:extLst>
                <a:ext uri="{63B3BB69-23CF-44E3-9099-C40C66FF867C}">
                  <a14:compatExt spid="_x0000_s15948"/>
                </a:ext>
                <a:ext uri="{FF2B5EF4-FFF2-40B4-BE49-F238E27FC236}">
                  <a16:creationId xmlns:a16="http://schemas.microsoft.com/office/drawing/2014/main" id="{00000000-0008-0000-0400-00004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5949" name="Object 589" hidden="1">
              <a:extLst>
                <a:ext uri="{63B3BB69-23CF-44E3-9099-C40C66FF867C}">
                  <a14:compatExt spid="_x0000_s15949"/>
                </a:ext>
                <a:ext uri="{FF2B5EF4-FFF2-40B4-BE49-F238E27FC236}">
                  <a16:creationId xmlns:a16="http://schemas.microsoft.com/office/drawing/2014/main" id="{00000000-0008-0000-0400-00004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5950" name="Object 590" hidden="1">
              <a:extLst>
                <a:ext uri="{63B3BB69-23CF-44E3-9099-C40C66FF867C}">
                  <a14:compatExt spid="_x0000_s15950"/>
                </a:ext>
                <a:ext uri="{FF2B5EF4-FFF2-40B4-BE49-F238E27FC236}">
                  <a16:creationId xmlns:a16="http://schemas.microsoft.com/office/drawing/2014/main" id="{00000000-0008-0000-0400-00004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5951" name="Object 591" hidden="1">
              <a:extLst>
                <a:ext uri="{63B3BB69-23CF-44E3-9099-C40C66FF867C}">
                  <a14:compatExt spid="_x0000_s15951"/>
                </a:ext>
                <a:ext uri="{FF2B5EF4-FFF2-40B4-BE49-F238E27FC236}">
                  <a16:creationId xmlns:a16="http://schemas.microsoft.com/office/drawing/2014/main" id="{00000000-0008-0000-0400-00004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0</xdr:colOff>
          <xdr:row>82</xdr:row>
          <xdr:rowOff>28575</xdr:rowOff>
        </xdr:to>
        <xdr:sp macro="" textlink="">
          <xdr:nvSpPr>
            <xdr:cNvPr id="15952" name="Object 592" hidden="1">
              <a:extLst>
                <a:ext uri="{63B3BB69-23CF-44E3-9099-C40C66FF867C}">
                  <a14:compatExt spid="_x0000_s15952"/>
                </a:ext>
                <a:ext uri="{FF2B5EF4-FFF2-40B4-BE49-F238E27FC236}">
                  <a16:creationId xmlns:a16="http://schemas.microsoft.com/office/drawing/2014/main" id="{00000000-0008-0000-0400-00005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5954" name="XLfitRepository" hidden="1">
              <a:extLst>
                <a:ext uri="{63B3BB69-23CF-44E3-9099-C40C66FF867C}">
                  <a14:compatExt spid="_x0000_s15954"/>
                </a:ext>
                <a:ext uri="{FF2B5EF4-FFF2-40B4-BE49-F238E27FC236}">
                  <a16:creationId xmlns:a16="http://schemas.microsoft.com/office/drawing/2014/main" id="{00000000-0008-0000-0400-00005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5955" name="XLfitRepository" hidden="1">
              <a:extLst>
                <a:ext uri="{63B3BB69-23CF-44E3-9099-C40C66FF867C}">
                  <a14:compatExt spid="_x0000_s15955"/>
                </a:ext>
                <a:ext uri="{FF2B5EF4-FFF2-40B4-BE49-F238E27FC236}">
                  <a16:creationId xmlns:a16="http://schemas.microsoft.com/office/drawing/2014/main" id="{00000000-0008-0000-0400-00005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5956" name="Object 596" hidden="1">
              <a:extLst>
                <a:ext uri="{63B3BB69-23CF-44E3-9099-C40C66FF867C}">
                  <a14:compatExt spid="_x0000_s15956"/>
                </a:ext>
                <a:ext uri="{FF2B5EF4-FFF2-40B4-BE49-F238E27FC236}">
                  <a16:creationId xmlns:a16="http://schemas.microsoft.com/office/drawing/2014/main" id="{00000000-0008-0000-0400-00005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957" name="Object 597" hidden="1">
              <a:extLst>
                <a:ext uri="{63B3BB69-23CF-44E3-9099-C40C66FF867C}">
                  <a14:compatExt spid="_x0000_s15957"/>
                </a:ext>
                <a:ext uri="{FF2B5EF4-FFF2-40B4-BE49-F238E27FC236}">
                  <a16:creationId xmlns:a16="http://schemas.microsoft.com/office/drawing/2014/main" id="{00000000-0008-0000-0400-00005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5958" name="Object 598" hidden="1">
              <a:extLst>
                <a:ext uri="{63B3BB69-23CF-44E3-9099-C40C66FF867C}">
                  <a14:compatExt spid="_x0000_s15958"/>
                </a:ext>
                <a:ext uri="{FF2B5EF4-FFF2-40B4-BE49-F238E27FC236}">
                  <a16:creationId xmlns:a16="http://schemas.microsoft.com/office/drawing/2014/main" id="{00000000-0008-0000-0400-00005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959" name="Object 599" hidden="1">
              <a:extLst>
                <a:ext uri="{63B3BB69-23CF-44E3-9099-C40C66FF867C}">
                  <a14:compatExt spid="_x0000_s15959"/>
                </a:ext>
                <a:ext uri="{FF2B5EF4-FFF2-40B4-BE49-F238E27FC236}">
                  <a16:creationId xmlns:a16="http://schemas.microsoft.com/office/drawing/2014/main" id="{00000000-0008-0000-0400-00005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0</xdr:colOff>
          <xdr:row>97</xdr:row>
          <xdr:rowOff>28575</xdr:rowOff>
        </xdr:to>
        <xdr:sp macro="" textlink="">
          <xdr:nvSpPr>
            <xdr:cNvPr id="15960" name="XLfitRepository" hidden="1">
              <a:extLst>
                <a:ext uri="{63B3BB69-23CF-44E3-9099-C40C66FF867C}">
                  <a14:compatExt spid="_x0000_s15960"/>
                </a:ext>
                <a:ext uri="{FF2B5EF4-FFF2-40B4-BE49-F238E27FC236}">
                  <a16:creationId xmlns:a16="http://schemas.microsoft.com/office/drawing/2014/main" id="{00000000-0008-0000-0400-00005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961" name="Object 601" hidden="1">
              <a:extLst>
                <a:ext uri="{63B3BB69-23CF-44E3-9099-C40C66FF867C}">
                  <a14:compatExt spid="_x0000_s15961"/>
                </a:ext>
                <a:ext uri="{FF2B5EF4-FFF2-40B4-BE49-F238E27FC236}">
                  <a16:creationId xmlns:a16="http://schemas.microsoft.com/office/drawing/2014/main" id="{00000000-0008-0000-0400-00005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5962" name="Object 602" hidden="1">
              <a:extLst>
                <a:ext uri="{63B3BB69-23CF-44E3-9099-C40C66FF867C}">
                  <a14:compatExt spid="_x0000_s15962"/>
                </a:ext>
                <a:ext uri="{FF2B5EF4-FFF2-40B4-BE49-F238E27FC236}">
                  <a16:creationId xmlns:a16="http://schemas.microsoft.com/office/drawing/2014/main" id="{00000000-0008-0000-0400-00005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 macro="" textlink="">
          <xdr:nvSpPr>
            <xdr:cNvPr id="15963" name="Object 603" hidden="1">
              <a:extLst>
                <a:ext uri="{63B3BB69-23CF-44E3-9099-C40C66FF867C}">
                  <a14:compatExt spid="_x0000_s15963"/>
                </a:ext>
                <a:ext uri="{FF2B5EF4-FFF2-40B4-BE49-F238E27FC236}">
                  <a16:creationId xmlns:a16="http://schemas.microsoft.com/office/drawing/2014/main" id="{00000000-0008-0000-0400-00005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964" name="Object 604" hidden="1">
              <a:extLst>
                <a:ext uri="{63B3BB69-23CF-44E3-9099-C40C66FF867C}">
                  <a14:compatExt spid="_x0000_s15964"/>
                </a:ext>
                <a:ext uri="{FF2B5EF4-FFF2-40B4-BE49-F238E27FC236}">
                  <a16:creationId xmlns:a16="http://schemas.microsoft.com/office/drawing/2014/main" id="{00000000-0008-0000-0400-00005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5965" name="Object 605" hidden="1">
              <a:extLst>
                <a:ext uri="{63B3BB69-23CF-44E3-9099-C40C66FF867C}">
                  <a14:compatExt spid="_x0000_s15965"/>
                </a:ext>
                <a:ext uri="{FF2B5EF4-FFF2-40B4-BE49-F238E27FC236}">
                  <a16:creationId xmlns:a16="http://schemas.microsoft.com/office/drawing/2014/main" id="{00000000-0008-0000-0400-00005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28575</xdr:rowOff>
        </xdr:to>
        <xdr:sp macro="" textlink="">
          <xdr:nvSpPr>
            <xdr:cNvPr id="15966" name="Object 606" hidden="1">
              <a:extLst>
                <a:ext uri="{63B3BB69-23CF-44E3-9099-C40C66FF867C}">
                  <a14:compatExt spid="_x0000_s15966"/>
                </a:ext>
                <a:ext uri="{FF2B5EF4-FFF2-40B4-BE49-F238E27FC236}">
                  <a16:creationId xmlns:a16="http://schemas.microsoft.com/office/drawing/2014/main" id="{00000000-0008-0000-0400-00005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5967" name="Object 607" hidden="1">
              <a:extLst>
                <a:ext uri="{63B3BB69-23CF-44E3-9099-C40C66FF867C}">
                  <a14:compatExt spid="_x0000_s15967"/>
                </a:ext>
                <a:ext uri="{FF2B5EF4-FFF2-40B4-BE49-F238E27FC236}">
                  <a16:creationId xmlns:a16="http://schemas.microsoft.com/office/drawing/2014/main" id="{00000000-0008-0000-0400-00005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968" name="Object 608" hidden="1">
              <a:extLst>
                <a:ext uri="{63B3BB69-23CF-44E3-9099-C40C66FF867C}">
                  <a14:compatExt spid="_x0000_s15968"/>
                </a:ext>
                <a:ext uri="{FF2B5EF4-FFF2-40B4-BE49-F238E27FC236}">
                  <a16:creationId xmlns:a16="http://schemas.microsoft.com/office/drawing/2014/main" id="{00000000-0008-0000-0400-00006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969" name="Object 609" hidden="1">
              <a:extLst>
                <a:ext uri="{63B3BB69-23CF-44E3-9099-C40C66FF867C}">
                  <a14:compatExt spid="_x0000_s15969"/>
                </a:ext>
                <a:ext uri="{FF2B5EF4-FFF2-40B4-BE49-F238E27FC236}">
                  <a16:creationId xmlns:a16="http://schemas.microsoft.com/office/drawing/2014/main" id="{00000000-0008-0000-0400-00006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5971" name="Object 611" hidden="1">
              <a:extLst>
                <a:ext uri="{63B3BB69-23CF-44E3-9099-C40C66FF867C}">
                  <a14:compatExt spid="_x0000_s15971"/>
                </a:ext>
                <a:ext uri="{FF2B5EF4-FFF2-40B4-BE49-F238E27FC236}">
                  <a16:creationId xmlns:a16="http://schemas.microsoft.com/office/drawing/2014/main" id="{00000000-0008-0000-0400-00006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5972" name="Object 612" hidden="1">
              <a:extLst>
                <a:ext uri="{63B3BB69-23CF-44E3-9099-C40C66FF867C}">
                  <a14:compatExt spid="_x0000_s15972"/>
                </a:ext>
                <a:ext uri="{FF2B5EF4-FFF2-40B4-BE49-F238E27FC236}">
                  <a16:creationId xmlns:a16="http://schemas.microsoft.com/office/drawing/2014/main" id="{00000000-0008-0000-0400-00006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5973" name="Object 613" hidden="1">
              <a:extLst>
                <a:ext uri="{63B3BB69-23CF-44E3-9099-C40C66FF867C}">
                  <a14:compatExt spid="_x0000_s15973"/>
                </a:ext>
                <a:ext uri="{FF2B5EF4-FFF2-40B4-BE49-F238E27FC236}">
                  <a16:creationId xmlns:a16="http://schemas.microsoft.com/office/drawing/2014/main" id="{00000000-0008-0000-0400-00006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5974" name="Object 614" hidden="1">
              <a:extLst>
                <a:ext uri="{63B3BB69-23CF-44E3-9099-C40C66FF867C}">
                  <a14:compatExt spid="_x0000_s15974"/>
                </a:ext>
                <a:ext uri="{FF2B5EF4-FFF2-40B4-BE49-F238E27FC236}">
                  <a16:creationId xmlns:a16="http://schemas.microsoft.com/office/drawing/2014/main" id="{00000000-0008-0000-0400-00006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5975" name="Object 615" hidden="1">
              <a:extLst>
                <a:ext uri="{63B3BB69-23CF-44E3-9099-C40C66FF867C}">
                  <a14:compatExt spid="_x0000_s15975"/>
                </a:ext>
                <a:ext uri="{FF2B5EF4-FFF2-40B4-BE49-F238E27FC236}">
                  <a16:creationId xmlns:a16="http://schemas.microsoft.com/office/drawing/2014/main" id="{00000000-0008-0000-0400-00006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5976" name="Object 616" hidden="1">
              <a:extLst>
                <a:ext uri="{63B3BB69-23CF-44E3-9099-C40C66FF867C}">
                  <a14:compatExt spid="_x0000_s15976"/>
                </a:ext>
                <a:ext uri="{FF2B5EF4-FFF2-40B4-BE49-F238E27FC236}">
                  <a16:creationId xmlns:a16="http://schemas.microsoft.com/office/drawing/2014/main" id="{00000000-0008-0000-0400-00006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5977" name="Object 617" hidden="1">
              <a:extLst>
                <a:ext uri="{63B3BB69-23CF-44E3-9099-C40C66FF867C}">
                  <a14:compatExt spid="_x0000_s15977"/>
                </a:ext>
                <a:ext uri="{FF2B5EF4-FFF2-40B4-BE49-F238E27FC236}">
                  <a16:creationId xmlns:a16="http://schemas.microsoft.com/office/drawing/2014/main" id="{00000000-0008-0000-0400-00006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78" name="Object 618" hidden="1">
              <a:extLst>
                <a:ext uri="{63B3BB69-23CF-44E3-9099-C40C66FF867C}">
                  <a14:compatExt spid="_x0000_s15978"/>
                </a:ext>
                <a:ext uri="{FF2B5EF4-FFF2-40B4-BE49-F238E27FC236}">
                  <a16:creationId xmlns:a16="http://schemas.microsoft.com/office/drawing/2014/main" id="{00000000-0008-0000-0400-00006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79" name="Object 619" hidden="1">
              <a:extLst>
                <a:ext uri="{63B3BB69-23CF-44E3-9099-C40C66FF867C}">
                  <a14:compatExt spid="_x0000_s15979"/>
                </a:ext>
                <a:ext uri="{FF2B5EF4-FFF2-40B4-BE49-F238E27FC236}">
                  <a16:creationId xmlns:a16="http://schemas.microsoft.com/office/drawing/2014/main" id="{00000000-0008-0000-0400-00006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80" name="Object 620" hidden="1">
              <a:extLst>
                <a:ext uri="{63B3BB69-23CF-44E3-9099-C40C66FF867C}">
                  <a14:compatExt spid="_x0000_s15980"/>
                </a:ext>
                <a:ext uri="{FF2B5EF4-FFF2-40B4-BE49-F238E27FC236}">
                  <a16:creationId xmlns:a16="http://schemas.microsoft.com/office/drawing/2014/main" id="{00000000-0008-0000-0400-00006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81" name="Object 621" hidden="1">
              <a:extLst>
                <a:ext uri="{63B3BB69-23CF-44E3-9099-C40C66FF867C}">
                  <a14:compatExt spid="_x0000_s15981"/>
                </a:ext>
                <a:ext uri="{FF2B5EF4-FFF2-40B4-BE49-F238E27FC236}">
                  <a16:creationId xmlns:a16="http://schemas.microsoft.com/office/drawing/2014/main" id="{00000000-0008-0000-0400-00006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82" name="Object 622" hidden="1">
              <a:extLst>
                <a:ext uri="{63B3BB69-23CF-44E3-9099-C40C66FF867C}">
                  <a14:compatExt spid="_x0000_s15982"/>
                </a:ext>
                <a:ext uri="{FF2B5EF4-FFF2-40B4-BE49-F238E27FC236}">
                  <a16:creationId xmlns:a16="http://schemas.microsoft.com/office/drawing/2014/main" id="{00000000-0008-0000-0400-00006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83" name="Object 623" hidden="1">
              <a:extLst>
                <a:ext uri="{63B3BB69-23CF-44E3-9099-C40C66FF867C}">
                  <a14:compatExt spid="_x0000_s15983"/>
                </a:ext>
                <a:ext uri="{FF2B5EF4-FFF2-40B4-BE49-F238E27FC236}">
                  <a16:creationId xmlns:a16="http://schemas.microsoft.com/office/drawing/2014/main" id="{00000000-0008-0000-0400-00006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84" name="Object 624" hidden="1">
              <a:extLst>
                <a:ext uri="{63B3BB69-23CF-44E3-9099-C40C66FF867C}">
                  <a14:compatExt spid="_x0000_s15984"/>
                </a:ext>
                <a:ext uri="{FF2B5EF4-FFF2-40B4-BE49-F238E27FC236}">
                  <a16:creationId xmlns:a16="http://schemas.microsoft.com/office/drawing/2014/main" id="{00000000-0008-0000-0400-00007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85" name="Object 625" hidden="1">
              <a:extLst>
                <a:ext uri="{63B3BB69-23CF-44E3-9099-C40C66FF867C}">
                  <a14:compatExt spid="_x0000_s15985"/>
                </a:ext>
                <a:ext uri="{FF2B5EF4-FFF2-40B4-BE49-F238E27FC236}">
                  <a16:creationId xmlns:a16="http://schemas.microsoft.com/office/drawing/2014/main" id="{00000000-0008-0000-0400-00007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86" name="Object 626" hidden="1">
              <a:extLst>
                <a:ext uri="{63B3BB69-23CF-44E3-9099-C40C66FF867C}">
                  <a14:compatExt spid="_x0000_s15986"/>
                </a:ext>
                <a:ext uri="{FF2B5EF4-FFF2-40B4-BE49-F238E27FC236}">
                  <a16:creationId xmlns:a16="http://schemas.microsoft.com/office/drawing/2014/main" id="{00000000-0008-0000-0400-00007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87" name="Object 627" hidden="1">
              <a:extLst>
                <a:ext uri="{63B3BB69-23CF-44E3-9099-C40C66FF867C}">
                  <a14:compatExt spid="_x0000_s15987"/>
                </a:ext>
                <a:ext uri="{FF2B5EF4-FFF2-40B4-BE49-F238E27FC236}">
                  <a16:creationId xmlns:a16="http://schemas.microsoft.com/office/drawing/2014/main" id="{00000000-0008-0000-0400-00007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88" name="Object 628" hidden="1">
              <a:extLst>
                <a:ext uri="{63B3BB69-23CF-44E3-9099-C40C66FF867C}">
                  <a14:compatExt spid="_x0000_s15988"/>
                </a:ext>
                <a:ext uri="{FF2B5EF4-FFF2-40B4-BE49-F238E27FC236}">
                  <a16:creationId xmlns:a16="http://schemas.microsoft.com/office/drawing/2014/main" id="{00000000-0008-0000-0400-00007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89" name="Object 629" hidden="1">
              <a:extLst>
                <a:ext uri="{63B3BB69-23CF-44E3-9099-C40C66FF867C}">
                  <a14:compatExt spid="_x0000_s15989"/>
                </a:ext>
                <a:ext uri="{FF2B5EF4-FFF2-40B4-BE49-F238E27FC236}">
                  <a16:creationId xmlns:a16="http://schemas.microsoft.com/office/drawing/2014/main" id="{00000000-0008-0000-0400-00007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90" name="Object 630" hidden="1">
              <a:extLst>
                <a:ext uri="{63B3BB69-23CF-44E3-9099-C40C66FF867C}">
                  <a14:compatExt spid="_x0000_s15990"/>
                </a:ext>
                <a:ext uri="{FF2B5EF4-FFF2-40B4-BE49-F238E27FC236}">
                  <a16:creationId xmlns:a16="http://schemas.microsoft.com/office/drawing/2014/main" id="{00000000-0008-0000-0400-00007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91" name="Object 631" hidden="1">
              <a:extLst>
                <a:ext uri="{63B3BB69-23CF-44E3-9099-C40C66FF867C}">
                  <a14:compatExt spid="_x0000_s15991"/>
                </a:ext>
                <a:ext uri="{FF2B5EF4-FFF2-40B4-BE49-F238E27FC236}">
                  <a16:creationId xmlns:a16="http://schemas.microsoft.com/office/drawing/2014/main" id="{00000000-0008-0000-0400-00007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92" name="Object 632" hidden="1">
              <a:extLst>
                <a:ext uri="{63B3BB69-23CF-44E3-9099-C40C66FF867C}">
                  <a14:compatExt spid="_x0000_s15992"/>
                </a:ext>
                <a:ext uri="{FF2B5EF4-FFF2-40B4-BE49-F238E27FC236}">
                  <a16:creationId xmlns:a16="http://schemas.microsoft.com/office/drawing/2014/main" id="{00000000-0008-0000-0400-00007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93" name="Object 633" hidden="1">
              <a:extLst>
                <a:ext uri="{63B3BB69-23CF-44E3-9099-C40C66FF867C}">
                  <a14:compatExt spid="_x0000_s15993"/>
                </a:ext>
                <a:ext uri="{FF2B5EF4-FFF2-40B4-BE49-F238E27FC236}">
                  <a16:creationId xmlns:a16="http://schemas.microsoft.com/office/drawing/2014/main" id="{00000000-0008-0000-0400-00007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94" name="Object 634" hidden="1">
              <a:extLst>
                <a:ext uri="{63B3BB69-23CF-44E3-9099-C40C66FF867C}">
                  <a14:compatExt spid="_x0000_s15994"/>
                </a:ext>
                <a:ext uri="{FF2B5EF4-FFF2-40B4-BE49-F238E27FC236}">
                  <a16:creationId xmlns:a16="http://schemas.microsoft.com/office/drawing/2014/main" id="{00000000-0008-0000-0400-00007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95" name="Object 635" hidden="1">
              <a:extLst>
                <a:ext uri="{63B3BB69-23CF-44E3-9099-C40C66FF867C}">
                  <a14:compatExt spid="_x0000_s15995"/>
                </a:ext>
                <a:ext uri="{FF2B5EF4-FFF2-40B4-BE49-F238E27FC236}">
                  <a16:creationId xmlns:a16="http://schemas.microsoft.com/office/drawing/2014/main" id="{00000000-0008-0000-0400-00007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96" name="Object 636" hidden="1">
              <a:extLst>
                <a:ext uri="{63B3BB69-23CF-44E3-9099-C40C66FF867C}">
                  <a14:compatExt spid="_x0000_s15996"/>
                </a:ext>
                <a:ext uri="{FF2B5EF4-FFF2-40B4-BE49-F238E27FC236}">
                  <a16:creationId xmlns:a16="http://schemas.microsoft.com/office/drawing/2014/main" id="{00000000-0008-0000-0400-00007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97" name="Object 637" hidden="1">
              <a:extLst>
                <a:ext uri="{63B3BB69-23CF-44E3-9099-C40C66FF867C}">
                  <a14:compatExt spid="_x0000_s15997"/>
                </a:ext>
                <a:ext uri="{FF2B5EF4-FFF2-40B4-BE49-F238E27FC236}">
                  <a16:creationId xmlns:a16="http://schemas.microsoft.com/office/drawing/2014/main" id="{00000000-0008-0000-0400-00007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5998" name="Object 638" hidden="1">
              <a:extLst>
                <a:ext uri="{63B3BB69-23CF-44E3-9099-C40C66FF867C}">
                  <a14:compatExt spid="_x0000_s15998"/>
                </a:ext>
                <a:ext uri="{FF2B5EF4-FFF2-40B4-BE49-F238E27FC236}">
                  <a16:creationId xmlns:a16="http://schemas.microsoft.com/office/drawing/2014/main" id="{00000000-0008-0000-0400-00007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999" name="Object 639" hidden="1">
              <a:extLst>
                <a:ext uri="{63B3BB69-23CF-44E3-9099-C40C66FF867C}">
                  <a14:compatExt spid="_x0000_s15999"/>
                </a:ext>
                <a:ext uri="{FF2B5EF4-FFF2-40B4-BE49-F238E27FC236}">
                  <a16:creationId xmlns:a16="http://schemas.microsoft.com/office/drawing/2014/main" id="{00000000-0008-0000-0400-00007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00" name="Object 640" hidden="1">
              <a:extLst>
                <a:ext uri="{63B3BB69-23CF-44E3-9099-C40C66FF867C}">
                  <a14:compatExt spid="_x0000_s16000"/>
                </a:ext>
                <a:ext uri="{FF2B5EF4-FFF2-40B4-BE49-F238E27FC236}">
                  <a16:creationId xmlns:a16="http://schemas.microsoft.com/office/drawing/2014/main" id="{00000000-0008-0000-0400-00008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01" name="Object 641" hidden="1">
              <a:extLst>
                <a:ext uri="{63B3BB69-23CF-44E3-9099-C40C66FF867C}">
                  <a14:compatExt spid="_x0000_s16001"/>
                </a:ext>
                <a:ext uri="{FF2B5EF4-FFF2-40B4-BE49-F238E27FC236}">
                  <a16:creationId xmlns:a16="http://schemas.microsoft.com/office/drawing/2014/main" id="{00000000-0008-0000-0400-00008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6002" name="Object 642" hidden="1">
              <a:extLst>
                <a:ext uri="{63B3BB69-23CF-44E3-9099-C40C66FF867C}">
                  <a14:compatExt spid="_x0000_s16002"/>
                </a:ext>
                <a:ext uri="{FF2B5EF4-FFF2-40B4-BE49-F238E27FC236}">
                  <a16:creationId xmlns:a16="http://schemas.microsoft.com/office/drawing/2014/main" id="{00000000-0008-0000-0400-00008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03" name="Object 643" hidden="1">
              <a:extLst>
                <a:ext uri="{63B3BB69-23CF-44E3-9099-C40C66FF867C}">
                  <a14:compatExt spid="_x0000_s16003"/>
                </a:ext>
                <a:ext uri="{FF2B5EF4-FFF2-40B4-BE49-F238E27FC236}">
                  <a16:creationId xmlns:a16="http://schemas.microsoft.com/office/drawing/2014/main" id="{00000000-0008-0000-0400-00008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6004" name="Object 644" hidden="1">
              <a:extLst>
                <a:ext uri="{63B3BB69-23CF-44E3-9099-C40C66FF867C}">
                  <a14:compatExt spid="_x0000_s16004"/>
                </a:ext>
                <a:ext uri="{FF2B5EF4-FFF2-40B4-BE49-F238E27FC236}">
                  <a16:creationId xmlns:a16="http://schemas.microsoft.com/office/drawing/2014/main" id="{00000000-0008-0000-0400-00008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05" name="Object 645" hidden="1">
              <a:extLst>
                <a:ext uri="{63B3BB69-23CF-44E3-9099-C40C66FF867C}">
                  <a14:compatExt spid="_x0000_s16005"/>
                </a:ext>
                <a:ext uri="{FF2B5EF4-FFF2-40B4-BE49-F238E27FC236}">
                  <a16:creationId xmlns:a16="http://schemas.microsoft.com/office/drawing/2014/main" id="{00000000-0008-0000-0400-00008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06" name="Object 646" hidden="1">
              <a:extLst>
                <a:ext uri="{63B3BB69-23CF-44E3-9099-C40C66FF867C}">
                  <a14:compatExt spid="_x0000_s16006"/>
                </a:ext>
                <a:ext uri="{FF2B5EF4-FFF2-40B4-BE49-F238E27FC236}">
                  <a16:creationId xmlns:a16="http://schemas.microsoft.com/office/drawing/2014/main" id="{00000000-0008-0000-0400-00008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07" name="Object 647" hidden="1">
              <a:extLst>
                <a:ext uri="{63B3BB69-23CF-44E3-9099-C40C66FF867C}">
                  <a14:compatExt spid="_x0000_s16007"/>
                </a:ext>
                <a:ext uri="{FF2B5EF4-FFF2-40B4-BE49-F238E27FC236}">
                  <a16:creationId xmlns:a16="http://schemas.microsoft.com/office/drawing/2014/main" id="{00000000-0008-0000-0400-00008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08" name="Object 648" hidden="1">
              <a:extLst>
                <a:ext uri="{63B3BB69-23CF-44E3-9099-C40C66FF867C}">
                  <a14:compatExt spid="_x0000_s16008"/>
                </a:ext>
                <a:ext uri="{FF2B5EF4-FFF2-40B4-BE49-F238E27FC236}">
                  <a16:creationId xmlns:a16="http://schemas.microsoft.com/office/drawing/2014/main" id="{00000000-0008-0000-0400-00008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09" name="Object 649" hidden="1">
              <a:extLst>
                <a:ext uri="{63B3BB69-23CF-44E3-9099-C40C66FF867C}">
                  <a14:compatExt spid="_x0000_s16009"/>
                </a:ext>
                <a:ext uri="{FF2B5EF4-FFF2-40B4-BE49-F238E27FC236}">
                  <a16:creationId xmlns:a16="http://schemas.microsoft.com/office/drawing/2014/main" id="{00000000-0008-0000-0400-00008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10" name="Object 650" hidden="1">
              <a:extLst>
                <a:ext uri="{63B3BB69-23CF-44E3-9099-C40C66FF867C}">
                  <a14:compatExt spid="_x0000_s16010"/>
                </a:ext>
                <a:ext uri="{FF2B5EF4-FFF2-40B4-BE49-F238E27FC236}">
                  <a16:creationId xmlns:a16="http://schemas.microsoft.com/office/drawing/2014/main" id="{00000000-0008-0000-0400-00008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11" name="Object 651" hidden="1">
              <a:extLst>
                <a:ext uri="{63B3BB69-23CF-44E3-9099-C40C66FF867C}">
                  <a14:compatExt spid="_x0000_s16011"/>
                </a:ext>
                <a:ext uri="{FF2B5EF4-FFF2-40B4-BE49-F238E27FC236}">
                  <a16:creationId xmlns:a16="http://schemas.microsoft.com/office/drawing/2014/main" id="{00000000-0008-0000-0400-00008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12" name="Object 652" hidden="1">
              <a:extLst>
                <a:ext uri="{63B3BB69-23CF-44E3-9099-C40C66FF867C}">
                  <a14:compatExt spid="_x0000_s16012"/>
                </a:ext>
                <a:ext uri="{FF2B5EF4-FFF2-40B4-BE49-F238E27FC236}">
                  <a16:creationId xmlns:a16="http://schemas.microsoft.com/office/drawing/2014/main" id="{00000000-0008-0000-0400-00008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13" name="Object 653" hidden="1">
              <a:extLst>
                <a:ext uri="{63B3BB69-23CF-44E3-9099-C40C66FF867C}">
                  <a14:compatExt spid="_x0000_s16013"/>
                </a:ext>
                <a:ext uri="{FF2B5EF4-FFF2-40B4-BE49-F238E27FC236}">
                  <a16:creationId xmlns:a16="http://schemas.microsoft.com/office/drawing/2014/main" id="{00000000-0008-0000-0400-00008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14" name="Object 654" hidden="1">
              <a:extLst>
                <a:ext uri="{63B3BB69-23CF-44E3-9099-C40C66FF867C}">
                  <a14:compatExt spid="_x0000_s16014"/>
                </a:ext>
                <a:ext uri="{FF2B5EF4-FFF2-40B4-BE49-F238E27FC236}">
                  <a16:creationId xmlns:a16="http://schemas.microsoft.com/office/drawing/2014/main" id="{00000000-0008-0000-0400-00008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15" name="Object 655" hidden="1">
              <a:extLst>
                <a:ext uri="{63B3BB69-23CF-44E3-9099-C40C66FF867C}">
                  <a14:compatExt spid="_x0000_s16015"/>
                </a:ext>
                <a:ext uri="{FF2B5EF4-FFF2-40B4-BE49-F238E27FC236}">
                  <a16:creationId xmlns:a16="http://schemas.microsoft.com/office/drawing/2014/main" id="{00000000-0008-0000-0400-00008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16" name="Object 656" hidden="1">
              <a:extLst>
                <a:ext uri="{63B3BB69-23CF-44E3-9099-C40C66FF867C}">
                  <a14:compatExt spid="_x0000_s16016"/>
                </a:ext>
                <a:ext uri="{FF2B5EF4-FFF2-40B4-BE49-F238E27FC236}">
                  <a16:creationId xmlns:a16="http://schemas.microsoft.com/office/drawing/2014/main" id="{00000000-0008-0000-0400-00009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17" name="Object 657" hidden="1">
              <a:extLst>
                <a:ext uri="{63B3BB69-23CF-44E3-9099-C40C66FF867C}">
                  <a14:compatExt spid="_x0000_s16017"/>
                </a:ext>
                <a:ext uri="{FF2B5EF4-FFF2-40B4-BE49-F238E27FC236}">
                  <a16:creationId xmlns:a16="http://schemas.microsoft.com/office/drawing/2014/main" id="{00000000-0008-0000-0400-00009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18" name="Object 658" hidden="1">
              <a:extLst>
                <a:ext uri="{63B3BB69-23CF-44E3-9099-C40C66FF867C}">
                  <a14:compatExt spid="_x0000_s16018"/>
                </a:ext>
                <a:ext uri="{FF2B5EF4-FFF2-40B4-BE49-F238E27FC236}">
                  <a16:creationId xmlns:a16="http://schemas.microsoft.com/office/drawing/2014/main" id="{00000000-0008-0000-0400-00009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19" name="Object 659" hidden="1">
              <a:extLst>
                <a:ext uri="{63B3BB69-23CF-44E3-9099-C40C66FF867C}">
                  <a14:compatExt spid="_x0000_s16019"/>
                </a:ext>
                <a:ext uri="{FF2B5EF4-FFF2-40B4-BE49-F238E27FC236}">
                  <a16:creationId xmlns:a16="http://schemas.microsoft.com/office/drawing/2014/main" id="{00000000-0008-0000-0400-00009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20" name="Object 660" hidden="1">
              <a:extLst>
                <a:ext uri="{63B3BB69-23CF-44E3-9099-C40C66FF867C}">
                  <a14:compatExt spid="_x0000_s16020"/>
                </a:ext>
                <a:ext uri="{FF2B5EF4-FFF2-40B4-BE49-F238E27FC236}">
                  <a16:creationId xmlns:a16="http://schemas.microsoft.com/office/drawing/2014/main" id="{00000000-0008-0000-0400-00009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21" name="Object 661" hidden="1">
              <a:extLst>
                <a:ext uri="{63B3BB69-23CF-44E3-9099-C40C66FF867C}">
                  <a14:compatExt spid="_x0000_s16021"/>
                </a:ext>
                <a:ext uri="{FF2B5EF4-FFF2-40B4-BE49-F238E27FC236}">
                  <a16:creationId xmlns:a16="http://schemas.microsoft.com/office/drawing/2014/main" id="{00000000-0008-0000-0400-00009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22" name="Object 662" hidden="1">
              <a:extLst>
                <a:ext uri="{63B3BB69-23CF-44E3-9099-C40C66FF867C}">
                  <a14:compatExt spid="_x0000_s16022"/>
                </a:ext>
                <a:ext uri="{FF2B5EF4-FFF2-40B4-BE49-F238E27FC236}">
                  <a16:creationId xmlns:a16="http://schemas.microsoft.com/office/drawing/2014/main" id="{00000000-0008-0000-0400-00009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23" name="Object 663" hidden="1">
              <a:extLst>
                <a:ext uri="{63B3BB69-23CF-44E3-9099-C40C66FF867C}">
                  <a14:compatExt spid="_x0000_s16023"/>
                </a:ext>
                <a:ext uri="{FF2B5EF4-FFF2-40B4-BE49-F238E27FC236}">
                  <a16:creationId xmlns:a16="http://schemas.microsoft.com/office/drawing/2014/main" id="{00000000-0008-0000-0400-00009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24" name="Object 664" hidden="1">
              <a:extLst>
                <a:ext uri="{63B3BB69-23CF-44E3-9099-C40C66FF867C}">
                  <a14:compatExt spid="_x0000_s16024"/>
                </a:ext>
                <a:ext uri="{FF2B5EF4-FFF2-40B4-BE49-F238E27FC236}">
                  <a16:creationId xmlns:a16="http://schemas.microsoft.com/office/drawing/2014/main" id="{00000000-0008-0000-0400-00009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25" name="Object 665" hidden="1">
              <a:extLst>
                <a:ext uri="{63B3BB69-23CF-44E3-9099-C40C66FF867C}">
                  <a14:compatExt spid="_x0000_s16025"/>
                </a:ext>
                <a:ext uri="{FF2B5EF4-FFF2-40B4-BE49-F238E27FC236}">
                  <a16:creationId xmlns:a16="http://schemas.microsoft.com/office/drawing/2014/main" id="{00000000-0008-0000-0400-00009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26" name="Object 666" hidden="1">
              <a:extLst>
                <a:ext uri="{63B3BB69-23CF-44E3-9099-C40C66FF867C}">
                  <a14:compatExt spid="_x0000_s16026"/>
                </a:ext>
                <a:ext uri="{FF2B5EF4-FFF2-40B4-BE49-F238E27FC236}">
                  <a16:creationId xmlns:a16="http://schemas.microsoft.com/office/drawing/2014/main" id="{00000000-0008-0000-0400-00009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27" name="Object 667" hidden="1">
              <a:extLst>
                <a:ext uri="{63B3BB69-23CF-44E3-9099-C40C66FF867C}">
                  <a14:compatExt spid="_x0000_s16027"/>
                </a:ext>
                <a:ext uri="{FF2B5EF4-FFF2-40B4-BE49-F238E27FC236}">
                  <a16:creationId xmlns:a16="http://schemas.microsoft.com/office/drawing/2014/main" id="{00000000-0008-0000-0400-00009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28" name="Object 668" hidden="1">
              <a:extLst>
                <a:ext uri="{63B3BB69-23CF-44E3-9099-C40C66FF867C}">
                  <a14:compatExt spid="_x0000_s16028"/>
                </a:ext>
                <a:ext uri="{FF2B5EF4-FFF2-40B4-BE49-F238E27FC236}">
                  <a16:creationId xmlns:a16="http://schemas.microsoft.com/office/drawing/2014/main" id="{00000000-0008-0000-0400-00009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29" name="Object 669" hidden="1">
              <a:extLst>
                <a:ext uri="{63B3BB69-23CF-44E3-9099-C40C66FF867C}">
                  <a14:compatExt spid="_x0000_s16029"/>
                </a:ext>
                <a:ext uri="{FF2B5EF4-FFF2-40B4-BE49-F238E27FC236}">
                  <a16:creationId xmlns:a16="http://schemas.microsoft.com/office/drawing/2014/main" id="{00000000-0008-0000-0400-00009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30" name="Object 670" hidden="1">
              <a:extLst>
                <a:ext uri="{63B3BB69-23CF-44E3-9099-C40C66FF867C}">
                  <a14:compatExt spid="_x0000_s16030"/>
                </a:ext>
                <a:ext uri="{FF2B5EF4-FFF2-40B4-BE49-F238E27FC236}">
                  <a16:creationId xmlns:a16="http://schemas.microsoft.com/office/drawing/2014/main" id="{00000000-0008-0000-0400-00009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31" name="Object 671" hidden="1">
              <a:extLst>
                <a:ext uri="{63B3BB69-23CF-44E3-9099-C40C66FF867C}">
                  <a14:compatExt spid="_x0000_s16031"/>
                </a:ext>
                <a:ext uri="{FF2B5EF4-FFF2-40B4-BE49-F238E27FC236}">
                  <a16:creationId xmlns:a16="http://schemas.microsoft.com/office/drawing/2014/main" id="{00000000-0008-0000-0400-00009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32" name="Object 672" hidden="1">
              <a:extLst>
                <a:ext uri="{63B3BB69-23CF-44E3-9099-C40C66FF867C}">
                  <a14:compatExt spid="_x0000_s16032"/>
                </a:ext>
                <a:ext uri="{FF2B5EF4-FFF2-40B4-BE49-F238E27FC236}">
                  <a16:creationId xmlns:a16="http://schemas.microsoft.com/office/drawing/2014/main" id="{00000000-0008-0000-0400-0000A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33" name="Object 673" hidden="1">
              <a:extLst>
                <a:ext uri="{63B3BB69-23CF-44E3-9099-C40C66FF867C}">
                  <a14:compatExt spid="_x0000_s16033"/>
                </a:ext>
                <a:ext uri="{FF2B5EF4-FFF2-40B4-BE49-F238E27FC236}">
                  <a16:creationId xmlns:a16="http://schemas.microsoft.com/office/drawing/2014/main" id="{00000000-0008-0000-0400-0000A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34" name="Object 674" hidden="1">
              <a:extLst>
                <a:ext uri="{63B3BB69-23CF-44E3-9099-C40C66FF867C}">
                  <a14:compatExt spid="_x0000_s16034"/>
                </a:ext>
                <a:ext uri="{FF2B5EF4-FFF2-40B4-BE49-F238E27FC236}">
                  <a16:creationId xmlns:a16="http://schemas.microsoft.com/office/drawing/2014/main" id="{00000000-0008-0000-0400-0000A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35" name="Object 675" hidden="1">
              <a:extLst>
                <a:ext uri="{63B3BB69-23CF-44E3-9099-C40C66FF867C}">
                  <a14:compatExt spid="_x0000_s16035"/>
                </a:ext>
                <a:ext uri="{FF2B5EF4-FFF2-40B4-BE49-F238E27FC236}">
                  <a16:creationId xmlns:a16="http://schemas.microsoft.com/office/drawing/2014/main" id="{00000000-0008-0000-0400-0000A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36" name="Object 676" hidden="1">
              <a:extLst>
                <a:ext uri="{63B3BB69-23CF-44E3-9099-C40C66FF867C}">
                  <a14:compatExt spid="_x0000_s16036"/>
                </a:ext>
                <a:ext uri="{FF2B5EF4-FFF2-40B4-BE49-F238E27FC236}">
                  <a16:creationId xmlns:a16="http://schemas.microsoft.com/office/drawing/2014/main" id="{00000000-0008-0000-0400-0000A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37" name="Object 677" hidden="1">
              <a:extLst>
                <a:ext uri="{63B3BB69-23CF-44E3-9099-C40C66FF867C}">
                  <a14:compatExt spid="_x0000_s16037"/>
                </a:ext>
                <a:ext uri="{FF2B5EF4-FFF2-40B4-BE49-F238E27FC236}">
                  <a16:creationId xmlns:a16="http://schemas.microsoft.com/office/drawing/2014/main" id="{00000000-0008-0000-0400-0000A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38" name="Object 678" hidden="1">
              <a:extLst>
                <a:ext uri="{63B3BB69-23CF-44E3-9099-C40C66FF867C}">
                  <a14:compatExt spid="_x0000_s16038"/>
                </a:ext>
                <a:ext uri="{FF2B5EF4-FFF2-40B4-BE49-F238E27FC236}">
                  <a16:creationId xmlns:a16="http://schemas.microsoft.com/office/drawing/2014/main" id="{00000000-0008-0000-0400-0000A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39" name="Object 679" hidden="1">
              <a:extLst>
                <a:ext uri="{63B3BB69-23CF-44E3-9099-C40C66FF867C}">
                  <a14:compatExt spid="_x0000_s16039"/>
                </a:ext>
                <a:ext uri="{FF2B5EF4-FFF2-40B4-BE49-F238E27FC236}">
                  <a16:creationId xmlns:a16="http://schemas.microsoft.com/office/drawing/2014/main" id="{00000000-0008-0000-0400-0000A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40" name="Object 680" hidden="1">
              <a:extLst>
                <a:ext uri="{63B3BB69-23CF-44E3-9099-C40C66FF867C}">
                  <a14:compatExt spid="_x0000_s16040"/>
                </a:ext>
                <a:ext uri="{FF2B5EF4-FFF2-40B4-BE49-F238E27FC236}">
                  <a16:creationId xmlns:a16="http://schemas.microsoft.com/office/drawing/2014/main" id="{00000000-0008-0000-0400-0000A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41" name="Object 681" hidden="1">
              <a:extLst>
                <a:ext uri="{63B3BB69-23CF-44E3-9099-C40C66FF867C}">
                  <a14:compatExt spid="_x0000_s16041"/>
                </a:ext>
                <a:ext uri="{FF2B5EF4-FFF2-40B4-BE49-F238E27FC236}">
                  <a16:creationId xmlns:a16="http://schemas.microsoft.com/office/drawing/2014/main" id="{00000000-0008-0000-0400-0000A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42" name="Object 682" hidden="1">
              <a:extLst>
                <a:ext uri="{63B3BB69-23CF-44E3-9099-C40C66FF867C}">
                  <a14:compatExt spid="_x0000_s16042"/>
                </a:ext>
                <a:ext uri="{FF2B5EF4-FFF2-40B4-BE49-F238E27FC236}">
                  <a16:creationId xmlns:a16="http://schemas.microsoft.com/office/drawing/2014/main" id="{00000000-0008-0000-0400-0000A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43" name="Object 683" hidden="1">
              <a:extLst>
                <a:ext uri="{63B3BB69-23CF-44E3-9099-C40C66FF867C}">
                  <a14:compatExt spid="_x0000_s16043"/>
                </a:ext>
                <a:ext uri="{FF2B5EF4-FFF2-40B4-BE49-F238E27FC236}">
                  <a16:creationId xmlns:a16="http://schemas.microsoft.com/office/drawing/2014/main" id="{00000000-0008-0000-0400-0000A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44" name="Object 684" hidden="1">
              <a:extLst>
                <a:ext uri="{63B3BB69-23CF-44E3-9099-C40C66FF867C}">
                  <a14:compatExt spid="_x0000_s16044"/>
                </a:ext>
                <a:ext uri="{FF2B5EF4-FFF2-40B4-BE49-F238E27FC236}">
                  <a16:creationId xmlns:a16="http://schemas.microsoft.com/office/drawing/2014/main" id="{00000000-0008-0000-0400-0000A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45" name="Object 685" hidden="1">
              <a:extLst>
                <a:ext uri="{63B3BB69-23CF-44E3-9099-C40C66FF867C}">
                  <a14:compatExt spid="_x0000_s16045"/>
                </a:ext>
                <a:ext uri="{FF2B5EF4-FFF2-40B4-BE49-F238E27FC236}">
                  <a16:creationId xmlns:a16="http://schemas.microsoft.com/office/drawing/2014/main" id="{00000000-0008-0000-0400-0000A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46" name="Object 686" hidden="1">
              <a:extLst>
                <a:ext uri="{63B3BB69-23CF-44E3-9099-C40C66FF867C}">
                  <a14:compatExt spid="_x0000_s16046"/>
                </a:ext>
                <a:ext uri="{FF2B5EF4-FFF2-40B4-BE49-F238E27FC236}">
                  <a16:creationId xmlns:a16="http://schemas.microsoft.com/office/drawing/2014/main" id="{00000000-0008-0000-0400-0000A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47" name="Object 687" hidden="1">
              <a:extLst>
                <a:ext uri="{63B3BB69-23CF-44E3-9099-C40C66FF867C}">
                  <a14:compatExt spid="_x0000_s16047"/>
                </a:ext>
                <a:ext uri="{FF2B5EF4-FFF2-40B4-BE49-F238E27FC236}">
                  <a16:creationId xmlns:a16="http://schemas.microsoft.com/office/drawing/2014/main" id="{00000000-0008-0000-0400-0000A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48" name="Object 688" hidden="1">
              <a:extLst>
                <a:ext uri="{63B3BB69-23CF-44E3-9099-C40C66FF867C}">
                  <a14:compatExt spid="_x0000_s16048"/>
                </a:ext>
                <a:ext uri="{FF2B5EF4-FFF2-40B4-BE49-F238E27FC236}">
                  <a16:creationId xmlns:a16="http://schemas.microsoft.com/office/drawing/2014/main" id="{00000000-0008-0000-0400-0000B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49" name="Object 689" hidden="1">
              <a:extLst>
                <a:ext uri="{63B3BB69-23CF-44E3-9099-C40C66FF867C}">
                  <a14:compatExt spid="_x0000_s16049"/>
                </a:ext>
                <a:ext uri="{FF2B5EF4-FFF2-40B4-BE49-F238E27FC236}">
                  <a16:creationId xmlns:a16="http://schemas.microsoft.com/office/drawing/2014/main" id="{00000000-0008-0000-0400-0000B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50" name="Object 690" hidden="1">
              <a:extLst>
                <a:ext uri="{63B3BB69-23CF-44E3-9099-C40C66FF867C}">
                  <a14:compatExt spid="_x0000_s16050"/>
                </a:ext>
                <a:ext uri="{FF2B5EF4-FFF2-40B4-BE49-F238E27FC236}">
                  <a16:creationId xmlns:a16="http://schemas.microsoft.com/office/drawing/2014/main" id="{00000000-0008-0000-0400-0000B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51" name="Object 691" hidden="1">
              <a:extLst>
                <a:ext uri="{63B3BB69-23CF-44E3-9099-C40C66FF867C}">
                  <a14:compatExt spid="_x0000_s16051"/>
                </a:ext>
                <a:ext uri="{FF2B5EF4-FFF2-40B4-BE49-F238E27FC236}">
                  <a16:creationId xmlns:a16="http://schemas.microsoft.com/office/drawing/2014/main" id="{00000000-0008-0000-0400-0000B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52" name="Object 692" hidden="1">
              <a:extLst>
                <a:ext uri="{63B3BB69-23CF-44E3-9099-C40C66FF867C}">
                  <a14:compatExt spid="_x0000_s16052"/>
                </a:ext>
                <a:ext uri="{FF2B5EF4-FFF2-40B4-BE49-F238E27FC236}">
                  <a16:creationId xmlns:a16="http://schemas.microsoft.com/office/drawing/2014/main" id="{00000000-0008-0000-0400-0000B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53" name="Object 693" hidden="1">
              <a:extLst>
                <a:ext uri="{63B3BB69-23CF-44E3-9099-C40C66FF867C}">
                  <a14:compatExt spid="_x0000_s16053"/>
                </a:ext>
                <a:ext uri="{FF2B5EF4-FFF2-40B4-BE49-F238E27FC236}">
                  <a16:creationId xmlns:a16="http://schemas.microsoft.com/office/drawing/2014/main" id="{00000000-0008-0000-0400-0000B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54" name="Object 694" hidden="1">
              <a:extLst>
                <a:ext uri="{63B3BB69-23CF-44E3-9099-C40C66FF867C}">
                  <a14:compatExt spid="_x0000_s16054"/>
                </a:ext>
                <a:ext uri="{FF2B5EF4-FFF2-40B4-BE49-F238E27FC236}">
                  <a16:creationId xmlns:a16="http://schemas.microsoft.com/office/drawing/2014/main" id="{00000000-0008-0000-0400-0000B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55" name="Object 695" hidden="1">
              <a:extLst>
                <a:ext uri="{63B3BB69-23CF-44E3-9099-C40C66FF867C}">
                  <a14:compatExt spid="_x0000_s16055"/>
                </a:ext>
                <a:ext uri="{FF2B5EF4-FFF2-40B4-BE49-F238E27FC236}">
                  <a16:creationId xmlns:a16="http://schemas.microsoft.com/office/drawing/2014/main" id="{00000000-0008-0000-0400-0000B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56" name="Object 696" hidden="1">
              <a:extLst>
                <a:ext uri="{63B3BB69-23CF-44E3-9099-C40C66FF867C}">
                  <a14:compatExt spid="_x0000_s16056"/>
                </a:ext>
                <a:ext uri="{FF2B5EF4-FFF2-40B4-BE49-F238E27FC236}">
                  <a16:creationId xmlns:a16="http://schemas.microsoft.com/office/drawing/2014/main" id="{00000000-0008-0000-0400-0000B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57" name="Object 697" hidden="1">
              <a:extLst>
                <a:ext uri="{63B3BB69-23CF-44E3-9099-C40C66FF867C}">
                  <a14:compatExt spid="_x0000_s16057"/>
                </a:ext>
                <a:ext uri="{FF2B5EF4-FFF2-40B4-BE49-F238E27FC236}">
                  <a16:creationId xmlns:a16="http://schemas.microsoft.com/office/drawing/2014/main" id="{00000000-0008-0000-0400-0000B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58" name="Object 698" hidden="1">
              <a:extLst>
                <a:ext uri="{63B3BB69-23CF-44E3-9099-C40C66FF867C}">
                  <a14:compatExt spid="_x0000_s16058"/>
                </a:ext>
                <a:ext uri="{FF2B5EF4-FFF2-40B4-BE49-F238E27FC236}">
                  <a16:creationId xmlns:a16="http://schemas.microsoft.com/office/drawing/2014/main" id="{00000000-0008-0000-0400-0000B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59" name="Object 699" hidden="1">
              <a:extLst>
                <a:ext uri="{63B3BB69-23CF-44E3-9099-C40C66FF867C}">
                  <a14:compatExt spid="_x0000_s16059"/>
                </a:ext>
                <a:ext uri="{FF2B5EF4-FFF2-40B4-BE49-F238E27FC236}">
                  <a16:creationId xmlns:a16="http://schemas.microsoft.com/office/drawing/2014/main" id="{00000000-0008-0000-0400-0000B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60" name="Object 700" hidden="1">
              <a:extLst>
                <a:ext uri="{63B3BB69-23CF-44E3-9099-C40C66FF867C}">
                  <a14:compatExt spid="_x0000_s16060"/>
                </a:ext>
                <a:ext uri="{FF2B5EF4-FFF2-40B4-BE49-F238E27FC236}">
                  <a16:creationId xmlns:a16="http://schemas.microsoft.com/office/drawing/2014/main" id="{00000000-0008-0000-0400-0000B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61" name="Object 701" hidden="1">
              <a:extLst>
                <a:ext uri="{63B3BB69-23CF-44E3-9099-C40C66FF867C}">
                  <a14:compatExt spid="_x0000_s16061"/>
                </a:ext>
                <a:ext uri="{FF2B5EF4-FFF2-40B4-BE49-F238E27FC236}">
                  <a16:creationId xmlns:a16="http://schemas.microsoft.com/office/drawing/2014/main" id="{00000000-0008-0000-0400-0000B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62" name="Object 702" hidden="1">
              <a:extLst>
                <a:ext uri="{63B3BB69-23CF-44E3-9099-C40C66FF867C}">
                  <a14:compatExt spid="_x0000_s16062"/>
                </a:ext>
                <a:ext uri="{FF2B5EF4-FFF2-40B4-BE49-F238E27FC236}">
                  <a16:creationId xmlns:a16="http://schemas.microsoft.com/office/drawing/2014/main" id="{00000000-0008-0000-0400-0000B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63" name="Object 703" hidden="1">
              <a:extLst>
                <a:ext uri="{63B3BB69-23CF-44E3-9099-C40C66FF867C}">
                  <a14:compatExt spid="_x0000_s16063"/>
                </a:ext>
                <a:ext uri="{FF2B5EF4-FFF2-40B4-BE49-F238E27FC236}">
                  <a16:creationId xmlns:a16="http://schemas.microsoft.com/office/drawing/2014/main" id="{00000000-0008-0000-0400-0000B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64" name="Object 704" hidden="1">
              <a:extLst>
                <a:ext uri="{63B3BB69-23CF-44E3-9099-C40C66FF867C}">
                  <a14:compatExt spid="_x0000_s16064"/>
                </a:ext>
                <a:ext uri="{FF2B5EF4-FFF2-40B4-BE49-F238E27FC236}">
                  <a16:creationId xmlns:a16="http://schemas.microsoft.com/office/drawing/2014/main" id="{00000000-0008-0000-0400-0000C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65" name="Object 705" hidden="1">
              <a:extLst>
                <a:ext uri="{63B3BB69-23CF-44E3-9099-C40C66FF867C}">
                  <a14:compatExt spid="_x0000_s16065"/>
                </a:ext>
                <a:ext uri="{FF2B5EF4-FFF2-40B4-BE49-F238E27FC236}">
                  <a16:creationId xmlns:a16="http://schemas.microsoft.com/office/drawing/2014/main" id="{00000000-0008-0000-0400-0000C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66" name="Object 706" hidden="1">
              <a:extLst>
                <a:ext uri="{63B3BB69-23CF-44E3-9099-C40C66FF867C}">
                  <a14:compatExt spid="_x0000_s16066"/>
                </a:ext>
                <a:ext uri="{FF2B5EF4-FFF2-40B4-BE49-F238E27FC236}">
                  <a16:creationId xmlns:a16="http://schemas.microsoft.com/office/drawing/2014/main" id="{00000000-0008-0000-0400-0000C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67" name="Object 707" hidden="1">
              <a:extLst>
                <a:ext uri="{63B3BB69-23CF-44E3-9099-C40C66FF867C}">
                  <a14:compatExt spid="_x0000_s16067"/>
                </a:ext>
                <a:ext uri="{FF2B5EF4-FFF2-40B4-BE49-F238E27FC236}">
                  <a16:creationId xmlns:a16="http://schemas.microsoft.com/office/drawing/2014/main" id="{00000000-0008-0000-0400-0000C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68" name="Object 708" hidden="1">
              <a:extLst>
                <a:ext uri="{63B3BB69-23CF-44E3-9099-C40C66FF867C}">
                  <a14:compatExt spid="_x0000_s16068"/>
                </a:ext>
                <a:ext uri="{FF2B5EF4-FFF2-40B4-BE49-F238E27FC236}">
                  <a16:creationId xmlns:a16="http://schemas.microsoft.com/office/drawing/2014/main" id="{00000000-0008-0000-0400-0000C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69" name="Object 709" hidden="1">
              <a:extLst>
                <a:ext uri="{63B3BB69-23CF-44E3-9099-C40C66FF867C}">
                  <a14:compatExt spid="_x0000_s16069"/>
                </a:ext>
                <a:ext uri="{FF2B5EF4-FFF2-40B4-BE49-F238E27FC236}">
                  <a16:creationId xmlns:a16="http://schemas.microsoft.com/office/drawing/2014/main" id="{00000000-0008-0000-0400-0000C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70" name="Object 710" hidden="1">
              <a:extLst>
                <a:ext uri="{63B3BB69-23CF-44E3-9099-C40C66FF867C}">
                  <a14:compatExt spid="_x0000_s16070"/>
                </a:ext>
                <a:ext uri="{FF2B5EF4-FFF2-40B4-BE49-F238E27FC236}">
                  <a16:creationId xmlns:a16="http://schemas.microsoft.com/office/drawing/2014/main" id="{00000000-0008-0000-0400-0000C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71" name="Object 711" hidden="1">
              <a:extLst>
                <a:ext uri="{63B3BB69-23CF-44E3-9099-C40C66FF867C}">
                  <a14:compatExt spid="_x0000_s16071"/>
                </a:ext>
                <a:ext uri="{FF2B5EF4-FFF2-40B4-BE49-F238E27FC236}">
                  <a16:creationId xmlns:a16="http://schemas.microsoft.com/office/drawing/2014/main" id="{00000000-0008-0000-0400-0000C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72" name="Object 712" hidden="1">
              <a:extLst>
                <a:ext uri="{63B3BB69-23CF-44E3-9099-C40C66FF867C}">
                  <a14:compatExt spid="_x0000_s16072"/>
                </a:ext>
                <a:ext uri="{FF2B5EF4-FFF2-40B4-BE49-F238E27FC236}">
                  <a16:creationId xmlns:a16="http://schemas.microsoft.com/office/drawing/2014/main" id="{00000000-0008-0000-0400-0000C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73" name="Object 713" hidden="1">
              <a:extLst>
                <a:ext uri="{63B3BB69-23CF-44E3-9099-C40C66FF867C}">
                  <a14:compatExt spid="_x0000_s16073"/>
                </a:ext>
                <a:ext uri="{FF2B5EF4-FFF2-40B4-BE49-F238E27FC236}">
                  <a16:creationId xmlns:a16="http://schemas.microsoft.com/office/drawing/2014/main" id="{00000000-0008-0000-0400-0000C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74" name="Object 714" hidden="1">
              <a:extLst>
                <a:ext uri="{63B3BB69-23CF-44E3-9099-C40C66FF867C}">
                  <a14:compatExt spid="_x0000_s16074"/>
                </a:ext>
                <a:ext uri="{FF2B5EF4-FFF2-40B4-BE49-F238E27FC236}">
                  <a16:creationId xmlns:a16="http://schemas.microsoft.com/office/drawing/2014/main" id="{00000000-0008-0000-0400-0000C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75" name="Object 715" hidden="1">
              <a:extLst>
                <a:ext uri="{63B3BB69-23CF-44E3-9099-C40C66FF867C}">
                  <a14:compatExt spid="_x0000_s16075"/>
                </a:ext>
                <a:ext uri="{FF2B5EF4-FFF2-40B4-BE49-F238E27FC236}">
                  <a16:creationId xmlns:a16="http://schemas.microsoft.com/office/drawing/2014/main" id="{00000000-0008-0000-0400-0000C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76" name="Object 716" hidden="1">
              <a:extLst>
                <a:ext uri="{63B3BB69-23CF-44E3-9099-C40C66FF867C}">
                  <a14:compatExt spid="_x0000_s16076"/>
                </a:ext>
                <a:ext uri="{FF2B5EF4-FFF2-40B4-BE49-F238E27FC236}">
                  <a16:creationId xmlns:a16="http://schemas.microsoft.com/office/drawing/2014/main" id="{00000000-0008-0000-0400-0000C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77" name="Object 717" hidden="1">
              <a:extLst>
                <a:ext uri="{63B3BB69-23CF-44E3-9099-C40C66FF867C}">
                  <a14:compatExt spid="_x0000_s16077"/>
                </a:ext>
                <a:ext uri="{FF2B5EF4-FFF2-40B4-BE49-F238E27FC236}">
                  <a16:creationId xmlns:a16="http://schemas.microsoft.com/office/drawing/2014/main" id="{00000000-0008-0000-0400-0000C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78" name="Object 718" hidden="1">
              <a:extLst>
                <a:ext uri="{63B3BB69-23CF-44E3-9099-C40C66FF867C}">
                  <a14:compatExt spid="_x0000_s16078"/>
                </a:ext>
                <a:ext uri="{FF2B5EF4-FFF2-40B4-BE49-F238E27FC236}">
                  <a16:creationId xmlns:a16="http://schemas.microsoft.com/office/drawing/2014/main" id="{00000000-0008-0000-0400-0000C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79" name="Object 719" hidden="1">
              <a:extLst>
                <a:ext uri="{63B3BB69-23CF-44E3-9099-C40C66FF867C}">
                  <a14:compatExt spid="_x0000_s16079"/>
                </a:ext>
                <a:ext uri="{FF2B5EF4-FFF2-40B4-BE49-F238E27FC236}">
                  <a16:creationId xmlns:a16="http://schemas.microsoft.com/office/drawing/2014/main" id="{00000000-0008-0000-0400-0000C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80" name="Object 720" hidden="1">
              <a:extLst>
                <a:ext uri="{63B3BB69-23CF-44E3-9099-C40C66FF867C}">
                  <a14:compatExt spid="_x0000_s16080"/>
                </a:ext>
                <a:ext uri="{FF2B5EF4-FFF2-40B4-BE49-F238E27FC236}">
                  <a16:creationId xmlns:a16="http://schemas.microsoft.com/office/drawing/2014/main" id="{00000000-0008-0000-0400-0000D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81" name="Object 721" hidden="1">
              <a:extLst>
                <a:ext uri="{63B3BB69-23CF-44E3-9099-C40C66FF867C}">
                  <a14:compatExt spid="_x0000_s16081"/>
                </a:ext>
                <a:ext uri="{FF2B5EF4-FFF2-40B4-BE49-F238E27FC236}">
                  <a16:creationId xmlns:a16="http://schemas.microsoft.com/office/drawing/2014/main" id="{00000000-0008-0000-0400-0000D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82" name="Object 722" hidden="1">
              <a:extLst>
                <a:ext uri="{63B3BB69-23CF-44E3-9099-C40C66FF867C}">
                  <a14:compatExt spid="_x0000_s16082"/>
                </a:ext>
                <a:ext uri="{FF2B5EF4-FFF2-40B4-BE49-F238E27FC236}">
                  <a16:creationId xmlns:a16="http://schemas.microsoft.com/office/drawing/2014/main" id="{00000000-0008-0000-0400-0000D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83" name="Object 723" hidden="1">
              <a:extLst>
                <a:ext uri="{63B3BB69-23CF-44E3-9099-C40C66FF867C}">
                  <a14:compatExt spid="_x0000_s16083"/>
                </a:ext>
                <a:ext uri="{FF2B5EF4-FFF2-40B4-BE49-F238E27FC236}">
                  <a16:creationId xmlns:a16="http://schemas.microsoft.com/office/drawing/2014/main" id="{00000000-0008-0000-0400-0000D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84" name="Object 724" hidden="1">
              <a:extLst>
                <a:ext uri="{63B3BB69-23CF-44E3-9099-C40C66FF867C}">
                  <a14:compatExt spid="_x0000_s16084"/>
                </a:ext>
                <a:ext uri="{FF2B5EF4-FFF2-40B4-BE49-F238E27FC236}">
                  <a16:creationId xmlns:a16="http://schemas.microsoft.com/office/drawing/2014/main" id="{00000000-0008-0000-0400-0000D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85" name="Object 725" hidden="1">
              <a:extLst>
                <a:ext uri="{63B3BB69-23CF-44E3-9099-C40C66FF867C}">
                  <a14:compatExt spid="_x0000_s16085"/>
                </a:ext>
                <a:ext uri="{FF2B5EF4-FFF2-40B4-BE49-F238E27FC236}">
                  <a16:creationId xmlns:a16="http://schemas.microsoft.com/office/drawing/2014/main" id="{00000000-0008-0000-0400-0000D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86" name="Object 726" hidden="1">
              <a:extLst>
                <a:ext uri="{63B3BB69-23CF-44E3-9099-C40C66FF867C}">
                  <a14:compatExt spid="_x0000_s16086"/>
                </a:ext>
                <a:ext uri="{FF2B5EF4-FFF2-40B4-BE49-F238E27FC236}">
                  <a16:creationId xmlns:a16="http://schemas.microsoft.com/office/drawing/2014/main" id="{00000000-0008-0000-0400-0000D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87" name="Object 727" hidden="1">
              <a:extLst>
                <a:ext uri="{63B3BB69-23CF-44E3-9099-C40C66FF867C}">
                  <a14:compatExt spid="_x0000_s16087"/>
                </a:ext>
                <a:ext uri="{FF2B5EF4-FFF2-40B4-BE49-F238E27FC236}">
                  <a16:creationId xmlns:a16="http://schemas.microsoft.com/office/drawing/2014/main" id="{00000000-0008-0000-0400-0000D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088" name="Object 728" hidden="1">
              <a:extLst>
                <a:ext uri="{63B3BB69-23CF-44E3-9099-C40C66FF867C}">
                  <a14:compatExt spid="_x0000_s16088"/>
                </a:ext>
                <a:ext uri="{FF2B5EF4-FFF2-40B4-BE49-F238E27FC236}">
                  <a16:creationId xmlns:a16="http://schemas.microsoft.com/office/drawing/2014/main" id="{00000000-0008-0000-0400-0000D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089" name="Object 729" hidden="1">
              <a:extLst>
                <a:ext uri="{63B3BB69-23CF-44E3-9099-C40C66FF867C}">
                  <a14:compatExt spid="_x0000_s16089"/>
                </a:ext>
                <a:ext uri="{FF2B5EF4-FFF2-40B4-BE49-F238E27FC236}">
                  <a16:creationId xmlns:a16="http://schemas.microsoft.com/office/drawing/2014/main" id="{00000000-0008-0000-0400-0000D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090" name="Object 730" hidden="1">
              <a:extLst>
                <a:ext uri="{63B3BB69-23CF-44E3-9099-C40C66FF867C}">
                  <a14:compatExt spid="_x0000_s16090"/>
                </a:ext>
                <a:ext uri="{FF2B5EF4-FFF2-40B4-BE49-F238E27FC236}">
                  <a16:creationId xmlns:a16="http://schemas.microsoft.com/office/drawing/2014/main" id="{00000000-0008-0000-0400-0000D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091" name="Object 731" hidden="1">
              <a:extLst>
                <a:ext uri="{63B3BB69-23CF-44E3-9099-C40C66FF867C}">
                  <a14:compatExt spid="_x0000_s16091"/>
                </a:ext>
                <a:ext uri="{FF2B5EF4-FFF2-40B4-BE49-F238E27FC236}">
                  <a16:creationId xmlns:a16="http://schemas.microsoft.com/office/drawing/2014/main" id="{00000000-0008-0000-0400-0000D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092" name="Object 732" hidden="1">
              <a:extLst>
                <a:ext uri="{63B3BB69-23CF-44E3-9099-C40C66FF867C}">
                  <a14:compatExt spid="_x0000_s16092"/>
                </a:ext>
                <a:ext uri="{FF2B5EF4-FFF2-40B4-BE49-F238E27FC236}">
                  <a16:creationId xmlns:a16="http://schemas.microsoft.com/office/drawing/2014/main" id="{00000000-0008-0000-0400-0000D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093" name="Object 733" hidden="1">
              <a:extLst>
                <a:ext uri="{63B3BB69-23CF-44E3-9099-C40C66FF867C}">
                  <a14:compatExt spid="_x0000_s16093"/>
                </a:ext>
                <a:ext uri="{FF2B5EF4-FFF2-40B4-BE49-F238E27FC236}">
                  <a16:creationId xmlns:a16="http://schemas.microsoft.com/office/drawing/2014/main" id="{00000000-0008-0000-0400-0000D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094" name="Object 734" hidden="1">
              <a:extLst>
                <a:ext uri="{63B3BB69-23CF-44E3-9099-C40C66FF867C}">
                  <a14:compatExt spid="_x0000_s16094"/>
                </a:ext>
                <a:ext uri="{FF2B5EF4-FFF2-40B4-BE49-F238E27FC236}">
                  <a16:creationId xmlns:a16="http://schemas.microsoft.com/office/drawing/2014/main" id="{00000000-0008-0000-0400-0000D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095" name="Object 735" hidden="1">
              <a:extLst>
                <a:ext uri="{63B3BB69-23CF-44E3-9099-C40C66FF867C}">
                  <a14:compatExt spid="_x0000_s16095"/>
                </a:ext>
                <a:ext uri="{FF2B5EF4-FFF2-40B4-BE49-F238E27FC236}">
                  <a16:creationId xmlns:a16="http://schemas.microsoft.com/office/drawing/2014/main" id="{00000000-0008-0000-0400-0000D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096" name="Object 736" hidden="1">
              <a:extLst>
                <a:ext uri="{63B3BB69-23CF-44E3-9099-C40C66FF867C}">
                  <a14:compatExt spid="_x0000_s16096"/>
                </a:ext>
                <a:ext uri="{FF2B5EF4-FFF2-40B4-BE49-F238E27FC236}">
                  <a16:creationId xmlns:a16="http://schemas.microsoft.com/office/drawing/2014/main" id="{00000000-0008-0000-0400-0000E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097" name="Object 737" hidden="1">
              <a:extLst>
                <a:ext uri="{63B3BB69-23CF-44E3-9099-C40C66FF867C}">
                  <a14:compatExt spid="_x0000_s16097"/>
                </a:ext>
                <a:ext uri="{FF2B5EF4-FFF2-40B4-BE49-F238E27FC236}">
                  <a16:creationId xmlns:a16="http://schemas.microsoft.com/office/drawing/2014/main" id="{00000000-0008-0000-0400-0000E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098" name="Object 738" hidden="1">
              <a:extLst>
                <a:ext uri="{63B3BB69-23CF-44E3-9099-C40C66FF867C}">
                  <a14:compatExt spid="_x0000_s16098"/>
                </a:ext>
                <a:ext uri="{FF2B5EF4-FFF2-40B4-BE49-F238E27FC236}">
                  <a16:creationId xmlns:a16="http://schemas.microsoft.com/office/drawing/2014/main" id="{00000000-0008-0000-0400-0000E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099" name="Object 739" hidden="1">
              <a:extLst>
                <a:ext uri="{63B3BB69-23CF-44E3-9099-C40C66FF867C}">
                  <a14:compatExt spid="_x0000_s16099"/>
                </a:ext>
                <a:ext uri="{FF2B5EF4-FFF2-40B4-BE49-F238E27FC236}">
                  <a16:creationId xmlns:a16="http://schemas.microsoft.com/office/drawing/2014/main" id="{00000000-0008-0000-0400-0000E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0" name="Object 740" hidden="1">
              <a:extLst>
                <a:ext uri="{63B3BB69-23CF-44E3-9099-C40C66FF867C}">
                  <a14:compatExt spid="_x0000_s16100"/>
                </a:ext>
                <a:ext uri="{FF2B5EF4-FFF2-40B4-BE49-F238E27FC236}">
                  <a16:creationId xmlns:a16="http://schemas.microsoft.com/office/drawing/2014/main" id="{00000000-0008-0000-0400-0000E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101" name="Object 741" hidden="1">
              <a:extLst>
                <a:ext uri="{63B3BB69-23CF-44E3-9099-C40C66FF867C}">
                  <a14:compatExt spid="_x0000_s16101"/>
                </a:ext>
                <a:ext uri="{FF2B5EF4-FFF2-40B4-BE49-F238E27FC236}">
                  <a16:creationId xmlns:a16="http://schemas.microsoft.com/office/drawing/2014/main" id="{00000000-0008-0000-0400-0000E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2" name="Object 742" hidden="1">
              <a:extLst>
                <a:ext uri="{63B3BB69-23CF-44E3-9099-C40C66FF867C}">
                  <a14:compatExt spid="_x0000_s16102"/>
                </a:ext>
                <a:ext uri="{FF2B5EF4-FFF2-40B4-BE49-F238E27FC236}">
                  <a16:creationId xmlns:a16="http://schemas.microsoft.com/office/drawing/2014/main" id="{00000000-0008-0000-0400-0000E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3" name="Object 743" hidden="1">
              <a:extLst>
                <a:ext uri="{63B3BB69-23CF-44E3-9099-C40C66FF867C}">
                  <a14:compatExt spid="_x0000_s16103"/>
                </a:ext>
                <a:ext uri="{FF2B5EF4-FFF2-40B4-BE49-F238E27FC236}">
                  <a16:creationId xmlns:a16="http://schemas.microsoft.com/office/drawing/2014/main" id="{00000000-0008-0000-0400-0000E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104" name="Object 744" hidden="1">
              <a:extLst>
                <a:ext uri="{63B3BB69-23CF-44E3-9099-C40C66FF867C}">
                  <a14:compatExt spid="_x0000_s16104"/>
                </a:ext>
                <a:ext uri="{FF2B5EF4-FFF2-40B4-BE49-F238E27FC236}">
                  <a16:creationId xmlns:a16="http://schemas.microsoft.com/office/drawing/2014/main" id="{00000000-0008-0000-0400-0000E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5" name="Object 745" hidden="1">
              <a:extLst>
                <a:ext uri="{63B3BB69-23CF-44E3-9099-C40C66FF867C}">
                  <a14:compatExt spid="_x0000_s16105"/>
                </a:ext>
                <a:ext uri="{FF2B5EF4-FFF2-40B4-BE49-F238E27FC236}">
                  <a16:creationId xmlns:a16="http://schemas.microsoft.com/office/drawing/2014/main" id="{00000000-0008-0000-0400-0000E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6" name="Object 746" hidden="1">
              <a:extLst>
                <a:ext uri="{63B3BB69-23CF-44E3-9099-C40C66FF867C}">
                  <a14:compatExt spid="_x0000_s16106"/>
                </a:ext>
                <a:ext uri="{FF2B5EF4-FFF2-40B4-BE49-F238E27FC236}">
                  <a16:creationId xmlns:a16="http://schemas.microsoft.com/office/drawing/2014/main" id="{00000000-0008-0000-0400-0000E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107" name="Object 747" hidden="1">
              <a:extLst>
                <a:ext uri="{63B3BB69-23CF-44E3-9099-C40C66FF867C}">
                  <a14:compatExt spid="_x0000_s16107"/>
                </a:ext>
                <a:ext uri="{FF2B5EF4-FFF2-40B4-BE49-F238E27FC236}">
                  <a16:creationId xmlns:a16="http://schemas.microsoft.com/office/drawing/2014/main" id="{00000000-0008-0000-0400-0000E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08" name="Object 748" hidden="1">
              <a:extLst>
                <a:ext uri="{63B3BB69-23CF-44E3-9099-C40C66FF867C}">
                  <a14:compatExt spid="_x0000_s16108"/>
                </a:ext>
                <a:ext uri="{FF2B5EF4-FFF2-40B4-BE49-F238E27FC236}">
                  <a16:creationId xmlns:a16="http://schemas.microsoft.com/office/drawing/2014/main" id="{00000000-0008-0000-0400-0000E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109" name="Object 749" hidden="1">
              <a:extLst>
                <a:ext uri="{63B3BB69-23CF-44E3-9099-C40C66FF867C}">
                  <a14:compatExt spid="_x0000_s16109"/>
                </a:ext>
                <a:ext uri="{FF2B5EF4-FFF2-40B4-BE49-F238E27FC236}">
                  <a16:creationId xmlns:a16="http://schemas.microsoft.com/office/drawing/2014/main" id="{00000000-0008-0000-0400-0000E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10" name="Object 750" hidden="1">
              <a:extLst>
                <a:ext uri="{63B3BB69-23CF-44E3-9099-C40C66FF867C}">
                  <a14:compatExt spid="_x0000_s16110"/>
                </a:ext>
                <a:ext uri="{FF2B5EF4-FFF2-40B4-BE49-F238E27FC236}">
                  <a16:creationId xmlns:a16="http://schemas.microsoft.com/office/drawing/2014/main" id="{00000000-0008-0000-0400-0000E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111" name="Object 751" hidden="1">
              <a:extLst>
                <a:ext uri="{63B3BB69-23CF-44E3-9099-C40C66FF867C}">
                  <a14:compatExt spid="_x0000_s16111"/>
                </a:ext>
                <a:ext uri="{FF2B5EF4-FFF2-40B4-BE49-F238E27FC236}">
                  <a16:creationId xmlns:a16="http://schemas.microsoft.com/office/drawing/2014/main" id="{00000000-0008-0000-0400-0000E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112" name="Object 752" hidden="1">
              <a:extLst>
                <a:ext uri="{63B3BB69-23CF-44E3-9099-C40C66FF867C}">
                  <a14:compatExt spid="_x0000_s16112"/>
                </a:ext>
                <a:ext uri="{FF2B5EF4-FFF2-40B4-BE49-F238E27FC236}">
                  <a16:creationId xmlns:a16="http://schemas.microsoft.com/office/drawing/2014/main" id="{00000000-0008-0000-0400-0000F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113" name="Object 753" hidden="1">
              <a:extLst>
                <a:ext uri="{63B3BB69-23CF-44E3-9099-C40C66FF867C}">
                  <a14:compatExt spid="_x0000_s16113"/>
                </a:ext>
                <a:ext uri="{FF2B5EF4-FFF2-40B4-BE49-F238E27FC236}">
                  <a16:creationId xmlns:a16="http://schemas.microsoft.com/office/drawing/2014/main" id="{00000000-0008-0000-0400-0000F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114" name="Object 754" hidden="1">
              <a:extLst>
                <a:ext uri="{63B3BB69-23CF-44E3-9099-C40C66FF867C}">
                  <a14:compatExt spid="_x0000_s16114"/>
                </a:ext>
                <a:ext uri="{FF2B5EF4-FFF2-40B4-BE49-F238E27FC236}">
                  <a16:creationId xmlns:a16="http://schemas.microsoft.com/office/drawing/2014/main" id="{00000000-0008-0000-0400-0000F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115" name="Object 755" hidden="1">
              <a:extLst>
                <a:ext uri="{63B3BB69-23CF-44E3-9099-C40C66FF867C}">
                  <a14:compatExt spid="_x0000_s16115"/>
                </a:ext>
                <a:ext uri="{FF2B5EF4-FFF2-40B4-BE49-F238E27FC236}">
                  <a16:creationId xmlns:a16="http://schemas.microsoft.com/office/drawing/2014/main" id="{00000000-0008-0000-0400-0000F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116" name="Object 756" hidden="1">
              <a:extLst>
                <a:ext uri="{63B3BB69-23CF-44E3-9099-C40C66FF867C}">
                  <a14:compatExt spid="_x0000_s16116"/>
                </a:ext>
                <a:ext uri="{FF2B5EF4-FFF2-40B4-BE49-F238E27FC236}">
                  <a16:creationId xmlns:a16="http://schemas.microsoft.com/office/drawing/2014/main" id="{00000000-0008-0000-0400-0000F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117" name="Object 757" hidden="1">
              <a:extLst>
                <a:ext uri="{63B3BB69-23CF-44E3-9099-C40C66FF867C}">
                  <a14:compatExt spid="_x0000_s16117"/>
                </a:ext>
                <a:ext uri="{FF2B5EF4-FFF2-40B4-BE49-F238E27FC236}">
                  <a16:creationId xmlns:a16="http://schemas.microsoft.com/office/drawing/2014/main" id="{00000000-0008-0000-0400-0000F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18" name="Object 758" hidden="1">
              <a:extLst>
                <a:ext uri="{63B3BB69-23CF-44E3-9099-C40C66FF867C}">
                  <a14:compatExt spid="_x0000_s16118"/>
                </a:ext>
                <a:ext uri="{FF2B5EF4-FFF2-40B4-BE49-F238E27FC236}">
                  <a16:creationId xmlns:a16="http://schemas.microsoft.com/office/drawing/2014/main" id="{00000000-0008-0000-0400-0000F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119" name="Object 759" hidden="1">
              <a:extLst>
                <a:ext uri="{63B3BB69-23CF-44E3-9099-C40C66FF867C}">
                  <a14:compatExt spid="_x0000_s16119"/>
                </a:ext>
                <a:ext uri="{FF2B5EF4-FFF2-40B4-BE49-F238E27FC236}">
                  <a16:creationId xmlns:a16="http://schemas.microsoft.com/office/drawing/2014/main" id="{00000000-0008-0000-0400-0000F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120" name="Object 760" hidden="1">
              <a:extLst>
                <a:ext uri="{63B3BB69-23CF-44E3-9099-C40C66FF867C}">
                  <a14:compatExt spid="_x0000_s16120"/>
                </a:ext>
                <a:ext uri="{FF2B5EF4-FFF2-40B4-BE49-F238E27FC236}">
                  <a16:creationId xmlns:a16="http://schemas.microsoft.com/office/drawing/2014/main" id="{00000000-0008-0000-0400-0000F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121" name="Object 761" hidden="1">
              <a:extLst>
                <a:ext uri="{63B3BB69-23CF-44E3-9099-C40C66FF867C}">
                  <a14:compatExt spid="_x0000_s16121"/>
                </a:ext>
                <a:ext uri="{FF2B5EF4-FFF2-40B4-BE49-F238E27FC236}">
                  <a16:creationId xmlns:a16="http://schemas.microsoft.com/office/drawing/2014/main" id="{00000000-0008-0000-0400-0000F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122" name="Object 762" hidden="1">
              <a:extLst>
                <a:ext uri="{63B3BB69-23CF-44E3-9099-C40C66FF867C}">
                  <a14:compatExt spid="_x0000_s16122"/>
                </a:ext>
                <a:ext uri="{FF2B5EF4-FFF2-40B4-BE49-F238E27FC236}">
                  <a16:creationId xmlns:a16="http://schemas.microsoft.com/office/drawing/2014/main" id="{00000000-0008-0000-0400-0000F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123" name="Object 763" hidden="1">
              <a:extLst>
                <a:ext uri="{63B3BB69-23CF-44E3-9099-C40C66FF867C}">
                  <a14:compatExt spid="_x0000_s16123"/>
                </a:ext>
                <a:ext uri="{FF2B5EF4-FFF2-40B4-BE49-F238E27FC236}">
                  <a16:creationId xmlns:a16="http://schemas.microsoft.com/office/drawing/2014/main" id="{00000000-0008-0000-0400-0000F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124" name="Object 764" hidden="1">
              <a:extLst>
                <a:ext uri="{63B3BB69-23CF-44E3-9099-C40C66FF867C}">
                  <a14:compatExt spid="_x0000_s16124"/>
                </a:ext>
                <a:ext uri="{FF2B5EF4-FFF2-40B4-BE49-F238E27FC236}">
                  <a16:creationId xmlns:a16="http://schemas.microsoft.com/office/drawing/2014/main" id="{00000000-0008-0000-0400-0000F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6125" name="Object 765" hidden="1">
              <a:extLst>
                <a:ext uri="{63B3BB69-23CF-44E3-9099-C40C66FF867C}">
                  <a14:compatExt spid="_x0000_s16125"/>
                </a:ext>
                <a:ext uri="{FF2B5EF4-FFF2-40B4-BE49-F238E27FC236}">
                  <a16:creationId xmlns:a16="http://schemas.microsoft.com/office/drawing/2014/main" id="{00000000-0008-0000-0400-0000F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 macro="" textlink="">
          <xdr:nvSpPr>
            <xdr:cNvPr id="16126" name="Object 766" hidden="1">
              <a:extLst>
                <a:ext uri="{63B3BB69-23CF-44E3-9099-C40C66FF867C}">
                  <a14:compatExt spid="_x0000_s16126"/>
                </a:ext>
                <a:ext uri="{FF2B5EF4-FFF2-40B4-BE49-F238E27FC236}">
                  <a16:creationId xmlns:a16="http://schemas.microsoft.com/office/drawing/2014/main" id="{00000000-0008-0000-0400-0000F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27" name="Object 767" hidden="1">
              <a:extLst>
                <a:ext uri="{63B3BB69-23CF-44E3-9099-C40C66FF867C}">
                  <a14:compatExt spid="_x0000_s16127"/>
                </a:ext>
                <a:ext uri="{FF2B5EF4-FFF2-40B4-BE49-F238E27FC236}">
                  <a16:creationId xmlns:a16="http://schemas.microsoft.com/office/drawing/2014/main" id="{00000000-0008-0000-0400-0000F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28" name="Object 768" hidden="1">
              <a:extLst>
                <a:ext uri="{63B3BB69-23CF-44E3-9099-C40C66FF867C}">
                  <a14:compatExt spid="_x0000_s16128"/>
                </a:ext>
                <a:ext uri="{FF2B5EF4-FFF2-40B4-BE49-F238E27FC236}">
                  <a16:creationId xmlns:a16="http://schemas.microsoft.com/office/drawing/2014/main" id="{00000000-0008-0000-0400-00000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29" name="Object 769" hidden="1">
              <a:extLst>
                <a:ext uri="{63B3BB69-23CF-44E3-9099-C40C66FF867C}">
                  <a14:compatExt spid="_x0000_s16129"/>
                </a:ext>
                <a:ext uri="{FF2B5EF4-FFF2-40B4-BE49-F238E27FC236}">
                  <a16:creationId xmlns:a16="http://schemas.microsoft.com/office/drawing/2014/main" id="{00000000-0008-0000-0400-00000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30" name="Object 770" hidden="1">
              <a:extLst>
                <a:ext uri="{63B3BB69-23CF-44E3-9099-C40C66FF867C}">
                  <a14:compatExt spid="_x0000_s16130"/>
                </a:ext>
                <a:ext uri="{FF2B5EF4-FFF2-40B4-BE49-F238E27FC236}">
                  <a16:creationId xmlns:a16="http://schemas.microsoft.com/office/drawing/2014/main" id="{00000000-0008-0000-0400-00000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31" name="Object 771" hidden="1">
              <a:extLst>
                <a:ext uri="{63B3BB69-23CF-44E3-9099-C40C66FF867C}">
                  <a14:compatExt spid="_x0000_s16131"/>
                </a:ext>
                <a:ext uri="{FF2B5EF4-FFF2-40B4-BE49-F238E27FC236}">
                  <a16:creationId xmlns:a16="http://schemas.microsoft.com/office/drawing/2014/main" id="{00000000-0008-0000-0400-00000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32" name="Object 772" hidden="1">
              <a:extLst>
                <a:ext uri="{63B3BB69-23CF-44E3-9099-C40C66FF867C}">
                  <a14:compatExt spid="_x0000_s16132"/>
                </a:ext>
                <a:ext uri="{FF2B5EF4-FFF2-40B4-BE49-F238E27FC236}">
                  <a16:creationId xmlns:a16="http://schemas.microsoft.com/office/drawing/2014/main" id="{00000000-0008-0000-0400-00000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33" name="Object 773" hidden="1">
              <a:extLst>
                <a:ext uri="{63B3BB69-23CF-44E3-9099-C40C66FF867C}">
                  <a14:compatExt spid="_x0000_s16133"/>
                </a:ext>
                <a:ext uri="{FF2B5EF4-FFF2-40B4-BE49-F238E27FC236}">
                  <a16:creationId xmlns:a16="http://schemas.microsoft.com/office/drawing/2014/main" id="{00000000-0008-0000-0400-00000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34" name="Object 774" hidden="1">
              <a:extLst>
                <a:ext uri="{63B3BB69-23CF-44E3-9099-C40C66FF867C}">
                  <a14:compatExt spid="_x0000_s16134"/>
                </a:ext>
                <a:ext uri="{FF2B5EF4-FFF2-40B4-BE49-F238E27FC236}">
                  <a16:creationId xmlns:a16="http://schemas.microsoft.com/office/drawing/2014/main" id="{00000000-0008-0000-0400-00000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35" name="Object 775" hidden="1">
              <a:extLst>
                <a:ext uri="{63B3BB69-23CF-44E3-9099-C40C66FF867C}">
                  <a14:compatExt spid="_x0000_s16135"/>
                </a:ext>
                <a:ext uri="{FF2B5EF4-FFF2-40B4-BE49-F238E27FC236}">
                  <a16:creationId xmlns:a16="http://schemas.microsoft.com/office/drawing/2014/main" id="{00000000-0008-0000-0400-00000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36" name="Object 776" hidden="1">
              <a:extLst>
                <a:ext uri="{63B3BB69-23CF-44E3-9099-C40C66FF867C}">
                  <a14:compatExt spid="_x0000_s16136"/>
                </a:ext>
                <a:ext uri="{FF2B5EF4-FFF2-40B4-BE49-F238E27FC236}">
                  <a16:creationId xmlns:a16="http://schemas.microsoft.com/office/drawing/2014/main" id="{00000000-0008-0000-0400-00000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37" name="Object 777" hidden="1">
              <a:extLst>
                <a:ext uri="{63B3BB69-23CF-44E3-9099-C40C66FF867C}">
                  <a14:compatExt spid="_x0000_s16137"/>
                </a:ext>
                <a:ext uri="{FF2B5EF4-FFF2-40B4-BE49-F238E27FC236}">
                  <a16:creationId xmlns:a16="http://schemas.microsoft.com/office/drawing/2014/main" id="{00000000-0008-0000-0400-00000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38" name="Object 778" hidden="1">
              <a:extLst>
                <a:ext uri="{63B3BB69-23CF-44E3-9099-C40C66FF867C}">
                  <a14:compatExt spid="_x0000_s16138"/>
                </a:ext>
                <a:ext uri="{FF2B5EF4-FFF2-40B4-BE49-F238E27FC236}">
                  <a16:creationId xmlns:a16="http://schemas.microsoft.com/office/drawing/2014/main" id="{00000000-0008-0000-0400-00000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39" name="Object 779" hidden="1">
              <a:extLst>
                <a:ext uri="{63B3BB69-23CF-44E3-9099-C40C66FF867C}">
                  <a14:compatExt spid="_x0000_s16139"/>
                </a:ext>
                <a:ext uri="{FF2B5EF4-FFF2-40B4-BE49-F238E27FC236}">
                  <a16:creationId xmlns:a16="http://schemas.microsoft.com/office/drawing/2014/main" id="{00000000-0008-0000-0400-00000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40" name="Object 780" hidden="1">
              <a:extLst>
                <a:ext uri="{63B3BB69-23CF-44E3-9099-C40C66FF867C}">
                  <a14:compatExt spid="_x0000_s16140"/>
                </a:ext>
                <a:ext uri="{FF2B5EF4-FFF2-40B4-BE49-F238E27FC236}">
                  <a16:creationId xmlns:a16="http://schemas.microsoft.com/office/drawing/2014/main" id="{00000000-0008-0000-0400-00000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41" name="Object 781" hidden="1">
              <a:extLst>
                <a:ext uri="{63B3BB69-23CF-44E3-9099-C40C66FF867C}">
                  <a14:compatExt spid="_x0000_s16141"/>
                </a:ext>
                <a:ext uri="{FF2B5EF4-FFF2-40B4-BE49-F238E27FC236}">
                  <a16:creationId xmlns:a16="http://schemas.microsoft.com/office/drawing/2014/main" id="{00000000-0008-0000-0400-00000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42" name="Object 782" hidden="1">
              <a:extLst>
                <a:ext uri="{63B3BB69-23CF-44E3-9099-C40C66FF867C}">
                  <a14:compatExt spid="_x0000_s16142"/>
                </a:ext>
                <a:ext uri="{FF2B5EF4-FFF2-40B4-BE49-F238E27FC236}">
                  <a16:creationId xmlns:a16="http://schemas.microsoft.com/office/drawing/2014/main" id="{00000000-0008-0000-0400-00000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43" name="Object 783" hidden="1">
              <a:extLst>
                <a:ext uri="{63B3BB69-23CF-44E3-9099-C40C66FF867C}">
                  <a14:compatExt spid="_x0000_s16143"/>
                </a:ext>
                <a:ext uri="{FF2B5EF4-FFF2-40B4-BE49-F238E27FC236}">
                  <a16:creationId xmlns:a16="http://schemas.microsoft.com/office/drawing/2014/main" id="{00000000-0008-0000-0400-00000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44" name="Object 784" hidden="1">
              <a:extLst>
                <a:ext uri="{63B3BB69-23CF-44E3-9099-C40C66FF867C}">
                  <a14:compatExt spid="_x0000_s16144"/>
                </a:ext>
                <a:ext uri="{FF2B5EF4-FFF2-40B4-BE49-F238E27FC236}">
                  <a16:creationId xmlns:a16="http://schemas.microsoft.com/office/drawing/2014/main" id="{00000000-0008-0000-0400-00001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45" name="Object 785" hidden="1">
              <a:extLst>
                <a:ext uri="{63B3BB69-23CF-44E3-9099-C40C66FF867C}">
                  <a14:compatExt spid="_x0000_s16145"/>
                </a:ext>
                <a:ext uri="{FF2B5EF4-FFF2-40B4-BE49-F238E27FC236}">
                  <a16:creationId xmlns:a16="http://schemas.microsoft.com/office/drawing/2014/main" id="{00000000-0008-0000-0400-00001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46" name="Object 786" hidden="1">
              <a:extLst>
                <a:ext uri="{63B3BB69-23CF-44E3-9099-C40C66FF867C}">
                  <a14:compatExt spid="_x0000_s16146"/>
                </a:ext>
                <a:ext uri="{FF2B5EF4-FFF2-40B4-BE49-F238E27FC236}">
                  <a16:creationId xmlns:a16="http://schemas.microsoft.com/office/drawing/2014/main" id="{00000000-0008-0000-0400-00001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47" name="Object 787" hidden="1">
              <a:extLst>
                <a:ext uri="{63B3BB69-23CF-44E3-9099-C40C66FF867C}">
                  <a14:compatExt spid="_x0000_s16147"/>
                </a:ext>
                <a:ext uri="{FF2B5EF4-FFF2-40B4-BE49-F238E27FC236}">
                  <a16:creationId xmlns:a16="http://schemas.microsoft.com/office/drawing/2014/main" id="{00000000-0008-0000-0400-00001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48" name="Object 788" hidden="1">
              <a:extLst>
                <a:ext uri="{63B3BB69-23CF-44E3-9099-C40C66FF867C}">
                  <a14:compatExt spid="_x0000_s16148"/>
                </a:ext>
                <a:ext uri="{FF2B5EF4-FFF2-40B4-BE49-F238E27FC236}">
                  <a16:creationId xmlns:a16="http://schemas.microsoft.com/office/drawing/2014/main" id="{00000000-0008-0000-0400-00001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49" name="Object 789" hidden="1">
              <a:extLst>
                <a:ext uri="{63B3BB69-23CF-44E3-9099-C40C66FF867C}">
                  <a14:compatExt spid="_x0000_s16149"/>
                </a:ext>
                <a:ext uri="{FF2B5EF4-FFF2-40B4-BE49-F238E27FC236}">
                  <a16:creationId xmlns:a16="http://schemas.microsoft.com/office/drawing/2014/main" id="{00000000-0008-0000-0400-00001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50" name="Object 790" hidden="1">
              <a:extLst>
                <a:ext uri="{63B3BB69-23CF-44E3-9099-C40C66FF867C}">
                  <a14:compatExt spid="_x0000_s16150"/>
                </a:ext>
                <a:ext uri="{FF2B5EF4-FFF2-40B4-BE49-F238E27FC236}">
                  <a16:creationId xmlns:a16="http://schemas.microsoft.com/office/drawing/2014/main" id="{00000000-0008-0000-0400-00001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6151" name="Object 791" hidden="1">
              <a:extLst>
                <a:ext uri="{63B3BB69-23CF-44E3-9099-C40C66FF867C}">
                  <a14:compatExt spid="_x0000_s16151"/>
                </a:ext>
                <a:ext uri="{FF2B5EF4-FFF2-40B4-BE49-F238E27FC236}">
                  <a16:creationId xmlns:a16="http://schemas.microsoft.com/office/drawing/2014/main" id="{00000000-0008-0000-0400-00001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52" name="Object 792" hidden="1">
              <a:extLst>
                <a:ext uri="{63B3BB69-23CF-44E3-9099-C40C66FF867C}">
                  <a14:compatExt spid="_x0000_s16152"/>
                </a:ext>
                <a:ext uri="{FF2B5EF4-FFF2-40B4-BE49-F238E27FC236}">
                  <a16:creationId xmlns:a16="http://schemas.microsoft.com/office/drawing/2014/main" id="{00000000-0008-0000-0400-00001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409575</xdr:colOff>
          <xdr:row>141</xdr:row>
          <xdr:rowOff>9525</xdr:rowOff>
        </xdr:to>
        <xdr:sp macro="" textlink="">
          <xdr:nvSpPr>
            <xdr:cNvPr id="16153" name="Object 793" hidden="1">
              <a:extLst>
                <a:ext uri="{63B3BB69-23CF-44E3-9099-C40C66FF867C}">
                  <a14:compatExt spid="_x0000_s16153"/>
                </a:ext>
                <a:ext uri="{FF2B5EF4-FFF2-40B4-BE49-F238E27FC236}">
                  <a16:creationId xmlns:a16="http://schemas.microsoft.com/office/drawing/2014/main" id="{00000000-0008-0000-0400-00001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54" name="Object 794" hidden="1">
              <a:extLst>
                <a:ext uri="{63B3BB69-23CF-44E3-9099-C40C66FF867C}">
                  <a14:compatExt spid="_x0000_s16154"/>
                </a:ext>
                <a:ext uri="{FF2B5EF4-FFF2-40B4-BE49-F238E27FC236}">
                  <a16:creationId xmlns:a16="http://schemas.microsoft.com/office/drawing/2014/main" id="{00000000-0008-0000-0400-00001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55" name="Object 795" hidden="1">
              <a:extLst>
                <a:ext uri="{63B3BB69-23CF-44E3-9099-C40C66FF867C}">
                  <a14:compatExt spid="_x0000_s16155"/>
                </a:ext>
                <a:ext uri="{FF2B5EF4-FFF2-40B4-BE49-F238E27FC236}">
                  <a16:creationId xmlns:a16="http://schemas.microsoft.com/office/drawing/2014/main" id="{00000000-0008-0000-0400-00001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56" name="Object 796" hidden="1">
              <a:extLst>
                <a:ext uri="{63B3BB69-23CF-44E3-9099-C40C66FF867C}">
                  <a14:compatExt spid="_x0000_s16156"/>
                </a:ext>
                <a:ext uri="{FF2B5EF4-FFF2-40B4-BE49-F238E27FC236}">
                  <a16:creationId xmlns:a16="http://schemas.microsoft.com/office/drawing/2014/main" id="{00000000-0008-0000-0400-00001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57" name="Object 797" hidden="1">
              <a:extLst>
                <a:ext uri="{63B3BB69-23CF-44E3-9099-C40C66FF867C}">
                  <a14:compatExt spid="_x0000_s16157"/>
                </a:ext>
                <a:ext uri="{FF2B5EF4-FFF2-40B4-BE49-F238E27FC236}">
                  <a16:creationId xmlns:a16="http://schemas.microsoft.com/office/drawing/2014/main" id="{00000000-0008-0000-0400-00001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58" name="Object 798" hidden="1">
              <a:extLst>
                <a:ext uri="{63B3BB69-23CF-44E3-9099-C40C66FF867C}">
                  <a14:compatExt spid="_x0000_s16158"/>
                </a:ext>
                <a:ext uri="{FF2B5EF4-FFF2-40B4-BE49-F238E27FC236}">
                  <a16:creationId xmlns:a16="http://schemas.microsoft.com/office/drawing/2014/main" id="{00000000-0008-0000-0400-00001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59" name="Object 799" hidden="1">
              <a:extLst>
                <a:ext uri="{63B3BB69-23CF-44E3-9099-C40C66FF867C}">
                  <a14:compatExt spid="_x0000_s16159"/>
                </a:ext>
                <a:ext uri="{FF2B5EF4-FFF2-40B4-BE49-F238E27FC236}">
                  <a16:creationId xmlns:a16="http://schemas.microsoft.com/office/drawing/2014/main" id="{00000000-0008-0000-0400-00001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60" name="Object 800" hidden="1">
              <a:extLst>
                <a:ext uri="{63B3BB69-23CF-44E3-9099-C40C66FF867C}">
                  <a14:compatExt spid="_x0000_s16160"/>
                </a:ext>
                <a:ext uri="{FF2B5EF4-FFF2-40B4-BE49-F238E27FC236}">
                  <a16:creationId xmlns:a16="http://schemas.microsoft.com/office/drawing/2014/main" id="{00000000-0008-0000-0400-00002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61" name="Object 801" hidden="1">
              <a:extLst>
                <a:ext uri="{63B3BB69-23CF-44E3-9099-C40C66FF867C}">
                  <a14:compatExt spid="_x0000_s16161"/>
                </a:ext>
                <a:ext uri="{FF2B5EF4-FFF2-40B4-BE49-F238E27FC236}">
                  <a16:creationId xmlns:a16="http://schemas.microsoft.com/office/drawing/2014/main" id="{00000000-0008-0000-0400-00002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62" name="Object 802" hidden="1">
              <a:extLst>
                <a:ext uri="{63B3BB69-23CF-44E3-9099-C40C66FF867C}">
                  <a14:compatExt spid="_x0000_s16162"/>
                </a:ext>
                <a:ext uri="{FF2B5EF4-FFF2-40B4-BE49-F238E27FC236}">
                  <a16:creationId xmlns:a16="http://schemas.microsoft.com/office/drawing/2014/main" id="{00000000-0008-0000-0400-00002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63" name="Object 803" hidden="1">
              <a:extLst>
                <a:ext uri="{63B3BB69-23CF-44E3-9099-C40C66FF867C}">
                  <a14:compatExt spid="_x0000_s16163"/>
                </a:ext>
                <a:ext uri="{FF2B5EF4-FFF2-40B4-BE49-F238E27FC236}">
                  <a16:creationId xmlns:a16="http://schemas.microsoft.com/office/drawing/2014/main" id="{00000000-0008-0000-0400-00002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64" name="Object 804" hidden="1">
              <a:extLst>
                <a:ext uri="{63B3BB69-23CF-44E3-9099-C40C66FF867C}">
                  <a14:compatExt spid="_x0000_s16164"/>
                </a:ext>
                <a:ext uri="{FF2B5EF4-FFF2-40B4-BE49-F238E27FC236}">
                  <a16:creationId xmlns:a16="http://schemas.microsoft.com/office/drawing/2014/main" id="{00000000-0008-0000-0400-00002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65" name="Object 805" hidden="1">
              <a:extLst>
                <a:ext uri="{63B3BB69-23CF-44E3-9099-C40C66FF867C}">
                  <a14:compatExt spid="_x0000_s16165"/>
                </a:ext>
                <a:ext uri="{FF2B5EF4-FFF2-40B4-BE49-F238E27FC236}">
                  <a16:creationId xmlns:a16="http://schemas.microsoft.com/office/drawing/2014/main" id="{00000000-0008-0000-0400-00002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66" name="Object 806" hidden="1">
              <a:extLst>
                <a:ext uri="{63B3BB69-23CF-44E3-9099-C40C66FF867C}">
                  <a14:compatExt spid="_x0000_s16166"/>
                </a:ext>
                <a:ext uri="{FF2B5EF4-FFF2-40B4-BE49-F238E27FC236}">
                  <a16:creationId xmlns:a16="http://schemas.microsoft.com/office/drawing/2014/main" id="{00000000-0008-0000-0400-00002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67" name="Object 807" hidden="1">
              <a:extLst>
                <a:ext uri="{63B3BB69-23CF-44E3-9099-C40C66FF867C}">
                  <a14:compatExt spid="_x0000_s16167"/>
                </a:ext>
                <a:ext uri="{FF2B5EF4-FFF2-40B4-BE49-F238E27FC236}">
                  <a16:creationId xmlns:a16="http://schemas.microsoft.com/office/drawing/2014/main" id="{00000000-0008-0000-0400-00002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68" name="Object 808" hidden="1">
              <a:extLst>
                <a:ext uri="{63B3BB69-23CF-44E3-9099-C40C66FF867C}">
                  <a14:compatExt spid="_x0000_s16168"/>
                </a:ext>
                <a:ext uri="{FF2B5EF4-FFF2-40B4-BE49-F238E27FC236}">
                  <a16:creationId xmlns:a16="http://schemas.microsoft.com/office/drawing/2014/main" id="{00000000-0008-0000-0400-00002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69" name="Object 809" hidden="1">
              <a:extLst>
                <a:ext uri="{63B3BB69-23CF-44E3-9099-C40C66FF867C}">
                  <a14:compatExt spid="_x0000_s16169"/>
                </a:ext>
                <a:ext uri="{FF2B5EF4-FFF2-40B4-BE49-F238E27FC236}">
                  <a16:creationId xmlns:a16="http://schemas.microsoft.com/office/drawing/2014/main" id="{00000000-0008-0000-0400-00002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70" name="Object 810" hidden="1">
              <a:extLst>
                <a:ext uri="{63B3BB69-23CF-44E3-9099-C40C66FF867C}">
                  <a14:compatExt spid="_x0000_s16170"/>
                </a:ext>
                <a:ext uri="{FF2B5EF4-FFF2-40B4-BE49-F238E27FC236}">
                  <a16:creationId xmlns:a16="http://schemas.microsoft.com/office/drawing/2014/main" id="{00000000-0008-0000-0400-00002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71" name="Object 811" hidden="1">
              <a:extLst>
                <a:ext uri="{63B3BB69-23CF-44E3-9099-C40C66FF867C}">
                  <a14:compatExt spid="_x0000_s16171"/>
                </a:ext>
                <a:ext uri="{FF2B5EF4-FFF2-40B4-BE49-F238E27FC236}">
                  <a16:creationId xmlns:a16="http://schemas.microsoft.com/office/drawing/2014/main" id="{00000000-0008-0000-0400-00002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72" name="Object 812" hidden="1">
              <a:extLst>
                <a:ext uri="{63B3BB69-23CF-44E3-9099-C40C66FF867C}">
                  <a14:compatExt spid="_x0000_s16172"/>
                </a:ext>
                <a:ext uri="{FF2B5EF4-FFF2-40B4-BE49-F238E27FC236}">
                  <a16:creationId xmlns:a16="http://schemas.microsoft.com/office/drawing/2014/main" id="{00000000-0008-0000-0400-00002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73" name="Object 813" hidden="1">
              <a:extLst>
                <a:ext uri="{63B3BB69-23CF-44E3-9099-C40C66FF867C}">
                  <a14:compatExt spid="_x0000_s16173"/>
                </a:ext>
                <a:ext uri="{FF2B5EF4-FFF2-40B4-BE49-F238E27FC236}">
                  <a16:creationId xmlns:a16="http://schemas.microsoft.com/office/drawing/2014/main" id="{00000000-0008-0000-0400-00002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74" name="Object 814" hidden="1">
              <a:extLst>
                <a:ext uri="{63B3BB69-23CF-44E3-9099-C40C66FF867C}">
                  <a14:compatExt spid="_x0000_s16174"/>
                </a:ext>
                <a:ext uri="{FF2B5EF4-FFF2-40B4-BE49-F238E27FC236}">
                  <a16:creationId xmlns:a16="http://schemas.microsoft.com/office/drawing/2014/main" id="{00000000-0008-0000-0400-00002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75" name="Object 815" hidden="1">
              <a:extLst>
                <a:ext uri="{63B3BB69-23CF-44E3-9099-C40C66FF867C}">
                  <a14:compatExt spid="_x0000_s16175"/>
                </a:ext>
                <a:ext uri="{FF2B5EF4-FFF2-40B4-BE49-F238E27FC236}">
                  <a16:creationId xmlns:a16="http://schemas.microsoft.com/office/drawing/2014/main" id="{00000000-0008-0000-0400-00002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76" name="Object 816" hidden="1">
              <a:extLst>
                <a:ext uri="{63B3BB69-23CF-44E3-9099-C40C66FF867C}">
                  <a14:compatExt spid="_x0000_s16176"/>
                </a:ext>
                <a:ext uri="{FF2B5EF4-FFF2-40B4-BE49-F238E27FC236}">
                  <a16:creationId xmlns:a16="http://schemas.microsoft.com/office/drawing/2014/main" id="{00000000-0008-0000-0400-00003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77" name="Object 817" hidden="1">
              <a:extLst>
                <a:ext uri="{63B3BB69-23CF-44E3-9099-C40C66FF867C}">
                  <a14:compatExt spid="_x0000_s16177"/>
                </a:ext>
                <a:ext uri="{FF2B5EF4-FFF2-40B4-BE49-F238E27FC236}">
                  <a16:creationId xmlns:a16="http://schemas.microsoft.com/office/drawing/2014/main" id="{00000000-0008-0000-0400-00003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78" name="Object 818" hidden="1">
              <a:extLst>
                <a:ext uri="{63B3BB69-23CF-44E3-9099-C40C66FF867C}">
                  <a14:compatExt spid="_x0000_s16178"/>
                </a:ext>
                <a:ext uri="{FF2B5EF4-FFF2-40B4-BE49-F238E27FC236}">
                  <a16:creationId xmlns:a16="http://schemas.microsoft.com/office/drawing/2014/main" id="{00000000-0008-0000-0400-00003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79" name="Object 819" hidden="1">
              <a:extLst>
                <a:ext uri="{63B3BB69-23CF-44E3-9099-C40C66FF867C}">
                  <a14:compatExt spid="_x0000_s16179"/>
                </a:ext>
                <a:ext uri="{FF2B5EF4-FFF2-40B4-BE49-F238E27FC236}">
                  <a16:creationId xmlns:a16="http://schemas.microsoft.com/office/drawing/2014/main" id="{00000000-0008-0000-0400-00003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80" name="Object 820" hidden="1">
              <a:extLst>
                <a:ext uri="{63B3BB69-23CF-44E3-9099-C40C66FF867C}">
                  <a14:compatExt spid="_x0000_s16180"/>
                </a:ext>
                <a:ext uri="{FF2B5EF4-FFF2-40B4-BE49-F238E27FC236}">
                  <a16:creationId xmlns:a16="http://schemas.microsoft.com/office/drawing/2014/main" id="{00000000-0008-0000-0400-00003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81" name="Object 821" hidden="1">
              <a:extLst>
                <a:ext uri="{63B3BB69-23CF-44E3-9099-C40C66FF867C}">
                  <a14:compatExt spid="_x0000_s16181"/>
                </a:ext>
                <a:ext uri="{FF2B5EF4-FFF2-40B4-BE49-F238E27FC236}">
                  <a16:creationId xmlns:a16="http://schemas.microsoft.com/office/drawing/2014/main" id="{00000000-0008-0000-0400-00003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82" name="Object 822" hidden="1">
              <a:extLst>
                <a:ext uri="{63B3BB69-23CF-44E3-9099-C40C66FF867C}">
                  <a14:compatExt spid="_x0000_s16182"/>
                </a:ext>
                <a:ext uri="{FF2B5EF4-FFF2-40B4-BE49-F238E27FC236}">
                  <a16:creationId xmlns:a16="http://schemas.microsoft.com/office/drawing/2014/main" id="{00000000-0008-0000-0400-00003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83" name="Object 823" hidden="1">
              <a:extLst>
                <a:ext uri="{63B3BB69-23CF-44E3-9099-C40C66FF867C}">
                  <a14:compatExt spid="_x0000_s16183"/>
                </a:ext>
                <a:ext uri="{FF2B5EF4-FFF2-40B4-BE49-F238E27FC236}">
                  <a16:creationId xmlns:a16="http://schemas.microsoft.com/office/drawing/2014/main" id="{00000000-0008-0000-0400-00003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84" name="Object 824" hidden="1">
              <a:extLst>
                <a:ext uri="{63B3BB69-23CF-44E3-9099-C40C66FF867C}">
                  <a14:compatExt spid="_x0000_s16184"/>
                </a:ext>
                <a:ext uri="{FF2B5EF4-FFF2-40B4-BE49-F238E27FC236}">
                  <a16:creationId xmlns:a16="http://schemas.microsoft.com/office/drawing/2014/main" id="{00000000-0008-0000-0400-00003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85" name="Object 825" hidden="1">
              <a:extLst>
                <a:ext uri="{63B3BB69-23CF-44E3-9099-C40C66FF867C}">
                  <a14:compatExt spid="_x0000_s16185"/>
                </a:ext>
                <a:ext uri="{FF2B5EF4-FFF2-40B4-BE49-F238E27FC236}">
                  <a16:creationId xmlns:a16="http://schemas.microsoft.com/office/drawing/2014/main" id="{00000000-0008-0000-0400-00003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86" name="Object 826" hidden="1">
              <a:extLst>
                <a:ext uri="{63B3BB69-23CF-44E3-9099-C40C66FF867C}">
                  <a14:compatExt spid="_x0000_s16186"/>
                </a:ext>
                <a:ext uri="{FF2B5EF4-FFF2-40B4-BE49-F238E27FC236}">
                  <a16:creationId xmlns:a16="http://schemas.microsoft.com/office/drawing/2014/main" id="{00000000-0008-0000-0400-00003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87" name="Object 827" hidden="1">
              <a:extLst>
                <a:ext uri="{63B3BB69-23CF-44E3-9099-C40C66FF867C}">
                  <a14:compatExt spid="_x0000_s16187"/>
                </a:ext>
                <a:ext uri="{FF2B5EF4-FFF2-40B4-BE49-F238E27FC236}">
                  <a16:creationId xmlns:a16="http://schemas.microsoft.com/office/drawing/2014/main" id="{00000000-0008-0000-0400-00003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88" name="Object 828" hidden="1">
              <a:extLst>
                <a:ext uri="{63B3BB69-23CF-44E3-9099-C40C66FF867C}">
                  <a14:compatExt spid="_x0000_s16188"/>
                </a:ext>
                <a:ext uri="{FF2B5EF4-FFF2-40B4-BE49-F238E27FC236}">
                  <a16:creationId xmlns:a16="http://schemas.microsoft.com/office/drawing/2014/main" id="{00000000-0008-0000-0400-00003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89" name="Object 829" hidden="1">
              <a:extLst>
                <a:ext uri="{63B3BB69-23CF-44E3-9099-C40C66FF867C}">
                  <a14:compatExt spid="_x0000_s16189"/>
                </a:ext>
                <a:ext uri="{FF2B5EF4-FFF2-40B4-BE49-F238E27FC236}">
                  <a16:creationId xmlns:a16="http://schemas.microsoft.com/office/drawing/2014/main" id="{00000000-0008-0000-0400-00003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90" name="Object 830" hidden="1">
              <a:extLst>
                <a:ext uri="{63B3BB69-23CF-44E3-9099-C40C66FF867C}">
                  <a14:compatExt spid="_x0000_s16190"/>
                </a:ext>
                <a:ext uri="{FF2B5EF4-FFF2-40B4-BE49-F238E27FC236}">
                  <a16:creationId xmlns:a16="http://schemas.microsoft.com/office/drawing/2014/main" id="{00000000-0008-0000-0400-00003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91" name="Object 831" hidden="1">
              <a:extLst>
                <a:ext uri="{63B3BB69-23CF-44E3-9099-C40C66FF867C}">
                  <a14:compatExt spid="_x0000_s16191"/>
                </a:ext>
                <a:ext uri="{FF2B5EF4-FFF2-40B4-BE49-F238E27FC236}">
                  <a16:creationId xmlns:a16="http://schemas.microsoft.com/office/drawing/2014/main" id="{00000000-0008-0000-0400-00003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92" name="Object 832" hidden="1">
              <a:extLst>
                <a:ext uri="{63B3BB69-23CF-44E3-9099-C40C66FF867C}">
                  <a14:compatExt spid="_x0000_s16192"/>
                </a:ext>
                <a:ext uri="{FF2B5EF4-FFF2-40B4-BE49-F238E27FC236}">
                  <a16:creationId xmlns:a16="http://schemas.microsoft.com/office/drawing/2014/main" id="{00000000-0008-0000-0400-00004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93" name="Object 833" hidden="1">
              <a:extLst>
                <a:ext uri="{63B3BB69-23CF-44E3-9099-C40C66FF867C}">
                  <a14:compatExt spid="_x0000_s16193"/>
                </a:ext>
                <a:ext uri="{FF2B5EF4-FFF2-40B4-BE49-F238E27FC236}">
                  <a16:creationId xmlns:a16="http://schemas.microsoft.com/office/drawing/2014/main" id="{00000000-0008-0000-0400-00004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94" name="Object 834" hidden="1">
              <a:extLst>
                <a:ext uri="{63B3BB69-23CF-44E3-9099-C40C66FF867C}">
                  <a14:compatExt spid="_x0000_s16194"/>
                </a:ext>
                <a:ext uri="{FF2B5EF4-FFF2-40B4-BE49-F238E27FC236}">
                  <a16:creationId xmlns:a16="http://schemas.microsoft.com/office/drawing/2014/main" id="{00000000-0008-0000-0400-00004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95" name="Object 835" hidden="1">
              <a:extLst>
                <a:ext uri="{63B3BB69-23CF-44E3-9099-C40C66FF867C}">
                  <a14:compatExt spid="_x0000_s16195"/>
                </a:ext>
                <a:ext uri="{FF2B5EF4-FFF2-40B4-BE49-F238E27FC236}">
                  <a16:creationId xmlns:a16="http://schemas.microsoft.com/office/drawing/2014/main" id="{00000000-0008-0000-0400-00004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96" name="Object 836" hidden="1">
              <a:extLst>
                <a:ext uri="{63B3BB69-23CF-44E3-9099-C40C66FF867C}">
                  <a14:compatExt spid="_x0000_s16196"/>
                </a:ext>
                <a:ext uri="{FF2B5EF4-FFF2-40B4-BE49-F238E27FC236}">
                  <a16:creationId xmlns:a16="http://schemas.microsoft.com/office/drawing/2014/main" id="{00000000-0008-0000-0400-00004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97" name="Object 837" hidden="1">
              <a:extLst>
                <a:ext uri="{63B3BB69-23CF-44E3-9099-C40C66FF867C}">
                  <a14:compatExt spid="_x0000_s16197"/>
                </a:ext>
                <a:ext uri="{FF2B5EF4-FFF2-40B4-BE49-F238E27FC236}">
                  <a16:creationId xmlns:a16="http://schemas.microsoft.com/office/drawing/2014/main" id="{00000000-0008-0000-0400-00004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198" name="Object 838" hidden="1">
              <a:extLst>
                <a:ext uri="{63B3BB69-23CF-44E3-9099-C40C66FF867C}">
                  <a14:compatExt spid="_x0000_s16198"/>
                </a:ext>
                <a:ext uri="{FF2B5EF4-FFF2-40B4-BE49-F238E27FC236}">
                  <a16:creationId xmlns:a16="http://schemas.microsoft.com/office/drawing/2014/main" id="{00000000-0008-0000-0400-00004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199" name="Object 839" hidden="1">
              <a:extLst>
                <a:ext uri="{63B3BB69-23CF-44E3-9099-C40C66FF867C}">
                  <a14:compatExt spid="_x0000_s16199"/>
                </a:ext>
                <a:ext uri="{FF2B5EF4-FFF2-40B4-BE49-F238E27FC236}">
                  <a16:creationId xmlns:a16="http://schemas.microsoft.com/office/drawing/2014/main" id="{00000000-0008-0000-0400-00004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00" name="Object 840" hidden="1">
              <a:extLst>
                <a:ext uri="{63B3BB69-23CF-44E3-9099-C40C66FF867C}">
                  <a14:compatExt spid="_x0000_s16200"/>
                </a:ext>
                <a:ext uri="{FF2B5EF4-FFF2-40B4-BE49-F238E27FC236}">
                  <a16:creationId xmlns:a16="http://schemas.microsoft.com/office/drawing/2014/main" id="{00000000-0008-0000-0400-00004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01" name="Object 841" hidden="1">
              <a:extLst>
                <a:ext uri="{63B3BB69-23CF-44E3-9099-C40C66FF867C}">
                  <a14:compatExt spid="_x0000_s16201"/>
                </a:ext>
                <a:ext uri="{FF2B5EF4-FFF2-40B4-BE49-F238E27FC236}">
                  <a16:creationId xmlns:a16="http://schemas.microsoft.com/office/drawing/2014/main" id="{00000000-0008-0000-0400-00004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02" name="Object 842" hidden="1">
              <a:extLst>
                <a:ext uri="{63B3BB69-23CF-44E3-9099-C40C66FF867C}">
                  <a14:compatExt spid="_x0000_s16202"/>
                </a:ext>
                <a:ext uri="{FF2B5EF4-FFF2-40B4-BE49-F238E27FC236}">
                  <a16:creationId xmlns:a16="http://schemas.microsoft.com/office/drawing/2014/main" id="{00000000-0008-0000-0400-00004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03" name="Object 843" hidden="1">
              <a:extLst>
                <a:ext uri="{63B3BB69-23CF-44E3-9099-C40C66FF867C}">
                  <a14:compatExt spid="_x0000_s16203"/>
                </a:ext>
                <a:ext uri="{FF2B5EF4-FFF2-40B4-BE49-F238E27FC236}">
                  <a16:creationId xmlns:a16="http://schemas.microsoft.com/office/drawing/2014/main" id="{00000000-0008-0000-0400-00004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04" name="Object 844" hidden="1">
              <a:extLst>
                <a:ext uri="{63B3BB69-23CF-44E3-9099-C40C66FF867C}">
                  <a14:compatExt spid="_x0000_s16204"/>
                </a:ext>
                <a:ext uri="{FF2B5EF4-FFF2-40B4-BE49-F238E27FC236}">
                  <a16:creationId xmlns:a16="http://schemas.microsoft.com/office/drawing/2014/main" id="{00000000-0008-0000-0400-00004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05" name="Object 845" hidden="1">
              <a:extLst>
                <a:ext uri="{63B3BB69-23CF-44E3-9099-C40C66FF867C}">
                  <a14:compatExt spid="_x0000_s16205"/>
                </a:ext>
                <a:ext uri="{FF2B5EF4-FFF2-40B4-BE49-F238E27FC236}">
                  <a16:creationId xmlns:a16="http://schemas.microsoft.com/office/drawing/2014/main" id="{00000000-0008-0000-0400-00004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06" name="Object 846" hidden="1">
              <a:extLst>
                <a:ext uri="{63B3BB69-23CF-44E3-9099-C40C66FF867C}">
                  <a14:compatExt spid="_x0000_s16206"/>
                </a:ext>
                <a:ext uri="{FF2B5EF4-FFF2-40B4-BE49-F238E27FC236}">
                  <a16:creationId xmlns:a16="http://schemas.microsoft.com/office/drawing/2014/main" id="{00000000-0008-0000-0400-00004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07" name="Object 847" hidden="1">
              <a:extLst>
                <a:ext uri="{63B3BB69-23CF-44E3-9099-C40C66FF867C}">
                  <a14:compatExt spid="_x0000_s16207"/>
                </a:ext>
                <a:ext uri="{FF2B5EF4-FFF2-40B4-BE49-F238E27FC236}">
                  <a16:creationId xmlns:a16="http://schemas.microsoft.com/office/drawing/2014/main" id="{00000000-0008-0000-0400-00004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08" name="Object 848" hidden="1">
              <a:extLst>
                <a:ext uri="{63B3BB69-23CF-44E3-9099-C40C66FF867C}">
                  <a14:compatExt spid="_x0000_s16208"/>
                </a:ext>
                <a:ext uri="{FF2B5EF4-FFF2-40B4-BE49-F238E27FC236}">
                  <a16:creationId xmlns:a16="http://schemas.microsoft.com/office/drawing/2014/main" id="{00000000-0008-0000-0400-00005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09" name="Object 849" hidden="1">
              <a:extLst>
                <a:ext uri="{63B3BB69-23CF-44E3-9099-C40C66FF867C}">
                  <a14:compatExt spid="_x0000_s16209"/>
                </a:ext>
                <a:ext uri="{FF2B5EF4-FFF2-40B4-BE49-F238E27FC236}">
                  <a16:creationId xmlns:a16="http://schemas.microsoft.com/office/drawing/2014/main" id="{00000000-0008-0000-0400-00005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10" name="Object 850" hidden="1">
              <a:extLst>
                <a:ext uri="{63B3BB69-23CF-44E3-9099-C40C66FF867C}">
                  <a14:compatExt spid="_x0000_s16210"/>
                </a:ext>
                <a:ext uri="{FF2B5EF4-FFF2-40B4-BE49-F238E27FC236}">
                  <a16:creationId xmlns:a16="http://schemas.microsoft.com/office/drawing/2014/main" id="{00000000-0008-0000-0400-00005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11" name="Object 851" hidden="1">
              <a:extLst>
                <a:ext uri="{63B3BB69-23CF-44E3-9099-C40C66FF867C}">
                  <a14:compatExt spid="_x0000_s16211"/>
                </a:ext>
                <a:ext uri="{FF2B5EF4-FFF2-40B4-BE49-F238E27FC236}">
                  <a16:creationId xmlns:a16="http://schemas.microsoft.com/office/drawing/2014/main" id="{00000000-0008-0000-0400-00005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12" name="Object 852" hidden="1">
              <a:extLst>
                <a:ext uri="{63B3BB69-23CF-44E3-9099-C40C66FF867C}">
                  <a14:compatExt spid="_x0000_s16212"/>
                </a:ext>
                <a:ext uri="{FF2B5EF4-FFF2-40B4-BE49-F238E27FC236}">
                  <a16:creationId xmlns:a16="http://schemas.microsoft.com/office/drawing/2014/main" id="{00000000-0008-0000-0400-00005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13" name="Object 853" hidden="1">
              <a:extLst>
                <a:ext uri="{63B3BB69-23CF-44E3-9099-C40C66FF867C}">
                  <a14:compatExt spid="_x0000_s16213"/>
                </a:ext>
                <a:ext uri="{FF2B5EF4-FFF2-40B4-BE49-F238E27FC236}">
                  <a16:creationId xmlns:a16="http://schemas.microsoft.com/office/drawing/2014/main" id="{00000000-0008-0000-0400-00005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14" name="Object 854" hidden="1">
              <a:extLst>
                <a:ext uri="{63B3BB69-23CF-44E3-9099-C40C66FF867C}">
                  <a14:compatExt spid="_x0000_s16214"/>
                </a:ext>
                <a:ext uri="{FF2B5EF4-FFF2-40B4-BE49-F238E27FC236}">
                  <a16:creationId xmlns:a16="http://schemas.microsoft.com/office/drawing/2014/main" id="{00000000-0008-0000-0400-00005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15" name="Object 855" hidden="1">
              <a:extLst>
                <a:ext uri="{63B3BB69-23CF-44E3-9099-C40C66FF867C}">
                  <a14:compatExt spid="_x0000_s16215"/>
                </a:ext>
                <a:ext uri="{FF2B5EF4-FFF2-40B4-BE49-F238E27FC236}">
                  <a16:creationId xmlns:a16="http://schemas.microsoft.com/office/drawing/2014/main" id="{00000000-0008-0000-0400-00005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16" name="Object 856" hidden="1">
              <a:extLst>
                <a:ext uri="{63B3BB69-23CF-44E3-9099-C40C66FF867C}">
                  <a14:compatExt spid="_x0000_s16216"/>
                </a:ext>
                <a:ext uri="{FF2B5EF4-FFF2-40B4-BE49-F238E27FC236}">
                  <a16:creationId xmlns:a16="http://schemas.microsoft.com/office/drawing/2014/main" id="{00000000-0008-0000-0400-00005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17" name="Object 857" hidden="1">
              <a:extLst>
                <a:ext uri="{63B3BB69-23CF-44E3-9099-C40C66FF867C}">
                  <a14:compatExt spid="_x0000_s16217"/>
                </a:ext>
                <a:ext uri="{FF2B5EF4-FFF2-40B4-BE49-F238E27FC236}">
                  <a16:creationId xmlns:a16="http://schemas.microsoft.com/office/drawing/2014/main" id="{00000000-0008-0000-0400-00005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18" name="Object 858" hidden="1">
              <a:extLst>
                <a:ext uri="{63B3BB69-23CF-44E3-9099-C40C66FF867C}">
                  <a14:compatExt spid="_x0000_s16218"/>
                </a:ext>
                <a:ext uri="{FF2B5EF4-FFF2-40B4-BE49-F238E27FC236}">
                  <a16:creationId xmlns:a16="http://schemas.microsoft.com/office/drawing/2014/main" id="{00000000-0008-0000-0400-00005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19" name="Object 859" hidden="1">
              <a:extLst>
                <a:ext uri="{63B3BB69-23CF-44E3-9099-C40C66FF867C}">
                  <a14:compatExt spid="_x0000_s16219"/>
                </a:ext>
                <a:ext uri="{FF2B5EF4-FFF2-40B4-BE49-F238E27FC236}">
                  <a16:creationId xmlns:a16="http://schemas.microsoft.com/office/drawing/2014/main" id="{00000000-0008-0000-0400-00005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20" name="Object 860" hidden="1">
              <a:extLst>
                <a:ext uri="{63B3BB69-23CF-44E3-9099-C40C66FF867C}">
                  <a14:compatExt spid="_x0000_s16220"/>
                </a:ext>
                <a:ext uri="{FF2B5EF4-FFF2-40B4-BE49-F238E27FC236}">
                  <a16:creationId xmlns:a16="http://schemas.microsoft.com/office/drawing/2014/main" id="{00000000-0008-0000-0400-00005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21" name="Object 861" hidden="1">
              <a:extLst>
                <a:ext uri="{63B3BB69-23CF-44E3-9099-C40C66FF867C}">
                  <a14:compatExt spid="_x0000_s16221"/>
                </a:ext>
                <a:ext uri="{FF2B5EF4-FFF2-40B4-BE49-F238E27FC236}">
                  <a16:creationId xmlns:a16="http://schemas.microsoft.com/office/drawing/2014/main" id="{00000000-0008-0000-0400-00005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22" name="Object 862" hidden="1">
              <a:extLst>
                <a:ext uri="{63B3BB69-23CF-44E3-9099-C40C66FF867C}">
                  <a14:compatExt spid="_x0000_s16222"/>
                </a:ext>
                <a:ext uri="{FF2B5EF4-FFF2-40B4-BE49-F238E27FC236}">
                  <a16:creationId xmlns:a16="http://schemas.microsoft.com/office/drawing/2014/main" id="{00000000-0008-0000-0400-00005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23" name="Object 863" hidden="1">
              <a:extLst>
                <a:ext uri="{63B3BB69-23CF-44E3-9099-C40C66FF867C}">
                  <a14:compatExt spid="_x0000_s16223"/>
                </a:ext>
                <a:ext uri="{FF2B5EF4-FFF2-40B4-BE49-F238E27FC236}">
                  <a16:creationId xmlns:a16="http://schemas.microsoft.com/office/drawing/2014/main" id="{00000000-0008-0000-0400-00005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24" name="Object 864" hidden="1">
              <a:extLst>
                <a:ext uri="{63B3BB69-23CF-44E3-9099-C40C66FF867C}">
                  <a14:compatExt spid="_x0000_s16224"/>
                </a:ext>
                <a:ext uri="{FF2B5EF4-FFF2-40B4-BE49-F238E27FC236}">
                  <a16:creationId xmlns:a16="http://schemas.microsoft.com/office/drawing/2014/main" id="{00000000-0008-0000-0400-00006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25" name="Object 865" hidden="1">
              <a:extLst>
                <a:ext uri="{63B3BB69-23CF-44E3-9099-C40C66FF867C}">
                  <a14:compatExt spid="_x0000_s16225"/>
                </a:ext>
                <a:ext uri="{FF2B5EF4-FFF2-40B4-BE49-F238E27FC236}">
                  <a16:creationId xmlns:a16="http://schemas.microsoft.com/office/drawing/2014/main" id="{00000000-0008-0000-0400-00006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26" name="Object 866" hidden="1">
              <a:extLst>
                <a:ext uri="{63B3BB69-23CF-44E3-9099-C40C66FF867C}">
                  <a14:compatExt spid="_x0000_s16226"/>
                </a:ext>
                <a:ext uri="{FF2B5EF4-FFF2-40B4-BE49-F238E27FC236}">
                  <a16:creationId xmlns:a16="http://schemas.microsoft.com/office/drawing/2014/main" id="{00000000-0008-0000-0400-00006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27" name="Object 867" hidden="1">
              <a:extLst>
                <a:ext uri="{63B3BB69-23CF-44E3-9099-C40C66FF867C}">
                  <a14:compatExt spid="_x0000_s16227"/>
                </a:ext>
                <a:ext uri="{FF2B5EF4-FFF2-40B4-BE49-F238E27FC236}">
                  <a16:creationId xmlns:a16="http://schemas.microsoft.com/office/drawing/2014/main" id="{00000000-0008-0000-0400-00006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28" name="Object 868" hidden="1">
              <a:extLst>
                <a:ext uri="{63B3BB69-23CF-44E3-9099-C40C66FF867C}">
                  <a14:compatExt spid="_x0000_s16228"/>
                </a:ext>
                <a:ext uri="{FF2B5EF4-FFF2-40B4-BE49-F238E27FC236}">
                  <a16:creationId xmlns:a16="http://schemas.microsoft.com/office/drawing/2014/main" id="{00000000-0008-0000-0400-00006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29" name="Object 869" hidden="1">
              <a:extLst>
                <a:ext uri="{63B3BB69-23CF-44E3-9099-C40C66FF867C}">
                  <a14:compatExt spid="_x0000_s16229"/>
                </a:ext>
                <a:ext uri="{FF2B5EF4-FFF2-40B4-BE49-F238E27FC236}">
                  <a16:creationId xmlns:a16="http://schemas.microsoft.com/office/drawing/2014/main" id="{00000000-0008-0000-0400-00006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30" name="Object 870" hidden="1">
              <a:extLst>
                <a:ext uri="{63B3BB69-23CF-44E3-9099-C40C66FF867C}">
                  <a14:compatExt spid="_x0000_s16230"/>
                </a:ext>
                <a:ext uri="{FF2B5EF4-FFF2-40B4-BE49-F238E27FC236}">
                  <a16:creationId xmlns:a16="http://schemas.microsoft.com/office/drawing/2014/main" id="{00000000-0008-0000-0400-00006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31" name="Object 871" hidden="1">
              <a:extLst>
                <a:ext uri="{63B3BB69-23CF-44E3-9099-C40C66FF867C}">
                  <a14:compatExt spid="_x0000_s16231"/>
                </a:ext>
                <a:ext uri="{FF2B5EF4-FFF2-40B4-BE49-F238E27FC236}">
                  <a16:creationId xmlns:a16="http://schemas.microsoft.com/office/drawing/2014/main" id="{00000000-0008-0000-0400-00006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32" name="Object 872" hidden="1">
              <a:extLst>
                <a:ext uri="{63B3BB69-23CF-44E3-9099-C40C66FF867C}">
                  <a14:compatExt spid="_x0000_s16232"/>
                </a:ext>
                <a:ext uri="{FF2B5EF4-FFF2-40B4-BE49-F238E27FC236}">
                  <a16:creationId xmlns:a16="http://schemas.microsoft.com/office/drawing/2014/main" id="{00000000-0008-0000-0400-00006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33" name="Object 873" hidden="1">
              <a:extLst>
                <a:ext uri="{63B3BB69-23CF-44E3-9099-C40C66FF867C}">
                  <a14:compatExt spid="_x0000_s16233"/>
                </a:ext>
                <a:ext uri="{FF2B5EF4-FFF2-40B4-BE49-F238E27FC236}">
                  <a16:creationId xmlns:a16="http://schemas.microsoft.com/office/drawing/2014/main" id="{00000000-0008-0000-0400-00006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34" name="Object 874" hidden="1">
              <a:extLst>
                <a:ext uri="{63B3BB69-23CF-44E3-9099-C40C66FF867C}">
                  <a14:compatExt spid="_x0000_s16234"/>
                </a:ext>
                <a:ext uri="{FF2B5EF4-FFF2-40B4-BE49-F238E27FC236}">
                  <a16:creationId xmlns:a16="http://schemas.microsoft.com/office/drawing/2014/main" id="{00000000-0008-0000-0400-00006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35" name="Object 875" hidden="1">
              <a:extLst>
                <a:ext uri="{63B3BB69-23CF-44E3-9099-C40C66FF867C}">
                  <a14:compatExt spid="_x0000_s16235"/>
                </a:ext>
                <a:ext uri="{FF2B5EF4-FFF2-40B4-BE49-F238E27FC236}">
                  <a16:creationId xmlns:a16="http://schemas.microsoft.com/office/drawing/2014/main" id="{00000000-0008-0000-0400-00006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36" name="Object 876" hidden="1">
              <a:extLst>
                <a:ext uri="{63B3BB69-23CF-44E3-9099-C40C66FF867C}">
                  <a14:compatExt spid="_x0000_s16236"/>
                </a:ext>
                <a:ext uri="{FF2B5EF4-FFF2-40B4-BE49-F238E27FC236}">
                  <a16:creationId xmlns:a16="http://schemas.microsoft.com/office/drawing/2014/main" id="{00000000-0008-0000-0400-00006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457200</xdr:colOff>
          <xdr:row>141</xdr:row>
          <xdr:rowOff>95250</xdr:rowOff>
        </xdr:to>
        <xdr:sp macro="" textlink="">
          <xdr:nvSpPr>
            <xdr:cNvPr id="16237" name="Object 877" hidden="1">
              <a:extLst>
                <a:ext uri="{63B3BB69-23CF-44E3-9099-C40C66FF867C}">
                  <a14:compatExt spid="_x0000_s16237"/>
                </a:ext>
                <a:ext uri="{FF2B5EF4-FFF2-40B4-BE49-F238E27FC236}">
                  <a16:creationId xmlns:a16="http://schemas.microsoft.com/office/drawing/2014/main" id="{00000000-0008-0000-0400-00006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95250</xdr:rowOff>
        </xdr:to>
        <xdr:sp macro="" textlink="">
          <xdr:nvSpPr>
            <xdr:cNvPr id="16238" name="Object 878" hidden="1">
              <a:extLst>
                <a:ext uri="{63B3BB69-23CF-44E3-9099-C40C66FF867C}">
                  <a14:compatExt spid="_x0000_s16238"/>
                </a:ext>
                <a:ext uri="{FF2B5EF4-FFF2-40B4-BE49-F238E27FC236}">
                  <a16:creationId xmlns:a16="http://schemas.microsoft.com/office/drawing/2014/main" id="{00000000-0008-0000-0400-00006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6239" name="Object 879" hidden="1">
              <a:extLst>
                <a:ext uri="{63B3BB69-23CF-44E3-9099-C40C66FF867C}">
                  <a14:compatExt spid="_x0000_s16239"/>
                </a:ext>
                <a:ext uri="{FF2B5EF4-FFF2-40B4-BE49-F238E27FC236}">
                  <a16:creationId xmlns:a16="http://schemas.microsoft.com/office/drawing/2014/main" id="{00000000-0008-0000-0400-00006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40" name="Object 880" hidden="1">
              <a:extLst>
                <a:ext uri="{63B3BB69-23CF-44E3-9099-C40C66FF867C}">
                  <a14:compatExt spid="_x0000_s16240"/>
                </a:ext>
                <a:ext uri="{FF2B5EF4-FFF2-40B4-BE49-F238E27FC236}">
                  <a16:creationId xmlns:a16="http://schemas.microsoft.com/office/drawing/2014/main" id="{00000000-0008-0000-0400-00007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6241" name="Object 881" hidden="1">
              <a:extLst>
                <a:ext uri="{63B3BB69-23CF-44E3-9099-C40C66FF867C}">
                  <a14:compatExt spid="_x0000_s16241"/>
                </a:ext>
                <a:ext uri="{FF2B5EF4-FFF2-40B4-BE49-F238E27FC236}">
                  <a16:creationId xmlns:a16="http://schemas.microsoft.com/office/drawing/2014/main" id="{00000000-0008-0000-0400-00007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42" name="Object 882" hidden="1">
              <a:extLst>
                <a:ext uri="{63B3BB69-23CF-44E3-9099-C40C66FF867C}">
                  <a14:compatExt spid="_x0000_s16242"/>
                </a:ext>
                <a:ext uri="{FF2B5EF4-FFF2-40B4-BE49-F238E27FC236}">
                  <a16:creationId xmlns:a16="http://schemas.microsoft.com/office/drawing/2014/main" id="{00000000-0008-0000-0400-00007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243" name="Object 883" hidden="1">
              <a:extLst>
                <a:ext uri="{63B3BB69-23CF-44E3-9099-C40C66FF867C}">
                  <a14:compatExt spid="_x0000_s16243"/>
                </a:ext>
                <a:ext uri="{FF2B5EF4-FFF2-40B4-BE49-F238E27FC236}">
                  <a16:creationId xmlns:a16="http://schemas.microsoft.com/office/drawing/2014/main" id="{00000000-0008-0000-0400-00007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6244" name="Object 884" hidden="1">
              <a:extLst>
                <a:ext uri="{63B3BB69-23CF-44E3-9099-C40C66FF867C}">
                  <a14:compatExt spid="_x0000_s16244"/>
                </a:ext>
                <a:ext uri="{FF2B5EF4-FFF2-40B4-BE49-F238E27FC236}">
                  <a16:creationId xmlns:a16="http://schemas.microsoft.com/office/drawing/2014/main" id="{00000000-0008-0000-0400-00007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 macro="" textlink="">
          <xdr:nvSpPr>
            <xdr:cNvPr id="16245" name="Object 885" hidden="1">
              <a:extLst>
                <a:ext uri="{63B3BB69-23CF-44E3-9099-C40C66FF867C}">
                  <a14:compatExt spid="_x0000_s16245"/>
                </a:ext>
                <a:ext uri="{FF2B5EF4-FFF2-40B4-BE49-F238E27FC236}">
                  <a16:creationId xmlns:a16="http://schemas.microsoft.com/office/drawing/2014/main" id="{00000000-0008-0000-0400-00007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6246" name="Object 886" hidden="1">
              <a:extLst>
                <a:ext uri="{63B3BB69-23CF-44E3-9099-C40C66FF867C}">
                  <a14:compatExt spid="_x0000_s16246"/>
                </a:ext>
                <a:ext uri="{FF2B5EF4-FFF2-40B4-BE49-F238E27FC236}">
                  <a16:creationId xmlns:a16="http://schemas.microsoft.com/office/drawing/2014/main" id="{00000000-0008-0000-0400-00007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47" name="Object 887" hidden="1">
              <a:extLst>
                <a:ext uri="{63B3BB69-23CF-44E3-9099-C40C66FF867C}">
                  <a14:compatExt spid="_x0000_s16247"/>
                </a:ext>
                <a:ext uri="{FF2B5EF4-FFF2-40B4-BE49-F238E27FC236}">
                  <a16:creationId xmlns:a16="http://schemas.microsoft.com/office/drawing/2014/main" id="{00000000-0008-0000-0400-00007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6248" name="Object 888" hidden="1">
              <a:extLst>
                <a:ext uri="{63B3BB69-23CF-44E3-9099-C40C66FF867C}">
                  <a14:compatExt spid="_x0000_s16248"/>
                </a:ext>
                <a:ext uri="{FF2B5EF4-FFF2-40B4-BE49-F238E27FC236}">
                  <a16:creationId xmlns:a16="http://schemas.microsoft.com/office/drawing/2014/main" id="{00000000-0008-0000-0400-00007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49" name="Object 889" hidden="1">
              <a:extLst>
                <a:ext uri="{63B3BB69-23CF-44E3-9099-C40C66FF867C}">
                  <a14:compatExt spid="_x0000_s16249"/>
                </a:ext>
                <a:ext uri="{FF2B5EF4-FFF2-40B4-BE49-F238E27FC236}">
                  <a16:creationId xmlns:a16="http://schemas.microsoft.com/office/drawing/2014/main" id="{00000000-0008-0000-0400-00007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6250" name="Object 890" hidden="1">
              <a:extLst>
                <a:ext uri="{63B3BB69-23CF-44E3-9099-C40C66FF867C}">
                  <a14:compatExt spid="_x0000_s16250"/>
                </a:ext>
                <a:ext uri="{FF2B5EF4-FFF2-40B4-BE49-F238E27FC236}">
                  <a16:creationId xmlns:a16="http://schemas.microsoft.com/office/drawing/2014/main" id="{00000000-0008-0000-0400-00007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1" name="Object 891" hidden="1">
              <a:extLst>
                <a:ext uri="{63B3BB69-23CF-44E3-9099-C40C66FF867C}">
                  <a14:compatExt spid="_x0000_s16251"/>
                </a:ext>
                <a:ext uri="{FF2B5EF4-FFF2-40B4-BE49-F238E27FC236}">
                  <a16:creationId xmlns:a16="http://schemas.microsoft.com/office/drawing/2014/main" id="{00000000-0008-0000-0400-00007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2" name="Object 892" hidden="1">
              <a:extLst>
                <a:ext uri="{63B3BB69-23CF-44E3-9099-C40C66FF867C}">
                  <a14:compatExt spid="_x0000_s16252"/>
                </a:ext>
                <a:ext uri="{FF2B5EF4-FFF2-40B4-BE49-F238E27FC236}">
                  <a16:creationId xmlns:a16="http://schemas.microsoft.com/office/drawing/2014/main" id="{00000000-0008-0000-0400-00007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6253" name="Object 893" hidden="1">
              <a:extLst>
                <a:ext uri="{63B3BB69-23CF-44E3-9099-C40C66FF867C}">
                  <a14:compatExt spid="_x0000_s16253"/>
                </a:ext>
                <a:ext uri="{FF2B5EF4-FFF2-40B4-BE49-F238E27FC236}">
                  <a16:creationId xmlns:a16="http://schemas.microsoft.com/office/drawing/2014/main" id="{00000000-0008-0000-0400-00007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4" name="Object 894" hidden="1">
              <a:extLst>
                <a:ext uri="{63B3BB69-23CF-44E3-9099-C40C66FF867C}">
                  <a14:compatExt spid="_x0000_s16254"/>
                </a:ext>
                <a:ext uri="{FF2B5EF4-FFF2-40B4-BE49-F238E27FC236}">
                  <a16:creationId xmlns:a16="http://schemas.microsoft.com/office/drawing/2014/main" id="{00000000-0008-0000-0400-00007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5" name="Object 895" hidden="1">
              <a:extLst>
                <a:ext uri="{63B3BB69-23CF-44E3-9099-C40C66FF867C}">
                  <a14:compatExt spid="_x0000_s16255"/>
                </a:ext>
                <a:ext uri="{FF2B5EF4-FFF2-40B4-BE49-F238E27FC236}">
                  <a16:creationId xmlns:a16="http://schemas.microsoft.com/office/drawing/2014/main" id="{00000000-0008-0000-0400-00007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6256" name="Object 896" hidden="1">
              <a:extLst>
                <a:ext uri="{63B3BB69-23CF-44E3-9099-C40C66FF867C}">
                  <a14:compatExt spid="_x0000_s16256"/>
                </a:ext>
                <a:ext uri="{FF2B5EF4-FFF2-40B4-BE49-F238E27FC236}">
                  <a16:creationId xmlns:a16="http://schemas.microsoft.com/office/drawing/2014/main" id="{00000000-0008-0000-0400-00008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7" name="Object 897" hidden="1">
              <a:extLst>
                <a:ext uri="{63B3BB69-23CF-44E3-9099-C40C66FF867C}">
                  <a14:compatExt spid="_x0000_s16257"/>
                </a:ext>
                <a:ext uri="{FF2B5EF4-FFF2-40B4-BE49-F238E27FC236}">
                  <a16:creationId xmlns:a16="http://schemas.microsoft.com/office/drawing/2014/main" id="{00000000-0008-0000-0400-00008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9525</xdr:rowOff>
        </xdr:to>
        <xdr:sp macro="" textlink="">
          <xdr:nvSpPr>
            <xdr:cNvPr id="16258" name="Object 898" hidden="1">
              <a:extLst>
                <a:ext uri="{63B3BB69-23CF-44E3-9099-C40C66FF867C}">
                  <a14:compatExt spid="_x0000_s16258"/>
                </a:ext>
                <a:ext uri="{FF2B5EF4-FFF2-40B4-BE49-F238E27FC236}">
                  <a16:creationId xmlns:a16="http://schemas.microsoft.com/office/drawing/2014/main" id="{00000000-0008-0000-0400-00008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59" name="Object 899" hidden="1">
              <a:extLst>
                <a:ext uri="{63B3BB69-23CF-44E3-9099-C40C66FF867C}">
                  <a14:compatExt spid="_x0000_s16259"/>
                </a:ext>
                <a:ext uri="{FF2B5EF4-FFF2-40B4-BE49-F238E27FC236}">
                  <a16:creationId xmlns:a16="http://schemas.microsoft.com/office/drawing/2014/main" id="{00000000-0008-0000-0400-00008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260" name="Object 900" hidden="1">
              <a:extLst>
                <a:ext uri="{63B3BB69-23CF-44E3-9099-C40C66FF867C}">
                  <a14:compatExt spid="_x0000_s16260"/>
                </a:ext>
                <a:ext uri="{FF2B5EF4-FFF2-40B4-BE49-F238E27FC236}">
                  <a16:creationId xmlns:a16="http://schemas.microsoft.com/office/drawing/2014/main" id="{00000000-0008-0000-0400-00008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6261" name="Object 901" hidden="1">
              <a:extLst>
                <a:ext uri="{63B3BB69-23CF-44E3-9099-C40C66FF867C}">
                  <a14:compatExt spid="_x0000_s16261"/>
                </a:ext>
                <a:ext uri="{FF2B5EF4-FFF2-40B4-BE49-F238E27FC236}">
                  <a16:creationId xmlns:a16="http://schemas.microsoft.com/office/drawing/2014/main" id="{00000000-0008-0000-0400-00008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 macro="" textlink="">
          <xdr:nvSpPr>
            <xdr:cNvPr id="16262" name="Object 902" hidden="1">
              <a:extLst>
                <a:ext uri="{63B3BB69-23CF-44E3-9099-C40C66FF867C}">
                  <a14:compatExt spid="_x0000_s16262"/>
                </a:ext>
                <a:ext uri="{FF2B5EF4-FFF2-40B4-BE49-F238E27FC236}">
                  <a16:creationId xmlns:a16="http://schemas.microsoft.com/office/drawing/2014/main" id="{00000000-0008-0000-0400-00008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409575</xdr:colOff>
          <xdr:row>142</xdr:row>
          <xdr:rowOff>28575</xdr:rowOff>
        </xdr:to>
        <xdr:sp macro="" textlink="">
          <xdr:nvSpPr>
            <xdr:cNvPr id="16263" name="Object 903" hidden="1">
              <a:extLst>
                <a:ext uri="{63B3BB69-23CF-44E3-9099-C40C66FF867C}">
                  <a14:compatExt spid="_x0000_s16263"/>
                </a:ext>
                <a:ext uri="{FF2B5EF4-FFF2-40B4-BE49-F238E27FC236}">
                  <a16:creationId xmlns:a16="http://schemas.microsoft.com/office/drawing/2014/main" id="{00000000-0008-0000-0400-00008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28575</xdr:rowOff>
        </xdr:to>
        <xdr:sp macro="" textlink="">
          <xdr:nvSpPr>
            <xdr:cNvPr id="16264" name="Object 904" hidden="1">
              <a:extLst>
                <a:ext uri="{63B3BB69-23CF-44E3-9099-C40C66FF867C}">
                  <a14:compatExt spid="_x0000_s16264"/>
                </a:ext>
                <a:ext uri="{FF2B5EF4-FFF2-40B4-BE49-F238E27FC236}">
                  <a16:creationId xmlns:a16="http://schemas.microsoft.com/office/drawing/2014/main" id="{00000000-0008-0000-0400-00008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28575</xdr:rowOff>
        </xdr:to>
        <xdr:sp macro="" textlink="">
          <xdr:nvSpPr>
            <xdr:cNvPr id="16265" name="Object 905" hidden="1">
              <a:extLst>
                <a:ext uri="{63B3BB69-23CF-44E3-9099-C40C66FF867C}">
                  <a14:compatExt spid="_x0000_s16265"/>
                </a:ext>
                <a:ext uri="{FF2B5EF4-FFF2-40B4-BE49-F238E27FC236}">
                  <a16:creationId xmlns:a16="http://schemas.microsoft.com/office/drawing/2014/main" id="{00000000-0008-0000-0400-00008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457200</xdr:colOff>
          <xdr:row>142</xdr:row>
          <xdr:rowOff>95250</xdr:rowOff>
        </xdr:to>
        <xdr:sp macro="" textlink="">
          <xdr:nvSpPr>
            <xdr:cNvPr id="16266" name="Object 906" hidden="1">
              <a:extLst>
                <a:ext uri="{63B3BB69-23CF-44E3-9099-C40C66FF867C}">
                  <a14:compatExt spid="_x0000_s16266"/>
                </a:ext>
                <a:ext uri="{FF2B5EF4-FFF2-40B4-BE49-F238E27FC236}">
                  <a16:creationId xmlns:a16="http://schemas.microsoft.com/office/drawing/2014/main" id="{00000000-0008-0000-0400-00008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67" name="Object 907" hidden="1">
              <a:extLst>
                <a:ext uri="{63B3BB69-23CF-44E3-9099-C40C66FF867C}">
                  <a14:compatExt spid="_x0000_s16267"/>
                </a:ext>
                <a:ext uri="{FF2B5EF4-FFF2-40B4-BE49-F238E27FC236}">
                  <a16:creationId xmlns:a16="http://schemas.microsoft.com/office/drawing/2014/main" id="{00000000-0008-0000-0400-00008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95250</xdr:rowOff>
        </xdr:to>
        <xdr:sp macro="" textlink="">
          <xdr:nvSpPr>
            <xdr:cNvPr id="16268" name="Object 908" hidden="1">
              <a:extLst>
                <a:ext uri="{63B3BB69-23CF-44E3-9099-C40C66FF867C}">
                  <a14:compatExt spid="_x0000_s16268"/>
                </a:ext>
                <a:ext uri="{FF2B5EF4-FFF2-40B4-BE49-F238E27FC236}">
                  <a16:creationId xmlns:a16="http://schemas.microsoft.com/office/drawing/2014/main" id="{00000000-0008-0000-0400-00008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269" name="Object 909" hidden="1">
              <a:extLst>
                <a:ext uri="{63B3BB69-23CF-44E3-9099-C40C66FF867C}">
                  <a14:compatExt spid="_x0000_s16269"/>
                </a:ext>
                <a:ext uri="{FF2B5EF4-FFF2-40B4-BE49-F238E27FC236}">
                  <a16:creationId xmlns:a16="http://schemas.microsoft.com/office/drawing/2014/main" id="{00000000-0008-0000-0400-00008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270" name="Object 910" hidden="1">
              <a:extLst>
                <a:ext uri="{63B3BB69-23CF-44E3-9099-C40C66FF867C}">
                  <a14:compatExt spid="_x0000_s16270"/>
                </a:ext>
                <a:ext uri="{FF2B5EF4-FFF2-40B4-BE49-F238E27FC236}">
                  <a16:creationId xmlns:a16="http://schemas.microsoft.com/office/drawing/2014/main" id="{00000000-0008-0000-0400-00008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271" name="Object 911" hidden="1">
              <a:extLst>
                <a:ext uri="{63B3BB69-23CF-44E3-9099-C40C66FF867C}">
                  <a14:compatExt spid="_x0000_s16271"/>
                </a:ext>
                <a:ext uri="{FF2B5EF4-FFF2-40B4-BE49-F238E27FC236}">
                  <a16:creationId xmlns:a16="http://schemas.microsoft.com/office/drawing/2014/main" id="{00000000-0008-0000-0400-00008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272" name="Object 912" hidden="1">
              <a:extLst>
                <a:ext uri="{63B3BB69-23CF-44E3-9099-C40C66FF867C}">
                  <a14:compatExt spid="_x0000_s16272"/>
                </a:ext>
                <a:ext uri="{FF2B5EF4-FFF2-40B4-BE49-F238E27FC236}">
                  <a16:creationId xmlns:a16="http://schemas.microsoft.com/office/drawing/2014/main" id="{00000000-0008-0000-0400-00009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273" name="Object 913" hidden="1">
              <a:extLst>
                <a:ext uri="{63B3BB69-23CF-44E3-9099-C40C66FF867C}">
                  <a14:compatExt spid="_x0000_s16273"/>
                </a:ext>
                <a:ext uri="{FF2B5EF4-FFF2-40B4-BE49-F238E27FC236}">
                  <a16:creationId xmlns:a16="http://schemas.microsoft.com/office/drawing/2014/main" id="{00000000-0008-0000-0400-00009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274" name="Object 914" hidden="1">
              <a:extLst>
                <a:ext uri="{63B3BB69-23CF-44E3-9099-C40C66FF867C}">
                  <a14:compatExt spid="_x0000_s16274"/>
                </a:ext>
                <a:ext uri="{FF2B5EF4-FFF2-40B4-BE49-F238E27FC236}">
                  <a16:creationId xmlns:a16="http://schemas.microsoft.com/office/drawing/2014/main" id="{00000000-0008-0000-0400-00009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275" name="Object 915" hidden="1">
              <a:extLst>
                <a:ext uri="{63B3BB69-23CF-44E3-9099-C40C66FF867C}">
                  <a14:compatExt spid="_x0000_s16275"/>
                </a:ext>
                <a:ext uri="{FF2B5EF4-FFF2-40B4-BE49-F238E27FC236}">
                  <a16:creationId xmlns:a16="http://schemas.microsoft.com/office/drawing/2014/main" id="{00000000-0008-0000-0400-00009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76" name="Object 916" hidden="1">
              <a:extLst>
                <a:ext uri="{63B3BB69-23CF-44E3-9099-C40C66FF867C}">
                  <a14:compatExt spid="_x0000_s16276"/>
                </a:ext>
                <a:ext uri="{FF2B5EF4-FFF2-40B4-BE49-F238E27FC236}">
                  <a16:creationId xmlns:a16="http://schemas.microsoft.com/office/drawing/2014/main" id="{00000000-0008-0000-0400-00009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77" name="Object 917" hidden="1">
              <a:extLst>
                <a:ext uri="{63B3BB69-23CF-44E3-9099-C40C66FF867C}">
                  <a14:compatExt spid="_x0000_s16277"/>
                </a:ext>
                <a:ext uri="{FF2B5EF4-FFF2-40B4-BE49-F238E27FC236}">
                  <a16:creationId xmlns:a16="http://schemas.microsoft.com/office/drawing/2014/main" id="{00000000-0008-0000-0400-00009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78" name="Object 918" hidden="1">
              <a:extLst>
                <a:ext uri="{63B3BB69-23CF-44E3-9099-C40C66FF867C}">
                  <a14:compatExt spid="_x0000_s16278"/>
                </a:ext>
                <a:ext uri="{FF2B5EF4-FFF2-40B4-BE49-F238E27FC236}">
                  <a16:creationId xmlns:a16="http://schemas.microsoft.com/office/drawing/2014/main" id="{00000000-0008-0000-0400-00009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79" name="Object 919" hidden="1">
              <a:extLst>
                <a:ext uri="{63B3BB69-23CF-44E3-9099-C40C66FF867C}">
                  <a14:compatExt spid="_x0000_s16279"/>
                </a:ext>
                <a:ext uri="{FF2B5EF4-FFF2-40B4-BE49-F238E27FC236}">
                  <a16:creationId xmlns:a16="http://schemas.microsoft.com/office/drawing/2014/main" id="{00000000-0008-0000-0400-00009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80" name="Object 920" hidden="1">
              <a:extLst>
                <a:ext uri="{63B3BB69-23CF-44E3-9099-C40C66FF867C}">
                  <a14:compatExt spid="_x0000_s16280"/>
                </a:ext>
                <a:ext uri="{FF2B5EF4-FFF2-40B4-BE49-F238E27FC236}">
                  <a16:creationId xmlns:a16="http://schemas.microsoft.com/office/drawing/2014/main" id="{00000000-0008-0000-0400-00009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81" name="Object 921" hidden="1">
              <a:extLst>
                <a:ext uri="{63B3BB69-23CF-44E3-9099-C40C66FF867C}">
                  <a14:compatExt spid="_x0000_s16281"/>
                </a:ext>
                <a:ext uri="{FF2B5EF4-FFF2-40B4-BE49-F238E27FC236}">
                  <a16:creationId xmlns:a16="http://schemas.microsoft.com/office/drawing/2014/main" id="{00000000-0008-0000-0400-00009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82" name="Object 922" hidden="1">
              <a:extLst>
                <a:ext uri="{63B3BB69-23CF-44E3-9099-C40C66FF867C}">
                  <a14:compatExt spid="_x0000_s16282"/>
                </a:ext>
                <a:ext uri="{FF2B5EF4-FFF2-40B4-BE49-F238E27FC236}">
                  <a16:creationId xmlns:a16="http://schemas.microsoft.com/office/drawing/2014/main" id="{00000000-0008-0000-0400-00009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83" name="Object 923" hidden="1">
              <a:extLst>
                <a:ext uri="{63B3BB69-23CF-44E3-9099-C40C66FF867C}">
                  <a14:compatExt spid="_x0000_s16283"/>
                </a:ext>
                <a:ext uri="{FF2B5EF4-FFF2-40B4-BE49-F238E27FC236}">
                  <a16:creationId xmlns:a16="http://schemas.microsoft.com/office/drawing/2014/main" id="{00000000-0008-0000-0400-00009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84" name="Object 924" hidden="1">
              <a:extLst>
                <a:ext uri="{63B3BB69-23CF-44E3-9099-C40C66FF867C}">
                  <a14:compatExt spid="_x0000_s16284"/>
                </a:ext>
                <a:ext uri="{FF2B5EF4-FFF2-40B4-BE49-F238E27FC236}">
                  <a16:creationId xmlns:a16="http://schemas.microsoft.com/office/drawing/2014/main" id="{00000000-0008-0000-0400-00009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85" name="Object 925" hidden="1">
              <a:extLst>
                <a:ext uri="{63B3BB69-23CF-44E3-9099-C40C66FF867C}">
                  <a14:compatExt spid="_x0000_s16285"/>
                </a:ext>
                <a:ext uri="{FF2B5EF4-FFF2-40B4-BE49-F238E27FC236}">
                  <a16:creationId xmlns:a16="http://schemas.microsoft.com/office/drawing/2014/main" id="{00000000-0008-0000-0400-00009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86" name="Object 926" hidden="1">
              <a:extLst>
                <a:ext uri="{63B3BB69-23CF-44E3-9099-C40C66FF867C}">
                  <a14:compatExt spid="_x0000_s16286"/>
                </a:ext>
                <a:ext uri="{FF2B5EF4-FFF2-40B4-BE49-F238E27FC236}">
                  <a16:creationId xmlns:a16="http://schemas.microsoft.com/office/drawing/2014/main" id="{00000000-0008-0000-0400-00009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87" name="Object 927" hidden="1">
              <a:extLst>
                <a:ext uri="{63B3BB69-23CF-44E3-9099-C40C66FF867C}">
                  <a14:compatExt spid="_x0000_s16287"/>
                </a:ext>
                <a:ext uri="{FF2B5EF4-FFF2-40B4-BE49-F238E27FC236}">
                  <a16:creationId xmlns:a16="http://schemas.microsoft.com/office/drawing/2014/main" id="{00000000-0008-0000-0400-00009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88" name="Object 928" hidden="1">
              <a:extLst>
                <a:ext uri="{63B3BB69-23CF-44E3-9099-C40C66FF867C}">
                  <a14:compatExt spid="_x0000_s16288"/>
                </a:ext>
                <a:ext uri="{FF2B5EF4-FFF2-40B4-BE49-F238E27FC236}">
                  <a16:creationId xmlns:a16="http://schemas.microsoft.com/office/drawing/2014/main" id="{00000000-0008-0000-0400-0000A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89" name="Object 929" hidden="1">
              <a:extLst>
                <a:ext uri="{63B3BB69-23CF-44E3-9099-C40C66FF867C}">
                  <a14:compatExt spid="_x0000_s16289"/>
                </a:ext>
                <a:ext uri="{FF2B5EF4-FFF2-40B4-BE49-F238E27FC236}">
                  <a16:creationId xmlns:a16="http://schemas.microsoft.com/office/drawing/2014/main" id="{00000000-0008-0000-0400-0000A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90" name="Object 930" hidden="1">
              <a:extLst>
                <a:ext uri="{63B3BB69-23CF-44E3-9099-C40C66FF867C}">
                  <a14:compatExt spid="_x0000_s16290"/>
                </a:ext>
                <a:ext uri="{FF2B5EF4-FFF2-40B4-BE49-F238E27FC236}">
                  <a16:creationId xmlns:a16="http://schemas.microsoft.com/office/drawing/2014/main" id="{00000000-0008-0000-0400-0000A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91" name="Object 931" hidden="1">
              <a:extLst>
                <a:ext uri="{63B3BB69-23CF-44E3-9099-C40C66FF867C}">
                  <a14:compatExt spid="_x0000_s16291"/>
                </a:ext>
                <a:ext uri="{FF2B5EF4-FFF2-40B4-BE49-F238E27FC236}">
                  <a16:creationId xmlns:a16="http://schemas.microsoft.com/office/drawing/2014/main" id="{00000000-0008-0000-0400-0000A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92" name="Object 932" hidden="1">
              <a:extLst>
                <a:ext uri="{63B3BB69-23CF-44E3-9099-C40C66FF867C}">
                  <a14:compatExt spid="_x0000_s16292"/>
                </a:ext>
                <a:ext uri="{FF2B5EF4-FFF2-40B4-BE49-F238E27FC236}">
                  <a16:creationId xmlns:a16="http://schemas.microsoft.com/office/drawing/2014/main" id="{00000000-0008-0000-0400-0000A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93" name="Object 933" hidden="1">
              <a:extLst>
                <a:ext uri="{63B3BB69-23CF-44E3-9099-C40C66FF867C}">
                  <a14:compatExt spid="_x0000_s16293"/>
                </a:ext>
                <a:ext uri="{FF2B5EF4-FFF2-40B4-BE49-F238E27FC236}">
                  <a16:creationId xmlns:a16="http://schemas.microsoft.com/office/drawing/2014/main" id="{00000000-0008-0000-0400-0000A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94" name="Object 934" hidden="1">
              <a:extLst>
                <a:ext uri="{63B3BB69-23CF-44E3-9099-C40C66FF867C}">
                  <a14:compatExt spid="_x0000_s16294"/>
                </a:ext>
                <a:ext uri="{FF2B5EF4-FFF2-40B4-BE49-F238E27FC236}">
                  <a16:creationId xmlns:a16="http://schemas.microsoft.com/office/drawing/2014/main" id="{00000000-0008-0000-0400-0000A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95" name="Object 935" hidden="1">
              <a:extLst>
                <a:ext uri="{63B3BB69-23CF-44E3-9099-C40C66FF867C}">
                  <a14:compatExt spid="_x0000_s16295"/>
                </a:ext>
                <a:ext uri="{FF2B5EF4-FFF2-40B4-BE49-F238E27FC236}">
                  <a16:creationId xmlns:a16="http://schemas.microsoft.com/office/drawing/2014/main" id="{00000000-0008-0000-0400-0000A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96" name="Object 936" hidden="1">
              <a:extLst>
                <a:ext uri="{63B3BB69-23CF-44E3-9099-C40C66FF867C}">
                  <a14:compatExt spid="_x0000_s16296"/>
                </a:ext>
                <a:ext uri="{FF2B5EF4-FFF2-40B4-BE49-F238E27FC236}">
                  <a16:creationId xmlns:a16="http://schemas.microsoft.com/office/drawing/2014/main" id="{00000000-0008-0000-0400-0000A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97" name="Object 937" hidden="1">
              <a:extLst>
                <a:ext uri="{63B3BB69-23CF-44E3-9099-C40C66FF867C}">
                  <a14:compatExt spid="_x0000_s16297"/>
                </a:ext>
                <a:ext uri="{FF2B5EF4-FFF2-40B4-BE49-F238E27FC236}">
                  <a16:creationId xmlns:a16="http://schemas.microsoft.com/office/drawing/2014/main" id="{00000000-0008-0000-0400-0000A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298" name="Object 938" hidden="1">
              <a:extLst>
                <a:ext uri="{63B3BB69-23CF-44E3-9099-C40C66FF867C}">
                  <a14:compatExt spid="_x0000_s16298"/>
                </a:ext>
                <a:ext uri="{FF2B5EF4-FFF2-40B4-BE49-F238E27FC236}">
                  <a16:creationId xmlns:a16="http://schemas.microsoft.com/office/drawing/2014/main" id="{00000000-0008-0000-0400-0000A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299" name="Object 939" hidden="1">
              <a:extLst>
                <a:ext uri="{63B3BB69-23CF-44E3-9099-C40C66FF867C}">
                  <a14:compatExt spid="_x0000_s16299"/>
                </a:ext>
                <a:ext uri="{FF2B5EF4-FFF2-40B4-BE49-F238E27FC236}">
                  <a16:creationId xmlns:a16="http://schemas.microsoft.com/office/drawing/2014/main" id="{00000000-0008-0000-0400-0000A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6300" name="Object 940" hidden="1">
              <a:extLst>
                <a:ext uri="{63B3BB69-23CF-44E3-9099-C40C66FF867C}">
                  <a14:compatExt spid="_x0000_s16300"/>
                </a:ext>
                <a:ext uri="{FF2B5EF4-FFF2-40B4-BE49-F238E27FC236}">
                  <a16:creationId xmlns:a16="http://schemas.microsoft.com/office/drawing/2014/main" id="{00000000-0008-0000-0400-0000A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01" name="Object 941" hidden="1">
              <a:extLst>
                <a:ext uri="{63B3BB69-23CF-44E3-9099-C40C66FF867C}">
                  <a14:compatExt spid="_x0000_s16301"/>
                </a:ext>
                <a:ext uri="{FF2B5EF4-FFF2-40B4-BE49-F238E27FC236}">
                  <a16:creationId xmlns:a16="http://schemas.microsoft.com/office/drawing/2014/main" id="{00000000-0008-0000-0400-0000A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6302" name="Object 942" hidden="1">
              <a:extLst>
                <a:ext uri="{63B3BB69-23CF-44E3-9099-C40C66FF867C}">
                  <a14:compatExt spid="_x0000_s16302"/>
                </a:ext>
                <a:ext uri="{FF2B5EF4-FFF2-40B4-BE49-F238E27FC236}">
                  <a16:creationId xmlns:a16="http://schemas.microsoft.com/office/drawing/2014/main" id="{00000000-0008-0000-0400-0000A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03" name="Object 943" hidden="1">
              <a:extLst>
                <a:ext uri="{63B3BB69-23CF-44E3-9099-C40C66FF867C}">
                  <a14:compatExt spid="_x0000_s16303"/>
                </a:ext>
                <a:ext uri="{FF2B5EF4-FFF2-40B4-BE49-F238E27FC236}">
                  <a16:creationId xmlns:a16="http://schemas.microsoft.com/office/drawing/2014/main" id="{00000000-0008-0000-0400-0000A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04" name="Object 944" hidden="1">
              <a:extLst>
                <a:ext uri="{63B3BB69-23CF-44E3-9099-C40C66FF867C}">
                  <a14:compatExt spid="_x0000_s16304"/>
                </a:ext>
                <a:ext uri="{FF2B5EF4-FFF2-40B4-BE49-F238E27FC236}">
                  <a16:creationId xmlns:a16="http://schemas.microsoft.com/office/drawing/2014/main" id="{00000000-0008-0000-0400-0000B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05" name="Object 945" hidden="1">
              <a:extLst>
                <a:ext uri="{63B3BB69-23CF-44E3-9099-C40C66FF867C}">
                  <a14:compatExt spid="_x0000_s16305"/>
                </a:ext>
                <a:ext uri="{FF2B5EF4-FFF2-40B4-BE49-F238E27FC236}">
                  <a16:creationId xmlns:a16="http://schemas.microsoft.com/office/drawing/2014/main" id="{00000000-0008-0000-0400-0000B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06" name="Object 946" hidden="1">
              <a:extLst>
                <a:ext uri="{63B3BB69-23CF-44E3-9099-C40C66FF867C}">
                  <a14:compatExt spid="_x0000_s16306"/>
                </a:ext>
                <a:ext uri="{FF2B5EF4-FFF2-40B4-BE49-F238E27FC236}">
                  <a16:creationId xmlns:a16="http://schemas.microsoft.com/office/drawing/2014/main" id="{00000000-0008-0000-0400-0000B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07" name="Object 947" hidden="1">
              <a:extLst>
                <a:ext uri="{63B3BB69-23CF-44E3-9099-C40C66FF867C}">
                  <a14:compatExt spid="_x0000_s16307"/>
                </a:ext>
                <a:ext uri="{FF2B5EF4-FFF2-40B4-BE49-F238E27FC236}">
                  <a16:creationId xmlns:a16="http://schemas.microsoft.com/office/drawing/2014/main" id="{00000000-0008-0000-0400-0000B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08" name="Object 948" hidden="1">
              <a:extLst>
                <a:ext uri="{63B3BB69-23CF-44E3-9099-C40C66FF867C}">
                  <a14:compatExt spid="_x0000_s16308"/>
                </a:ext>
                <a:ext uri="{FF2B5EF4-FFF2-40B4-BE49-F238E27FC236}">
                  <a16:creationId xmlns:a16="http://schemas.microsoft.com/office/drawing/2014/main" id="{00000000-0008-0000-0400-0000B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09" name="Object 949" hidden="1">
              <a:extLst>
                <a:ext uri="{63B3BB69-23CF-44E3-9099-C40C66FF867C}">
                  <a14:compatExt spid="_x0000_s16309"/>
                </a:ext>
                <a:ext uri="{FF2B5EF4-FFF2-40B4-BE49-F238E27FC236}">
                  <a16:creationId xmlns:a16="http://schemas.microsoft.com/office/drawing/2014/main" id="{00000000-0008-0000-0400-0000B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10" name="Object 950" hidden="1">
              <a:extLst>
                <a:ext uri="{63B3BB69-23CF-44E3-9099-C40C66FF867C}">
                  <a14:compatExt spid="_x0000_s16310"/>
                </a:ext>
                <a:ext uri="{FF2B5EF4-FFF2-40B4-BE49-F238E27FC236}">
                  <a16:creationId xmlns:a16="http://schemas.microsoft.com/office/drawing/2014/main" id="{00000000-0008-0000-0400-0000B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11" name="Object 951" hidden="1">
              <a:extLst>
                <a:ext uri="{63B3BB69-23CF-44E3-9099-C40C66FF867C}">
                  <a14:compatExt spid="_x0000_s16311"/>
                </a:ext>
                <a:ext uri="{FF2B5EF4-FFF2-40B4-BE49-F238E27FC236}">
                  <a16:creationId xmlns:a16="http://schemas.microsoft.com/office/drawing/2014/main" id="{00000000-0008-0000-0400-0000B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12" name="Object 952" hidden="1">
              <a:extLst>
                <a:ext uri="{63B3BB69-23CF-44E3-9099-C40C66FF867C}">
                  <a14:compatExt spid="_x0000_s16312"/>
                </a:ext>
                <a:ext uri="{FF2B5EF4-FFF2-40B4-BE49-F238E27FC236}">
                  <a16:creationId xmlns:a16="http://schemas.microsoft.com/office/drawing/2014/main" id="{00000000-0008-0000-0400-0000B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13" name="Object 953" hidden="1">
              <a:extLst>
                <a:ext uri="{63B3BB69-23CF-44E3-9099-C40C66FF867C}">
                  <a14:compatExt spid="_x0000_s16313"/>
                </a:ext>
                <a:ext uri="{FF2B5EF4-FFF2-40B4-BE49-F238E27FC236}">
                  <a16:creationId xmlns:a16="http://schemas.microsoft.com/office/drawing/2014/main" id="{00000000-0008-0000-0400-0000B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14" name="Object 954" hidden="1">
              <a:extLst>
                <a:ext uri="{63B3BB69-23CF-44E3-9099-C40C66FF867C}">
                  <a14:compatExt spid="_x0000_s16314"/>
                </a:ext>
                <a:ext uri="{FF2B5EF4-FFF2-40B4-BE49-F238E27FC236}">
                  <a16:creationId xmlns:a16="http://schemas.microsoft.com/office/drawing/2014/main" id="{00000000-0008-0000-0400-0000B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15" name="Object 955" hidden="1">
              <a:extLst>
                <a:ext uri="{63B3BB69-23CF-44E3-9099-C40C66FF867C}">
                  <a14:compatExt spid="_x0000_s16315"/>
                </a:ext>
                <a:ext uri="{FF2B5EF4-FFF2-40B4-BE49-F238E27FC236}">
                  <a16:creationId xmlns:a16="http://schemas.microsoft.com/office/drawing/2014/main" id="{00000000-0008-0000-0400-0000B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16" name="Object 956" hidden="1">
              <a:extLst>
                <a:ext uri="{63B3BB69-23CF-44E3-9099-C40C66FF867C}">
                  <a14:compatExt spid="_x0000_s16316"/>
                </a:ext>
                <a:ext uri="{FF2B5EF4-FFF2-40B4-BE49-F238E27FC236}">
                  <a16:creationId xmlns:a16="http://schemas.microsoft.com/office/drawing/2014/main" id="{00000000-0008-0000-0400-0000B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17" name="Object 957" hidden="1">
              <a:extLst>
                <a:ext uri="{63B3BB69-23CF-44E3-9099-C40C66FF867C}">
                  <a14:compatExt spid="_x0000_s16317"/>
                </a:ext>
                <a:ext uri="{FF2B5EF4-FFF2-40B4-BE49-F238E27FC236}">
                  <a16:creationId xmlns:a16="http://schemas.microsoft.com/office/drawing/2014/main" id="{00000000-0008-0000-0400-0000B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18" name="Object 958" hidden="1">
              <a:extLst>
                <a:ext uri="{63B3BB69-23CF-44E3-9099-C40C66FF867C}">
                  <a14:compatExt spid="_x0000_s16318"/>
                </a:ext>
                <a:ext uri="{FF2B5EF4-FFF2-40B4-BE49-F238E27FC236}">
                  <a16:creationId xmlns:a16="http://schemas.microsoft.com/office/drawing/2014/main" id="{00000000-0008-0000-0400-0000B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19" name="Object 959" hidden="1">
              <a:extLst>
                <a:ext uri="{63B3BB69-23CF-44E3-9099-C40C66FF867C}">
                  <a14:compatExt spid="_x0000_s16319"/>
                </a:ext>
                <a:ext uri="{FF2B5EF4-FFF2-40B4-BE49-F238E27FC236}">
                  <a16:creationId xmlns:a16="http://schemas.microsoft.com/office/drawing/2014/main" id="{00000000-0008-0000-0400-0000B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20" name="Object 960" hidden="1">
              <a:extLst>
                <a:ext uri="{63B3BB69-23CF-44E3-9099-C40C66FF867C}">
                  <a14:compatExt spid="_x0000_s16320"/>
                </a:ext>
                <a:ext uri="{FF2B5EF4-FFF2-40B4-BE49-F238E27FC236}">
                  <a16:creationId xmlns:a16="http://schemas.microsoft.com/office/drawing/2014/main" id="{00000000-0008-0000-0400-0000C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21" name="Object 961" hidden="1">
              <a:extLst>
                <a:ext uri="{63B3BB69-23CF-44E3-9099-C40C66FF867C}">
                  <a14:compatExt spid="_x0000_s16321"/>
                </a:ext>
                <a:ext uri="{FF2B5EF4-FFF2-40B4-BE49-F238E27FC236}">
                  <a16:creationId xmlns:a16="http://schemas.microsoft.com/office/drawing/2014/main" id="{00000000-0008-0000-0400-0000C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22" name="Object 962" hidden="1">
              <a:extLst>
                <a:ext uri="{63B3BB69-23CF-44E3-9099-C40C66FF867C}">
                  <a14:compatExt spid="_x0000_s16322"/>
                </a:ext>
                <a:ext uri="{FF2B5EF4-FFF2-40B4-BE49-F238E27FC236}">
                  <a16:creationId xmlns:a16="http://schemas.microsoft.com/office/drawing/2014/main" id="{00000000-0008-0000-0400-0000C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23" name="Object 963" hidden="1">
              <a:extLst>
                <a:ext uri="{63B3BB69-23CF-44E3-9099-C40C66FF867C}">
                  <a14:compatExt spid="_x0000_s16323"/>
                </a:ext>
                <a:ext uri="{FF2B5EF4-FFF2-40B4-BE49-F238E27FC236}">
                  <a16:creationId xmlns:a16="http://schemas.microsoft.com/office/drawing/2014/main" id="{00000000-0008-0000-0400-0000C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24" name="Object 964" hidden="1">
              <a:extLst>
                <a:ext uri="{63B3BB69-23CF-44E3-9099-C40C66FF867C}">
                  <a14:compatExt spid="_x0000_s16324"/>
                </a:ext>
                <a:ext uri="{FF2B5EF4-FFF2-40B4-BE49-F238E27FC236}">
                  <a16:creationId xmlns:a16="http://schemas.microsoft.com/office/drawing/2014/main" id="{00000000-0008-0000-0400-0000C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25" name="Object 965" hidden="1">
              <a:extLst>
                <a:ext uri="{63B3BB69-23CF-44E3-9099-C40C66FF867C}">
                  <a14:compatExt spid="_x0000_s16325"/>
                </a:ext>
                <a:ext uri="{FF2B5EF4-FFF2-40B4-BE49-F238E27FC236}">
                  <a16:creationId xmlns:a16="http://schemas.microsoft.com/office/drawing/2014/main" id="{00000000-0008-0000-0400-0000C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26" name="Object 966" hidden="1">
              <a:extLst>
                <a:ext uri="{63B3BB69-23CF-44E3-9099-C40C66FF867C}">
                  <a14:compatExt spid="_x0000_s16326"/>
                </a:ext>
                <a:ext uri="{FF2B5EF4-FFF2-40B4-BE49-F238E27FC236}">
                  <a16:creationId xmlns:a16="http://schemas.microsoft.com/office/drawing/2014/main" id="{00000000-0008-0000-0400-0000C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27" name="Object 967" hidden="1">
              <a:extLst>
                <a:ext uri="{63B3BB69-23CF-44E3-9099-C40C66FF867C}">
                  <a14:compatExt spid="_x0000_s16327"/>
                </a:ext>
                <a:ext uri="{FF2B5EF4-FFF2-40B4-BE49-F238E27FC236}">
                  <a16:creationId xmlns:a16="http://schemas.microsoft.com/office/drawing/2014/main" id="{00000000-0008-0000-0400-0000C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28" name="Object 968" hidden="1">
              <a:extLst>
                <a:ext uri="{63B3BB69-23CF-44E3-9099-C40C66FF867C}">
                  <a14:compatExt spid="_x0000_s16328"/>
                </a:ext>
                <a:ext uri="{FF2B5EF4-FFF2-40B4-BE49-F238E27FC236}">
                  <a16:creationId xmlns:a16="http://schemas.microsoft.com/office/drawing/2014/main" id="{00000000-0008-0000-0400-0000C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29" name="Object 969" hidden="1">
              <a:extLst>
                <a:ext uri="{63B3BB69-23CF-44E3-9099-C40C66FF867C}">
                  <a14:compatExt spid="_x0000_s16329"/>
                </a:ext>
                <a:ext uri="{FF2B5EF4-FFF2-40B4-BE49-F238E27FC236}">
                  <a16:creationId xmlns:a16="http://schemas.microsoft.com/office/drawing/2014/main" id="{00000000-0008-0000-0400-0000C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30" name="Object 970" hidden="1">
              <a:extLst>
                <a:ext uri="{63B3BB69-23CF-44E3-9099-C40C66FF867C}">
                  <a14:compatExt spid="_x0000_s16330"/>
                </a:ext>
                <a:ext uri="{FF2B5EF4-FFF2-40B4-BE49-F238E27FC236}">
                  <a16:creationId xmlns:a16="http://schemas.microsoft.com/office/drawing/2014/main" id="{00000000-0008-0000-0400-0000C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31" name="Object 971" hidden="1">
              <a:extLst>
                <a:ext uri="{63B3BB69-23CF-44E3-9099-C40C66FF867C}">
                  <a14:compatExt spid="_x0000_s16331"/>
                </a:ext>
                <a:ext uri="{FF2B5EF4-FFF2-40B4-BE49-F238E27FC236}">
                  <a16:creationId xmlns:a16="http://schemas.microsoft.com/office/drawing/2014/main" id="{00000000-0008-0000-0400-0000C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32" name="Object 972" hidden="1">
              <a:extLst>
                <a:ext uri="{63B3BB69-23CF-44E3-9099-C40C66FF867C}">
                  <a14:compatExt spid="_x0000_s16332"/>
                </a:ext>
                <a:ext uri="{FF2B5EF4-FFF2-40B4-BE49-F238E27FC236}">
                  <a16:creationId xmlns:a16="http://schemas.microsoft.com/office/drawing/2014/main" id="{00000000-0008-0000-0400-0000C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33" name="Object 973" hidden="1">
              <a:extLst>
                <a:ext uri="{63B3BB69-23CF-44E3-9099-C40C66FF867C}">
                  <a14:compatExt spid="_x0000_s16333"/>
                </a:ext>
                <a:ext uri="{FF2B5EF4-FFF2-40B4-BE49-F238E27FC236}">
                  <a16:creationId xmlns:a16="http://schemas.microsoft.com/office/drawing/2014/main" id="{00000000-0008-0000-0400-0000C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34" name="Object 974" hidden="1">
              <a:extLst>
                <a:ext uri="{63B3BB69-23CF-44E3-9099-C40C66FF867C}">
                  <a14:compatExt spid="_x0000_s16334"/>
                </a:ext>
                <a:ext uri="{FF2B5EF4-FFF2-40B4-BE49-F238E27FC236}">
                  <a16:creationId xmlns:a16="http://schemas.microsoft.com/office/drawing/2014/main" id="{00000000-0008-0000-0400-0000C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35" name="Object 975" hidden="1">
              <a:extLst>
                <a:ext uri="{63B3BB69-23CF-44E3-9099-C40C66FF867C}">
                  <a14:compatExt spid="_x0000_s16335"/>
                </a:ext>
                <a:ext uri="{FF2B5EF4-FFF2-40B4-BE49-F238E27FC236}">
                  <a16:creationId xmlns:a16="http://schemas.microsoft.com/office/drawing/2014/main" id="{00000000-0008-0000-0400-0000C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36" name="Object 976" hidden="1">
              <a:extLst>
                <a:ext uri="{63B3BB69-23CF-44E3-9099-C40C66FF867C}">
                  <a14:compatExt spid="_x0000_s16336"/>
                </a:ext>
                <a:ext uri="{FF2B5EF4-FFF2-40B4-BE49-F238E27FC236}">
                  <a16:creationId xmlns:a16="http://schemas.microsoft.com/office/drawing/2014/main" id="{00000000-0008-0000-0400-0000D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37" name="Object 977" hidden="1">
              <a:extLst>
                <a:ext uri="{63B3BB69-23CF-44E3-9099-C40C66FF867C}">
                  <a14:compatExt spid="_x0000_s16337"/>
                </a:ext>
                <a:ext uri="{FF2B5EF4-FFF2-40B4-BE49-F238E27FC236}">
                  <a16:creationId xmlns:a16="http://schemas.microsoft.com/office/drawing/2014/main" id="{00000000-0008-0000-0400-0000D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38" name="Object 978" hidden="1">
              <a:extLst>
                <a:ext uri="{63B3BB69-23CF-44E3-9099-C40C66FF867C}">
                  <a14:compatExt spid="_x0000_s16338"/>
                </a:ext>
                <a:ext uri="{FF2B5EF4-FFF2-40B4-BE49-F238E27FC236}">
                  <a16:creationId xmlns:a16="http://schemas.microsoft.com/office/drawing/2014/main" id="{00000000-0008-0000-0400-0000D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39" name="Object 979" hidden="1">
              <a:extLst>
                <a:ext uri="{63B3BB69-23CF-44E3-9099-C40C66FF867C}">
                  <a14:compatExt spid="_x0000_s16339"/>
                </a:ext>
                <a:ext uri="{FF2B5EF4-FFF2-40B4-BE49-F238E27FC236}">
                  <a16:creationId xmlns:a16="http://schemas.microsoft.com/office/drawing/2014/main" id="{00000000-0008-0000-0400-0000D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40" name="Object 980" hidden="1">
              <a:extLst>
                <a:ext uri="{63B3BB69-23CF-44E3-9099-C40C66FF867C}">
                  <a14:compatExt spid="_x0000_s16340"/>
                </a:ext>
                <a:ext uri="{FF2B5EF4-FFF2-40B4-BE49-F238E27FC236}">
                  <a16:creationId xmlns:a16="http://schemas.microsoft.com/office/drawing/2014/main" id="{00000000-0008-0000-0400-0000D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41" name="Object 981" hidden="1">
              <a:extLst>
                <a:ext uri="{63B3BB69-23CF-44E3-9099-C40C66FF867C}">
                  <a14:compatExt spid="_x0000_s16341"/>
                </a:ext>
                <a:ext uri="{FF2B5EF4-FFF2-40B4-BE49-F238E27FC236}">
                  <a16:creationId xmlns:a16="http://schemas.microsoft.com/office/drawing/2014/main" id="{00000000-0008-0000-0400-0000D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42" name="Object 982" hidden="1">
              <a:extLst>
                <a:ext uri="{63B3BB69-23CF-44E3-9099-C40C66FF867C}">
                  <a14:compatExt spid="_x0000_s16342"/>
                </a:ext>
                <a:ext uri="{FF2B5EF4-FFF2-40B4-BE49-F238E27FC236}">
                  <a16:creationId xmlns:a16="http://schemas.microsoft.com/office/drawing/2014/main" id="{00000000-0008-0000-0400-0000D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43" name="Object 983" hidden="1">
              <a:extLst>
                <a:ext uri="{63B3BB69-23CF-44E3-9099-C40C66FF867C}">
                  <a14:compatExt spid="_x0000_s16343"/>
                </a:ext>
                <a:ext uri="{FF2B5EF4-FFF2-40B4-BE49-F238E27FC236}">
                  <a16:creationId xmlns:a16="http://schemas.microsoft.com/office/drawing/2014/main" id="{00000000-0008-0000-0400-0000D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44" name="Object 984" hidden="1">
              <a:extLst>
                <a:ext uri="{63B3BB69-23CF-44E3-9099-C40C66FF867C}">
                  <a14:compatExt spid="_x0000_s16344"/>
                </a:ext>
                <a:ext uri="{FF2B5EF4-FFF2-40B4-BE49-F238E27FC236}">
                  <a16:creationId xmlns:a16="http://schemas.microsoft.com/office/drawing/2014/main" id="{00000000-0008-0000-0400-0000D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45" name="Object 985" hidden="1">
              <a:extLst>
                <a:ext uri="{63B3BB69-23CF-44E3-9099-C40C66FF867C}">
                  <a14:compatExt spid="_x0000_s16345"/>
                </a:ext>
                <a:ext uri="{FF2B5EF4-FFF2-40B4-BE49-F238E27FC236}">
                  <a16:creationId xmlns:a16="http://schemas.microsoft.com/office/drawing/2014/main" id="{00000000-0008-0000-0400-0000D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46" name="Object 986" hidden="1">
              <a:extLst>
                <a:ext uri="{63B3BB69-23CF-44E3-9099-C40C66FF867C}">
                  <a14:compatExt spid="_x0000_s16346"/>
                </a:ext>
                <a:ext uri="{FF2B5EF4-FFF2-40B4-BE49-F238E27FC236}">
                  <a16:creationId xmlns:a16="http://schemas.microsoft.com/office/drawing/2014/main" id="{00000000-0008-0000-0400-0000D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47" name="Object 987" hidden="1">
              <a:extLst>
                <a:ext uri="{63B3BB69-23CF-44E3-9099-C40C66FF867C}">
                  <a14:compatExt spid="_x0000_s16347"/>
                </a:ext>
                <a:ext uri="{FF2B5EF4-FFF2-40B4-BE49-F238E27FC236}">
                  <a16:creationId xmlns:a16="http://schemas.microsoft.com/office/drawing/2014/main" id="{00000000-0008-0000-0400-0000D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48" name="Object 988" hidden="1">
              <a:extLst>
                <a:ext uri="{63B3BB69-23CF-44E3-9099-C40C66FF867C}">
                  <a14:compatExt spid="_x0000_s16348"/>
                </a:ext>
                <a:ext uri="{FF2B5EF4-FFF2-40B4-BE49-F238E27FC236}">
                  <a16:creationId xmlns:a16="http://schemas.microsoft.com/office/drawing/2014/main" id="{00000000-0008-0000-0400-0000D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49" name="Object 989" hidden="1">
              <a:extLst>
                <a:ext uri="{63B3BB69-23CF-44E3-9099-C40C66FF867C}">
                  <a14:compatExt spid="_x0000_s16349"/>
                </a:ext>
                <a:ext uri="{FF2B5EF4-FFF2-40B4-BE49-F238E27FC236}">
                  <a16:creationId xmlns:a16="http://schemas.microsoft.com/office/drawing/2014/main" id="{00000000-0008-0000-0400-0000D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50" name="Object 990" hidden="1">
              <a:extLst>
                <a:ext uri="{63B3BB69-23CF-44E3-9099-C40C66FF867C}">
                  <a14:compatExt spid="_x0000_s16350"/>
                </a:ext>
                <a:ext uri="{FF2B5EF4-FFF2-40B4-BE49-F238E27FC236}">
                  <a16:creationId xmlns:a16="http://schemas.microsoft.com/office/drawing/2014/main" id="{00000000-0008-0000-0400-0000D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51" name="Object 991" hidden="1">
              <a:extLst>
                <a:ext uri="{63B3BB69-23CF-44E3-9099-C40C66FF867C}">
                  <a14:compatExt spid="_x0000_s16351"/>
                </a:ext>
                <a:ext uri="{FF2B5EF4-FFF2-40B4-BE49-F238E27FC236}">
                  <a16:creationId xmlns:a16="http://schemas.microsoft.com/office/drawing/2014/main" id="{00000000-0008-0000-0400-0000D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52" name="Object 992" hidden="1">
              <a:extLst>
                <a:ext uri="{63B3BB69-23CF-44E3-9099-C40C66FF867C}">
                  <a14:compatExt spid="_x0000_s16352"/>
                </a:ext>
                <a:ext uri="{FF2B5EF4-FFF2-40B4-BE49-F238E27FC236}">
                  <a16:creationId xmlns:a16="http://schemas.microsoft.com/office/drawing/2014/main" id="{00000000-0008-0000-0400-0000E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53" name="Object 993" hidden="1">
              <a:extLst>
                <a:ext uri="{63B3BB69-23CF-44E3-9099-C40C66FF867C}">
                  <a14:compatExt spid="_x0000_s16353"/>
                </a:ext>
                <a:ext uri="{FF2B5EF4-FFF2-40B4-BE49-F238E27FC236}">
                  <a16:creationId xmlns:a16="http://schemas.microsoft.com/office/drawing/2014/main" id="{00000000-0008-0000-0400-0000E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54" name="Object 994" hidden="1">
              <a:extLst>
                <a:ext uri="{63B3BB69-23CF-44E3-9099-C40C66FF867C}">
                  <a14:compatExt spid="_x0000_s16354"/>
                </a:ext>
                <a:ext uri="{FF2B5EF4-FFF2-40B4-BE49-F238E27FC236}">
                  <a16:creationId xmlns:a16="http://schemas.microsoft.com/office/drawing/2014/main" id="{00000000-0008-0000-0400-0000E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55" name="Object 995" hidden="1">
              <a:extLst>
                <a:ext uri="{63B3BB69-23CF-44E3-9099-C40C66FF867C}">
                  <a14:compatExt spid="_x0000_s16355"/>
                </a:ext>
                <a:ext uri="{FF2B5EF4-FFF2-40B4-BE49-F238E27FC236}">
                  <a16:creationId xmlns:a16="http://schemas.microsoft.com/office/drawing/2014/main" id="{00000000-0008-0000-0400-0000E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56" name="Object 996" hidden="1">
              <a:extLst>
                <a:ext uri="{63B3BB69-23CF-44E3-9099-C40C66FF867C}">
                  <a14:compatExt spid="_x0000_s16356"/>
                </a:ext>
                <a:ext uri="{FF2B5EF4-FFF2-40B4-BE49-F238E27FC236}">
                  <a16:creationId xmlns:a16="http://schemas.microsoft.com/office/drawing/2014/main" id="{00000000-0008-0000-0400-0000E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57" name="Object 997" hidden="1">
              <a:extLst>
                <a:ext uri="{63B3BB69-23CF-44E3-9099-C40C66FF867C}">
                  <a14:compatExt spid="_x0000_s16357"/>
                </a:ext>
                <a:ext uri="{FF2B5EF4-FFF2-40B4-BE49-F238E27FC236}">
                  <a16:creationId xmlns:a16="http://schemas.microsoft.com/office/drawing/2014/main" id="{00000000-0008-0000-0400-0000E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58" name="Object 998" hidden="1">
              <a:extLst>
                <a:ext uri="{63B3BB69-23CF-44E3-9099-C40C66FF867C}">
                  <a14:compatExt spid="_x0000_s16358"/>
                </a:ext>
                <a:ext uri="{FF2B5EF4-FFF2-40B4-BE49-F238E27FC236}">
                  <a16:creationId xmlns:a16="http://schemas.microsoft.com/office/drawing/2014/main" id="{00000000-0008-0000-0400-0000E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59" name="Object 999" hidden="1">
              <a:extLst>
                <a:ext uri="{63B3BB69-23CF-44E3-9099-C40C66FF867C}">
                  <a14:compatExt spid="_x0000_s16359"/>
                </a:ext>
                <a:ext uri="{FF2B5EF4-FFF2-40B4-BE49-F238E27FC236}">
                  <a16:creationId xmlns:a16="http://schemas.microsoft.com/office/drawing/2014/main" id="{00000000-0008-0000-0400-0000E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60" name="Object 1000" hidden="1">
              <a:extLst>
                <a:ext uri="{63B3BB69-23CF-44E3-9099-C40C66FF867C}">
                  <a14:compatExt spid="_x0000_s16360"/>
                </a:ext>
                <a:ext uri="{FF2B5EF4-FFF2-40B4-BE49-F238E27FC236}">
                  <a16:creationId xmlns:a16="http://schemas.microsoft.com/office/drawing/2014/main" id="{00000000-0008-0000-0400-0000E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61" name="Object 1001" hidden="1">
              <a:extLst>
                <a:ext uri="{63B3BB69-23CF-44E3-9099-C40C66FF867C}">
                  <a14:compatExt spid="_x0000_s16361"/>
                </a:ext>
                <a:ext uri="{FF2B5EF4-FFF2-40B4-BE49-F238E27FC236}">
                  <a16:creationId xmlns:a16="http://schemas.microsoft.com/office/drawing/2014/main" id="{00000000-0008-0000-0400-0000E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62" name="Object 1002" hidden="1">
              <a:extLst>
                <a:ext uri="{63B3BB69-23CF-44E3-9099-C40C66FF867C}">
                  <a14:compatExt spid="_x0000_s16362"/>
                </a:ext>
                <a:ext uri="{FF2B5EF4-FFF2-40B4-BE49-F238E27FC236}">
                  <a16:creationId xmlns:a16="http://schemas.microsoft.com/office/drawing/2014/main" id="{00000000-0008-0000-0400-0000E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63" name="Object 1003" hidden="1">
              <a:extLst>
                <a:ext uri="{63B3BB69-23CF-44E3-9099-C40C66FF867C}">
                  <a14:compatExt spid="_x0000_s16363"/>
                </a:ext>
                <a:ext uri="{FF2B5EF4-FFF2-40B4-BE49-F238E27FC236}">
                  <a16:creationId xmlns:a16="http://schemas.microsoft.com/office/drawing/2014/main" id="{00000000-0008-0000-0400-0000E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64" name="Object 1004" hidden="1">
              <a:extLst>
                <a:ext uri="{63B3BB69-23CF-44E3-9099-C40C66FF867C}">
                  <a14:compatExt spid="_x0000_s16364"/>
                </a:ext>
                <a:ext uri="{FF2B5EF4-FFF2-40B4-BE49-F238E27FC236}">
                  <a16:creationId xmlns:a16="http://schemas.microsoft.com/office/drawing/2014/main" id="{00000000-0008-0000-0400-0000E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65" name="Object 1005" hidden="1">
              <a:extLst>
                <a:ext uri="{63B3BB69-23CF-44E3-9099-C40C66FF867C}">
                  <a14:compatExt spid="_x0000_s16365"/>
                </a:ext>
                <a:ext uri="{FF2B5EF4-FFF2-40B4-BE49-F238E27FC236}">
                  <a16:creationId xmlns:a16="http://schemas.microsoft.com/office/drawing/2014/main" id="{00000000-0008-0000-0400-0000E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66" name="Object 1006" hidden="1">
              <a:extLst>
                <a:ext uri="{63B3BB69-23CF-44E3-9099-C40C66FF867C}">
                  <a14:compatExt spid="_x0000_s16366"/>
                </a:ext>
                <a:ext uri="{FF2B5EF4-FFF2-40B4-BE49-F238E27FC236}">
                  <a16:creationId xmlns:a16="http://schemas.microsoft.com/office/drawing/2014/main" id="{00000000-0008-0000-0400-0000E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67" name="Object 1007" hidden="1">
              <a:extLst>
                <a:ext uri="{63B3BB69-23CF-44E3-9099-C40C66FF867C}">
                  <a14:compatExt spid="_x0000_s16367"/>
                </a:ext>
                <a:ext uri="{FF2B5EF4-FFF2-40B4-BE49-F238E27FC236}">
                  <a16:creationId xmlns:a16="http://schemas.microsoft.com/office/drawing/2014/main" id="{00000000-0008-0000-0400-0000E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68" name="Object 1008" hidden="1">
              <a:extLst>
                <a:ext uri="{63B3BB69-23CF-44E3-9099-C40C66FF867C}">
                  <a14:compatExt spid="_x0000_s16368"/>
                </a:ext>
                <a:ext uri="{FF2B5EF4-FFF2-40B4-BE49-F238E27FC236}">
                  <a16:creationId xmlns:a16="http://schemas.microsoft.com/office/drawing/2014/main" id="{00000000-0008-0000-0400-0000F0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69" name="Object 1009" hidden="1">
              <a:extLst>
                <a:ext uri="{63B3BB69-23CF-44E3-9099-C40C66FF867C}">
                  <a14:compatExt spid="_x0000_s16369"/>
                </a:ext>
                <a:ext uri="{FF2B5EF4-FFF2-40B4-BE49-F238E27FC236}">
                  <a16:creationId xmlns:a16="http://schemas.microsoft.com/office/drawing/2014/main" id="{00000000-0008-0000-0400-0000F1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70" name="Object 1010" hidden="1">
              <a:extLst>
                <a:ext uri="{63B3BB69-23CF-44E3-9099-C40C66FF867C}">
                  <a14:compatExt spid="_x0000_s16370"/>
                </a:ext>
                <a:ext uri="{FF2B5EF4-FFF2-40B4-BE49-F238E27FC236}">
                  <a16:creationId xmlns:a16="http://schemas.microsoft.com/office/drawing/2014/main" id="{00000000-0008-0000-0400-0000F2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71" name="Object 1011" hidden="1">
              <a:extLst>
                <a:ext uri="{63B3BB69-23CF-44E3-9099-C40C66FF867C}">
                  <a14:compatExt spid="_x0000_s16371"/>
                </a:ext>
                <a:ext uri="{FF2B5EF4-FFF2-40B4-BE49-F238E27FC236}">
                  <a16:creationId xmlns:a16="http://schemas.microsoft.com/office/drawing/2014/main" id="{00000000-0008-0000-0400-0000F3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72" name="Object 1012" hidden="1">
              <a:extLst>
                <a:ext uri="{63B3BB69-23CF-44E3-9099-C40C66FF867C}">
                  <a14:compatExt spid="_x0000_s16372"/>
                </a:ext>
                <a:ext uri="{FF2B5EF4-FFF2-40B4-BE49-F238E27FC236}">
                  <a16:creationId xmlns:a16="http://schemas.microsoft.com/office/drawing/2014/main" id="{00000000-0008-0000-0400-0000F4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73" name="Object 1013" hidden="1">
              <a:extLst>
                <a:ext uri="{63B3BB69-23CF-44E3-9099-C40C66FF867C}">
                  <a14:compatExt spid="_x0000_s16373"/>
                </a:ext>
                <a:ext uri="{FF2B5EF4-FFF2-40B4-BE49-F238E27FC236}">
                  <a16:creationId xmlns:a16="http://schemas.microsoft.com/office/drawing/2014/main" id="{00000000-0008-0000-0400-0000F5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74" name="Object 1014" hidden="1">
              <a:extLst>
                <a:ext uri="{63B3BB69-23CF-44E3-9099-C40C66FF867C}">
                  <a14:compatExt spid="_x0000_s16374"/>
                </a:ext>
                <a:ext uri="{FF2B5EF4-FFF2-40B4-BE49-F238E27FC236}">
                  <a16:creationId xmlns:a16="http://schemas.microsoft.com/office/drawing/2014/main" id="{00000000-0008-0000-0400-0000F6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75" name="Object 1015" hidden="1">
              <a:extLst>
                <a:ext uri="{63B3BB69-23CF-44E3-9099-C40C66FF867C}">
                  <a14:compatExt spid="_x0000_s16375"/>
                </a:ext>
                <a:ext uri="{FF2B5EF4-FFF2-40B4-BE49-F238E27FC236}">
                  <a16:creationId xmlns:a16="http://schemas.microsoft.com/office/drawing/2014/main" id="{00000000-0008-0000-0400-0000F7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76" name="Object 1016" hidden="1">
              <a:extLst>
                <a:ext uri="{63B3BB69-23CF-44E3-9099-C40C66FF867C}">
                  <a14:compatExt spid="_x0000_s16376"/>
                </a:ext>
                <a:ext uri="{FF2B5EF4-FFF2-40B4-BE49-F238E27FC236}">
                  <a16:creationId xmlns:a16="http://schemas.microsoft.com/office/drawing/2014/main" id="{00000000-0008-0000-0400-0000F8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77" name="Object 1017" hidden="1">
              <a:extLst>
                <a:ext uri="{63B3BB69-23CF-44E3-9099-C40C66FF867C}">
                  <a14:compatExt spid="_x0000_s16377"/>
                </a:ext>
                <a:ext uri="{FF2B5EF4-FFF2-40B4-BE49-F238E27FC236}">
                  <a16:creationId xmlns:a16="http://schemas.microsoft.com/office/drawing/2014/main" id="{00000000-0008-0000-0400-0000F9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78" name="Object 1018" hidden="1">
              <a:extLst>
                <a:ext uri="{63B3BB69-23CF-44E3-9099-C40C66FF867C}">
                  <a14:compatExt spid="_x0000_s16378"/>
                </a:ext>
                <a:ext uri="{FF2B5EF4-FFF2-40B4-BE49-F238E27FC236}">
                  <a16:creationId xmlns:a16="http://schemas.microsoft.com/office/drawing/2014/main" id="{00000000-0008-0000-0400-0000FA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79" name="Object 1019" hidden="1">
              <a:extLst>
                <a:ext uri="{63B3BB69-23CF-44E3-9099-C40C66FF867C}">
                  <a14:compatExt spid="_x0000_s16379"/>
                </a:ext>
                <a:ext uri="{FF2B5EF4-FFF2-40B4-BE49-F238E27FC236}">
                  <a16:creationId xmlns:a16="http://schemas.microsoft.com/office/drawing/2014/main" id="{00000000-0008-0000-0400-0000FB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80" name="Object 1020" hidden="1">
              <a:extLst>
                <a:ext uri="{63B3BB69-23CF-44E3-9099-C40C66FF867C}">
                  <a14:compatExt spid="_x0000_s16380"/>
                </a:ext>
                <a:ext uri="{FF2B5EF4-FFF2-40B4-BE49-F238E27FC236}">
                  <a16:creationId xmlns:a16="http://schemas.microsoft.com/office/drawing/2014/main" id="{00000000-0008-0000-0400-0000FC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81" name="Object 1021" hidden="1">
              <a:extLst>
                <a:ext uri="{63B3BB69-23CF-44E3-9099-C40C66FF867C}">
                  <a14:compatExt spid="_x0000_s16381"/>
                </a:ext>
                <a:ext uri="{FF2B5EF4-FFF2-40B4-BE49-F238E27FC236}">
                  <a16:creationId xmlns:a16="http://schemas.microsoft.com/office/drawing/2014/main" id="{00000000-0008-0000-0400-0000FD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82" name="Object 1022" hidden="1">
              <a:extLst>
                <a:ext uri="{63B3BB69-23CF-44E3-9099-C40C66FF867C}">
                  <a14:compatExt spid="_x0000_s16382"/>
                </a:ext>
                <a:ext uri="{FF2B5EF4-FFF2-40B4-BE49-F238E27FC236}">
                  <a16:creationId xmlns:a16="http://schemas.microsoft.com/office/drawing/2014/main" id="{00000000-0008-0000-0400-0000FE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83" name="Object 1023" hidden="1">
              <a:extLst>
                <a:ext uri="{63B3BB69-23CF-44E3-9099-C40C66FF867C}">
                  <a14:compatExt spid="_x0000_s16383"/>
                </a:ext>
                <a:ext uri="{FF2B5EF4-FFF2-40B4-BE49-F238E27FC236}">
                  <a16:creationId xmlns:a16="http://schemas.microsoft.com/office/drawing/2014/main" id="{00000000-0008-0000-0400-0000FF3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84" name="Object 1024" hidden="1">
              <a:extLst>
                <a:ext uri="{63B3BB69-23CF-44E3-9099-C40C66FF867C}">
                  <a14:compatExt spid="_x0000_s16384"/>
                </a:ext>
                <a:ext uri="{FF2B5EF4-FFF2-40B4-BE49-F238E27FC236}">
                  <a16:creationId xmlns:a16="http://schemas.microsoft.com/office/drawing/2014/main" id="{00000000-0008-0000-0400-00000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85" name="Object 1025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4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6386" name="Object 1026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4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6387" name="Object 1027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4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388" name="Object 1028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4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389" name="Object 1029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4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390" name="Object 1030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4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391" name="Object 1031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4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392" name="Object 1032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4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393" name="Object 1033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4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394" name="Object 1034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4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395" name="Object 1035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4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396" name="Object 1036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4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397" name="Object 1037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4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398" name="Object 1038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4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399" name="Object 1039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4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0" name="Object 1040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4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1" name="Object 1041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4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402" name="Object 1042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4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3" name="Object 1043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4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4" name="Object 1044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4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405" name="Object 1045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4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6" name="Object 1046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4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9525</xdr:rowOff>
        </xdr:to>
        <xdr:sp macro="" textlink="">
          <xdr:nvSpPr>
            <xdr:cNvPr id="16407" name="Object 1047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4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08" name="Object 1048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4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409" name="Object 1049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4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410" name="Object 1050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4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411" name="Object 1051" hidden="1">
              <a:extLst>
                <a:ext uri="{63B3BB69-23CF-44E3-9099-C40C66FF867C}">
                  <a14:compatExt spid="_x0000_s16411"/>
                </a:ext>
                <a:ext uri="{FF2B5EF4-FFF2-40B4-BE49-F238E27FC236}">
                  <a16:creationId xmlns:a16="http://schemas.microsoft.com/office/drawing/2014/main" id="{00000000-0008-0000-0400-00001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409575</xdr:colOff>
          <xdr:row>127</xdr:row>
          <xdr:rowOff>28575</xdr:rowOff>
        </xdr:to>
        <xdr:sp macro="" textlink="">
          <xdr:nvSpPr>
            <xdr:cNvPr id="16412" name="Object 1052" hidden="1">
              <a:extLst>
                <a:ext uri="{63B3BB69-23CF-44E3-9099-C40C66FF867C}">
                  <a14:compatExt spid="_x0000_s16412"/>
                </a:ext>
                <a:ext uri="{FF2B5EF4-FFF2-40B4-BE49-F238E27FC236}">
                  <a16:creationId xmlns:a16="http://schemas.microsoft.com/office/drawing/2014/main" id="{00000000-0008-0000-0400-00001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28575</xdr:rowOff>
        </xdr:to>
        <xdr:sp macro="" textlink="">
          <xdr:nvSpPr>
            <xdr:cNvPr id="16413" name="Object 1053" hidden="1">
              <a:extLst>
                <a:ext uri="{63B3BB69-23CF-44E3-9099-C40C66FF867C}">
                  <a14:compatExt spid="_x0000_s16413"/>
                </a:ext>
                <a:ext uri="{FF2B5EF4-FFF2-40B4-BE49-F238E27FC236}">
                  <a16:creationId xmlns:a16="http://schemas.microsoft.com/office/drawing/2014/main" id="{00000000-0008-0000-0400-00001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28575</xdr:rowOff>
        </xdr:to>
        <xdr:sp macro="" textlink="">
          <xdr:nvSpPr>
            <xdr:cNvPr id="16414" name="Object 1054" hidden="1">
              <a:extLst>
                <a:ext uri="{63B3BB69-23CF-44E3-9099-C40C66FF867C}">
                  <a14:compatExt spid="_x0000_s16414"/>
                </a:ext>
                <a:ext uri="{FF2B5EF4-FFF2-40B4-BE49-F238E27FC236}">
                  <a16:creationId xmlns:a16="http://schemas.microsoft.com/office/drawing/2014/main" id="{00000000-0008-0000-0400-00001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457200</xdr:colOff>
          <xdr:row>127</xdr:row>
          <xdr:rowOff>95250</xdr:rowOff>
        </xdr:to>
        <xdr:sp macro="" textlink="">
          <xdr:nvSpPr>
            <xdr:cNvPr id="16415" name="Object 1055" hidden="1">
              <a:extLst>
                <a:ext uri="{63B3BB69-23CF-44E3-9099-C40C66FF867C}">
                  <a14:compatExt spid="_x0000_s16415"/>
                </a:ext>
                <a:ext uri="{FF2B5EF4-FFF2-40B4-BE49-F238E27FC236}">
                  <a16:creationId xmlns:a16="http://schemas.microsoft.com/office/drawing/2014/main" id="{00000000-0008-0000-0400-00001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16" name="Object 1056" hidden="1">
              <a:extLst>
                <a:ext uri="{63B3BB69-23CF-44E3-9099-C40C66FF867C}">
                  <a14:compatExt spid="_x0000_s16416"/>
                </a:ext>
                <a:ext uri="{FF2B5EF4-FFF2-40B4-BE49-F238E27FC236}">
                  <a16:creationId xmlns:a16="http://schemas.microsoft.com/office/drawing/2014/main" id="{00000000-0008-0000-0400-00002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95250</xdr:rowOff>
        </xdr:to>
        <xdr:sp macro="" textlink="">
          <xdr:nvSpPr>
            <xdr:cNvPr id="16417" name="Object 1057" hidden="1">
              <a:extLst>
                <a:ext uri="{63B3BB69-23CF-44E3-9099-C40C66FF867C}">
                  <a14:compatExt spid="_x0000_s16417"/>
                </a:ext>
                <a:ext uri="{FF2B5EF4-FFF2-40B4-BE49-F238E27FC236}">
                  <a16:creationId xmlns:a16="http://schemas.microsoft.com/office/drawing/2014/main" id="{00000000-0008-0000-0400-00002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18" name="Object 1058" hidden="1">
              <a:extLst>
                <a:ext uri="{63B3BB69-23CF-44E3-9099-C40C66FF867C}">
                  <a14:compatExt spid="_x0000_s16418"/>
                </a:ext>
                <a:ext uri="{FF2B5EF4-FFF2-40B4-BE49-F238E27FC236}">
                  <a16:creationId xmlns:a16="http://schemas.microsoft.com/office/drawing/2014/main" id="{00000000-0008-0000-0400-00002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19" name="Object 1059" hidden="1">
              <a:extLst>
                <a:ext uri="{63B3BB69-23CF-44E3-9099-C40C66FF867C}">
                  <a14:compatExt spid="_x0000_s16419"/>
                </a:ext>
                <a:ext uri="{FF2B5EF4-FFF2-40B4-BE49-F238E27FC236}">
                  <a16:creationId xmlns:a16="http://schemas.microsoft.com/office/drawing/2014/main" id="{00000000-0008-0000-0400-00002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20" name="Object 1060" hidden="1">
              <a:extLst>
                <a:ext uri="{63B3BB69-23CF-44E3-9099-C40C66FF867C}">
                  <a14:compatExt spid="_x0000_s16420"/>
                </a:ext>
                <a:ext uri="{FF2B5EF4-FFF2-40B4-BE49-F238E27FC236}">
                  <a16:creationId xmlns:a16="http://schemas.microsoft.com/office/drawing/2014/main" id="{00000000-0008-0000-0400-00002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21" name="Object 1061" hidden="1">
              <a:extLst>
                <a:ext uri="{63B3BB69-23CF-44E3-9099-C40C66FF867C}">
                  <a14:compatExt spid="_x0000_s16421"/>
                </a:ext>
                <a:ext uri="{FF2B5EF4-FFF2-40B4-BE49-F238E27FC236}">
                  <a16:creationId xmlns:a16="http://schemas.microsoft.com/office/drawing/2014/main" id="{00000000-0008-0000-0400-00002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22" name="Object 1062" hidden="1">
              <a:extLst>
                <a:ext uri="{63B3BB69-23CF-44E3-9099-C40C66FF867C}">
                  <a14:compatExt spid="_x0000_s16422"/>
                </a:ext>
                <a:ext uri="{FF2B5EF4-FFF2-40B4-BE49-F238E27FC236}">
                  <a16:creationId xmlns:a16="http://schemas.microsoft.com/office/drawing/2014/main" id="{00000000-0008-0000-0400-00002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23" name="Object 1063" hidden="1">
              <a:extLst>
                <a:ext uri="{63B3BB69-23CF-44E3-9099-C40C66FF867C}">
                  <a14:compatExt spid="_x0000_s16423"/>
                </a:ext>
                <a:ext uri="{FF2B5EF4-FFF2-40B4-BE49-F238E27FC236}">
                  <a16:creationId xmlns:a16="http://schemas.microsoft.com/office/drawing/2014/main" id="{00000000-0008-0000-0400-00002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24" name="Object 1064" hidden="1">
              <a:extLst>
                <a:ext uri="{63B3BB69-23CF-44E3-9099-C40C66FF867C}">
                  <a14:compatExt spid="_x0000_s16424"/>
                </a:ext>
                <a:ext uri="{FF2B5EF4-FFF2-40B4-BE49-F238E27FC236}">
                  <a16:creationId xmlns:a16="http://schemas.microsoft.com/office/drawing/2014/main" id="{00000000-0008-0000-0400-00002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25" name="Object 1065" hidden="1">
              <a:extLst>
                <a:ext uri="{63B3BB69-23CF-44E3-9099-C40C66FF867C}">
                  <a14:compatExt spid="_x0000_s16425"/>
                </a:ext>
                <a:ext uri="{FF2B5EF4-FFF2-40B4-BE49-F238E27FC236}">
                  <a16:creationId xmlns:a16="http://schemas.microsoft.com/office/drawing/2014/main" id="{00000000-0008-0000-0400-00002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26" name="Object 1066" hidden="1">
              <a:extLst>
                <a:ext uri="{63B3BB69-23CF-44E3-9099-C40C66FF867C}">
                  <a14:compatExt spid="_x0000_s16426"/>
                </a:ext>
                <a:ext uri="{FF2B5EF4-FFF2-40B4-BE49-F238E27FC236}">
                  <a16:creationId xmlns:a16="http://schemas.microsoft.com/office/drawing/2014/main" id="{00000000-0008-0000-0400-00002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27" name="Object 1067" hidden="1">
              <a:extLst>
                <a:ext uri="{63B3BB69-23CF-44E3-9099-C40C66FF867C}">
                  <a14:compatExt spid="_x0000_s16427"/>
                </a:ext>
                <a:ext uri="{FF2B5EF4-FFF2-40B4-BE49-F238E27FC236}">
                  <a16:creationId xmlns:a16="http://schemas.microsoft.com/office/drawing/2014/main" id="{00000000-0008-0000-0400-00002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28" name="Object 1068" hidden="1">
              <a:extLst>
                <a:ext uri="{63B3BB69-23CF-44E3-9099-C40C66FF867C}">
                  <a14:compatExt spid="_x0000_s16428"/>
                </a:ext>
                <a:ext uri="{FF2B5EF4-FFF2-40B4-BE49-F238E27FC236}">
                  <a16:creationId xmlns:a16="http://schemas.microsoft.com/office/drawing/2014/main" id="{00000000-0008-0000-0400-00002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29" name="Object 1069" hidden="1">
              <a:extLst>
                <a:ext uri="{63B3BB69-23CF-44E3-9099-C40C66FF867C}">
                  <a14:compatExt spid="_x0000_s16429"/>
                </a:ext>
                <a:ext uri="{FF2B5EF4-FFF2-40B4-BE49-F238E27FC236}">
                  <a16:creationId xmlns:a16="http://schemas.microsoft.com/office/drawing/2014/main" id="{00000000-0008-0000-0400-00002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30" name="Object 1070" hidden="1">
              <a:extLst>
                <a:ext uri="{63B3BB69-23CF-44E3-9099-C40C66FF867C}">
                  <a14:compatExt spid="_x0000_s16430"/>
                </a:ext>
                <a:ext uri="{FF2B5EF4-FFF2-40B4-BE49-F238E27FC236}">
                  <a16:creationId xmlns:a16="http://schemas.microsoft.com/office/drawing/2014/main" id="{00000000-0008-0000-0400-00002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31" name="Object 1071" hidden="1">
              <a:extLst>
                <a:ext uri="{63B3BB69-23CF-44E3-9099-C40C66FF867C}">
                  <a14:compatExt spid="_x0000_s16431"/>
                </a:ext>
                <a:ext uri="{FF2B5EF4-FFF2-40B4-BE49-F238E27FC236}">
                  <a16:creationId xmlns:a16="http://schemas.microsoft.com/office/drawing/2014/main" id="{00000000-0008-0000-0400-00002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32" name="Object 1072" hidden="1">
              <a:extLst>
                <a:ext uri="{63B3BB69-23CF-44E3-9099-C40C66FF867C}">
                  <a14:compatExt spid="_x0000_s16432"/>
                </a:ext>
                <a:ext uri="{FF2B5EF4-FFF2-40B4-BE49-F238E27FC236}">
                  <a16:creationId xmlns:a16="http://schemas.microsoft.com/office/drawing/2014/main" id="{00000000-0008-0000-0400-00003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33" name="Object 1073" hidden="1">
              <a:extLst>
                <a:ext uri="{63B3BB69-23CF-44E3-9099-C40C66FF867C}">
                  <a14:compatExt spid="_x0000_s16433"/>
                </a:ext>
                <a:ext uri="{FF2B5EF4-FFF2-40B4-BE49-F238E27FC236}">
                  <a16:creationId xmlns:a16="http://schemas.microsoft.com/office/drawing/2014/main" id="{00000000-0008-0000-0400-00003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34" name="Object 1074" hidden="1">
              <a:extLst>
                <a:ext uri="{63B3BB69-23CF-44E3-9099-C40C66FF867C}">
                  <a14:compatExt spid="_x0000_s16434"/>
                </a:ext>
                <a:ext uri="{FF2B5EF4-FFF2-40B4-BE49-F238E27FC236}">
                  <a16:creationId xmlns:a16="http://schemas.microsoft.com/office/drawing/2014/main" id="{00000000-0008-0000-0400-00003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35" name="Object 1075" hidden="1">
              <a:extLst>
                <a:ext uri="{63B3BB69-23CF-44E3-9099-C40C66FF867C}">
                  <a14:compatExt spid="_x0000_s16435"/>
                </a:ext>
                <a:ext uri="{FF2B5EF4-FFF2-40B4-BE49-F238E27FC236}">
                  <a16:creationId xmlns:a16="http://schemas.microsoft.com/office/drawing/2014/main" id="{00000000-0008-0000-0400-00003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36" name="Object 1076" hidden="1">
              <a:extLst>
                <a:ext uri="{63B3BB69-23CF-44E3-9099-C40C66FF867C}">
                  <a14:compatExt spid="_x0000_s16436"/>
                </a:ext>
                <a:ext uri="{FF2B5EF4-FFF2-40B4-BE49-F238E27FC236}">
                  <a16:creationId xmlns:a16="http://schemas.microsoft.com/office/drawing/2014/main" id="{00000000-0008-0000-0400-00003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37" name="Object 1077" hidden="1">
              <a:extLst>
                <a:ext uri="{63B3BB69-23CF-44E3-9099-C40C66FF867C}">
                  <a14:compatExt spid="_x0000_s16437"/>
                </a:ext>
                <a:ext uri="{FF2B5EF4-FFF2-40B4-BE49-F238E27FC236}">
                  <a16:creationId xmlns:a16="http://schemas.microsoft.com/office/drawing/2014/main" id="{00000000-0008-0000-0400-00003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38" name="Object 1078" hidden="1">
              <a:extLst>
                <a:ext uri="{63B3BB69-23CF-44E3-9099-C40C66FF867C}">
                  <a14:compatExt spid="_x0000_s16438"/>
                </a:ext>
                <a:ext uri="{FF2B5EF4-FFF2-40B4-BE49-F238E27FC236}">
                  <a16:creationId xmlns:a16="http://schemas.microsoft.com/office/drawing/2014/main" id="{00000000-0008-0000-0400-00003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39" name="Object 1079" hidden="1">
              <a:extLst>
                <a:ext uri="{63B3BB69-23CF-44E3-9099-C40C66FF867C}">
                  <a14:compatExt spid="_x0000_s16439"/>
                </a:ext>
                <a:ext uri="{FF2B5EF4-FFF2-40B4-BE49-F238E27FC236}">
                  <a16:creationId xmlns:a16="http://schemas.microsoft.com/office/drawing/2014/main" id="{00000000-0008-0000-0400-00003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40" name="Object 1080" hidden="1">
              <a:extLst>
                <a:ext uri="{63B3BB69-23CF-44E3-9099-C40C66FF867C}">
                  <a14:compatExt spid="_x0000_s16440"/>
                </a:ext>
                <a:ext uri="{FF2B5EF4-FFF2-40B4-BE49-F238E27FC236}">
                  <a16:creationId xmlns:a16="http://schemas.microsoft.com/office/drawing/2014/main" id="{00000000-0008-0000-0400-00003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41" name="Object 1081" hidden="1">
              <a:extLst>
                <a:ext uri="{63B3BB69-23CF-44E3-9099-C40C66FF867C}">
                  <a14:compatExt spid="_x0000_s16441"/>
                </a:ext>
                <a:ext uri="{FF2B5EF4-FFF2-40B4-BE49-F238E27FC236}">
                  <a16:creationId xmlns:a16="http://schemas.microsoft.com/office/drawing/2014/main" id="{00000000-0008-0000-0400-00003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400050</xdr:colOff>
          <xdr:row>110</xdr:row>
          <xdr:rowOff>238125</xdr:rowOff>
        </xdr:to>
        <xdr:sp macro="" textlink="">
          <xdr:nvSpPr>
            <xdr:cNvPr id="16442" name="Object 1082" hidden="1">
              <a:extLst>
                <a:ext uri="{63B3BB69-23CF-44E3-9099-C40C66FF867C}">
                  <a14:compatExt spid="_x0000_s16442"/>
                </a:ext>
                <a:ext uri="{FF2B5EF4-FFF2-40B4-BE49-F238E27FC236}">
                  <a16:creationId xmlns:a16="http://schemas.microsoft.com/office/drawing/2014/main" id="{00000000-0008-0000-0400-00003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43" name="Object 1083" hidden="1">
              <a:extLst>
                <a:ext uri="{63B3BB69-23CF-44E3-9099-C40C66FF867C}">
                  <a14:compatExt spid="_x0000_s16443"/>
                </a:ext>
                <a:ext uri="{FF2B5EF4-FFF2-40B4-BE49-F238E27FC236}">
                  <a16:creationId xmlns:a16="http://schemas.microsoft.com/office/drawing/2014/main" id="{00000000-0008-0000-0400-00003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400050</xdr:colOff>
          <xdr:row>110</xdr:row>
          <xdr:rowOff>238125</xdr:rowOff>
        </xdr:to>
        <xdr:sp macro="" textlink="">
          <xdr:nvSpPr>
            <xdr:cNvPr id="16444" name="Object 1084" hidden="1">
              <a:extLst>
                <a:ext uri="{63B3BB69-23CF-44E3-9099-C40C66FF867C}">
                  <a14:compatExt spid="_x0000_s16444"/>
                </a:ext>
                <a:ext uri="{FF2B5EF4-FFF2-40B4-BE49-F238E27FC236}">
                  <a16:creationId xmlns:a16="http://schemas.microsoft.com/office/drawing/2014/main" id="{00000000-0008-0000-0400-00003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45" name="Object 1085" hidden="1">
              <a:extLst>
                <a:ext uri="{63B3BB69-23CF-44E3-9099-C40C66FF867C}">
                  <a14:compatExt spid="_x0000_s16445"/>
                </a:ext>
                <a:ext uri="{FF2B5EF4-FFF2-40B4-BE49-F238E27FC236}">
                  <a16:creationId xmlns:a16="http://schemas.microsoft.com/office/drawing/2014/main" id="{00000000-0008-0000-0400-00003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46" name="Object 1086" hidden="1">
              <a:extLst>
                <a:ext uri="{63B3BB69-23CF-44E3-9099-C40C66FF867C}">
                  <a14:compatExt spid="_x0000_s16446"/>
                </a:ext>
                <a:ext uri="{FF2B5EF4-FFF2-40B4-BE49-F238E27FC236}">
                  <a16:creationId xmlns:a16="http://schemas.microsoft.com/office/drawing/2014/main" id="{00000000-0008-0000-0400-00003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47" name="Object 1087" hidden="1">
              <a:extLst>
                <a:ext uri="{63B3BB69-23CF-44E3-9099-C40C66FF867C}">
                  <a14:compatExt spid="_x0000_s16447"/>
                </a:ext>
                <a:ext uri="{FF2B5EF4-FFF2-40B4-BE49-F238E27FC236}">
                  <a16:creationId xmlns:a16="http://schemas.microsoft.com/office/drawing/2014/main" id="{00000000-0008-0000-0400-00003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48" name="Object 1088" hidden="1">
              <a:extLst>
                <a:ext uri="{63B3BB69-23CF-44E3-9099-C40C66FF867C}">
                  <a14:compatExt spid="_x0000_s16448"/>
                </a:ext>
                <a:ext uri="{FF2B5EF4-FFF2-40B4-BE49-F238E27FC236}">
                  <a16:creationId xmlns:a16="http://schemas.microsoft.com/office/drawing/2014/main" id="{00000000-0008-0000-0400-00004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49" name="Object 1089" hidden="1">
              <a:extLst>
                <a:ext uri="{63B3BB69-23CF-44E3-9099-C40C66FF867C}">
                  <a14:compatExt spid="_x0000_s16449"/>
                </a:ext>
                <a:ext uri="{FF2B5EF4-FFF2-40B4-BE49-F238E27FC236}">
                  <a16:creationId xmlns:a16="http://schemas.microsoft.com/office/drawing/2014/main" id="{00000000-0008-0000-0400-00004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50" name="Object 1090" hidden="1">
              <a:extLst>
                <a:ext uri="{63B3BB69-23CF-44E3-9099-C40C66FF867C}">
                  <a14:compatExt spid="_x0000_s16450"/>
                </a:ext>
                <a:ext uri="{FF2B5EF4-FFF2-40B4-BE49-F238E27FC236}">
                  <a16:creationId xmlns:a16="http://schemas.microsoft.com/office/drawing/2014/main" id="{00000000-0008-0000-0400-00004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51" name="Object 1091" hidden="1">
              <a:extLst>
                <a:ext uri="{63B3BB69-23CF-44E3-9099-C40C66FF867C}">
                  <a14:compatExt spid="_x0000_s16451"/>
                </a:ext>
                <a:ext uri="{FF2B5EF4-FFF2-40B4-BE49-F238E27FC236}">
                  <a16:creationId xmlns:a16="http://schemas.microsoft.com/office/drawing/2014/main" id="{00000000-0008-0000-0400-00004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52" name="Object 1092" hidden="1">
              <a:extLst>
                <a:ext uri="{63B3BB69-23CF-44E3-9099-C40C66FF867C}">
                  <a14:compatExt spid="_x0000_s16452"/>
                </a:ext>
                <a:ext uri="{FF2B5EF4-FFF2-40B4-BE49-F238E27FC236}">
                  <a16:creationId xmlns:a16="http://schemas.microsoft.com/office/drawing/2014/main" id="{00000000-0008-0000-0400-00004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53" name="Object 1093" hidden="1">
              <a:extLst>
                <a:ext uri="{63B3BB69-23CF-44E3-9099-C40C66FF867C}">
                  <a14:compatExt spid="_x0000_s16453"/>
                </a:ext>
                <a:ext uri="{FF2B5EF4-FFF2-40B4-BE49-F238E27FC236}">
                  <a16:creationId xmlns:a16="http://schemas.microsoft.com/office/drawing/2014/main" id="{00000000-0008-0000-0400-00004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54" name="Object 1094" hidden="1">
              <a:extLst>
                <a:ext uri="{63B3BB69-23CF-44E3-9099-C40C66FF867C}">
                  <a14:compatExt spid="_x0000_s16454"/>
                </a:ext>
                <a:ext uri="{FF2B5EF4-FFF2-40B4-BE49-F238E27FC236}">
                  <a16:creationId xmlns:a16="http://schemas.microsoft.com/office/drawing/2014/main" id="{00000000-0008-0000-0400-00004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55" name="Object 1095" hidden="1">
              <a:extLst>
                <a:ext uri="{63B3BB69-23CF-44E3-9099-C40C66FF867C}">
                  <a14:compatExt spid="_x0000_s16455"/>
                </a:ext>
                <a:ext uri="{FF2B5EF4-FFF2-40B4-BE49-F238E27FC236}">
                  <a16:creationId xmlns:a16="http://schemas.microsoft.com/office/drawing/2014/main" id="{00000000-0008-0000-0400-00004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56" name="Object 1096" hidden="1">
              <a:extLst>
                <a:ext uri="{63B3BB69-23CF-44E3-9099-C40C66FF867C}">
                  <a14:compatExt spid="_x0000_s16456"/>
                </a:ext>
                <a:ext uri="{FF2B5EF4-FFF2-40B4-BE49-F238E27FC236}">
                  <a16:creationId xmlns:a16="http://schemas.microsoft.com/office/drawing/2014/main" id="{00000000-0008-0000-0400-00004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57" name="Object 1097" hidden="1">
              <a:extLst>
                <a:ext uri="{63B3BB69-23CF-44E3-9099-C40C66FF867C}">
                  <a14:compatExt spid="_x0000_s16457"/>
                </a:ext>
                <a:ext uri="{FF2B5EF4-FFF2-40B4-BE49-F238E27FC236}">
                  <a16:creationId xmlns:a16="http://schemas.microsoft.com/office/drawing/2014/main" id="{00000000-0008-0000-0400-00004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58" name="Object 1098" hidden="1">
              <a:extLst>
                <a:ext uri="{63B3BB69-23CF-44E3-9099-C40C66FF867C}">
                  <a14:compatExt spid="_x0000_s16458"/>
                </a:ext>
                <a:ext uri="{FF2B5EF4-FFF2-40B4-BE49-F238E27FC236}">
                  <a16:creationId xmlns:a16="http://schemas.microsoft.com/office/drawing/2014/main" id="{00000000-0008-0000-0400-00004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59" name="Object 1099" hidden="1">
              <a:extLst>
                <a:ext uri="{63B3BB69-23CF-44E3-9099-C40C66FF867C}">
                  <a14:compatExt spid="_x0000_s16459"/>
                </a:ext>
                <a:ext uri="{FF2B5EF4-FFF2-40B4-BE49-F238E27FC236}">
                  <a16:creationId xmlns:a16="http://schemas.microsoft.com/office/drawing/2014/main" id="{00000000-0008-0000-0400-00004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60" name="Object 1100" hidden="1">
              <a:extLst>
                <a:ext uri="{63B3BB69-23CF-44E3-9099-C40C66FF867C}">
                  <a14:compatExt spid="_x0000_s16460"/>
                </a:ext>
                <a:ext uri="{FF2B5EF4-FFF2-40B4-BE49-F238E27FC236}">
                  <a16:creationId xmlns:a16="http://schemas.microsoft.com/office/drawing/2014/main" id="{00000000-0008-0000-0400-00004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61" name="Object 1101" hidden="1">
              <a:extLst>
                <a:ext uri="{63B3BB69-23CF-44E3-9099-C40C66FF867C}">
                  <a14:compatExt spid="_x0000_s16461"/>
                </a:ext>
                <a:ext uri="{FF2B5EF4-FFF2-40B4-BE49-F238E27FC236}">
                  <a16:creationId xmlns:a16="http://schemas.microsoft.com/office/drawing/2014/main" id="{00000000-0008-0000-0400-00004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62" name="Object 1102" hidden="1">
              <a:extLst>
                <a:ext uri="{63B3BB69-23CF-44E3-9099-C40C66FF867C}">
                  <a14:compatExt spid="_x0000_s16462"/>
                </a:ext>
                <a:ext uri="{FF2B5EF4-FFF2-40B4-BE49-F238E27FC236}">
                  <a16:creationId xmlns:a16="http://schemas.microsoft.com/office/drawing/2014/main" id="{00000000-0008-0000-0400-00004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63" name="Object 1103" hidden="1">
              <a:extLst>
                <a:ext uri="{63B3BB69-23CF-44E3-9099-C40C66FF867C}">
                  <a14:compatExt spid="_x0000_s16463"/>
                </a:ext>
                <a:ext uri="{FF2B5EF4-FFF2-40B4-BE49-F238E27FC236}">
                  <a16:creationId xmlns:a16="http://schemas.microsoft.com/office/drawing/2014/main" id="{00000000-0008-0000-0400-00004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64" name="Object 1104" hidden="1">
              <a:extLst>
                <a:ext uri="{63B3BB69-23CF-44E3-9099-C40C66FF867C}">
                  <a14:compatExt spid="_x0000_s16464"/>
                </a:ext>
                <a:ext uri="{FF2B5EF4-FFF2-40B4-BE49-F238E27FC236}">
                  <a16:creationId xmlns:a16="http://schemas.microsoft.com/office/drawing/2014/main" id="{00000000-0008-0000-0400-00005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65" name="Object 1105" hidden="1">
              <a:extLst>
                <a:ext uri="{63B3BB69-23CF-44E3-9099-C40C66FF867C}">
                  <a14:compatExt spid="_x0000_s16465"/>
                </a:ext>
                <a:ext uri="{FF2B5EF4-FFF2-40B4-BE49-F238E27FC236}">
                  <a16:creationId xmlns:a16="http://schemas.microsoft.com/office/drawing/2014/main" id="{00000000-0008-0000-0400-00005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66" name="Object 1106" hidden="1">
              <a:extLst>
                <a:ext uri="{63B3BB69-23CF-44E3-9099-C40C66FF867C}">
                  <a14:compatExt spid="_x0000_s16466"/>
                </a:ext>
                <a:ext uri="{FF2B5EF4-FFF2-40B4-BE49-F238E27FC236}">
                  <a16:creationId xmlns:a16="http://schemas.microsoft.com/office/drawing/2014/main" id="{00000000-0008-0000-0400-00005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67" name="Object 1107" hidden="1">
              <a:extLst>
                <a:ext uri="{63B3BB69-23CF-44E3-9099-C40C66FF867C}">
                  <a14:compatExt spid="_x0000_s16467"/>
                </a:ext>
                <a:ext uri="{FF2B5EF4-FFF2-40B4-BE49-F238E27FC236}">
                  <a16:creationId xmlns:a16="http://schemas.microsoft.com/office/drawing/2014/main" id="{00000000-0008-0000-0400-00005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68" name="Object 1108" hidden="1">
              <a:extLst>
                <a:ext uri="{63B3BB69-23CF-44E3-9099-C40C66FF867C}">
                  <a14:compatExt spid="_x0000_s16468"/>
                </a:ext>
                <a:ext uri="{FF2B5EF4-FFF2-40B4-BE49-F238E27FC236}">
                  <a16:creationId xmlns:a16="http://schemas.microsoft.com/office/drawing/2014/main" id="{00000000-0008-0000-0400-00005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69" name="Object 1109" hidden="1">
              <a:extLst>
                <a:ext uri="{63B3BB69-23CF-44E3-9099-C40C66FF867C}">
                  <a14:compatExt spid="_x0000_s16469"/>
                </a:ext>
                <a:ext uri="{FF2B5EF4-FFF2-40B4-BE49-F238E27FC236}">
                  <a16:creationId xmlns:a16="http://schemas.microsoft.com/office/drawing/2014/main" id="{00000000-0008-0000-0400-00005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70" name="Object 1110" hidden="1">
              <a:extLst>
                <a:ext uri="{63B3BB69-23CF-44E3-9099-C40C66FF867C}">
                  <a14:compatExt spid="_x0000_s16470"/>
                </a:ext>
                <a:ext uri="{FF2B5EF4-FFF2-40B4-BE49-F238E27FC236}">
                  <a16:creationId xmlns:a16="http://schemas.microsoft.com/office/drawing/2014/main" id="{00000000-0008-0000-0400-00005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71" name="Object 1111" hidden="1">
              <a:extLst>
                <a:ext uri="{63B3BB69-23CF-44E3-9099-C40C66FF867C}">
                  <a14:compatExt spid="_x0000_s16471"/>
                </a:ext>
                <a:ext uri="{FF2B5EF4-FFF2-40B4-BE49-F238E27FC236}">
                  <a16:creationId xmlns:a16="http://schemas.microsoft.com/office/drawing/2014/main" id="{00000000-0008-0000-0400-00005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72" name="Object 1112" hidden="1">
              <a:extLst>
                <a:ext uri="{63B3BB69-23CF-44E3-9099-C40C66FF867C}">
                  <a14:compatExt spid="_x0000_s16472"/>
                </a:ext>
                <a:ext uri="{FF2B5EF4-FFF2-40B4-BE49-F238E27FC236}">
                  <a16:creationId xmlns:a16="http://schemas.microsoft.com/office/drawing/2014/main" id="{00000000-0008-0000-0400-00005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73" name="Object 1113" hidden="1">
              <a:extLst>
                <a:ext uri="{63B3BB69-23CF-44E3-9099-C40C66FF867C}">
                  <a14:compatExt spid="_x0000_s16473"/>
                </a:ext>
                <a:ext uri="{FF2B5EF4-FFF2-40B4-BE49-F238E27FC236}">
                  <a16:creationId xmlns:a16="http://schemas.microsoft.com/office/drawing/2014/main" id="{00000000-0008-0000-0400-00005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74" name="Object 1114" hidden="1">
              <a:extLst>
                <a:ext uri="{63B3BB69-23CF-44E3-9099-C40C66FF867C}">
                  <a14:compatExt spid="_x0000_s16474"/>
                </a:ext>
                <a:ext uri="{FF2B5EF4-FFF2-40B4-BE49-F238E27FC236}">
                  <a16:creationId xmlns:a16="http://schemas.microsoft.com/office/drawing/2014/main" id="{00000000-0008-0000-0400-00005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75" name="Object 1115" hidden="1">
              <a:extLst>
                <a:ext uri="{63B3BB69-23CF-44E3-9099-C40C66FF867C}">
                  <a14:compatExt spid="_x0000_s16475"/>
                </a:ext>
                <a:ext uri="{FF2B5EF4-FFF2-40B4-BE49-F238E27FC236}">
                  <a16:creationId xmlns:a16="http://schemas.microsoft.com/office/drawing/2014/main" id="{00000000-0008-0000-0400-00005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76" name="Object 1116" hidden="1">
              <a:extLst>
                <a:ext uri="{63B3BB69-23CF-44E3-9099-C40C66FF867C}">
                  <a14:compatExt spid="_x0000_s16476"/>
                </a:ext>
                <a:ext uri="{FF2B5EF4-FFF2-40B4-BE49-F238E27FC236}">
                  <a16:creationId xmlns:a16="http://schemas.microsoft.com/office/drawing/2014/main" id="{00000000-0008-0000-0400-00005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77" name="Object 1117" hidden="1">
              <a:extLst>
                <a:ext uri="{63B3BB69-23CF-44E3-9099-C40C66FF867C}">
                  <a14:compatExt spid="_x0000_s16477"/>
                </a:ext>
                <a:ext uri="{FF2B5EF4-FFF2-40B4-BE49-F238E27FC236}">
                  <a16:creationId xmlns:a16="http://schemas.microsoft.com/office/drawing/2014/main" id="{00000000-0008-0000-0400-00005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78" name="Object 1118" hidden="1">
              <a:extLst>
                <a:ext uri="{63B3BB69-23CF-44E3-9099-C40C66FF867C}">
                  <a14:compatExt spid="_x0000_s16478"/>
                </a:ext>
                <a:ext uri="{FF2B5EF4-FFF2-40B4-BE49-F238E27FC236}">
                  <a16:creationId xmlns:a16="http://schemas.microsoft.com/office/drawing/2014/main" id="{00000000-0008-0000-0400-00005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79" name="Object 1119" hidden="1">
              <a:extLst>
                <a:ext uri="{63B3BB69-23CF-44E3-9099-C40C66FF867C}">
                  <a14:compatExt spid="_x0000_s16479"/>
                </a:ext>
                <a:ext uri="{FF2B5EF4-FFF2-40B4-BE49-F238E27FC236}">
                  <a16:creationId xmlns:a16="http://schemas.microsoft.com/office/drawing/2014/main" id="{00000000-0008-0000-0400-00005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80" name="Object 1120" hidden="1">
              <a:extLst>
                <a:ext uri="{63B3BB69-23CF-44E3-9099-C40C66FF867C}">
                  <a14:compatExt spid="_x0000_s16480"/>
                </a:ext>
                <a:ext uri="{FF2B5EF4-FFF2-40B4-BE49-F238E27FC236}">
                  <a16:creationId xmlns:a16="http://schemas.microsoft.com/office/drawing/2014/main" id="{00000000-0008-0000-0400-00006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81" name="Object 1121" hidden="1">
              <a:extLst>
                <a:ext uri="{63B3BB69-23CF-44E3-9099-C40C66FF867C}">
                  <a14:compatExt spid="_x0000_s16481"/>
                </a:ext>
                <a:ext uri="{FF2B5EF4-FFF2-40B4-BE49-F238E27FC236}">
                  <a16:creationId xmlns:a16="http://schemas.microsoft.com/office/drawing/2014/main" id="{00000000-0008-0000-0400-00006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82" name="Object 1122" hidden="1">
              <a:extLst>
                <a:ext uri="{63B3BB69-23CF-44E3-9099-C40C66FF867C}">
                  <a14:compatExt spid="_x0000_s16482"/>
                </a:ext>
                <a:ext uri="{FF2B5EF4-FFF2-40B4-BE49-F238E27FC236}">
                  <a16:creationId xmlns:a16="http://schemas.microsoft.com/office/drawing/2014/main" id="{00000000-0008-0000-0400-00006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83" name="Object 1123" hidden="1">
              <a:extLst>
                <a:ext uri="{63B3BB69-23CF-44E3-9099-C40C66FF867C}">
                  <a14:compatExt spid="_x0000_s16483"/>
                </a:ext>
                <a:ext uri="{FF2B5EF4-FFF2-40B4-BE49-F238E27FC236}">
                  <a16:creationId xmlns:a16="http://schemas.microsoft.com/office/drawing/2014/main" id="{00000000-0008-0000-0400-00006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84" name="Object 1124" hidden="1">
              <a:extLst>
                <a:ext uri="{63B3BB69-23CF-44E3-9099-C40C66FF867C}">
                  <a14:compatExt spid="_x0000_s16484"/>
                </a:ext>
                <a:ext uri="{FF2B5EF4-FFF2-40B4-BE49-F238E27FC236}">
                  <a16:creationId xmlns:a16="http://schemas.microsoft.com/office/drawing/2014/main" id="{00000000-0008-0000-0400-00006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85" name="Object 1125" hidden="1">
              <a:extLst>
                <a:ext uri="{63B3BB69-23CF-44E3-9099-C40C66FF867C}">
                  <a14:compatExt spid="_x0000_s16485"/>
                </a:ext>
                <a:ext uri="{FF2B5EF4-FFF2-40B4-BE49-F238E27FC236}">
                  <a16:creationId xmlns:a16="http://schemas.microsoft.com/office/drawing/2014/main" id="{00000000-0008-0000-0400-00006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86" name="Object 1126" hidden="1">
              <a:extLst>
                <a:ext uri="{63B3BB69-23CF-44E3-9099-C40C66FF867C}">
                  <a14:compatExt spid="_x0000_s16486"/>
                </a:ext>
                <a:ext uri="{FF2B5EF4-FFF2-40B4-BE49-F238E27FC236}">
                  <a16:creationId xmlns:a16="http://schemas.microsoft.com/office/drawing/2014/main" id="{00000000-0008-0000-0400-00006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87" name="Object 1127" hidden="1">
              <a:extLst>
                <a:ext uri="{63B3BB69-23CF-44E3-9099-C40C66FF867C}">
                  <a14:compatExt spid="_x0000_s16487"/>
                </a:ext>
                <a:ext uri="{FF2B5EF4-FFF2-40B4-BE49-F238E27FC236}">
                  <a16:creationId xmlns:a16="http://schemas.microsoft.com/office/drawing/2014/main" id="{00000000-0008-0000-0400-00006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88" name="Object 1128" hidden="1">
              <a:extLst>
                <a:ext uri="{63B3BB69-23CF-44E3-9099-C40C66FF867C}">
                  <a14:compatExt spid="_x0000_s16488"/>
                </a:ext>
                <a:ext uri="{FF2B5EF4-FFF2-40B4-BE49-F238E27FC236}">
                  <a16:creationId xmlns:a16="http://schemas.microsoft.com/office/drawing/2014/main" id="{00000000-0008-0000-0400-00006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89" name="Object 1129" hidden="1">
              <a:extLst>
                <a:ext uri="{63B3BB69-23CF-44E3-9099-C40C66FF867C}">
                  <a14:compatExt spid="_x0000_s16489"/>
                </a:ext>
                <a:ext uri="{FF2B5EF4-FFF2-40B4-BE49-F238E27FC236}">
                  <a16:creationId xmlns:a16="http://schemas.microsoft.com/office/drawing/2014/main" id="{00000000-0008-0000-0400-00006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90" name="Object 1130" hidden="1">
              <a:extLst>
                <a:ext uri="{63B3BB69-23CF-44E3-9099-C40C66FF867C}">
                  <a14:compatExt spid="_x0000_s16490"/>
                </a:ext>
                <a:ext uri="{FF2B5EF4-FFF2-40B4-BE49-F238E27FC236}">
                  <a16:creationId xmlns:a16="http://schemas.microsoft.com/office/drawing/2014/main" id="{00000000-0008-0000-0400-00006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91" name="Object 1131" hidden="1">
              <a:extLst>
                <a:ext uri="{63B3BB69-23CF-44E3-9099-C40C66FF867C}">
                  <a14:compatExt spid="_x0000_s16491"/>
                </a:ext>
                <a:ext uri="{FF2B5EF4-FFF2-40B4-BE49-F238E27FC236}">
                  <a16:creationId xmlns:a16="http://schemas.microsoft.com/office/drawing/2014/main" id="{00000000-0008-0000-0400-00006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92" name="Object 1132" hidden="1">
              <a:extLst>
                <a:ext uri="{63B3BB69-23CF-44E3-9099-C40C66FF867C}">
                  <a14:compatExt spid="_x0000_s16492"/>
                </a:ext>
                <a:ext uri="{FF2B5EF4-FFF2-40B4-BE49-F238E27FC236}">
                  <a16:creationId xmlns:a16="http://schemas.microsoft.com/office/drawing/2014/main" id="{00000000-0008-0000-0400-00006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93" name="Object 1133" hidden="1">
              <a:extLst>
                <a:ext uri="{63B3BB69-23CF-44E3-9099-C40C66FF867C}">
                  <a14:compatExt spid="_x0000_s16493"/>
                </a:ext>
                <a:ext uri="{FF2B5EF4-FFF2-40B4-BE49-F238E27FC236}">
                  <a16:creationId xmlns:a16="http://schemas.microsoft.com/office/drawing/2014/main" id="{00000000-0008-0000-0400-00006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94" name="Object 1134" hidden="1">
              <a:extLst>
                <a:ext uri="{63B3BB69-23CF-44E3-9099-C40C66FF867C}">
                  <a14:compatExt spid="_x0000_s16494"/>
                </a:ext>
                <a:ext uri="{FF2B5EF4-FFF2-40B4-BE49-F238E27FC236}">
                  <a16:creationId xmlns:a16="http://schemas.microsoft.com/office/drawing/2014/main" id="{00000000-0008-0000-0400-00006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95" name="Object 1135" hidden="1">
              <a:extLst>
                <a:ext uri="{63B3BB69-23CF-44E3-9099-C40C66FF867C}">
                  <a14:compatExt spid="_x0000_s16495"/>
                </a:ext>
                <a:ext uri="{FF2B5EF4-FFF2-40B4-BE49-F238E27FC236}">
                  <a16:creationId xmlns:a16="http://schemas.microsoft.com/office/drawing/2014/main" id="{00000000-0008-0000-0400-00006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96" name="Object 1136" hidden="1">
              <a:extLst>
                <a:ext uri="{63B3BB69-23CF-44E3-9099-C40C66FF867C}">
                  <a14:compatExt spid="_x0000_s16496"/>
                </a:ext>
                <a:ext uri="{FF2B5EF4-FFF2-40B4-BE49-F238E27FC236}">
                  <a16:creationId xmlns:a16="http://schemas.microsoft.com/office/drawing/2014/main" id="{00000000-0008-0000-0400-00007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97" name="Object 1137" hidden="1">
              <a:extLst>
                <a:ext uri="{63B3BB69-23CF-44E3-9099-C40C66FF867C}">
                  <a14:compatExt spid="_x0000_s16497"/>
                </a:ext>
                <a:ext uri="{FF2B5EF4-FFF2-40B4-BE49-F238E27FC236}">
                  <a16:creationId xmlns:a16="http://schemas.microsoft.com/office/drawing/2014/main" id="{00000000-0008-0000-0400-00007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498" name="Object 1138" hidden="1">
              <a:extLst>
                <a:ext uri="{63B3BB69-23CF-44E3-9099-C40C66FF867C}">
                  <a14:compatExt spid="_x0000_s16498"/>
                </a:ext>
                <a:ext uri="{FF2B5EF4-FFF2-40B4-BE49-F238E27FC236}">
                  <a16:creationId xmlns:a16="http://schemas.microsoft.com/office/drawing/2014/main" id="{00000000-0008-0000-0400-00007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499" name="Object 1139" hidden="1">
              <a:extLst>
                <a:ext uri="{63B3BB69-23CF-44E3-9099-C40C66FF867C}">
                  <a14:compatExt spid="_x0000_s16499"/>
                </a:ext>
                <a:ext uri="{FF2B5EF4-FFF2-40B4-BE49-F238E27FC236}">
                  <a16:creationId xmlns:a16="http://schemas.microsoft.com/office/drawing/2014/main" id="{00000000-0008-0000-0400-00007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00" name="Object 1140" hidden="1">
              <a:extLst>
                <a:ext uri="{63B3BB69-23CF-44E3-9099-C40C66FF867C}">
                  <a14:compatExt spid="_x0000_s16500"/>
                </a:ext>
                <a:ext uri="{FF2B5EF4-FFF2-40B4-BE49-F238E27FC236}">
                  <a16:creationId xmlns:a16="http://schemas.microsoft.com/office/drawing/2014/main" id="{00000000-0008-0000-0400-00007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01" name="Object 1141" hidden="1">
              <a:extLst>
                <a:ext uri="{63B3BB69-23CF-44E3-9099-C40C66FF867C}">
                  <a14:compatExt spid="_x0000_s16501"/>
                </a:ext>
                <a:ext uri="{FF2B5EF4-FFF2-40B4-BE49-F238E27FC236}">
                  <a16:creationId xmlns:a16="http://schemas.microsoft.com/office/drawing/2014/main" id="{00000000-0008-0000-0400-00007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02" name="Object 1142" hidden="1">
              <a:extLst>
                <a:ext uri="{63B3BB69-23CF-44E3-9099-C40C66FF867C}">
                  <a14:compatExt spid="_x0000_s16502"/>
                </a:ext>
                <a:ext uri="{FF2B5EF4-FFF2-40B4-BE49-F238E27FC236}">
                  <a16:creationId xmlns:a16="http://schemas.microsoft.com/office/drawing/2014/main" id="{00000000-0008-0000-0400-00007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03" name="Object 1143" hidden="1">
              <a:extLst>
                <a:ext uri="{63B3BB69-23CF-44E3-9099-C40C66FF867C}">
                  <a14:compatExt spid="_x0000_s16503"/>
                </a:ext>
                <a:ext uri="{FF2B5EF4-FFF2-40B4-BE49-F238E27FC236}">
                  <a16:creationId xmlns:a16="http://schemas.microsoft.com/office/drawing/2014/main" id="{00000000-0008-0000-0400-00007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04" name="Object 1144" hidden="1">
              <a:extLst>
                <a:ext uri="{63B3BB69-23CF-44E3-9099-C40C66FF867C}">
                  <a14:compatExt spid="_x0000_s16504"/>
                </a:ext>
                <a:ext uri="{FF2B5EF4-FFF2-40B4-BE49-F238E27FC236}">
                  <a16:creationId xmlns:a16="http://schemas.microsoft.com/office/drawing/2014/main" id="{00000000-0008-0000-0400-00007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05" name="Object 1145" hidden="1">
              <a:extLst>
                <a:ext uri="{63B3BB69-23CF-44E3-9099-C40C66FF867C}">
                  <a14:compatExt spid="_x0000_s16505"/>
                </a:ext>
                <a:ext uri="{FF2B5EF4-FFF2-40B4-BE49-F238E27FC236}">
                  <a16:creationId xmlns:a16="http://schemas.microsoft.com/office/drawing/2014/main" id="{00000000-0008-0000-0400-00007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06" name="Object 1146" hidden="1">
              <a:extLst>
                <a:ext uri="{63B3BB69-23CF-44E3-9099-C40C66FF867C}">
                  <a14:compatExt spid="_x0000_s16506"/>
                </a:ext>
                <a:ext uri="{FF2B5EF4-FFF2-40B4-BE49-F238E27FC236}">
                  <a16:creationId xmlns:a16="http://schemas.microsoft.com/office/drawing/2014/main" id="{00000000-0008-0000-0400-00007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07" name="Object 1147" hidden="1">
              <a:extLst>
                <a:ext uri="{63B3BB69-23CF-44E3-9099-C40C66FF867C}">
                  <a14:compatExt spid="_x0000_s16507"/>
                </a:ext>
                <a:ext uri="{FF2B5EF4-FFF2-40B4-BE49-F238E27FC236}">
                  <a16:creationId xmlns:a16="http://schemas.microsoft.com/office/drawing/2014/main" id="{00000000-0008-0000-0400-00007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08" name="Object 1148" hidden="1">
              <a:extLst>
                <a:ext uri="{63B3BB69-23CF-44E3-9099-C40C66FF867C}">
                  <a14:compatExt spid="_x0000_s16508"/>
                </a:ext>
                <a:ext uri="{FF2B5EF4-FFF2-40B4-BE49-F238E27FC236}">
                  <a16:creationId xmlns:a16="http://schemas.microsoft.com/office/drawing/2014/main" id="{00000000-0008-0000-0400-00007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09" name="Object 1149" hidden="1">
              <a:extLst>
                <a:ext uri="{63B3BB69-23CF-44E3-9099-C40C66FF867C}">
                  <a14:compatExt spid="_x0000_s16509"/>
                </a:ext>
                <a:ext uri="{FF2B5EF4-FFF2-40B4-BE49-F238E27FC236}">
                  <a16:creationId xmlns:a16="http://schemas.microsoft.com/office/drawing/2014/main" id="{00000000-0008-0000-0400-00007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10" name="Object 1150" hidden="1">
              <a:extLst>
                <a:ext uri="{63B3BB69-23CF-44E3-9099-C40C66FF867C}">
                  <a14:compatExt spid="_x0000_s16510"/>
                </a:ext>
                <a:ext uri="{FF2B5EF4-FFF2-40B4-BE49-F238E27FC236}">
                  <a16:creationId xmlns:a16="http://schemas.microsoft.com/office/drawing/2014/main" id="{00000000-0008-0000-0400-00007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11" name="Object 1151" hidden="1">
              <a:extLst>
                <a:ext uri="{63B3BB69-23CF-44E3-9099-C40C66FF867C}">
                  <a14:compatExt spid="_x0000_s16511"/>
                </a:ext>
                <a:ext uri="{FF2B5EF4-FFF2-40B4-BE49-F238E27FC236}">
                  <a16:creationId xmlns:a16="http://schemas.microsoft.com/office/drawing/2014/main" id="{00000000-0008-0000-0400-00007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12" name="Object 1152" hidden="1">
              <a:extLst>
                <a:ext uri="{63B3BB69-23CF-44E3-9099-C40C66FF867C}">
                  <a14:compatExt spid="_x0000_s16512"/>
                </a:ext>
                <a:ext uri="{FF2B5EF4-FFF2-40B4-BE49-F238E27FC236}">
                  <a16:creationId xmlns:a16="http://schemas.microsoft.com/office/drawing/2014/main" id="{00000000-0008-0000-0400-00008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13" name="Object 1153" hidden="1">
              <a:extLst>
                <a:ext uri="{63B3BB69-23CF-44E3-9099-C40C66FF867C}">
                  <a14:compatExt spid="_x0000_s16513"/>
                </a:ext>
                <a:ext uri="{FF2B5EF4-FFF2-40B4-BE49-F238E27FC236}">
                  <a16:creationId xmlns:a16="http://schemas.microsoft.com/office/drawing/2014/main" id="{00000000-0008-0000-0400-00008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14" name="Object 1154" hidden="1">
              <a:extLst>
                <a:ext uri="{63B3BB69-23CF-44E3-9099-C40C66FF867C}">
                  <a14:compatExt spid="_x0000_s16514"/>
                </a:ext>
                <a:ext uri="{FF2B5EF4-FFF2-40B4-BE49-F238E27FC236}">
                  <a16:creationId xmlns:a16="http://schemas.microsoft.com/office/drawing/2014/main" id="{00000000-0008-0000-0400-00008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15" name="Object 1155" hidden="1">
              <a:extLst>
                <a:ext uri="{63B3BB69-23CF-44E3-9099-C40C66FF867C}">
                  <a14:compatExt spid="_x0000_s16515"/>
                </a:ext>
                <a:ext uri="{FF2B5EF4-FFF2-40B4-BE49-F238E27FC236}">
                  <a16:creationId xmlns:a16="http://schemas.microsoft.com/office/drawing/2014/main" id="{00000000-0008-0000-0400-00008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16" name="Object 1156" hidden="1">
              <a:extLst>
                <a:ext uri="{63B3BB69-23CF-44E3-9099-C40C66FF867C}">
                  <a14:compatExt spid="_x0000_s16516"/>
                </a:ext>
                <a:ext uri="{FF2B5EF4-FFF2-40B4-BE49-F238E27FC236}">
                  <a16:creationId xmlns:a16="http://schemas.microsoft.com/office/drawing/2014/main" id="{00000000-0008-0000-0400-00008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17" name="Object 1157" hidden="1">
              <a:extLst>
                <a:ext uri="{63B3BB69-23CF-44E3-9099-C40C66FF867C}">
                  <a14:compatExt spid="_x0000_s16517"/>
                </a:ext>
                <a:ext uri="{FF2B5EF4-FFF2-40B4-BE49-F238E27FC236}">
                  <a16:creationId xmlns:a16="http://schemas.microsoft.com/office/drawing/2014/main" id="{00000000-0008-0000-0400-00008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18" name="Object 1158" hidden="1">
              <a:extLst>
                <a:ext uri="{63B3BB69-23CF-44E3-9099-C40C66FF867C}">
                  <a14:compatExt spid="_x0000_s16518"/>
                </a:ext>
                <a:ext uri="{FF2B5EF4-FFF2-40B4-BE49-F238E27FC236}">
                  <a16:creationId xmlns:a16="http://schemas.microsoft.com/office/drawing/2014/main" id="{00000000-0008-0000-0400-00008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19" name="Object 1159" hidden="1">
              <a:extLst>
                <a:ext uri="{63B3BB69-23CF-44E3-9099-C40C66FF867C}">
                  <a14:compatExt spid="_x0000_s16519"/>
                </a:ext>
                <a:ext uri="{FF2B5EF4-FFF2-40B4-BE49-F238E27FC236}">
                  <a16:creationId xmlns:a16="http://schemas.microsoft.com/office/drawing/2014/main" id="{00000000-0008-0000-0400-00008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20" name="Object 1160" hidden="1">
              <a:extLst>
                <a:ext uri="{63B3BB69-23CF-44E3-9099-C40C66FF867C}">
                  <a14:compatExt spid="_x0000_s16520"/>
                </a:ext>
                <a:ext uri="{FF2B5EF4-FFF2-40B4-BE49-F238E27FC236}">
                  <a16:creationId xmlns:a16="http://schemas.microsoft.com/office/drawing/2014/main" id="{00000000-0008-0000-0400-00008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21" name="Object 1161" hidden="1">
              <a:extLst>
                <a:ext uri="{63B3BB69-23CF-44E3-9099-C40C66FF867C}">
                  <a14:compatExt spid="_x0000_s16521"/>
                </a:ext>
                <a:ext uri="{FF2B5EF4-FFF2-40B4-BE49-F238E27FC236}">
                  <a16:creationId xmlns:a16="http://schemas.microsoft.com/office/drawing/2014/main" id="{00000000-0008-0000-0400-00008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22" name="Object 1162" hidden="1">
              <a:extLst>
                <a:ext uri="{63B3BB69-23CF-44E3-9099-C40C66FF867C}">
                  <a14:compatExt spid="_x0000_s16522"/>
                </a:ext>
                <a:ext uri="{FF2B5EF4-FFF2-40B4-BE49-F238E27FC236}">
                  <a16:creationId xmlns:a16="http://schemas.microsoft.com/office/drawing/2014/main" id="{00000000-0008-0000-0400-00008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23" name="Object 1163" hidden="1">
              <a:extLst>
                <a:ext uri="{63B3BB69-23CF-44E3-9099-C40C66FF867C}">
                  <a14:compatExt spid="_x0000_s16523"/>
                </a:ext>
                <a:ext uri="{FF2B5EF4-FFF2-40B4-BE49-F238E27FC236}">
                  <a16:creationId xmlns:a16="http://schemas.microsoft.com/office/drawing/2014/main" id="{00000000-0008-0000-0400-00008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24" name="Object 1164" hidden="1">
              <a:extLst>
                <a:ext uri="{63B3BB69-23CF-44E3-9099-C40C66FF867C}">
                  <a14:compatExt spid="_x0000_s16524"/>
                </a:ext>
                <a:ext uri="{FF2B5EF4-FFF2-40B4-BE49-F238E27FC236}">
                  <a16:creationId xmlns:a16="http://schemas.microsoft.com/office/drawing/2014/main" id="{00000000-0008-0000-0400-00008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25" name="Object 1165" hidden="1">
              <a:extLst>
                <a:ext uri="{63B3BB69-23CF-44E3-9099-C40C66FF867C}">
                  <a14:compatExt spid="_x0000_s16525"/>
                </a:ext>
                <a:ext uri="{FF2B5EF4-FFF2-40B4-BE49-F238E27FC236}">
                  <a16:creationId xmlns:a16="http://schemas.microsoft.com/office/drawing/2014/main" id="{00000000-0008-0000-0400-00008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26" name="Object 1166" hidden="1">
              <a:extLst>
                <a:ext uri="{63B3BB69-23CF-44E3-9099-C40C66FF867C}">
                  <a14:compatExt spid="_x0000_s16526"/>
                </a:ext>
                <a:ext uri="{FF2B5EF4-FFF2-40B4-BE49-F238E27FC236}">
                  <a16:creationId xmlns:a16="http://schemas.microsoft.com/office/drawing/2014/main" id="{00000000-0008-0000-0400-00008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27" name="Object 1167" hidden="1">
              <a:extLst>
                <a:ext uri="{63B3BB69-23CF-44E3-9099-C40C66FF867C}">
                  <a14:compatExt spid="_x0000_s16527"/>
                </a:ext>
                <a:ext uri="{FF2B5EF4-FFF2-40B4-BE49-F238E27FC236}">
                  <a16:creationId xmlns:a16="http://schemas.microsoft.com/office/drawing/2014/main" id="{00000000-0008-0000-0400-00008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447675</xdr:colOff>
          <xdr:row>111</xdr:row>
          <xdr:rowOff>76200</xdr:rowOff>
        </xdr:to>
        <xdr:sp macro="" textlink="">
          <xdr:nvSpPr>
            <xdr:cNvPr id="16528" name="Object 1168" hidden="1">
              <a:extLst>
                <a:ext uri="{63B3BB69-23CF-44E3-9099-C40C66FF867C}">
                  <a14:compatExt spid="_x0000_s16528"/>
                </a:ext>
                <a:ext uri="{FF2B5EF4-FFF2-40B4-BE49-F238E27FC236}">
                  <a16:creationId xmlns:a16="http://schemas.microsoft.com/office/drawing/2014/main" id="{00000000-0008-0000-0400-00009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76200</xdr:rowOff>
        </xdr:to>
        <xdr:sp macro="" textlink="">
          <xdr:nvSpPr>
            <xdr:cNvPr id="16529" name="Object 1169" hidden="1">
              <a:extLst>
                <a:ext uri="{63B3BB69-23CF-44E3-9099-C40C66FF867C}">
                  <a14:compatExt spid="_x0000_s16529"/>
                </a:ext>
                <a:ext uri="{FF2B5EF4-FFF2-40B4-BE49-F238E27FC236}">
                  <a16:creationId xmlns:a16="http://schemas.microsoft.com/office/drawing/2014/main" id="{00000000-0008-0000-0400-00009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111</xdr:row>
          <xdr:rowOff>238125</xdr:rowOff>
        </xdr:to>
        <xdr:sp macro="" textlink="">
          <xdr:nvSpPr>
            <xdr:cNvPr id="16530" name="Object 1170" hidden="1">
              <a:extLst>
                <a:ext uri="{63B3BB69-23CF-44E3-9099-C40C66FF867C}">
                  <a14:compatExt spid="_x0000_s16530"/>
                </a:ext>
                <a:ext uri="{FF2B5EF4-FFF2-40B4-BE49-F238E27FC236}">
                  <a16:creationId xmlns:a16="http://schemas.microsoft.com/office/drawing/2014/main" id="{00000000-0008-0000-0400-00009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31" name="Object 1171" hidden="1">
              <a:extLst>
                <a:ext uri="{63B3BB69-23CF-44E3-9099-C40C66FF867C}">
                  <a14:compatExt spid="_x0000_s16531"/>
                </a:ext>
                <a:ext uri="{FF2B5EF4-FFF2-40B4-BE49-F238E27FC236}">
                  <a16:creationId xmlns:a16="http://schemas.microsoft.com/office/drawing/2014/main" id="{00000000-0008-0000-0400-00009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111</xdr:row>
          <xdr:rowOff>238125</xdr:rowOff>
        </xdr:to>
        <xdr:sp macro="" textlink="">
          <xdr:nvSpPr>
            <xdr:cNvPr id="16532" name="Object 1172" hidden="1">
              <a:extLst>
                <a:ext uri="{63B3BB69-23CF-44E3-9099-C40C66FF867C}">
                  <a14:compatExt spid="_x0000_s16532"/>
                </a:ext>
                <a:ext uri="{FF2B5EF4-FFF2-40B4-BE49-F238E27FC236}">
                  <a16:creationId xmlns:a16="http://schemas.microsoft.com/office/drawing/2014/main" id="{00000000-0008-0000-0400-00009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33" name="Object 1173" hidden="1">
              <a:extLst>
                <a:ext uri="{63B3BB69-23CF-44E3-9099-C40C66FF867C}">
                  <a14:compatExt spid="_x0000_s16533"/>
                </a:ext>
                <a:ext uri="{FF2B5EF4-FFF2-40B4-BE49-F238E27FC236}">
                  <a16:creationId xmlns:a16="http://schemas.microsoft.com/office/drawing/2014/main" id="{00000000-0008-0000-0400-00009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112</xdr:row>
          <xdr:rowOff>9525</xdr:rowOff>
        </xdr:to>
        <xdr:sp macro="" textlink="">
          <xdr:nvSpPr>
            <xdr:cNvPr id="16534" name="Object 1174" hidden="1">
              <a:extLst>
                <a:ext uri="{63B3BB69-23CF-44E3-9099-C40C66FF867C}">
                  <a14:compatExt spid="_x0000_s16534"/>
                </a:ext>
                <a:ext uri="{FF2B5EF4-FFF2-40B4-BE49-F238E27FC236}">
                  <a16:creationId xmlns:a16="http://schemas.microsoft.com/office/drawing/2014/main" id="{00000000-0008-0000-0400-00009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</xdr:rowOff>
        </xdr:to>
        <xdr:sp macro="" textlink="">
          <xdr:nvSpPr>
            <xdr:cNvPr id="16535" name="Object 1175" hidden="1">
              <a:extLst>
                <a:ext uri="{63B3BB69-23CF-44E3-9099-C40C66FF867C}">
                  <a14:compatExt spid="_x0000_s16535"/>
                </a:ext>
                <a:ext uri="{FF2B5EF4-FFF2-40B4-BE49-F238E27FC236}">
                  <a16:creationId xmlns:a16="http://schemas.microsoft.com/office/drawing/2014/main" id="{00000000-0008-0000-0400-00009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9525</xdr:rowOff>
        </xdr:to>
        <xdr:sp macro="" textlink="">
          <xdr:nvSpPr>
            <xdr:cNvPr id="16536" name="Object 1176" hidden="1">
              <a:extLst>
                <a:ext uri="{63B3BB69-23CF-44E3-9099-C40C66FF867C}">
                  <a14:compatExt spid="_x0000_s16536"/>
                </a:ext>
                <a:ext uri="{FF2B5EF4-FFF2-40B4-BE49-F238E27FC236}">
                  <a16:creationId xmlns:a16="http://schemas.microsoft.com/office/drawing/2014/main" id="{00000000-0008-0000-0400-00009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112</xdr:row>
          <xdr:rowOff>0</xdr:rowOff>
        </xdr:to>
        <xdr:sp macro="" textlink="">
          <xdr:nvSpPr>
            <xdr:cNvPr id="16537" name="Object 1177" hidden="1">
              <a:extLst>
                <a:ext uri="{63B3BB69-23CF-44E3-9099-C40C66FF867C}">
                  <a14:compatExt spid="_x0000_s16537"/>
                </a:ext>
                <a:ext uri="{FF2B5EF4-FFF2-40B4-BE49-F238E27FC236}">
                  <a16:creationId xmlns:a16="http://schemas.microsoft.com/office/drawing/2014/main" id="{00000000-0008-0000-0400-00009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38" name="Object 1178" hidden="1">
              <a:extLst>
                <a:ext uri="{63B3BB69-23CF-44E3-9099-C40C66FF867C}">
                  <a14:compatExt spid="_x0000_s16538"/>
                </a:ext>
                <a:ext uri="{FF2B5EF4-FFF2-40B4-BE49-F238E27FC236}">
                  <a16:creationId xmlns:a16="http://schemas.microsoft.com/office/drawing/2014/main" id="{00000000-0008-0000-0400-00009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112</xdr:row>
          <xdr:rowOff>0</xdr:rowOff>
        </xdr:to>
        <xdr:sp macro="" textlink="">
          <xdr:nvSpPr>
            <xdr:cNvPr id="16539" name="Object 1179" hidden="1">
              <a:extLst>
                <a:ext uri="{63B3BB69-23CF-44E3-9099-C40C66FF867C}">
                  <a14:compatExt spid="_x0000_s16539"/>
                </a:ext>
                <a:ext uri="{FF2B5EF4-FFF2-40B4-BE49-F238E27FC236}">
                  <a16:creationId xmlns:a16="http://schemas.microsoft.com/office/drawing/2014/main" id="{00000000-0008-0000-0400-00009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40" name="Object 1180" hidden="1">
              <a:extLst>
                <a:ext uri="{63B3BB69-23CF-44E3-9099-C40C66FF867C}">
                  <a14:compatExt spid="_x0000_s16540"/>
                </a:ext>
                <a:ext uri="{FF2B5EF4-FFF2-40B4-BE49-F238E27FC236}">
                  <a16:creationId xmlns:a16="http://schemas.microsoft.com/office/drawing/2014/main" id="{00000000-0008-0000-0400-00009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112</xdr:row>
          <xdr:rowOff>9525</xdr:rowOff>
        </xdr:to>
        <xdr:sp macro="" textlink="">
          <xdr:nvSpPr>
            <xdr:cNvPr id="16541" name="Object 1181" hidden="1">
              <a:extLst>
                <a:ext uri="{63B3BB69-23CF-44E3-9099-C40C66FF867C}">
                  <a14:compatExt spid="_x0000_s16541"/>
                </a:ext>
                <a:ext uri="{FF2B5EF4-FFF2-40B4-BE49-F238E27FC236}">
                  <a16:creationId xmlns:a16="http://schemas.microsoft.com/office/drawing/2014/main" id="{00000000-0008-0000-0400-00009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</xdr:rowOff>
        </xdr:to>
        <xdr:sp macro="" textlink="">
          <xdr:nvSpPr>
            <xdr:cNvPr id="16542" name="Object 1182" hidden="1">
              <a:extLst>
                <a:ext uri="{63B3BB69-23CF-44E3-9099-C40C66FF867C}">
                  <a14:compatExt spid="_x0000_s16542"/>
                </a:ext>
                <a:ext uri="{FF2B5EF4-FFF2-40B4-BE49-F238E27FC236}">
                  <a16:creationId xmlns:a16="http://schemas.microsoft.com/office/drawing/2014/main" id="{00000000-0008-0000-0400-00009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9525</xdr:rowOff>
        </xdr:to>
        <xdr:sp macro="" textlink="">
          <xdr:nvSpPr>
            <xdr:cNvPr id="16543" name="Object 1183" hidden="1">
              <a:extLst>
                <a:ext uri="{63B3BB69-23CF-44E3-9099-C40C66FF867C}">
                  <a14:compatExt spid="_x0000_s16543"/>
                </a:ext>
                <a:ext uri="{FF2B5EF4-FFF2-40B4-BE49-F238E27FC236}">
                  <a16:creationId xmlns:a16="http://schemas.microsoft.com/office/drawing/2014/main" id="{00000000-0008-0000-0400-00009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447675</xdr:colOff>
          <xdr:row>112</xdr:row>
          <xdr:rowOff>76200</xdr:rowOff>
        </xdr:to>
        <xdr:sp macro="" textlink="">
          <xdr:nvSpPr>
            <xdr:cNvPr id="16544" name="Object 1184" hidden="1">
              <a:extLst>
                <a:ext uri="{63B3BB69-23CF-44E3-9099-C40C66FF867C}">
                  <a14:compatExt spid="_x0000_s16544"/>
                </a:ext>
                <a:ext uri="{FF2B5EF4-FFF2-40B4-BE49-F238E27FC236}">
                  <a16:creationId xmlns:a16="http://schemas.microsoft.com/office/drawing/2014/main" id="{00000000-0008-0000-0400-0000A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45" name="Object 1185" hidden="1">
              <a:extLst>
                <a:ext uri="{63B3BB69-23CF-44E3-9099-C40C66FF867C}">
                  <a14:compatExt spid="_x0000_s16545"/>
                </a:ext>
                <a:ext uri="{FF2B5EF4-FFF2-40B4-BE49-F238E27FC236}">
                  <a16:creationId xmlns:a16="http://schemas.microsoft.com/office/drawing/2014/main" id="{00000000-0008-0000-0400-0000A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76200</xdr:rowOff>
        </xdr:to>
        <xdr:sp macro="" textlink="">
          <xdr:nvSpPr>
            <xdr:cNvPr id="16546" name="Object 1186" hidden="1">
              <a:extLst>
                <a:ext uri="{63B3BB69-23CF-44E3-9099-C40C66FF867C}">
                  <a14:compatExt spid="_x0000_s16546"/>
                </a:ext>
                <a:ext uri="{FF2B5EF4-FFF2-40B4-BE49-F238E27FC236}">
                  <a16:creationId xmlns:a16="http://schemas.microsoft.com/office/drawing/2014/main" id="{00000000-0008-0000-0400-0000A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400050</xdr:colOff>
          <xdr:row>112</xdr:row>
          <xdr:rowOff>9525</xdr:rowOff>
        </xdr:to>
        <xdr:sp macro="" textlink="">
          <xdr:nvSpPr>
            <xdr:cNvPr id="16547" name="XLfitRepository" hidden="1">
              <a:extLst>
                <a:ext uri="{63B3BB69-23CF-44E3-9099-C40C66FF867C}">
                  <a14:compatExt spid="_x0000_s16547"/>
                </a:ext>
                <a:ext uri="{FF2B5EF4-FFF2-40B4-BE49-F238E27FC236}">
                  <a16:creationId xmlns:a16="http://schemas.microsoft.com/office/drawing/2014/main" id="{00000000-0008-0000-0400-0000A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</xdr:rowOff>
        </xdr:to>
        <xdr:sp macro="" textlink="">
          <xdr:nvSpPr>
            <xdr:cNvPr id="16548" name="XLfitRepository" hidden="1">
              <a:extLst>
                <a:ext uri="{63B3BB69-23CF-44E3-9099-C40C66FF867C}">
                  <a14:compatExt spid="_x0000_s16548"/>
                </a:ext>
                <a:ext uri="{FF2B5EF4-FFF2-40B4-BE49-F238E27FC236}">
                  <a16:creationId xmlns:a16="http://schemas.microsoft.com/office/drawing/2014/main" id="{00000000-0008-0000-0400-0000A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0</xdr:colOff>
          <xdr:row>112</xdr:row>
          <xdr:rowOff>9525</xdr:rowOff>
        </xdr:to>
        <xdr:sp macro="" textlink="">
          <xdr:nvSpPr>
            <xdr:cNvPr id="16549" name="XLfitRepository" hidden="1">
              <a:extLst>
                <a:ext uri="{63B3BB69-23CF-44E3-9099-C40C66FF867C}">
                  <a14:compatExt spid="_x0000_s16549"/>
                </a:ext>
                <a:ext uri="{FF2B5EF4-FFF2-40B4-BE49-F238E27FC236}">
                  <a16:creationId xmlns:a16="http://schemas.microsoft.com/office/drawing/2014/main" id="{00000000-0008-0000-0400-0000A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50" name="Object 1190" hidden="1">
              <a:extLst>
                <a:ext uri="{63B3BB69-23CF-44E3-9099-C40C66FF867C}">
                  <a14:compatExt spid="_x0000_s16550"/>
                </a:ext>
                <a:ext uri="{FF2B5EF4-FFF2-40B4-BE49-F238E27FC236}">
                  <a16:creationId xmlns:a16="http://schemas.microsoft.com/office/drawing/2014/main" id="{00000000-0008-0000-0400-0000A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51" name="Object 1191" hidden="1">
              <a:extLst>
                <a:ext uri="{63B3BB69-23CF-44E3-9099-C40C66FF867C}">
                  <a14:compatExt spid="_x0000_s16551"/>
                </a:ext>
                <a:ext uri="{FF2B5EF4-FFF2-40B4-BE49-F238E27FC236}">
                  <a16:creationId xmlns:a16="http://schemas.microsoft.com/office/drawing/2014/main" id="{00000000-0008-0000-0400-0000A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52" name="Object 1192" hidden="1">
              <a:extLst>
                <a:ext uri="{63B3BB69-23CF-44E3-9099-C40C66FF867C}">
                  <a14:compatExt spid="_x0000_s16552"/>
                </a:ext>
                <a:ext uri="{FF2B5EF4-FFF2-40B4-BE49-F238E27FC236}">
                  <a16:creationId xmlns:a16="http://schemas.microsoft.com/office/drawing/2014/main" id="{00000000-0008-0000-0400-0000A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53" name="Object 1193" hidden="1">
              <a:extLst>
                <a:ext uri="{63B3BB69-23CF-44E3-9099-C40C66FF867C}">
                  <a14:compatExt spid="_x0000_s16553"/>
                </a:ext>
                <a:ext uri="{FF2B5EF4-FFF2-40B4-BE49-F238E27FC236}">
                  <a16:creationId xmlns:a16="http://schemas.microsoft.com/office/drawing/2014/main" id="{00000000-0008-0000-0400-0000A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54" name="Object 1194" hidden="1">
              <a:extLst>
                <a:ext uri="{63B3BB69-23CF-44E3-9099-C40C66FF867C}">
                  <a14:compatExt spid="_x0000_s16554"/>
                </a:ext>
                <a:ext uri="{FF2B5EF4-FFF2-40B4-BE49-F238E27FC236}">
                  <a16:creationId xmlns:a16="http://schemas.microsoft.com/office/drawing/2014/main" id="{00000000-0008-0000-0400-0000A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55" name="Object 1195" hidden="1">
              <a:extLst>
                <a:ext uri="{63B3BB69-23CF-44E3-9099-C40C66FF867C}">
                  <a14:compatExt spid="_x0000_s16555"/>
                </a:ext>
                <a:ext uri="{FF2B5EF4-FFF2-40B4-BE49-F238E27FC236}">
                  <a16:creationId xmlns:a16="http://schemas.microsoft.com/office/drawing/2014/main" id="{00000000-0008-0000-0400-0000A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56" name="Object 1196" hidden="1">
              <a:extLst>
                <a:ext uri="{63B3BB69-23CF-44E3-9099-C40C66FF867C}">
                  <a14:compatExt spid="_x0000_s16556"/>
                </a:ext>
                <a:ext uri="{FF2B5EF4-FFF2-40B4-BE49-F238E27FC236}">
                  <a16:creationId xmlns:a16="http://schemas.microsoft.com/office/drawing/2014/main" id="{00000000-0008-0000-0400-0000A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57" name="Object 1197" hidden="1">
              <a:extLst>
                <a:ext uri="{63B3BB69-23CF-44E3-9099-C40C66FF867C}">
                  <a14:compatExt spid="_x0000_s16557"/>
                </a:ext>
                <a:ext uri="{FF2B5EF4-FFF2-40B4-BE49-F238E27FC236}">
                  <a16:creationId xmlns:a16="http://schemas.microsoft.com/office/drawing/2014/main" id="{00000000-0008-0000-0400-0000A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58" name="Object 1198" hidden="1">
              <a:extLst>
                <a:ext uri="{63B3BB69-23CF-44E3-9099-C40C66FF867C}">
                  <a14:compatExt spid="_x0000_s16558"/>
                </a:ext>
                <a:ext uri="{FF2B5EF4-FFF2-40B4-BE49-F238E27FC236}">
                  <a16:creationId xmlns:a16="http://schemas.microsoft.com/office/drawing/2014/main" id="{00000000-0008-0000-0400-0000A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59" name="Object 1199" hidden="1">
              <a:extLst>
                <a:ext uri="{63B3BB69-23CF-44E3-9099-C40C66FF867C}">
                  <a14:compatExt spid="_x0000_s16559"/>
                </a:ext>
                <a:ext uri="{FF2B5EF4-FFF2-40B4-BE49-F238E27FC236}">
                  <a16:creationId xmlns:a16="http://schemas.microsoft.com/office/drawing/2014/main" id="{00000000-0008-0000-0400-0000A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60" name="Object 1200" hidden="1">
              <a:extLst>
                <a:ext uri="{63B3BB69-23CF-44E3-9099-C40C66FF867C}">
                  <a14:compatExt spid="_x0000_s16560"/>
                </a:ext>
                <a:ext uri="{FF2B5EF4-FFF2-40B4-BE49-F238E27FC236}">
                  <a16:creationId xmlns:a16="http://schemas.microsoft.com/office/drawing/2014/main" id="{00000000-0008-0000-0400-0000B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61" name="Object 1201" hidden="1">
              <a:extLst>
                <a:ext uri="{63B3BB69-23CF-44E3-9099-C40C66FF867C}">
                  <a14:compatExt spid="_x0000_s16561"/>
                </a:ext>
                <a:ext uri="{FF2B5EF4-FFF2-40B4-BE49-F238E27FC236}">
                  <a16:creationId xmlns:a16="http://schemas.microsoft.com/office/drawing/2014/main" id="{00000000-0008-0000-0400-0000B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62" name="Object 1202" hidden="1">
              <a:extLst>
                <a:ext uri="{63B3BB69-23CF-44E3-9099-C40C66FF867C}">
                  <a14:compatExt spid="_x0000_s16562"/>
                </a:ext>
                <a:ext uri="{FF2B5EF4-FFF2-40B4-BE49-F238E27FC236}">
                  <a16:creationId xmlns:a16="http://schemas.microsoft.com/office/drawing/2014/main" id="{00000000-0008-0000-0400-0000B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63" name="Object 1203" hidden="1">
              <a:extLst>
                <a:ext uri="{63B3BB69-23CF-44E3-9099-C40C66FF867C}">
                  <a14:compatExt spid="_x0000_s16563"/>
                </a:ext>
                <a:ext uri="{FF2B5EF4-FFF2-40B4-BE49-F238E27FC236}">
                  <a16:creationId xmlns:a16="http://schemas.microsoft.com/office/drawing/2014/main" id="{00000000-0008-0000-0400-0000B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64" name="Object 1204" hidden="1">
              <a:extLst>
                <a:ext uri="{63B3BB69-23CF-44E3-9099-C40C66FF867C}">
                  <a14:compatExt spid="_x0000_s16564"/>
                </a:ext>
                <a:ext uri="{FF2B5EF4-FFF2-40B4-BE49-F238E27FC236}">
                  <a16:creationId xmlns:a16="http://schemas.microsoft.com/office/drawing/2014/main" id="{00000000-0008-0000-0400-0000B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65" name="Object 1205" hidden="1">
              <a:extLst>
                <a:ext uri="{63B3BB69-23CF-44E3-9099-C40C66FF867C}">
                  <a14:compatExt spid="_x0000_s16565"/>
                </a:ext>
                <a:ext uri="{FF2B5EF4-FFF2-40B4-BE49-F238E27FC236}">
                  <a16:creationId xmlns:a16="http://schemas.microsoft.com/office/drawing/2014/main" id="{00000000-0008-0000-0400-0000B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66" name="Object 1206" hidden="1">
              <a:extLst>
                <a:ext uri="{63B3BB69-23CF-44E3-9099-C40C66FF867C}">
                  <a14:compatExt spid="_x0000_s16566"/>
                </a:ext>
                <a:ext uri="{FF2B5EF4-FFF2-40B4-BE49-F238E27FC236}">
                  <a16:creationId xmlns:a16="http://schemas.microsoft.com/office/drawing/2014/main" id="{00000000-0008-0000-0400-0000B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67" name="Object 1207" hidden="1">
              <a:extLst>
                <a:ext uri="{63B3BB69-23CF-44E3-9099-C40C66FF867C}">
                  <a14:compatExt spid="_x0000_s16567"/>
                </a:ext>
                <a:ext uri="{FF2B5EF4-FFF2-40B4-BE49-F238E27FC236}">
                  <a16:creationId xmlns:a16="http://schemas.microsoft.com/office/drawing/2014/main" id="{00000000-0008-0000-0400-0000B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68" name="Object 1208" hidden="1">
              <a:extLst>
                <a:ext uri="{63B3BB69-23CF-44E3-9099-C40C66FF867C}">
                  <a14:compatExt spid="_x0000_s16568"/>
                </a:ext>
                <a:ext uri="{FF2B5EF4-FFF2-40B4-BE49-F238E27FC236}">
                  <a16:creationId xmlns:a16="http://schemas.microsoft.com/office/drawing/2014/main" id="{00000000-0008-0000-0400-0000B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69" name="Object 1209" hidden="1">
              <a:extLst>
                <a:ext uri="{63B3BB69-23CF-44E3-9099-C40C66FF867C}">
                  <a14:compatExt spid="_x0000_s16569"/>
                </a:ext>
                <a:ext uri="{FF2B5EF4-FFF2-40B4-BE49-F238E27FC236}">
                  <a16:creationId xmlns:a16="http://schemas.microsoft.com/office/drawing/2014/main" id="{00000000-0008-0000-0400-0000B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70" name="Object 1210" hidden="1">
              <a:extLst>
                <a:ext uri="{63B3BB69-23CF-44E3-9099-C40C66FF867C}">
                  <a14:compatExt spid="_x0000_s16570"/>
                </a:ext>
                <a:ext uri="{FF2B5EF4-FFF2-40B4-BE49-F238E27FC236}">
                  <a16:creationId xmlns:a16="http://schemas.microsoft.com/office/drawing/2014/main" id="{00000000-0008-0000-0400-0000B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71" name="Object 1211" hidden="1">
              <a:extLst>
                <a:ext uri="{63B3BB69-23CF-44E3-9099-C40C66FF867C}">
                  <a14:compatExt spid="_x0000_s16571"/>
                </a:ext>
                <a:ext uri="{FF2B5EF4-FFF2-40B4-BE49-F238E27FC236}">
                  <a16:creationId xmlns:a16="http://schemas.microsoft.com/office/drawing/2014/main" id="{00000000-0008-0000-0400-0000B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72" name="Object 1212" hidden="1">
              <a:extLst>
                <a:ext uri="{63B3BB69-23CF-44E3-9099-C40C66FF867C}">
                  <a14:compatExt spid="_x0000_s16572"/>
                </a:ext>
                <a:ext uri="{FF2B5EF4-FFF2-40B4-BE49-F238E27FC236}">
                  <a16:creationId xmlns:a16="http://schemas.microsoft.com/office/drawing/2014/main" id="{00000000-0008-0000-0400-0000B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73" name="Object 1213" hidden="1">
              <a:extLst>
                <a:ext uri="{63B3BB69-23CF-44E3-9099-C40C66FF867C}">
                  <a14:compatExt spid="_x0000_s16573"/>
                </a:ext>
                <a:ext uri="{FF2B5EF4-FFF2-40B4-BE49-F238E27FC236}">
                  <a16:creationId xmlns:a16="http://schemas.microsoft.com/office/drawing/2014/main" id="{00000000-0008-0000-0400-0000B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400050</xdr:colOff>
          <xdr:row>125</xdr:row>
          <xdr:rowOff>238125</xdr:rowOff>
        </xdr:to>
        <xdr:sp macro="" textlink="">
          <xdr:nvSpPr>
            <xdr:cNvPr id="16574" name="Object 1214" hidden="1">
              <a:extLst>
                <a:ext uri="{63B3BB69-23CF-44E3-9099-C40C66FF867C}">
                  <a14:compatExt spid="_x0000_s16574"/>
                </a:ext>
                <a:ext uri="{FF2B5EF4-FFF2-40B4-BE49-F238E27FC236}">
                  <a16:creationId xmlns:a16="http://schemas.microsoft.com/office/drawing/2014/main" id="{00000000-0008-0000-0400-0000B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75" name="Object 1215" hidden="1">
              <a:extLst>
                <a:ext uri="{63B3BB69-23CF-44E3-9099-C40C66FF867C}">
                  <a14:compatExt spid="_x0000_s16575"/>
                </a:ext>
                <a:ext uri="{FF2B5EF4-FFF2-40B4-BE49-F238E27FC236}">
                  <a16:creationId xmlns:a16="http://schemas.microsoft.com/office/drawing/2014/main" id="{00000000-0008-0000-0400-0000B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400050</xdr:colOff>
          <xdr:row>125</xdr:row>
          <xdr:rowOff>238125</xdr:rowOff>
        </xdr:to>
        <xdr:sp macro="" textlink="">
          <xdr:nvSpPr>
            <xdr:cNvPr id="16576" name="Object 1216" hidden="1">
              <a:extLst>
                <a:ext uri="{63B3BB69-23CF-44E3-9099-C40C66FF867C}">
                  <a14:compatExt spid="_x0000_s16576"/>
                </a:ext>
                <a:ext uri="{FF2B5EF4-FFF2-40B4-BE49-F238E27FC236}">
                  <a16:creationId xmlns:a16="http://schemas.microsoft.com/office/drawing/2014/main" id="{00000000-0008-0000-0400-0000C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77" name="Object 1217" hidden="1">
              <a:extLst>
                <a:ext uri="{63B3BB69-23CF-44E3-9099-C40C66FF867C}">
                  <a14:compatExt spid="_x0000_s16577"/>
                </a:ext>
                <a:ext uri="{FF2B5EF4-FFF2-40B4-BE49-F238E27FC236}">
                  <a16:creationId xmlns:a16="http://schemas.microsoft.com/office/drawing/2014/main" id="{00000000-0008-0000-0400-0000C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78" name="Object 1218" hidden="1">
              <a:extLst>
                <a:ext uri="{63B3BB69-23CF-44E3-9099-C40C66FF867C}">
                  <a14:compatExt spid="_x0000_s16578"/>
                </a:ext>
                <a:ext uri="{FF2B5EF4-FFF2-40B4-BE49-F238E27FC236}">
                  <a16:creationId xmlns:a16="http://schemas.microsoft.com/office/drawing/2014/main" id="{00000000-0008-0000-0400-0000C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79" name="Object 1219" hidden="1">
              <a:extLst>
                <a:ext uri="{63B3BB69-23CF-44E3-9099-C40C66FF867C}">
                  <a14:compatExt spid="_x0000_s16579"/>
                </a:ext>
                <a:ext uri="{FF2B5EF4-FFF2-40B4-BE49-F238E27FC236}">
                  <a16:creationId xmlns:a16="http://schemas.microsoft.com/office/drawing/2014/main" id="{00000000-0008-0000-0400-0000C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80" name="Object 1220" hidden="1">
              <a:extLst>
                <a:ext uri="{63B3BB69-23CF-44E3-9099-C40C66FF867C}">
                  <a14:compatExt spid="_x0000_s16580"/>
                </a:ext>
                <a:ext uri="{FF2B5EF4-FFF2-40B4-BE49-F238E27FC236}">
                  <a16:creationId xmlns:a16="http://schemas.microsoft.com/office/drawing/2014/main" id="{00000000-0008-0000-0400-0000C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81" name="Object 1221" hidden="1">
              <a:extLst>
                <a:ext uri="{63B3BB69-23CF-44E3-9099-C40C66FF867C}">
                  <a14:compatExt spid="_x0000_s16581"/>
                </a:ext>
                <a:ext uri="{FF2B5EF4-FFF2-40B4-BE49-F238E27FC236}">
                  <a16:creationId xmlns:a16="http://schemas.microsoft.com/office/drawing/2014/main" id="{00000000-0008-0000-0400-0000C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82" name="Object 1222" hidden="1">
              <a:extLst>
                <a:ext uri="{63B3BB69-23CF-44E3-9099-C40C66FF867C}">
                  <a14:compatExt spid="_x0000_s16582"/>
                </a:ext>
                <a:ext uri="{FF2B5EF4-FFF2-40B4-BE49-F238E27FC236}">
                  <a16:creationId xmlns:a16="http://schemas.microsoft.com/office/drawing/2014/main" id="{00000000-0008-0000-0400-0000C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83" name="Object 1223" hidden="1">
              <a:extLst>
                <a:ext uri="{63B3BB69-23CF-44E3-9099-C40C66FF867C}">
                  <a14:compatExt spid="_x0000_s16583"/>
                </a:ext>
                <a:ext uri="{FF2B5EF4-FFF2-40B4-BE49-F238E27FC236}">
                  <a16:creationId xmlns:a16="http://schemas.microsoft.com/office/drawing/2014/main" id="{00000000-0008-0000-0400-0000C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84" name="Object 1224" hidden="1">
              <a:extLst>
                <a:ext uri="{63B3BB69-23CF-44E3-9099-C40C66FF867C}">
                  <a14:compatExt spid="_x0000_s16584"/>
                </a:ext>
                <a:ext uri="{FF2B5EF4-FFF2-40B4-BE49-F238E27FC236}">
                  <a16:creationId xmlns:a16="http://schemas.microsoft.com/office/drawing/2014/main" id="{00000000-0008-0000-0400-0000C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85" name="Object 1225" hidden="1">
              <a:extLst>
                <a:ext uri="{63B3BB69-23CF-44E3-9099-C40C66FF867C}">
                  <a14:compatExt spid="_x0000_s16585"/>
                </a:ext>
                <a:ext uri="{FF2B5EF4-FFF2-40B4-BE49-F238E27FC236}">
                  <a16:creationId xmlns:a16="http://schemas.microsoft.com/office/drawing/2014/main" id="{00000000-0008-0000-0400-0000C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86" name="Object 1226" hidden="1">
              <a:extLst>
                <a:ext uri="{63B3BB69-23CF-44E3-9099-C40C66FF867C}">
                  <a14:compatExt spid="_x0000_s16586"/>
                </a:ext>
                <a:ext uri="{FF2B5EF4-FFF2-40B4-BE49-F238E27FC236}">
                  <a16:creationId xmlns:a16="http://schemas.microsoft.com/office/drawing/2014/main" id="{00000000-0008-0000-0400-0000C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87" name="Object 1227" hidden="1">
              <a:extLst>
                <a:ext uri="{63B3BB69-23CF-44E3-9099-C40C66FF867C}">
                  <a14:compatExt spid="_x0000_s16587"/>
                </a:ext>
                <a:ext uri="{FF2B5EF4-FFF2-40B4-BE49-F238E27FC236}">
                  <a16:creationId xmlns:a16="http://schemas.microsoft.com/office/drawing/2014/main" id="{00000000-0008-0000-0400-0000C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88" name="Object 1228" hidden="1">
              <a:extLst>
                <a:ext uri="{63B3BB69-23CF-44E3-9099-C40C66FF867C}">
                  <a14:compatExt spid="_x0000_s16588"/>
                </a:ext>
                <a:ext uri="{FF2B5EF4-FFF2-40B4-BE49-F238E27FC236}">
                  <a16:creationId xmlns:a16="http://schemas.microsoft.com/office/drawing/2014/main" id="{00000000-0008-0000-0400-0000C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89" name="Object 1229" hidden="1">
              <a:extLst>
                <a:ext uri="{63B3BB69-23CF-44E3-9099-C40C66FF867C}">
                  <a14:compatExt spid="_x0000_s16589"/>
                </a:ext>
                <a:ext uri="{FF2B5EF4-FFF2-40B4-BE49-F238E27FC236}">
                  <a16:creationId xmlns:a16="http://schemas.microsoft.com/office/drawing/2014/main" id="{00000000-0008-0000-0400-0000C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90" name="Object 1230" hidden="1">
              <a:extLst>
                <a:ext uri="{63B3BB69-23CF-44E3-9099-C40C66FF867C}">
                  <a14:compatExt spid="_x0000_s16590"/>
                </a:ext>
                <a:ext uri="{FF2B5EF4-FFF2-40B4-BE49-F238E27FC236}">
                  <a16:creationId xmlns:a16="http://schemas.microsoft.com/office/drawing/2014/main" id="{00000000-0008-0000-0400-0000C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91" name="Object 1231" hidden="1">
              <a:extLst>
                <a:ext uri="{63B3BB69-23CF-44E3-9099-C40C66FF867C}">
                  <a14:compatExt spid="_x0000_s16591"/>
                </a:ext>
                <a:ext uri="{FF2B5EF4-FFF2-40B4-BE49-F238E27FC236}">
                  <a16:creationId xmlns:a16="http://schemas.microsoft.com/office/drawing/2014/main" id="{00000000-0008-0000-0400-0000C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92" name="Object 1232" hidden="1">
              <a:extLst>
                <a:ext uri="{63B3BB69-23CF-44E3-9099-C40C66FF867C}">
                  <a14:compatExt spid="_x0000_s16592"/>
                </a:ext>
                <a:ext uri="{FF2B5EF4-FFF2-40B4-BE49-F238E27FC236}">
                  <a16:creationId xmlns:a16="http://schemas.microsoft.com/office/drawing/2014/main" id="{00000000-0008-0000-0400-0000D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93" name="Object 1233" hidden="1">
              <a:extLst>
                <a:ext uri="{63B3BB69-23CF-44E3-9099-C40C66FF867C}">
                  <a14:compatExt spid="_x0000_s16593"/>
                </a:ext>
                <a:ext uri="{FF2B5EF4-FFF2-40B4-BE49-F238E27FC236}">
                  <a16:creationId xmlns:a16="http://schemas.microsoft.com/office/drawing/2014/main" id="{00000000-0008-0000-0400-0000D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94" name="Object 1234" hidden="1">
              <a:extLst>
                <a:ext uri="{63B3BB69-23CF-44E3-9099-C40C66FF867C}">
                  <a14:compatExt spid="_x0000_s16594"/>
                </a:ext>
                <a:ext uri="{FF2B5EF4-FFF2-40B4-BE49-F238E27FC236}">
                  <a16:creationId xmlns:a16="http://schemas.microsoft.com/office/drawing/2014/main" id="{00000000-0008-0000-0400-0000D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95" name="Object 1235" hidden="1">
              <a:extLst>
                <a:ext uri="{63B3BB69-23CF-44E3-9099-C40C66FF867C}">
                  <a14:compatExt spid="_x0000_s16595"/>
                </a:ext>
                <a:ext uri="{FF2B5EF4-FFF2-40B4-BE49-F238E27FC236}">
                  <a16:creationId xmlns:a16="http://schemas.microsoft.com/office/drawing/2014/main" id="{00000000-0008-0000-0400-0000D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96" name="Object 1236" hidden="1">
              <a:extLst>
                <a:ext uri="{63B3BB69-23CF-44E3-9099-C40C66FF867C}">
                  <a14:compatExt spid="_x0000_s16596"/>
                </a:ext>
                <a:ext uri="{FF2B5EF4-FFF2-40B4-BE49-F238E27FC236}">
                  <a16:creationId xmlns:a16="http://schemas.microsoft.com/office/drawing/2014/main" id="{00000000-0008-0000-0400-0000D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97" name="Object 1237" hidden="1">
              <a:extLst>
                <a:ext uri="{63B3BB69-23CF-44E3-9099-C40C66FF867C}">
                  <a14:compatExt spid="_x0000_s16597"/>
                </a:ext>
                <a:ext uri="{FF2B5EF4-FFF2-40B4-BE49-F238E27FC236}">
                  <a16:creationId xmlns:a16="http://schemas.microsoft.com/office/drawing/2014/main" id="{00000000-0008-0000-0400-0000D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598" name="Object 1238" hidden="1">
              <a:extLst>
                <a:ext uri="{63B3BB69-23CF-44E3-9099-C40C66FF867C}">
                  <a14:compatExt spid="_x0000_s16598"/>
                </a:ext>
                <a:ext uri="{FF2B5EF4-FFF2-40B4-BE49-F238E27FC236}">
                  <a16:creationId xmlns:a16="http://schemas.microsoft.com/office/drawing/2014/main" id="{00000000-0008-0000-0400-0000D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599" name="Object 1239" hidden="1">
              <a:extLst>
                <a:ext uri="{63B3BB69-23CF-44E3-9099-C40C66FF867C}">
                  <a14:compatExt spid="_x0000_s16599"/>
                </a:ext>
                <a:ext uri="{FF2B5EF4-FFF2-40B4-BE49-F238E27FC236}">
                  <a16:creationId xmlns:a16="http://schemas.microsoft.com/office/drawing/2014/main" id="{00000000-0008-0000-0400-0000D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00" name="Object 1240" hidden="1">
              <a:extLst>
                <a:ext uri="{63B3BB69-23CF-44E3-9099-C40C66FF867C}">
                  <a14:compatExt spid="_x0000_s16600"/>
                </a:ext>
                <a:ext uri="{FF2B5EF4-FFF2-40B4-BE49-F238E27FC236}">
                  <a16:creationId xmlns:a16="http://schemas.microsoft.com/office/drawing/2014/main" id="{00000000-0008-0000-0400-0000D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01" name="Object 1241" hidden="1">
              <a:extLst>
                <a:ext uri="{63B3BB69-23CF-44E3-9099-C40C66FF867C}">
                  <a14:compatExt spid="_x0000_s16601"/>
                </a:ext>
                <a:ext uri="{FF2B5EF4-FFF2-40B4-BE49-F238E27FC236}">
                  <a16:creationId xmlns:a16="http://schemas.microsoft.com/office/drawing/2014/main" id="{00000000-0008-0000-0400-0000D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02" name="Object 1242" hidden="1">
              <a:extLst>
                <a:ext uri="{63B3BB69-23CF-44E3-9099-C40C66FF867C}">
                  <a14:compatExt spid="_x0000_s16602"/>
                </a:ext>
                <a:ext uri="{FF2B5EF4-FFF2-40B4-BE49-F238E27FC236}">
                  <a16:creationId xmlns:a16="http://schemas.microsoft.com/office/drawing/2014/main" id="{00000000-0008-0000-0400-0000D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03" name="Object 1243" hidden="1">
              <a:extLst>
                <a:ext uri="{63B3BB69-23CF-44E3-9099-C40C66FF867C}">
                  <a14:compatExt spid="_x0000_s16603"/>
                </a:ext>
                <a:ext uri="{FF2B5EF4-FFF2-40B4-BE49-F238E27FC236}">
                  <a16:creationId xmlns:a16="http://schemas.microsoft.com/office/drawing/2014/main" id="{00000000-0008-0000-0400-0000D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04" name="Object 1244" hidden="1">
              <a:extLst>
                <a:ext uri="{63B3BB69-23CF-44E3-9099-C40C66FF867C}">
                  <a14:compatExt spid="_x0000_s16604"/>
                </a:ext>
                <a:ext uri="{FF2B5EF4-FFF2-40B4-BE49-F238E27FC236}">
                  <a16:creationId xmlns:a16="http://schemas.microsoft.com/office/drawing/2014/main" id="{00000000-0008-0000-0400-0000D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05" name="Object 1245" hidden="1">
              <a:extLst>
                <a:ext uri="{63B3BB69-23CF-44E3-9099-C40C66FF867C}">
                  <a14:compatExt spid="_x0000_s16605"/>
                </a:ext>
                <a:ext uri="{FF2B5EF4-FFF2-40B4-BE49-F238E27FC236}">
                  <a16:creationId xmlns:a16="http://schemas.microsoft.com/office/drawing/2014/main" id="{00000000-0008-0000-0400-0000D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06" name="Object 1246" hidden="1">
              <a:extLst>
                <a:ext uri="{63B3BB69-23CF-44E3-9099-C40C66FF867C}">
                  <a14:compatExt spid="_x0000_s16606"/>
                </a:ext>
                <a:ext uri="{FF2B5EF4-FFF2-40B4-BE49-F238E27FC236}">
                  <a16:creationId xmlns:a16="http://schemas.microsoft.com/office/drawing/2014/main" id="{00000000-0008-0000-0400-0000D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07" name="Object 1247" hidden="1">
              <a:extLst>
                <a:ext uri="{63B3BB69-23CF-44E3-9099-C40C66FF867C}">
                  <a14:compatExt spid="_x0000_s16607"/>
                </a:ext>
                <a:ext uri="{FF2B5EF4-FFF2-40B4-BE49-F238E27FC236}">
                  <a16:creationId xmlns:a16="http://schemas.microsoft.com/office/drawing/2014/main" id="{00000000-0008-0000-0400-0000D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08" name="Object 1248" hidden="1">
              <a:extLst>
                <a:ext uri="{63B3BB69-23CF-44E3-9099-C40C66FF867C}">
                  <a14:compatExt spid="_x0000_s16608"/>
                </a:ext>
                <a:ext uri="{FF2B5EF4-FFF2-40B4-BE49-F238E27FC236}">
                  <a16:creationId xmlns:a16="http://schemas.microsoft.com/office/drawing/2014/main" id="{00000000-0008-0000-0400-0000E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09" name="Object 1249" hidden="1">
              <a:extLst>
                <a:ext uri="{63B3BB69-23CF-44E3-9099-C40C66FF867C}">
                  <a14:compatExt spid="_x0000_s16609"/>
                </a:ext>
                <a:ext uri="{FF2B5EF4-FFF2-40B4-BE49-F238E27FC236}">
                  <a16:creationId xmlns:a16="http://schemas.microsoft.com/office/drawing/2014/main" id="{00000000-0008-0000-0400-0000E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10" name="Object 1250" hidden="1">
              <a:extLst>
                <a:ext uri="{63B3BB69-23CF-44E3-9099-C40C66FF867C}">
                  <a14:compatExt spid="_x0000_s16610"/>
                </a:ext>
                <a:ext uri="{FF2B5EF4-FFF2-40B4-BE49-F238E27FC236}">
                  <a16:creationId xmlns:a16="http://schemas.microsoft.com/office/drawing/2014/main" id="{00000000-0008-0000-0400-0000E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11" name="Object 1251" hidden="1">
              <a:extLst>
                <a:ext uri="{63B3BB69-23CF-44E3-9099-C40C66FF867C}">
                  <a14:compatExt spid="_x0000_s16611"/>
                </a:ext>
                <a:ext uri="{FF2B5EF4-FFF2-40B4-BE49-F238E27FC236}">
                  <a16:creationId xmlns:a16="http://schemas.microsoft.com/office/drawing/2014/main" id="{00000000-0008-0000-0400-0000E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12" name="Object 1252" hidden="1">
              <a:extLst>
                <a:ext uri="{63B3BB69-23CF-44E3-9099-C40C66FF867C}">
                  <a14:compatExt spid="_x0000_s16612"/>
                </a:ext>
                <a:ext uri="{FF2B5EF4-FFF2-40B4-BE49-F238E27FC236}">
                  <a16:creationId xmlns:a16="http://schemas.microsoft.com/office/drawing/2014/main" id="{00000000-0008-0000-0400-0000E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13" name="Object 1253" hidden="1">
              <a:extLst>
                <a:ext uri="{63B3BB69-23CF-44E3-9099-C40C66FF867C}">
                  <a14:compatExt spid="_x0000_s16613"/>
                </a:ext>
                <a:ext uri="{FF2B5EF4-FFF2-40B4-BE49-F238E27FC236}">
                  <a16:creationId xmlns:a16="http://schemas.microsoft.com/office/drawing/2014/main" id="{00000000-0008-0000-0400-0000E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14" name="Object 1254" hidden="1">
              <a:extLst>
                <a:ext uri="{63B3BB69-23CF-44E3-9099-C40C66FF867C}">
                  <a14:compatExt spid="_x0000_s16614"/>
                </a:ext>
                <a:ext uri="{FF2B5EF4-FFF2-40B4-BE49-F238E27FC236}">
                  <a16:creationId xmlns:a16="http://schemas.microsoft.com/office/drawing/2014/main" id="{00000000-0008-0000-0400-0000E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15" name="Object 1255" hidden="1">
              <a:extLst>
                <a:ext uri="{63B3BB69-23CF-44E3-9099-C40C66FF867C}">
                  <a14:compatExt spid="_x0000_s16615"/>
                </a:ext>
                <a:ext uri="{FF2B5EF4-FFF2-40B4-BE49-F238E27FC236}">
                  <a16:creationId xmlns:a16="http://schemas.microsoft.com/office/drawing/2014/main" id="{00000000-0008-0000-0400-0000E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16" name="Object 1256" hidden="1">
              <a:extLst>
                <a:ext uri="{63B3BB69-23CF-44E3-9099-C40C66FF867C}">
                  <a14:compatExt spid="_x0000_s16616"/>
                </a:ext>
                <a:ext uri="{FF2B5EF4-FFF2-40B4-BE49-F238E27FC236}">
                  <a16:creationId xmlns:a16="http://schemas.microsoft.com/office/drawing/2014/main" id="{00000000-0008-0000-0400-0000E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17" name="Object 1257" hidden="1">
              <a:extLst>
                <a:ext uri="{63B3BB69-23CF-44E3-9099-C40C66FF867C}">
                  <a14:compatExt spid="_x0000_s16617"/>
                </a:ext>
                <a:ext uri="{FF2B5EF4-FFF2-40B4-BE49-F238E27FC236}">
                  <a16:creationId xmlns:a16="http://schemas.microsoft.com/office/drawing/2014/main" id="{00000000-0008-0000-0400-0000E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18" name="Object 1258" hidden="1">
              <a:extLst>
                <a:ext uri="{63B3BB69-23CF-44E3-9099-C40C66FF867C}">
                  <a14:compatExt spid="_x0000_s16618"/>
                </a:ext>
                <a:ext uri="{FF2B5EF4-FFF2-40B4-BE49-F238E27FC236}">
                  <a16:creationId xmlns:a16="http://schemas.microsoft.com/office/drawing/2014/main" id="{00000000-0008-0000-0400-0000E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19" name="Object 1259" hidden="1">
              <a:extLst>
                <a:ext uri="{63B3BB69-23CF-44E3-9099-C40C66FF867C}">
                  <a14:compatExt spid="_x0000_s16619"/>
                </a:ext>
                <a:ext uri="{FF2B5EF4-FFF2-40B4-BE49-F238E27FC236}">
                  <a16:creationId xmlns:a16="http://schemas.microsoft.com/office/drawing/2014/main" id="{00000000-0008-0000-0400-0000E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20" name="Object 1260" hidden="1">
              <a:extLst>
                <a:ext uri="{63B3BB69-23CF-44E3-9099-C40C66FF867C}">
                  <a14:compatExt spid="_x0000_s16620"/>
                </a:ext>
                <a:ext uri="{FF2B5EF4-FFF2-40B4-BE49-F238E27FC236}">
                  <a16:creationId xmlns:a16="http://schemas.microsoft.com/office/drawing/2014/main" id="{00000000-0008-0000-0400-0000E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21" name="Object 1261" hidden="1">
              <a:extLst>
                <a:ext uri="{63B3BB69-23CF-44E3-9099-C40C66FF867C}">
                  <a14:compatExt spid="_x0000_s16621"/>
                </a:ext>
                <a:ext uri="{FF2B5EF4-FFF2-40B4-BE49-F238E27FC236}">
                  <a16:creationId xmlns:a16="http://schemas.microsoft.com/office/drawing/2014/main" id="{00000000-0008-0000-0400-0000E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22" name="Object 1262" hidden="1">
              <a:extLst>
                <a:ext uri="{63B3BB69-23CF-44E3-9099-C40C66FF867C}">
                  <a14:compatExt spid="_x0000_s16622"/>
                </a:ext>
                <a:ext uri="{FF2B5EF4-FFF2-40B4-BE49-F238E27FC236}">
                  <a16:creationId xmlns:a16="http://schemas.microsoft.com/office/drawing/2014/main" id="{00000000-0008-0000-0400-0000E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23" name="Object 1263" hidden="1">
              <a:extLst>
                <a:ext uri="{63B3BB69-23CF-44E3-9099-C40C66FF867C}">
                  <a14:compatExt spid="_x0000_s16623"/>
                </a:ext>
                <a:ext uri="{FF2B5EF4-FFF2-40B4-BE49-F238E27FC236}">
                  <a16:creationId xmlns:a16="http://schemas.microsoft.com/office/drawing/2014/main" id="{00000000-0008-0000-0400-0000E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24" name="Object 1264" hidden="1">
              <a:extLst>
                <a:ext uri="{63B3BB69-23CF-44E3-9099-C40C66FF867C}">
                  <a14:compatExt spid="_x0000_s16624"/>
                </a:ext>
                <a:ext uri="{FF2B5EF4-FFF2-40B4-BE49-F238E27FC236}">
                  <a16:creationId xmlns:a16="http://schemas.microsoft.com/office/drawing/2014/main" id="{00000000-0008-0000-0400-0000F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25" name="Object 1265" hidden="1">
              <a:extLst>
                <a:ext uri="{63B3BB69-23CF-44E3-9099-C40C66FF867C}">
                  <a14:compatExt spid="_x0000_s16625"/>
                </a:ext>
                <a:ext uri="{FF2B5EF4-FFF2-40B4-BE49-F238E27FC236}">
                  <a16:creationId xmlns:a16="http://schemas.microsoft.com/office/drawing/2014/main" id="{00000000-0008-0000-0400-0000F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26" name="Object 1266" hidden="1">
              <a:extLst>
                <a:ext uri="{63B3BB69-23CF-44E3-9099-C40C66FF867C}">
                  <a14:compatExt spid="_x0000_s16626"/>
                </a:ext>
                <a:ext uri="{FF2B5EF4-FFF2-40B4-BE49-F238E27FC236}">
                  <a16:creationId xmlns:a16="http://schemas.microsoft.com/office/drawing/2014/main" id="{00000000-0008-0000-0400-0000F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27" name="Object 1267" hidden="1">
              <a:extLst>
                <a:ext uri="{63B3BB69-23CF-44E3-9099-C40C66FF867C}">
                  <a14:compatExt spid="_x0000_s16627"/>
                </a:ext>
                <a:ext uri="{FF2B5EF4-FFF2-40B4-BE49-F238E27FC236}">
                  <a16:creationId xmlns:a16="http://schemas.microsoft.com/office/drawing/2014/main" id="{00000000-0008-0000-0400-0000F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28" name="Object 1268" hidden="1">
              <a:extLst>
                <a:ext uri="{63B3BB69-23CF-44E3-9099-C40C66FF867C}">
                  <a14:compatExt spid="_x0000_s16628"/>
                </a:ext>
                <a:ext uri="{FF2B5EF4-FFF2-40B4-BE49-F238E27FC236}">
                  <a16:creationId xmlns:a16="http://schemas.microsoft.com/office/drawing/2014/main" id="{00000000-0008-0000-0400-0000F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29" name="Object 1269" hidden="1">
              <a:extLst>
                <a:ext uri="{63B3BB69-23CF-44E3-9099-C40C66FF867C}">
                  <a14:compatExt spid="_x0000_s16629"/>
                </a:ext>
                <a:ext uri="{FF2B5EF4-FFF2-40B4-BE49-F238E27FC236}">
                  <a16:creationId xmlns:a16="http://schemas.microsoft.com/office/drawing/2014/main" id="{00000000-0008-0000-0400-0000F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30" name="Object 1270" hidden="1">
              <a:extLst>
                <a:ext uri="{63B3BB69-23CF-44E3-9099-C40C66FF867C}">
                  <a14:compatExt spid="_x0000_s16630"/>
                </a:ext>
                <a:ext uri="{FF2B5EF4-FFF2-40B4-BE49-F238E27FC236}">
                  <a16:creationId xmlns:a16="http://schemas.microsoft.com/office/drawing/2014/main" id="{00000000-0008-0000-0400-0000F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31" name="Object 1271" hidden="1">
              <a:extLst>
                <a:ext uri="{63B3BB69-23CF-44E3-9099-C40C66FF867C}">
                  <a14:compatExt spid="_x0000_s16631"/>
                </a:ext>
                <a:ext uri="{FF2B5EF4-FFF2-40B4-BE49-F238E27FC236}">
                  <a16:creationId xmlns:a16="http://schemas.microsoft.com/office/drawing/2014/main" id="{00000000-0008-0000-0400-0000F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32" name="Object 1272" hidden="1">
              <a:extLst>
                <a:ext uri="{63B3BB69-23CF-44E3-9099-C40C66FF867C}">
                  <a14:compatExt spid="_x0000_s16632"/>
                </a:ext>
                <a:ext uri="{FF2B5EF4-FFF2-40B4-BE49-F238E27FC236}">
                  <a16:creationId xmlns:a16="http://schemas.microsoft.com/office/drawing/2014/main" id="{00000000-0008-0000-0400-0000F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33" name="Object 1273" hidden="1">
              <a:extLst>
                <a:ext uri="{63B3BB69-23CF-44E3-9099-C40C66FF867C}">
                  <a14:compatExt spid="_x0000_s16633"/>
                </a:ext>
                <a:ext uri="{FF2B5EF4-FFF2-40B4-BE49-F238E27FC236}">
                  <a16:creationId xmlns:a16="http://schemas.microsoft.com/office/drawing/2014/main" id="{00000000-0008-0000-0400-0000F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34" name="Object 1274" hidden="1">
              <a:extLst>
                <a:ext uri="{63B3BB69-23CF-44E3-9099-C40C66FF867C}">
                  <a14:compatExt spid="_x0000_s16634"/>
                </a:ext>
                <a:ext uri="{FF2B5EF4-FFF2-40B4-BE49-F238E27FC236}">
                  <a16:creationId xmlns:a16="http://schemas.microsoft.com/office/drawing/2014/main" id="{00000000-0008-0000-0400-0000F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35" name="Object 1275" hidden="1">
              <a:extLst>
                <a:ext uri="{63B3BB69-23CF-44E3-9099-C40C66FF867C}">
                  <a14:compatExt spid="_x0000_s16635"/>
                </a:ext>
                <a:ext uri="{FF2B5EF4-FFF2-40B4-BE49-F238E27FC236}">
                  <a16:creationId xmlns:a16="http://schemas.microsoft.com/office/drawing/2014/main" id="{00000000-0008-0000-0400-0000F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36" name="Object 1276" hidden="1">
              <a:extLst>
                <a:ext uri="{63B3BB69-23CF-44E3-9099-C40C66FF867C}">
                  <a14:compatExt spid="_x0000_s16636"/>
                </a:ext>
                <a:ext uri="{FF2B5EF4-FFF2-40B4-BE49-F238E27FC236}">
                  <a16:creationId xmlns:a16="http://schemas.microsoft.com/office/drawing/2014/main" id="{00000000-0008-0000-0400-0000F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37" name="Object 1277" hidden="1">
              <a:extLst>
                <a:ext uri="{63B3BB69-23CF-44E3-9099-C40C66FF867C}">
                  <a14:compatExt spid="_x0000_s16637"/>
                </a:ext>
                <a:ext uri="{FF2B5EF4-FFF2-40B4-BE49-F238E27FC236}">
                  <a16:creationId xmlns:a16="http://schemas.microsoft.com/office/drawing/2014/main" id="{00000000-0008-0000-0400-0000F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38" name="Object 1278" hidden="1">
              <a:extLst>
                <a:ext uri="{63B3BB69-23CF-44E3-9099-C40C66FF867C}">
                  <a14:compatExt spid="_x0000_s16638"/>
                </a:ext>
                <a:ext uri="{FF2B5EF4-FFF2-40B4-BE49-F238E27FC236}">
                  <a16:creationId xmlns:a16="http://schemas.microsoft.com/office/drawing/2014/main" id="{00000000-0008-0000-0400-0000F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39" name="Object 1279" hidden="1">
              <a:extLst>
                <a:ext uri="{63B3BB69-23CF-44E3-9099-C40C66FF867C}">
                  <a14:compatExt spid="_x0000_s16639"/>
                </a:ext>
                <a:ext uri="{FF2B5EF4-FFF2-40B4-BE49-F238E27FC236}">
                  <a16:creationId xmlns:a16="http://schemas.microsoft.com/office/drawing/2014/main" id="{00000000-0008-0000-0400-0000F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40" name="Object 1280" hidden="1">
              <a:extLst>
                <a:ext uri="{63B3BB69-23CF-44E3-9099-C40C66FF867C}">
                  <a14:compatExt spid="_x0000_s16640"/>
                </a:ext>
                <a:ext uri="{FF2B5EF4-FFF2-40B4-BE49-F238E27FC236}">
                  <a16:creationId xmlns:a16="http://schemas.microsoft.com/office/drawing/2014/main" id="{00000000-0008-0000-0400-00000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41" name="Object 1281" hidden="1">
              <a:extLst>
                <a:ext uri="{63B3BB69-23CF-44E3-9099-C40C66FF867C}">
                  <a14:compatExt spid="_x0000_s16641"/>
                </a:ext>
                <a:ext uri="{FF2B5EF4-FFF2-40B4-BE49-F238E27FC236}">
                  <a16:creationId xmlns:a16="http://schemas.microsoft.com/office/drawing/2014/main" id="{00000000-0008-0000-0400-00000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42" name="Object 1282" hidden="1">
              <a:extLst>
                <a:ext uri="{63B3BB69-23CF-44E3-9099-C40C66FF867C}">
                  <a14:compatExt spid="_x0000_s16642"/>
                </a:ext>
                <a:ext uri="{FF2B5EF4-FFF2-40B4-BE49-F238E27FC236}">
                  <a16:creationId xmlns:a16="http://schemas.microsoft.com/office/drawing/2014/main" id="{00000000-0008-0000-0400-00000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43" name="Object 1283" hidden="1">
              <a:extLst>
                <a:ext uri="{63B3BB69-23CF-44E3-9099-C40C66FF867C}">
                  <a14:compatExt spid="_x0000_s16643"/>
                </a:ext>
                <a:ext uri="{FF2B5EF4-FFF2-40B4-BE49-F238E27FC236}">
                  <a16:creationId xmlns:a16="http://schemas.microsoft.com/office/drawing/2014/main" id="{00000000-0008-0000-0400-00000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44" name="Object 1284" hidden="1">
              <a:extLst>
                <a:ext uri="{63B3BB69-23CF-44E3-9099-C40C66FF867C}">
                  <a14:compatExt spid="_x0000_s16644"/>
                </a:ext>
                <a:ext uri="{FF2B5EF4-FFF2-40B4-BE49-F238E27FC236}">
                  <a16:creationId xmlns:a16="http://schemas.microsoft.com/office/drawing/2014/main" id="{00000000-0008-0000-0400-00000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45" name="Object 1285" hidden="1">
              <a:extLst>
                <a:ext uri="{63B3BB69-23CF-44E3-9099-C40C66FF867C}">
                  <a14:compatExt spid="_x0000_s16645"/>
                </a:ext>
                <a:ext uri="{FF2B5EF4-FFF2-40B4-BE49-F238E27FC236}">
                  <a16:creationId xmlns:a16="http://schemas.microsoft.com/office/drawing/2014/main" id="{00000000-0008-0000-0400-00000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46" name="Object 1286" hidden="1">
              <a:extLst>
                <a:ext uri="{63B3BB69-23CF-44E3-9099-C40C66FF867C}">
                  <a14:compatExt spid="_x0000_s16646"/>
                </a:ext>
                <a:ext uri="{FF2B5EF4-FFF2-40B4-BE49-F238E27FC236}">
                  <a16:creationId xmlns:a16="http://schemas.microsoft.com/office/drawing/2014/main" id="{00000000-0008-0000-0400-00000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47" name="Object 1287" hidden="1">
              <a:extLst>
                <a:ext uri="{63B3BB69-23CF-44E3-9099-C40C66FF867C}">
                  <a14:compatExt spid="_x0000_s16647"/>
                </a:ext>
                <a:ext uri="{FF2B5EF4-FFF2-40B4-BE49-F238E27FC236}">
                  <a16:creationId xmlns:a16="http://schemas.microsoft.com/office/drawing/2014/main" id="{00000000-0008-0000-0400-00000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48" name="Object 1288" hidden="1">
              <a:extLst>
                <a:ext uri="{63B3BB69-23CF-44E3-9099-C40C66FF867C}">
                  <a14:compatExt spid="_x0000_s16648"/>
                </a:ext>
                <a:ext uri="{FF2B5EF4-FFF2-40B4-BE49-F238E27FC236}">
                  <a16:creationId xmlns:a16="http://schemas.microsoft.com/office/drawing/2014/main" id="{00000000-0008-0000-0400-00000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49" name="Object 1289" hidden="1">
              <a:extLst>
                <a:ext uri="{63B3BB69-23CF-44E3-9099-C40C66FF867C}">
                  <a14:compatExt spid="_x0000_s16649"/>
                </a:ext>
                <a:ext uri="{FF2B5EF4-FFF2-40B4-BE49-F238E27FC236}">
                  <a16:creationId xmlns:a16="http://schemas.microsoft.com/office/drawing/2014/main" id="{00000000-0008-0000-0400-00000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50" name="Object 1290" hidden="1">
              <a:extLst>
                <a:ext uri="{63B3BB69-23CF-44E3-9099-C40C66FF867C}">
                  <a14:compatExt spid="_x0000_s16650"/>
                </a:ext>
                <a:ext uri="{FF2B5EF4-FFF2-40B4-BE49-F238E27FC236}">
                  <a16:creationId xmlns:a16="http://schemas.microsoft.com/office/drawing/2014/main" id="{00000000-0008-0000-0400-00000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51" name="Object 1291" hidden="1">
              <a:extLst>
                <a:ext uri="{63B3BB69-23CF-44E3-9099-C40C66FF867C}">
                  <a14:compatExt spid="_x0000_s16651"/>
                </a:ext>
                <a:ext uri="{FF2B5EF4-FFF2-40B4-BE49-F238E27FC236}">
                  <a16:creationId xmlns:a16="http://schemas.microsoft.com/office/drawing/2014/main" id="{00000000-0008-0000-0400-00000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52" name="Object 1292" hidden="1">
              <a:extLst>
                <a:ext uri="{63B3BB69-23CF-44E3-9099-C40C66FF867C}">
                  <a14:compatExt spid="_x0000_s16652"/>
                </a:ext>
                <a:ext uri="{FF2B5EF4-FFF2-40B4-BE49-F238E27FC236}">
                  <a16:creationId xmlns:a16="http://schemas.microsoft.com/office/drawing/2014/main" id="{00000000-0008-0000-0400-00000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53" name="Object 1293" hidden="1">
              <a:extLst>
                <a:ext uri="{63B3BB69-23CF-44E3-9099-C40C66FF867C}">
                  <a14:compatExt spid="_x0000_s16653"/>
                </a:ext>
                <a:ext uri="{FF2B5EF4-FFF2-40B4-BE49-F238E27FC236}">
                  <a16:creationId xmlns:a16="http://schemas.microsoft.com/office/drawing/2014/main" id="{00000000-0008-0000-0400-00000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54" name="Object 1294" hidden="1">
              <a:extLst>
                <a:ext uri="{63B3BB69-23CF-44E3-9099-C40C66FF867C}">
                  <a14:compatExt spid="_x0000_s16654"/>
                </a:ext>
                <a:ext uri="{FF2B5EF4-FFF2-40B4-BE49-F238E27FC236}">
                  <a16:creationId xmlns:a16="http://schemas.microsoft.com/office/drawing/2014/main" id="{00000000-0008-0000-0400-00000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55" name="Object 1295" hidden="1">
              <a:extLst>
                <a:ext uri="{63B3BB69-23CF-44E3-9099-C40C66FF867C}">
                  <a14:compatExt spid="_x0000_s16655"/>
                </a:ext>
                <a:ext uri="{FF2B5EF4-FFF2-40B4-BE49-F238E27FC236}">
                  <a16:creationId xmlns:a16="http://schemas.microsoft.com/office/drawing/2014/main" id="{00000000-0008-0000-0400-00000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56" name="Object 1296" hidden="1">
              <a:extLst>
                <a:ext uri="{63B3BB69-23CF-44E3-9099-C40C66FF867C}">
                  <a14:compatExt spid="_x0000_s16656"/>
                </a:ext>
                <a:ext uri="{FF2B5EF4-FFF2-40B4-BE49-F238E27FC236}">
                  <a16:creationId xmlns:a16="http://schemas.microsoft.com/office/drawing/2014/main" id="{00000000-0008-0000-0400-00001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57" name="Object 1297" hidden="1">
              <a:extLst>
                <a:ext uri="{63B3BB69-23CF-44E3-9099-C40C66FF867C}">
                  <a14:compatExt spid="_x0000_s16657"/>
                </a:ext>
                <a:ext uri="{FF2B5EF4-FFF2-40B4-BE49-F238E27FC236}">
                  <a16:creationId xmlns:a16="http://schemas.microsoft.com/office/drawing/2014/main" id="{00000000-0008-0000-0400-00001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58" name="Object 1298" hidden="1">
              <a:extLst>
                <a:ext uri="{63B3BB69-23CF-44E3-9099-C40C66FF867C}">
                  <a14:compatExt spid="_x0000_s16658"/>
                </a:ext>
                <a:ext uri="{FF2B5EF4-FFF2-40B4-BE49-F238E27FC236}">
                  <a16:creationId xmlns:a16="http://schemas.microsoft.com/office/drawing/2014/main" id="{00000000-0008-0000-0400-00001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59" name="Object 1299" hidden="1">
              <a:extLst>
                <a:ext uri="{63B3BB69-23CF-44E3-9099-C40C66FF867C}">
                  <a14:compatExt spid="_x0000_s16659"/>
                </a:ext>
                <a:ext uri="{FF2B5EF4-FFF2-40B4-BE49-F238E27FC236}">
                  <a16:creationId xmlns:a16="http://schemas.microsoft.com/office/drawing/2014/main" id="{00000000-0008-0000-0400-00001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447675</xdr:colOff>
          <xdr:row>126</xdr:row>
          <xdr:rowOff>76200</xdr:rowOff>
        </xdr:to>
        <xdr:sp macro="" textlink="">
          <xdr:nvSpPr>
            <xdr:cNvPr id="16660" name="Object 1300" hidden="1">
              <a:extLst>
                <a:ext uri="{63B3BB69-23CF-44E3-9099-C40C66FF867C}">
                  <a14:compatExt spid="_x0000_s16660"/>
                </a:ext>
                <a:ext uri="{FF2B5EF4-FFF2-40B4-BE49-F238E27FC236}">
                  <a16:creationId xmlns:a16="http://schemas.microsoft.com/office/drawing/2014/main" id="{00000000-0008-0000-0400-00001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76200</xdr:rowOff>
        </xdr:to>
        <xdr:sp macro="" textlink="">
          <xdr:nvSpPr>
            <xdr:cNvPr id="16661" name="Object 1301" hidden="1">
              <a:extLst>
                <a:ext uri="{63B3BB69-23CF-44E3-9099-C40C66FF867C}">
                  <a14:compatExt spid="_x0000_s16661"/>
                </a:ext>
                <a:ext uri="{FF2B5EF4-FFF2-40B4-BE49-F238E27FC236}">
                  <a16:creationId xmlns:a16="http://schemas.microsoft.com/office/drawing/2014/main" id="{00000000-0008-0000-0400-00001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126</xdr:row>
          <xdr:rowOff>238125</xdr:rowOff>
        </xdr:to>
        <xdr:sp macro="" textlink="">
          <xdr:nvSpPr>
            <xdr:cNvPr id="16662" name="Object 1302" hidden="1">
              <a:extLst>
                <a:ext uri="{63B3BB69-23CF-44E3-9099-C40C66FF867C}">
                  <a14:compatExt spid="_x0000_s16662"/>
                </a:ext>
                <a:ext uri="{FF2B5EF4-FFF2-40B4-BE49-F238E27FC236}">
                  <a16:creationId xmlns:a16="http://schemas.microsoft.com/office/drawing/2014/main" id="{00000000-0008-0000-0400-00001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63" name="Object 1303" hidden="1">
              <a:extLst>
                <a:ext uri="{63B3BB69-23CF-44E3-9099-C40C66FF867C}">
                  <a14:compatExt spid="_x0000_s16663"/>
                </a:ext>
                <a:ext uri="{FF2B5EF4-FFF2-40B4-BE49-F238E27FC236}">
                  <a16:creationId xmlns:a16="http://schemas.microsoft.com/office/drawing/2014/main" id="{00000000-0008-0000-0400-00001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126</xdr:row>
          <xdr:rowOff>238125</xdr:rowOff>
        </xdr:to>
        <xdr:sp macro="" textlink="">
          <xdr:nvSpPr>
            <xdr:cNvPr id="16664" name="Object 1304" hidden="1">
              <a:extLst>
                <a:ext uri="{63B3BB69-23CF-44E3-9099-C40C66FF867C}">
                  <a14:compatExt spid="_x0000_s16664"/>
                </a:ext>
                <a:ext uri="{FF2B5EF4-FFF2-40B4-BE49-F238E27FC236}">
                  <a16:creationId xmlns:a16="http://schemas.microsoft.com/office/drawing/2014/main" id="{00000000-0008-0000-0400-00001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65" name="Object 1305" hidden="1">
              <a:extLst>
                <a:ext uri="{63B3BB69-23CF-44E3-9099-C40C66FF867C}">
                  <a14:compatExt spid="_x0000_s16665"/>
                </a:ext>
                <a:ext uri="{FF2B5EF4-FFF2-40B4-BE49-F238E27FC236}">
                  <a16:creationId xmlns:a16="http://schemas.microsoft.com/office/drawing/2014/main" id="{00000000-0008-0000-0400-00001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127</xdr:row>
          <xdr:rowOff>9525</xdr:rowOff>
        </xdr:to>
        <xdr:sp macro="" textlink="">
          <xdr:nvSpPr>
            <xdr:cNvPr id="16666" name="Object 1306" hidden="1">
              <a:extLst>
                <a:ext uri="{63B3BB69-23CF-44E3-9099-C40C66FF867C}">
                  <a14:compatExt spid="_x0000_s16666"/>
                </a:ext>
                <a:ext uri="{FF2B5EF4-FFF2-40B4-BE49-F238E27FC236}">
                  <a16:creationId xmlns:a16="http://schemas.microsoft.com/office/drawing/2014/main" id="{00000000-0008-0000-0400-00001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</xdr:rowOff>
        </xdr:to>
        <xdr:sp macro="" textlink="">
          <xdr:nvSpPr>
            <xdr:cNvPr id="16667" name="Object 1307" hidden="1">
              <a:extLst>
                <a:ext uri="{63B3BB69-23CF-44E3-9099-C40C66FF867C}">
                  <a14:compatExt spid="_x0000_s16667"/>
                </a:ext>
                <a:ext uri="{FF2B5EF4-FFF2-40B4-BE49-F238E27FC236}">
                  <a16:creationId xmlns:a16="http://schemas.microsoft.com/office/drawing/2014/main" id="{00000000-0008-0000-0400-00001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9525</xdr:rowOff>
        </xdr:to>
        <xdr:sp macro="" textlink="">
          <xdr:nvSpPr>
            <xdr:cNvPr id="16668" name="Object 1308" hidden="1">
              <a:extLst>
                <a:ext uri="{63B3BB69-23CF-44E3-9099-C40C66FF867C}">
                  <a14:compatExt spid="_x0000_s16668"/>
                </a:ext>
                <a:ext uri="{FF2B5EF4-FFF2-40B4-BE49-F238E27FC236}">
                  <a16:creationId xmlns:a16="http://schemas.microsoft.com/office/drawing/2014/main" id="{00000000-0008-0000-0400-00001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127</xdr:row>
          <xdr:rowOff>0</xdr:rowOff>
        </xdr:to>
        <xdr:sp macro="" textlink="">
          <xdr:nvSpPr>
            <xdr:cNvPr id="16669" name="Object 1309" hidden="1">
              <a:extLst>
                <a:ext uri="{63B3BB69-23CF-44E3-9099-C40C66FF867C}">
                  <a14:compatExt spid="_x0000_s16669"/>
                </a:ext>
                <a:ext uri="{FF2B5EF4-FFF2-40B4-BE49-F238E27FC236}">
                  <a16:creationId xmlns:a16="http://schemas.microsoft.com/office/drawing/2014/main" id="{00000000-0008-0000-0400-00001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70" name="Object 1310" hidden="1">
              <a:extLst>
                <a:ext uri="{63B3BB69-23CF-44E3-9099-C40C66FF867C}">
                  <a14:compatExt spid="_x0000_s16670"/>
                </a:ext>
                <a:ext uri="{FF2B5EF4-FFF2-40B4-BE49-F238E27FC236}">
                  <a16:creationId xmlns:a16="http://schemas.microsoft.com/office/drawing/2014/main" id="{00000000-0008-0000-0400-00001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127</xdr:row>
          <xdr:rowOff>0</xdr:rowOff>
        </xdr:to>
        <xdr:sp macro="" textlink="">
          <xdr:nvSpPr>
            <xdr:cNvPr id="16671" name="Object 1311" hidden="1">
              <a:extLst>
                <a:ext uri="{63B3BB69-23CF-44E3-9099-C40C66FF867C}">
                  <a14:compatExt spid="_x0000_s16671"/>
                </a:ext>
                <a:ext uri="{FF2B5EF4-FFF2-40B4-BE49-F238E27FC236}">
                  <a16:creationId xmlns:a16="http://schemas.microsoft.com/office/drawing/2014/main" id="{00000000-0008-0000-0400-00001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72" name="Object 1312" hidden="1">
              <a:extLst>
                <a:ext uri="{63B3BB69-23CF-44E3-9099-C40C66FF867C}">
                  <a14:compatExt spid="_x0000_s16672"/>
                </a:ext>
                <a:ext uri="{FF2B5EF4-FFF2-40B4-BE49-F238E27FC236}">
                  <a16:creationId xmlns:a16="http://schemas.microsoft.com/office/drawing/2014/main" id="{00000000-0008-0000-0400-00002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127</xdr:row>
          <xdr:rowOff>9525</xdr:rowOff>
        </xdr:to>
        <xdr:sp macro="" textlink="">
          <xdr:nvSpPr>
            <xdr:cNvPr id="16673" name="Object 1313" hidden="1">
              <a:extLst>
                <a:ext uri="{63B3BB69-23CF-44E3-9099-C40C66FF867C}">
                  <a14:compatExt spid="_x0000_s16673"/>
                </a:ext>
                <a:ext uri="{FF2B5EF4-FFF2-40B4-BE49-F238E27FC236}">
                  <a16:creationId xmlns:a16="http://schemas.microsoft.com/office/drawing/2014/main" id="{00000000-0008-0000-0400-00002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</xdr:rowOff>
        </xdr:to>
        <xdr:sp macro="" textlink="">
          <xdr:nvSpPr>
            <xdr:cNvPr id="16674" name="Object 1314" hidden="1">
              <a:extLst>
                <a:ext uri="{63B3BB69-23CF-44E3-9099-C40C66FF867C}">
                  <a14:compatExt spid="_x0000_s16674"/>
                </a:ext>
                <a:ext uri="{FF2B5EF4-FFF2-40B4-BE49-F238E27FC236}">
                  <a16:creationId xmlns:a16="http://schemas.microsoft.com/office/drawing/2014/main" id="{00000000-0008-0000-0400-00002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9525</xdr:rowOff>
        </xdr:to>
        <xdr:sp macro="" textlink="">
          <xdr:nvSpPr>
            <xdr:cNvPr id="16675" name="Object 1315" hidden="1">
              <a:extLst>
                <a:ext uri="{63B3BB69-23CF-44E3-9099-C40C66FF867C}">
                  <a14:compatExt spid="_x0000_s16675"/>
                </a:ext>
                <a:ext uri="{FF2B5EF4-FFF2-40B4-BE49-F238E27FC236}">
                  <a16:creationId xmlns:a16="http://schemas.microsoft.com/office/drawing/2014/main" id="{00000000-0008-0000-0400-00002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447675</xdr:colOff>
          <xdr:row>127</xdr:row>
          <xdr:rowOff>76200</xdr:rowOff>
        </xdr:to>
        <xdr:sp macro="" textlink="">
          <xdr:nvSpPr>
            <xdr:cNvPr id="16676" name="Object 1316" hidden="1">
              <a:extLst>
                <a:ext uri="{63B3BB69-23CF-44E3-9099-C40C66FF867C}">
                  <a14:compatExt spid="_x0000_s16676"/>
                </a:ext>
                <a:ext uri="{FF2B5EF4-FFF2-40B4-BE49-F238E27FC236}">
                  <a16:creationId xmlns:a16="http://schemas.microsoft.com/office/drawing/2014/main" id="{00000000-0008-0000-0400-00002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77" name="Object 1317" hidden="1">
              <a:extLst>
                <a:ext uri="{63B3BB69-23CF-44E3-9099-C40C66FF867C}">
                  <a14:compatExt spid="_x0000_s16677"/>
                </a:ext>
                <a:ext uri="{FF2B5EF4-FFF2-40B4-BE49-F238E27FC236}">
                  <a16:creationId xmlns:a16="http://schemas.microsoft.com/office/drawing/2014/main" id="{00000000-0008-0000-0400-00002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76200</xdr:rowOff>
        </xdr:to>
        <xdr:sp macro="" textlink="">
          <xdr:nvSpPr>
            <xdr:cNvPr id="16678" name="Object 1318" hidden="1">
              <a:extLst>
                <a:ext uri="{63B3BB69-23CF-44E3-9099-C40C66FF867C}">
                  <a14:compatExt spid="_x0000_s16678"/>
                </a:ext>
                <a:ext uri="{FF2B5EF4-FFF2-40B4-BE49-F238E27FC236}">
                  <a16:creationId xmlns:a16="http://schemas.microsoft.com/office/drawing/2014/main" id="{00000000-0008-0000-0400-00002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120</xdr:row>
          <xdr:rowOff>0</xdr:rowOff>
        </xdr:from>
        <xdr:to>
          <xdr:col>28</xdr:col>
          <xdr:colOff>400050</xdr:colOff>
          <xdr:row>127</xdr:row>
          <xdr:rowOff>9525</xdr:rowOff>
        </xdr:to>
        <xdr:sp macro="" textlink="">
          <xdr:nvSpPr>
            <xdr:cNvPr id="16679" name="XLfitRepository" hidden="1">
              <a:extLst>
                <a:ext uri="{63B3BB69-23CF-44E3-9099-C40C66FF867C}">
                  <a14:compatExt spid="_x0000_s16679"/>
                </a:ext>
                <a:ext uri="{FF2B5EF4-FFF2-40B4-BE49-F238E27FC236}">
                  <a16:creationId xmlns:a16="http://schemas.microsoft.com/office/drawing/2014/main" id="{00000000-0008-0000-0400-00002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28575</xdr:colOff>
          <xdr:row>127</xdr:row>
          <xdr:rowOff>9525</xdr:rowOff>
        </xdr:to>
        <xdr:sp macro="" textlink="">
          <xdr:nvSpPr>
            <xdr:cNvPr id="16680" name="XLfitRepository" hidden="1">
              <a:extLst>
                <a:ext uri="{63B3BB69-23CF-44E3-9099-C40C66FF867C}">
                  <a14:compatExt spid="_x0000_s16680"/>
                </a:ext>
                <a:ext uri="{FF2B5EF4-FFF2-40B4-BE49-F238E27FC236}">
                  <a16:creationId xmlns:a16="http://schemas.microsoft.com/office/drawing/2014/main" id="{00000000-0008-0000-0400-00002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120</xdr:row>
          <xdr:rowOff>0</xdr:rowOff>
        </xdr:from>
        <xdr:to>
          <xdr:col>26</xdr:col>
          <xdr:colOff>0</xdr:colOff>
          <xdr:row>127</xdr:row>
          <xdr:rowOff>9525</xdr:rowOff>
        </xdr:to>
        <xdr:sp macro="" textlink="">
          <xdr:nvSpPr>
            <xdr:cNvPr id="16681" name="XLfitRepository" hidden="1">
              <a:extLst>
                <a:ext uri="{63B3BB69-23CF-44E3-9099-C40C66FF867C}">
                  <a14:compatExt spid="_x0000_s16681"/>
                </a:ext>
                <a:ext uri="{FF2B5EF4-FFF2-40B4-BE49-F238E27FC236}">
                  <a16:creationId xmlns:a16="http://schemas.microsoft.com/office/drawing/2014/main" id="{00000000-0008-0000-0400-00002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82" name="Object 1322" hidden="1">
              <a:extLst>
                <a:ext uri="{63B3BB69-23CF-44E3-9099-C40C66FF867C}">
                  <a14:compatExt spid="_x0000_s16682"/>
                </a:ext>
                <a:ext uri="{FF2B5EF4-FFF2-40B4-BE49-F238E27FC236}">
                  <a16:creationId xmlns:a16="http://schemas.microsoft.com/office/drawing/2014/main" id="{00000000-0008-0000-0400-00002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83" name="Object 1323" hidden="1">
              <a:extLst>
                <a:ext uri="{63B3BB69-23CF-44E3-9099-C40C66FF867C}">
                  <a14:compatExt spid="_x0000_s16683"/>
                </a:ext>
                <a:ext uri="{FF2B5EF4-FFF2-40B4-BE49-F238E27FC236}">
                  <a16:creationId xmlns:a16="http://schemas.microsoft.com/office/drawing/2014/main" id="{00000000-0008-0000-0400-00002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84" name="Object 1324" hidden="1">
              <a:extLst>
                <a:ext uri="{63B3BB69-23CF-44E3-9099-C40C66FF867C}">
                  <a14:compatExt spid="_x0000_s16684"/>
                </a:ext>
                <a:ext uri="{FF2B5EF4-FFF2-40B4-BE49-F238E27FC236}">
                  <a16:creationId xmlns:a16="http://schemas.microsoft.com/office/drawing/2014/main" id="{00000000-0008-0000-0400-00002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85" name="Object 1325" hidden="1">
              <a:extLst>
                <a:ext uri="{63B3BB69-23CF-44E3-9099-C40C66FF867C}">
                  <a14:compatExt spid="_x0000_s16685"/>
                </a:ext>
                <a:ext uri="{FF2B5EF4-FFF2-40B4-BE49-F238E27FC236}">
                  <a16:creationId xmlns:a16="http://schemas.microsoft.com/office/drawing/2014/main" id="{00000000-0008-0000-0400-00002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86" name="Object 1326" hidden="1">
              <a:extLst>
                <a:ext uri="{63B3BB69-23CF-44E3-9099-C40C66FF867C}">
                  <a14:compatExt spid="_x0000_s16686"/>
                </a:ext>
                <a:ext uri="{FF2B5EF4-FFF2-40B4-BE49-F238E27FC236}">
                  <a16:creationId xmlns:a16="http://schemas.microsoft.com/office/drawing/2014/main" id="{00000000-0008-0000-0400-00002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87" name="Object 1327" hidden="1">
              <a:extLst>
                <a:ext uri="{63B3BB69-23CF-44E3-9099-C40C66FF867C}">
                  <a14:compatExt spid="_x0000_s16687"/>
                </a:ext>
                <a:ext uri="{FF2B5EF4-FFF2-40B4-BE49-F238E27FC236}">
                  <a16:creationId xmlns:a16="http://schemas.microsoft.com/office/drawing/2014/main" id="{00000000-0008-0000-0400-00002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88" name="Object 1328" hidden="1">
              <a:extLst>
                <a:ext uri="{63B3BB69-23CF-44E3-9099-C40C66FF867C}">
                  <a14:compatExt spid="_x0000_s16688"/>
                </a:ext>
                <a:ext uri="{FF2B5EF4-FFF2-40B4-BE49-F238E27FC236}">
                  <a16:creationId xmlns:a16="http://schemas.microsoft.com/office/drawing/2014/main" id="{00000000-0008-0000-0400-00003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89" name="Object 1329" hidden="1">
              <a:extLst>
                <a:ext uri="{63B3BB69-23CF-44E3-9099-C40C66FF867C}">
                  <a14:compatExt spid="_x0000_s16689"/>
                </a:ext>
                <a:ext uri="{FF2B5EF4-FFF2-40B4-BE49-F238E27FC236}">
                  <a16:creationId xmlns:a16="http://schemas.microsoft.com/office/drawing/2014/main" id="{00000000-0008-0000-0400-00003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90" name="Object 1330" hidden="1">
              <a:extLst>
                <a:ext uri="{63B3BB69-23CF-44E3-9099-C40C66FF867C}">
                  <a14:compatExt spid="_x0000_s16690"/>
                </a:ext>
                <a:ext uri="{FF2B5EF4-FFF2-40B4-BE49-F238E27FC236}">
                  <a16:creationId xmlns:a16="http://schemas.microsoft.com/office/drawing/2014/main" id="{00000000-0008-0000-0400-00003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91" name="Object 1331" hidden="1">
              <a:extLst>
                <a:ext uri="{63B3BB69-23CF-44E3-9099-C40C66FF867C}">
                  <a14:compatExt spid="_x0000_s16691"/>
                </a:ext>
                <a:ext uri="{FF2B5EF4-FFF2-40B4-BE49-F238E27FC236}">
                  <a16:creationId xmlns:a16="http://schemas.microsoft.com/office/drawing/2014/main" id="{00000000-0008-0000-0400-00003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92" name="Object 1332" hidden="1">
              <a:extLst>
                <a:ext uri="{63B3BB69-23CF-44E3-9099-C40C66FF867C}">
                  <a14:compatExt spid="_x0000_s16692"/>
                </a:ext>
                <a:ext uri="{FF2B5EF4-FFF2-40B4-BE49-F238E27FC236}">
                  <a16:creationId xmlns:a16="http://schemas.microsoft.com/office/drawing/2014/main" id="{00000000-0008-0000-0400-00003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93" name="Object 1333" hidden="1">
              <a:extLst>
                <a:ext uri="{63B3BB69-23CF-44E3-9099-C40C66FF867C}">
                  <a14:compatExt spid="_x0000_s16693"/>
                </a:ext>
                <a:ext uri="{FF2B5EF4-FFF2-40B4-BE49-F238E27FC236}">
                  <a16:creationId xmlns:a16="http://schemas.microsoft.com/office/drawing/2014/main" id="{00000000-0008-0000-0400-00003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94" name="Object 1334" hidden="1">
              <a:extLst>
                <a:ext uri="{63B3BB69-23CF-44E3-9099-C40C66FF867C}">
                  <a14:compatExt spid="_x0000_s16694"/>
                </a:ext>
                <a:ext uri="{FF2B5EF4-FFF2-40B4-BE49-F238E27FC236}">
                  <a16:creationId xmlns:a16="http://schemas.microsoft.com/office/drawing/2014/main" id="{00000000-0008-0000-0400-00003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95" name="Object 1335" hidden="1">
              <a:extLst>
                <a:ext uri="{63B3BB69-23CF-44E3-9099-C40C66FF867C}">
                  <a14:compatExt spid="_x0000_s16695"/>
                </a:ext>
                <a:ext uri="{FF2B5EF4-FFF2-40B4-BE49-F238E27FC236}">
                  <a16:creationId xmlns:a16="http://schemas.microsoft.com/office/drawing/2014/main" id="{00000000-0008-0000-0400-00003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96" name="Object 1336" hidden="1">
              <a:extLst>
                <a:ext uri="{63B3BB69-23CF-44E3-9099-C40C66FF867C}">
                  <a14:compatExt spid="_x0000_s16696"/>
                </a:ext>
                <a:ext uri="{FF2B5EF4-FFF2-40B4-BE49-F238E27FC236}">
                  <a16:creationId xmlns:a16="http://schemas.microsoft.com/office/drawing/2014/main" id="{00000000-0008-0000-0400-00003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97" name="Object 1337" hidden="1">
              <a:extLst>
                <a:ext uri="{63B3BB69-23CF-44E3-9099-C40C66FF867C}">
                  <a14:compatExt spid="_x0000_s16697"/>
                </a:ext>
                <a:ext uri="{FF2B5EF4-FFF2-40B4-BE49-F238E27FC236}">
                  <a16:creationId xmlns:a16="http://schemas.microsoft.com/office/drawing/2014/main" id="{00000000-0008-0000-0400-00003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698" name="Object 1338" hidden="1">
              <a:extLst>
                <a:ext uri="{63B3BB69-23CF-44E3-9099-C40C66FF867C}">
                  <a14:compatExt spid="_x0000_s16698"/>
                </a:ext>
                <a:ext uri="{FF2B5EF4-FFF2-40B4-BE49-F238E27FC236}">
                  <a16:creationId xmlns:a16="http://schemas.microsoft.com/office/drawing/2014/main" id="{00000000-0008-0000-0400-00003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699" name="Object 1339" hidden="1">
              <a:extLst>
                <a:ext uri="{63B3BB69-23CF-44E3-9099-C40C66FF867C}">
                  <a14:compatExt spid="_x0000_s16699"/>
                </a:ext>
                <a:ext uri="{FF2B5EF4-FFF2-40B4-BE49-F238E27FC236}">
                  <a16:creationId xmlns:a16="http://schemas.microsoft.com/office/drawing/2014/main" id="{00000000-0008-0000-0400-00003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00" name="Object 1340" hidden="1">
              <a:extLst>
                <a:ext uri="{63B3BB69-23CF-44E3-9099-C40C66FF867C}">
                  <a14:compatExt spid="_x0000_s16700"/>
                </a:ext>
                <a:ext uri="{FF2B5EF4-FFF2-40B4-BE49-F238E27FC236}">
                  <a16:creationId xmlns:a16="http://schemas.microsoft.com/office/drawing/2014/main" id="{00000000-0008-0000-0400-00003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01" name="Object 1341" hidden="1">
              <a:extLst>
                <a:ext uri="{63B3BB69-23CF-44E3-9099-C40C66FF867C}">
                  <a14:compatExt spid="_x0000_s16701"/>
                </a:ext>
                <a:ext uri="{FF2B5EF4-FFF2-40B4-BE49-F238E27FC236}">
                  <a16:creationId xmlns:a16="http://schemas.microsoft.com/office/drawing/2014/main" id="{00000000-0008-0000-0400-00003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02" name="Object 1342" hidden="1">
              <a:extLst>
                <a:ext uri="{63B3BB69-23CF-44E3-9099-C40C66FF867C}">
                  <a14:compatExt spid="_x0000_s16702"/>
                </a:ext>
                <a:ext uri="{FF2B5EF4-FFF2-40B4-BE49-F238E27FC236}">
                  <a16:creationId xmlns:a16="http://schemas.microsoft.com/office/drawing/2014/main" id="{00000000-0008-0000-0400-00003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03" name="Object 1343" hidden="1">
              <a:extLst>
                <a:ext uri="{63B3BB69-23CF-44E3-9099-C40C66FF867C}">
                  <a14:compatExt spid="_x0000_s16703"/>
                </a:ext>
                <a:ext uri="{FF2B5EF4-FFF2-40B4-BE49-F238E27FC236}">
                  <a16:creationId xmlns:a16="http://schemas.microsoft.com/office/drawing/2014/main" id="{00000000-0008-0000-0400-00003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04" name="Object 1344" hidden="1">
              <a:extLst>
                <a:ext uri="{63B3BB69-23CF-44E3-9099-C40C66FF867C}">
                  <a14:compatExt spid="_x0000_s16704"/>
                </a:ext>
                <a:ext uri="{FF2B5EF4-FFF2-40B4-BE49-F238E27FC236}">
                  <a16:creationId xmlns:a16="http://schemas.microsoft.com/office/drawing/2014/main" id="{00000000-0008-0000-0400-00004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05" name="Object 1345" hidden="1">
              <a:extLst>
                <a:ext uri="{63B3BB69-23CF-44E3-9099-C40C66FF867C}">
                  <a14:compatExt spid="_x0000_s16705"/>
                </a:ext>
                <a:ext uri="{FF2B5EF4-FFF2-40B4-BE49-F238E27FC236}">
                  <a16:creationId xmlns:a16="http://schemas.microsoft.com/office/drawing/2014/main" id="{00000000-0008-0000-0400-00004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400050</xdr:colOff>
          <xdr:row>140</xdr:row>
          <xdr:rowOff>238125</xdr:rowOff>
        </xdr:to>
        <xdr:sp macro="" textlink="">
          <xdr:nvSpPr>
            <xdr:cNvPr id="16706" name="Object 1346" hidden="1">
              <a:extLst>
                <a:ext uri="{63B3BB69-23CF-44E3-9099-C40C66FF867C}">
                  <a14:compatExt spid="_x0000_s16706"/>
                </a:ext>
                <a:ext uri="{FF2B5EF4-FFF2-40B4-BE49-F238E27FC236}">
                  <a16:creationId xmlns:a16="http://schemas.microsoft.com/office/drawing/2014/main" id="{00000000-0008-0000-0400-00004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07" name="Object 1347" hidden="1">
              <a:extLst>
                <a:ext uri="{63B3BB69-23CF-44E3-9099-C40C66FF867C}">
                  <a14:compatExt spid="_x0000_s16707"/>
                </a:ext>
                <a:ext uri="{FF2B5EF4-FFF2-40B4-BE49-F238E27FC236}">
                  <a16:creationId xmlns:a16="http://schemas.microsoft.com/office/drawing/2014/main" id="{00000000-0008-0000-0400-00004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400050</xdr:colOff>
          <xdr:row>140</xdr:row>
          <xdr:rowOff>238125</xdr:rowOff>
        </xdr:to>
        <xdr:sp macro="" textlink="">
          <xdr:nvSpPr>
            <xdr:cNvPr id="16708" name="Object 1348" hidden="1">
              <a:extLst>
                <a:ext uri="{63B3BB69-23CF-44E3-9099-C40C66FF867C}">
                  <a14:compatExt spid="_x0000_s16708"/>
                </a:ext>
                <a:ext uri="{FF2B5EF4-FFF2-40B4-BE49-F238E27FC236}">
                  <a16:creationId xmlns:a16="http://schemas.microsoft.com/office/drawing/2014/main" id="{00000000-0008-0000-0400-00004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09" name="Object 1349" hidden="1">
              <a:extLst>
                <a:ext uri="{63B3BB69-23CF-44E3-9099-C40C66FF867C}">
                  <a14:compatExt spid="_x0000_s16709"/>
                </a:ext>
                <a:ext uri="{FF2B5EF4-FFF2-40B4-BE49-F238E27FC236}">
                  <a16:creationId xmlns:a16="http://schemas.microsoft.com/office/drawing/2014/main" id="{00000000-0008-0000-0400-00004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10" name="Object 1350" hidden="1">
              <a:extLst>
                <a:ext uri="{63B3BB69-23CF-44E3-9099-C40C66FF867C}">
                  <a14:compatExt spid="_x0000_s16710"/>
                </a:ext>
                <a:ext uri="{FF2B5EF4-FFF2-40B4-BE49-F238E27FC236}">
                  <a16:creationId xmlns:a16="http://schemas.microsoft.com/office/drawing/2014/main" id="{00000000-0008-0000-0400-00004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11" name="Object 1351" hidden="1">
              <a:extLst>
                <a:ext uri="{63B3BB69-23CF-44E3-9099-C40C66FF867C}">
                  <a14:compatExt spid="_x0000_s16711"/>
                </a:ext>
                <a:ext uri="{FF2B5EF4-FFF2-40B4-BE49-F238E27FC236}">
                  <a16:creationId xmlns:a16="http://schemas.microsoft.com/office/drawing/2014/main" id="{00000000-0008-0000-0400-00004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12" name="Object 1352" hidden="1">
              <a:extLst>
                <a:ext uri="{63B3BB69-23CF-44E3-9099-C40C66FF867C}">
                  <a14:compatExt spid="_x0000_s16712"/>
                </a:ext>
                <a:ext uri="{FF2B5EF4-FFF2-40B4-BE49-F238E27FC236}">
                  <a16:creationId xmlns:a16="http://schemas.microsoft.com/office/drawing/2014/main" id="{00000000-0008-0000-0400-00004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13" name="Object 1353" hidden="1">
              <a:extLst>
                <a:ext uri="{63B3BB69-23CF-44E3-9099-C40C66FF867C}">
                  <a14:compatExt spid="_x0000_s16713"/>
                </a:ext>
                <a:ext uri="{FF2B5EF4-FFF2-40B4-BE49-F238E27FC236}">
                  <a16:creationId xmlns:a16="http://schemas.microsoft.com/office/drawing/2014/main" id="{00000000-0008-0000-0400-00004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14" name="Object 1354" hidden="1">
              <a:extLst>
                <a:ext uri="{63B3BB69-23CF-44E3-9099-C40C66FF867C}">
                  <a14:compatExt spid="_x0000_s16714"/>
                </a:ext>
                <a:ext uri="{FF2B5EF4-FFF2-40B4-BE49-F238E27FC236}">
                  <a16:creationId xmlns:a16="http://schemas.microsoft.com/office/drawing/2014/main" id="{00000000-0008-0000-0400-00004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15" name="Object 1355" hidden="1">
              <a:extLst>
                <a:ext uri="{63B3BB69-23CF-44E3-9099-C40C66FF867C}">
                  <a14:compatExt spid="_x0000_s16715"/>
                </a:ext>
                <a:ext uri="{FF2B5EF4-FFF2-40B4-BE49-F238E27FC236}">
                  <a16:creationId xmlns:a16="http://schemas.microsoft.com/office/drawing/2014/main" id="{00000000-0008-0000-0400-00004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16" name="Object 1356" hidden="1">
              <a:extLst>
                <a:ext uri="{63B3BB69-23CF-44E3-9099-C40C66FF867C}">
                  <a14:compatExt spid="_x0000_s16716"/>
                </a:ext>
                <a:ext uri="{FF2B5EF4-FFF2-40B4-BE49-F238E27FC236}">
                  <a16:creationId xmlns:a16="http://schemas.microsoft.com/office/drawing/2014/main" id="{00000000-0008-0000-0400-00004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17" name="Object 1357" hidden="1">
              <a:extLst>
                <a:ext uri="{63B3BB69-23CF-44E3-9099-C40C66FF867C}">
                  <a14:compatExt spid="_x0000_s16717"/>
                </a:ext>
                <a:ext uri="{FF2B5EF4-FFF2-40B4-BE49-F238E27FC236}">
                  <a16:creationId xmlns:a16="http://schemas.microsoft.com/office/drawing/2014/main" id="{00000000-0008-0000-0400-00004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18" name="Object 1358" hidden="1">
              <a:extLst>
                <a:ext uri="{63B3BB69-23CF-44E3-9099-C40C66FF867C}">
                  <a14:compatExt spid="_x0000_s16718"/>
                </a:ext>
                <a:ext uri="{FF2B5EF4-FFF2-40B4-BE49-F238E27FC236}">
                  <a16:creationId xmlns:a16="http://schemas.microsoft.com/office/drawing/2014/main" id="{00000000-0008-0000-0400-00004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19" name="Object 1359" hidden="1">
              <a:extLst>
                <a:ext uri="{63B3BB69-23CF-44E3-9099-C40C66FF867C}">
                  <a14:compatExt spid="_x0000_s16719"/>
                </a:ext>
                <a:ext uri="{FF2B5EF4-FFF2-40B4-BE49-F238E27FC236}">
                  <a16:creationId xmlns:a16="http://schemas.microsoft.com/office/drawing/2014/main" id="{00000000-0008-0000-0400-00004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20" name="Object 1360" hidden="1">
              <a:extLst>
                <a:ext uri="{63B3BB69-23CF-44E3-9099-C40C66FF867C}">
                  <a14:compatExt spid="_x0000_s16720"/>
                </a:ext>
                <a:ext uri="{FF2B5EF4-FFF2-40B4-BE49-F238E27FC236}">
                  <a16:creationId xmlns:a16="http://schemas.microsoft.com/office/drawing/2014/main" id="{00000000-0008-0000-0400-00005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21" name="Object 1361" hidden="1">
              <a:extLst>
                <a:ext uri="{63B3BB69-23CF-44E3-9099-C40C66FF867C}">
                  <a14:compatExt spid="_x0000_s16721"/>
                </a:ext>
                <a:ext uri="{FF2B5EF4-FFF2-40B4-BE49-F238E27FC236}">
                  <a16:creationId xmlns:a16="http://schemas.microsoft.com/office/drawing/2014/main" id="{00000000-0008-0000-0400-00005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22" name="Object 1362" hidden="1">
              <a:extLst>
                <a:ext uri="{63B3BB69-23CF-44E3-9099-C40C66FF867C}">
                  <a14:compatExt spid="_x0000_s16722"/>
                </a:ext>
                <a:ext uri="{FF2B5EF4-FFF2-40B4-BE49-F238E27FC236}">
                  <a16:creationId xmlns:a16="http://schemas.microsoft.com/office/drawing/2014/main" id="{00000000-0008-0000-0400-00005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23" name="Object 1363" hidden="1">
              <a:extLst>
                <a:ext uri="{63B3BB69-23CF-44E3-9099-C40C66FF867C}">
                  <a14:compatExt spid="_x0000_s16723"/>
                </a:ext>
                <a:ext uri="{FF2B5EF4-FFF2-40B4-BE49-F238E27FC236}">
                  <a16:creationId xmlns:a16="http://schemas.microsoft.com/office/drawing/2014/main" id="{00000000-0008-0000-0400-00005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24" name="Object 1364" hidden="1">
              <a:extLst>
                <a:ext uri="{63B3BB69-23CF-44E3-9099-C40C66FF867C}">
                  <a14:compatExt spid="_x0000_s16724"/>
                </a:ext>
                <a:ext uri="{FF2B5EF4-FFF2-40B4-BE49-F238E27FC236}">
                  <a16:creationId xmlns:a16="http://schemas.microsoft.com/office/drawing/2014/main" id="{00000000-0008-0000-0400-00005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25" name="Object 1365" hidden="1">
              <a:extLst>
                <a:ext uri="{63B3BB69-23CF-44E3-9099-C40C66FF867C}">
                  <a14:compatExt spid="_x0000_s16725"/>
                </a:ext>
                <a:ext uri="{FF2B5EF4-FFF2-40B4-BE49-F238E27FC236}">
                  <a16:creationId xmlns:a16="http://schemas.microsoft.com/office/drawing/2014/main" id="{00000000-0008-0000-0400-00005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26" name="Object 1366" hidden="1">
              <a:extLst>
                <a:ext uri="{63B3BB69-23CF-44E3-9099-C40C66FF867C}">
                  <a14:compatExt spid="_x0000_s16726"/>
                </a:ext>
                <a:ext uri="{FF2B5EF4-FFF2-40B4-BE49-F238E27FC236}">
                  <a16:creationId xmlns:a16="http://schemas.microsoft.com/office/drawing/2014/main" id="{00000000-0008-0000-0400-00005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27" name="Object 1367" hidden="1">
              <a:extLst>
                <a:ext uri="{63B3BB69-23CF-44E3-9099-C40C66FF867C}">
                  <a14:compatExt spid="_x0000_s16727"/>
                </a:ext>
                <a:ext uri="{FF2B5EF4-FFF2-40B4-BE49-F238E27FC236}">
                  <a16:creationId xmlns:a16="http://schemas.microsoft.com/office/drawing/2014/main" id="{00000000-0008-0000-0400-00005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28" name="Object 1368" hidden="1">
              <a:extLst>
                <a:ext uri="{63B3BB69-23CF-44E3-9099-C40C66FF867C}">
                  <a14:compatExt spid="_x0000_s16728"/>
                </a:ext>
                <a:ext uri="{FF2B5EF4-FFF2-40B4-BE49-F238E27FC236}">
                  <a16:creationId xmlns:a16="http://schemas.microsoft.com/office/drawing/2014/main" id="{00000000-0008-0000-0400-00005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29" name="Object 1369" hidden="1">
              <a:extLst>
                <a:ext uri="{63B3BB69-23CF-44E3-9099-C40C66FF867C}">
                  <a14:compatExt spid="_x0000_s16729"/>
                </a:ext>
                <a:ext uri="{FF2B5EF4-FFF2-40B4-BE49-F238E27FC236}">
                  <a16:creationId xmlns:a16="http://schemas.microsoft.com/office/drawing/2014/main" id="{00000000-0008-0000-0400-00005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30" name="Object 1370" hidden="1">
              <a:extLst>
                <a:ext uri="{63B3BB69-23CF-44E3-9099-C40C66FF867C}">
                  <a14:compatExt spid="_x0000_s16730"/>
                </a:ext>
                <a:ext uri="{FF2B5EF4-FFF2-40B4-BE49-F238E27FC236}">
                  <a16:creationId xmlns:a16="http://schemas.microsoft.com/office/drawing/2014/main" id="{00000000-0008-0000-0400-00005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31" name="Object 1371" hidden="1">
              <a:extLst>
                <a:ext uri="{63B3BB69-23CF-44E3-9099-C40C66FF867C}">
                  <a14:compatExt spid="_x0000_s16731"/>
                </a:ext>
                <a:ext uri="{FF2B5EF4-FFF2-40B4-BE49-F238E27FC236}">
                  <a16:creationId xmlns:a16="http://schemas.microsoft.com/office/drawing/2014/main" id="{00000000-0008-0000-0400-00005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32" name="Object 1372" hidden="1">
              <a:extLst>
                <a:ext uri="{63B3BB69-23CF-44E3-9099-C40C66FF867C}">
                  <a14:compatExt spid="_x0000_s16732"/>
                </a:ext>
                <a:ext uri="{FF2B5EF4-FFF2-40B4-BE49-F238E27FC236}">
                  <a16:creationId xmlns:a16="http://schemas.microsoft.com/office/drawing/2014/main" id="{00000000-0008-0000-0400-00005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33" name="Object 1373" hidden="1">
              <a:extLst>
                <a:ext uri="{63B3BB69-23CF-44E3-9099-C40C66FF867C}">
                  <a14:compatExt spid="_x0000_s16733"/>
                </a:ext>
                <a:ext uri="{FF2B5EF4-FFF2-40B4-BE49-F238E27FC236}">
                  <a16:creationId xmlns:a16="http://schemas.microsoft.com/office/drawing/2014/main" id="{00000000-0008-0000-0400-00005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34" name="Object 1374" hidden="1">
              <a:extLst>
                <a:ext uri="{63B3BB69-23CF-44E3-9099-C40C66FF867C}">
                  <a14:compatExt spid="_x0000_s16734"/>
                </a:ext>
                <a:ext uri="{FF2B5EF4-FFF2-40B4-BE49-F238E27FC236}">
                  <a16:creationId xmlns:a16="http://schemas.microsoft.com/office/drawing/2014/main" id="{00000000-0008-0000-0400-00005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35" name="Object 1375" hidden="1">
              <a:extLst>
                <a:ext uri="{63B3BB69-23CF-44E3-9099-C40C66FF867C}">
                  <a14:compatExt spid="_x0000_s16735"/>
                </a:ext>
                <a:ext uri="{FF2B5EF4-FFF2-40B4-BE49-F238E27FC236}">
                  <a16:creationId xmlns:a16="http://schemas.microsoft.com/office/drawing/2014/main" id="{00000000-0008-0000-0400-00005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36" name="Object 1376" hidden="1">
              <a:extLst>
                <a:ext uri="{63B3BB69-23CF-44E3-9099-C40C66FF867C}">
                  <a14:compatExt spid="_x0000_s16736"/>
                </a:ext>
                <a:ext uri="{FF2B5EF4-FFF2-40B4-BE49-F238E27FC236}">
                  <a16:creationId xmlns:a16="http://schemas.microsoft.com/office/drawing/2014/main" id="{00000000-0008-0000-0400-00006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37" name="Object 1377" hidden="1">
              <a:extLst>
                <a:ext uri="{63B3BB69-23CF-44E3-9099-C40C66FF867C}">
                  <a14:compatExt spid="_x0000_s16737"/>
                </a:ext>
                <a:ext uri="{FF2B5EF4-FFF2-40B4-BE49-F238E27FC236}">
                  <a16:creationId xmlns:a16="http://schemas.microsoft.com/office/drawing/2014/main" id="{00000000-0008-0000-0400-00006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38" name="Object 1378" hidden="1">
              <a:extLst>
                <a:ext uri="{63B3BB69-23CF-44E3-9099-C40C66FF867C}">
                  <a14:compatExt spid="_x0000_s16738"/>
                </a:ext>
                <a:ext uri="{FF2B5EF4-FFF2-40B4-BE49-F238E27FC236}">
                  <a16:creationId xmlns:a16="http://schemas.microsoft.com/office/drawing/2014/main" id="{00000000-0008-0000-0400-00006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39" name="Object 1379" hidden="1">
              <a:extLst>
                <a:ext uri="{63B3BB69-23CF-44E3-9099-C40C66FF867C}">
                  <a14:compatExt spid="_x0000_s16739"/>
                </a:ext>
                <a:ext uri="{FF2B5EF4-FFF2-40B4-BE49-F238E27FC236}">
                  <a16:creationId xmlns:a16="http://schemas.microsoft.com/office/drawing/2014/main" id="{00000000-0008-0000-0400-00006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40" name="Object 1380" hidden="1">
              <a:extLst>
                <a:ext uri="{63B3BB69-23CF-44E3-9099-C40C66FF867C}">
                  <a14:compatExt spid="_x0000_s16740"/>
                </a:ext>
                <a:ext uri="{FF2B5EF4-FFF2-40B4-BE49-F238E27FC236}">
                  <a16:creationId xmlns:a16="http://schemas.microsoft.com/office/drawing/2014/main" id="{00000000-0008-0000-0400-00006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41" name="Object 1381" hidden="1">
              <a:extLst>
                <a:ext uri="{63B3BB69-23CF-44E3-9099-C40C66FF867C}">
                  <a14:compatExt spid="_x0000_s16741"/>
                </a:ext>
                <a:ext uri="{FF2B5EF4-FFF2-40B4-BE49-F238E27FC236}">
                  <a16:creationId xmlns:a16="http://schemas.microsoft.com/office/drawing/2014/main" id="{00000000-0008-0000-0400-00006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42" name="Object 1382" hidden="1">
              <a:extLst>
                <a:ext uri="{63B3BB69-23CF-44E3-9099-C40C66FF867C}">
                  <a14:compatExt spid="_x0000_s16742"/>
                </a:ext>
                <a:ext uri="{FF2B5EF4-FFF2-40B4-BE49-F238E27FC236}">
                  <a16:creationId xmlns:a16="http://schemas.microsoft.com/office/drawing/2014/main" id="{00000000-0008-0000-0400-00006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43" name="Object 1383" hidden="1">
              <a:extLst>
                <a:ext uri="{63B3BB69-23CF-44E3-9099-C40C66FF867C}">
                  <a14:compatExt spid="_x0000_s16743"/>
                </a:ext>
                <a:ext uri="{FF2B5EF4-FFF2-40B4-BE49-F238E27FC236}">
                  <a16:creationId xmlns:a16="http://schemas.microsoft.com/office/drawing/2014/main" id="{00000000-0008-0000-0400-00006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44" name="Object 1384" hidden="1">
              <a:extLst>
                <a:ext uri="{63B3BB69-23CF-44E3-9099-C40C66FF867C}">
                  <a14:compatExt spid="_x0000_s16744"/>
                </a:ext>
                <a:ext uri="{FF2B5EF4-FFF2-40B4-BE49-F238E27FC236}">
                  <a16:creationId xmlns:a16="http://schemas.microsoft.com/office/drawing/2014/main" id="{00000000-0008-0000-0400-00006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45" name="Object 1385" hidden="1">
              <a:extLst>
                <a:ext uri="{63B3BB69-23CF-44E3-9099-C40C66FF867C}">
                  <a14:compatExt spid="_x0000_s16745"/>
                </a:ext>
                <a:ext uri="{FF2B5EF4-FFF2-40B4-BE49-F238E27FC236}">
                  <a16:creationId xmlns:a16="http://schemas.microsoft.com/office/drawing/2014/main" id="{00000000-0008-0000-0400-00006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46" name="Object 1386" hidden="1">
              <a:extLst>
                <a:ext uri="{63B3BB69-23CF-44E3-9099-C40C66FF867C}">
                  <a14:compatExt spid="_x0000_s16746"/>
                </a:ext>
                <a:ext uri="{FF2B5EF4-FFF2-40B4-BE49-F238E27FC236}">
                  <a16:creationId xmlns:a16="http://schemas.microsoft.com/office/drawing/2014/main" id="{00000000-0008-0000-0400-00006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47" name="Object 1387" hidden="1">
              <a:extLst>
                <a:ext uri="{63B3BB69-23CF-44E3-9099-C40C66FF867C}">
                  <a14:compatExt spid="_x0000_s16747"/>
                </a:ext>
                <a:ext uri="{FF2B5EF4-FFF2-40B4-BE49-F238E27FC236}">
                  <a16:creationId xmlns:a16="http://schemas.microsoft.com/office/drawing/2014/main" id="{00000000-0008-0000-0400-00006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48" name="Object 1388" hidden="1">
              <a:extLst>
                <a:ext uri="{63B3BB69-23CF-44E3-9099-C40C66FF867C}">
                  <a14:compatExt spid="_x0000_s16748"/>
                </a:ext>
                <a:ext uri="{FF2B5EF4-FFF2-40B4-BE49-F238E27FC236}">
                  <a16:creationId xmlns:a16="http://schemas.microsoft.com/office/drawing/2014/main" id="{00000000-0008-0000-0400-00006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49" name="Object 1389" hidden="1">
              <a:extLst>
                <a:ext uri="{63B3BB69-23CF-44E3-9099-C40C66FF867C}">
                  <a14:compatExt spid="_x0000_s16749"/>
                </a:ext>
                <a:ext uri="{FF2B5EF4-FFF2-40B4-BE49-F238E27FC236}">
                  <a16:creationId xmlns:a16="http://schemas.microsoft.com/office/drawing/2014/main" id="{00000000-0008-0000-0400-00006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50" name="Object 1390" hidden="1">
              <a:extLst>
                <a:ext uri="{63B3BB69-23CF-44E3-9099-C40C66FF867C}">
                  <a14:compatExt spid="_x0000_s16750"/>
                </a:ext>
                <a:ext uri="{FF2B5EF4-FFF2-40B4-BE49-F238E27FC236}">
                  <a16:creationId xmlns:a16="http://schemas.microsoft.com/office/drawing/2014/main" id="{00000000-0008-0000-0400-00006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51" name="Object 1391" hidden="1">
              <a:extLst>
                <a:ext uri="{63B3BB69-23CF-44E3-9099-C40C66FF867C}">
                  <a14:compatExt spid="_x0000_s16751"/>
                </a:ext>
                <a:ext uri="{FF2B5EF4-FFF2-40B4-BE49-F238E27FC236}">
                  <a16:creationId xmlns:a16="http://schemas.microsoft.com/office/drawing/2014/main" id="{00000000-0008-0000-0400-00006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52" name="Object 1392" hidden="1">
              <a:extLst>
                <a:ext uri="{63B3BB69-23CF-44E3-9099-C40C66FF867C}">
                  <a14:compatExt spid="_x0000_s16752"/>
                </a:ext>
                <a:ext uri="{FF2B5EF4-FFF2-40B4-BE49-F238E27FC236}">
                  <a16:creationId xmlns:a16="http://schemas.microsoft.com/office/drawing/2014/main" id="{00000000-0008-0000-0400-00007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53" name="Object 1393" hidden="1">
              <a:extLst>
                <a:ext uri="{63B3BB69-23CF-44E3-9099-C40C66FF867C}">
                  <a14:compatExt spid="_x0000_s16753"/>
                </a:ext>
                <a:ext uri="{FF2B5EF4-FFF2-40B4-BE49-F238E27FC236}">
                  <a16:creationId xmlns:a16="http://schemas.microsoft.com/office/drawing/2014/main" id="{00000000-0008-0000-0400-00007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54" name="Object 1394" hidden="1">
              <a:extLst>
                <a:ext uri="{63B3BB69-23CF-44E3-9099-C40C66FF867C}">
                  <a14:compatExt spid="_x0000_s16754"/>
                </a:ext>
                <a:ext uri="{FF2B5EF4-FFF2-40B4-BE49-F238E27FC236}">
                  <a16:creationId xmlns:a16="http://schemas.microsoft.com/office/drawing/2014/main" id="{00000000-0008-0000-0400-00007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55" name="Object 1395" hidden="1">
              <a:extLst>
                <a:ext uri="{63B3BB69-23CF-44E3-9099-C40C66FF867C}">
                  <a14:compatExt spid="_x0000_s16755"/>
                </a:ext>
                <a:ext uri="{FF2B5EF4-FFF2-40B4-BE49-F238E27FC236}">
                  <a16:creationId xmlns:a16="http://schemas.microsoft.com/office/drawing/2014/main" id="{00000000-0008-0000-0400-00007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56" name="Object 1396" hidden="1">
              <a:extLst>
                <a:ext uri="{63B3BB69-23CF-44E3-9099-C40C66FF867C}">
                  <a14:compatExt spid="_x0000_s16756"/>
                </a:ext>
                <a:ext uri="{FF2B5EF4-FFF2-40B4-BE49-F238E27FC236}">
                  <a16:creationId xmlns:a16="http://schemas.microsoft.com/office/drawing/2014/main" id="{00000000-0008-0000-0400-00007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57" name="Object 1397" hidden="1">
              <a:extLst>
                <a:ext uri="{63B3BB69-23CF-44E3-9099-C40C66FF867C}">
                  <a14:compatExt spid="_x0000_s16757"/>
                </a:ext>
                <a:ext uri="{FF2B5EF4-FFF2-40B4-BE49-F238E27FC236}">
                  <a16:creationId xmlns:a16="http://schemas.microsoft.com/office/drawing/2014/main" id="{00000000-0008-0000-0400-00007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58" name="Object 1398" hidden="1">
              <a:extLst>
                <a:ext uri="{63B3BB69-23CF-44E3-9099-C40C66FF867C}">
                  <a14:compatExt spid="_x0000_s16758"/>
                </a:ext>
                <a:ext uri="{FF2B5EF4-FFF2-40B4-BE49-F238E27FC236}">
                  <a16:creationId xmlns:a16="http://schemas.microsoft.com/office/drawing/2014/main" id="{00000000-0008-0000-0400-00007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59" name="Object 1399" hidden="1">
              <a:extLst>
                <a:ext uri="{63B3BB69-23CF-44E3-9099-C40C66FF867C}">
                  <a14:compatExt spid="_x0000_s16759"/>
                </a:ext>
                <a:ext uri="{FF2B5EF4-FFF2-40B4-BE49-F238E27FC236}">
                  <a16:creationId xmlns:a16="http://schemas.microsoft.com/office/drawing/2014/main" id="{00000000-0008-0000-0400-00007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60" name="Object 1400" hidden="1">
              <a:extLst>
                <a:ext uri="{63B3BB69-23CF-44E3-9099-C40C66FF867C}">
                  <a14:compatExt spid="_x0000_s16760"/>
                </a:ext>
                <a:ext uri="{FF2B5EF4-FFF2-40B4-BE49-F238E27FC236}">
                  <a16:creationId xmlns:a16="http://schemas.microsoft.com/office/drawing/2014/main" id="{00000000-0008-0000-0400-00007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61" name="Object 1401" hidden="1">
              <a:extLst>
                <a:ext uri="{63B3BB69-23CF-44E3-9099-C40C66FF867C}">
                  <a14:compatExt spid="_x0000_s16761"/>
                </a:ext>
                <a:ext uri="{FF2B5EF4-FFF2-40B4-BE49-F238E27FC236}">
                  <a16:creationId xmlns:a16="http://schemas.microsoft.com/office/drawing/2014/main" id="{00000000-0008-0000-0400-00007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62" name="Object 1402" hidden="1">
              <a:extLst>
                <a:ext uri="{63B3BB69-23CF-44E3-9099-C40C66FF867C}">
                  <a14:compatExt spid="_x0000_s16762"/>
                </a:ext>
                <a:ext uri="{FF2B5EF4-FFF2-40B4-BE49-F238E27FC236}">
                  <a16:creationId xmlns:a16="http://schemas.microsoft.com/office/drawing/2014/main" id="{00000000-0008-0000-0400-00007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63" name="Object 1403" hidden="1">
              <a:extLst>
                <a:ext uri="{63B3BB69-23CF-44E3-9099-C40C66FF867C}">
                  <a14:compatExt spid="_x0000_s16763"/>
                </a:ext>
                <a:ext uri="{FF2B5EF4-FFF2-40B4-BE49-F238E27FC236}">
                  <a16:creationId xmlns:a16="http://schemas.microsoft.com/office/drawing/2014/main" id="{00000000-0008-0000-0400-00007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64" name="Object 1404" hidden="1">
              <a:extLst>
                <a:ext uri="{63B3BB69-23CF-44E3-9099-C40C66FF867C}">
                  <a14:compatExt spid="_x0000_s16764"/>
                </a:ext>
                <a:ext uri="{FF2B5EF4-FFF2-40B4-BE49-F238E27FC236}">
                  <a16:creationId xmlns:a16="http://schemas.microsoft.com/office/drawing/2014/main" id="{00000000-0008-0000-0400-00007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65" name="Object 1405" hidden="1">
              <a:extLst>
                <a:ext uri="{63B3BB69-23CF-44E3-9099-C40C66FF867C}">
                  <a14:compatExt spid="_x0000_s16765"/>
                </a:ext>
                <a:ext uri="{FF2B5EF4-FFF2-40B4-BE49-F238E27FC236}">
                  <a16:creationId xmlns:a16="http://schemas.microsoft.com/office/drawing/2014/main" id="{00000000-0008-0000-0400-00007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66" name="Object 1406" hidden="1">
              <a:extLst>
                <a:ext uri="{63B3BB69-23CF-44E3-9099-C40C66FF867C}">
                  <a14:compatExt spid="_x0000_s16766"/>
                </a:ext>
                <a:ext uri="{FF2B5EF4-FFF2-40B4-BE49-F238E27FC236}">
                  <a16:creationId xmlns:a16="http://schemas.microsoft.com/office/drawing/2014/main" id="{00000000-0008-0000-0400-00007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67" name="Object 1407" hidden="1">
              <a:extLst>
                <a:ext uri="{63B3BB69-23CF-44E3-9099-C40C66FF867C}">
                  <a14:compatExt spid="_x0000_s16767"/>
                </a:ext>
                <a:ext uri="{FF2B5EF4-FFF2-40B4-BE49-F238E27FC236}">
                  <a16:creationId xmlns:a16="http://schemas.microsoft.com/office/drawing/2014/main" id="{00000000-0008-0000-0400-00007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68" name="Object 1408" hidden="1">
              <a:extLst>
                <a:ext uri="{63B3BB69-23CF-44E3-9099-C40C66FF867C}">
                  <a14:compatExt spid="_x0000_s16768"/>
                </a:ext>
                <a:ext uri="{FF2B5EF4-FFF2-40B4-BE49-F238E27FC236}">
                  <a16:creationId xmlns:a16="http://schemas.microsoft.com/office/drawing/2014/main" id="{00000000-0008-0000-0400-00008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69" name="Object 1409" hidden="1">
              <a:extLst>
                <a:ext uri="{63B3BB69-23CF-44E3-9099-C40C66FF867C}">
                  <a14:compatExt spid="_x0000_s16769"/>
                </a:ext>
                <a:ext uri="{FF2B5EF4-FFF2-40B4-BE49-F238E27FC236}">
                  <a16:creationId xmlns:a16="http://schemas.microsoft.com/office/drawing/2014/main" id="{00000000-0008-0000-0400-00008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70" name="Object 1410" hidden="1">
              <a:extLst>
                <a:ext uri="{63B3BB69-23CF-44E3-9099-C40C66FF867C}">
                  <a14:compatExt spid="_x0000_s16770"/>
                </a:ext>
                <a:ext uri="{FF2B5EF4-FFF2-40B4-BE49-F238E27FC236}">
                  <a16:creationId xmlns:a16="http://schemas.microsoft.com/office/drawing/2014/main" id="{00000000-0008-0000-0400-00008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71" name="Object 1411" hidden="1">
              <a:extLst>
                <a:ext uri="{63B3BB69-23CF-44E3-9099-C40C66FF867C}">
                  <a14:compatExt spid="_x0000_s16771"/>
                </a:ext>
                <a:ext uri="{FF2B5EF4-FFF2-40B4-BE49-F238E27FC236}">
                  <a16:creationId xmlns:a16="http://schemas.microsoft.com/office/drawing/2014/main" id="{00000000-0008-0000-0400-00008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72" name="Object 1412" hidden="1">
              <a:extLst>
                <a:ext uri="{63B3BB69-23CF-44E3-9099-C40C66FF867C}">
                  <a14:compatExt spid="_x0000_s16772"/>
                </a:ext>
                <a:ext uri="{FF2B5EF4-FFF2-40B4-BE49-F238E27FC236}">
                  <a16:creationId xmlns:a16="http://schemas.microsoft.com/office/drawing/2014/main" id="{00000000-0008-0000-0400-00008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73" name="Object 1413" hidden="1">
              <a:extLst>
                <a:ext uri="{63B3BB69-23CF-44E3-9099-C40C66FF867C}">
                  <a14:compatExt spid="_x0000_s16773"/>
                </a:ext>
                <a:ext uri="{FF2B5EF4-FFF2-40B4-BE49-F238E27FC236}">
                  <a16:creationId xmlns:a16="http://schemas.microsoft.com/office/drawing/2014/main" id="{00000000-0008-0000-0400-00008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74" name="Object 1414" hidden="1">
              <a:extLst>
                <a:ext uri="{63B3BB69-23CF-44E3-9099-C40C66FF867C}">
                  <a14:compatExt spid="_x0000_s16774"/>
                </a:ext>
                <a:ext uri="{FF2B5EF4-FFF2-40B4-BE49-F238E27FC236}">
                  <a16:creationId xmlns:a16="http://schemas.microsoft.com/office/drawing/2014/main" id="{00000000-0008-0000-0400-00008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75" name="Object 1415" hidden="1">
              <a:extLst>
                <a:ext uri="{63B3BB69-23CF-44E3-9099-C40C66FF867C}">
                  <a14:compatExt spid="_x0000_s16775"/>
                </a:ext>
                <a:ext uri="{FF2B5EF4-FFF2-40B4-BE49-F238E27FC236}">
                  <a16:creationId xmlns:a16="http://schemas.microsoft.com/office/drawing/2014/main" id="{00000000-0008-0000-0400-00008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76" name="Object 1416" hidden="1">
              <a:extLst>
                <a:ext uri="{63B3BB69-23CF-44E3-9099-C40C66FF867C}">
                  <a14:compatExt spid="_x0000_s16776"/>
                </a:ext>
                <a:ext uri="{FF2B5EF4-FFF2-40B4-BE49-F238E27FC236}">
                  <a16:creationId xmlns:a16="http://schemas.microsoft.com/office/drawing/2014/main" id="{00000000-0008-0000-0400-00008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77" name="Object 1417" hidden="1">
              <a:extLst>
                <a:ext uri="{63B3BB69-23CF-44E3-9099-C40C66FF867C}">
                  <a14:compatExt spid="_x0000_s16777"/>
                </a:ext>
                <a:ext uri="{FF2B5EF4-FFF2-40B4-BE49-F238E27FC236}">
                  <a16:creationId xmlns:a16="http://schemas.microsoft.com/office/drawing/2014/main" id="{00000000-0008-0000-0400-00008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78" name="Object 1418" hidden="1">
              <a:extLst>
                <a:ext uri="{63B3BB69-23CF-44E3-9099-C40C66FF867C}">
                  <a14:compatExt spid="_x0000_s16778"/>
                </a:ext>
                <a:ext uri="{FF2B5EF4-FFF2-40B4-BE49-F238E27FC236}">
                  <a16:creationId xmlns:a16="http://schemas.microsoft.com/office/drawing/2014/main" id="{00000000-0008-0000-0400-00008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79" name="Object 1419" hidden="1">
              <a:extLst>
                <a:ext uri="{63B3BB69-23CF-44E3-9099-C40C66FF867C}">
                  <a14:compatExt spid="_x0000_s16779"/>
                </a:ext>
                <a:ext uri="{FF2B5EF4-FFF2-40B4-BE49-F238E27FC236}">
                  <a16:creationId xmlns:a16="http://schemas.microsoft.com/office/drawing/2014/main" id="{00000000-0008-0000-0400-00008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80" name="Object 1420" hidden="1">
              <a:extLst>
                <a:ext uri="{63B3BB69-23CF-44E3-9099-C40C66FF867C}">
                  <a14:compatExt spid="_x0000_s16780"/>
                </a:ext>
                <a:ext uri="{FF2B5EF4-FFF2-40B4-BE49-F238E27FC236}">
                  <a16:creationId xmlns:a16="http://schemas.microsoft.com/office/drawing/2014/main" id="{00000000-0008-0000-0400-00008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81" name="Object 1421" hidden="1">
              <a:extLst>
                <a:ext uri="{63B3BB69-23CF-44E3-9099-C40C66FF867C}">
                  <a14:compatExt spid="_x0000_s16781"/>
                </a:ext>
                <a:ext uri="{FF2B5EF4-FFF2-40B4-BE49-F238E27FC236}">
                  <a16:creationId xmlns:a16="http://schemas.microsoft.com/office/drawing/2014/main" id="{00000000-0008-0000-0400-00008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82" name="Object 1422" hidden="1">
              <a:extLst>
                <a:ext uri="{63B3BB69-23CF-44E3-9099-C40C66FF867C}">
                  <a14:compatExt spid="_x0000_s16782"/>
                </a:ext>
                <a:ext uri="{FF2B5EF4-FFF2-40B4-BE49-F238E27FC236}">
                  <a16:creationId xmlns:a16="http://schemas.microsoft.com/office/drawing/2014/main" id="{00000000-0008-0000-0400-00008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83" name="Object 1423" hidden="1">
              <a:extLst>
                <a:ext uri="{63B3BB69-23CF-44E3-9099-C40C66FF867C}">
                  <a14:compatExt spid="_x0000_s16783"/>
                </a:ext>
                <a:ext uri="{FF2B5EF4-FFF2-40B4-BE49-F238E27FC236}">
                  <a16:creationId xmlns:a16="http://schemas.microsoft.com/office/drawing/2014/main" id="{00000000-0008-0000-0400-00008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84" name="Object 1424" hidden="1">
              <a:extLst>
                <a:ext uri="{63B3BB69-23CF-44E3-9099-C40C66FF867C}">
                  <a14:compatExt spid="_x0000_s16784"/>
                </a:ext>
                <a:ext uri="{FF2B5EF4-FFF2-40B4-BE49-F238E27FC236}">
                  <a16:creationId xmlns:a16="http://schemas.microsoft.com/office/drawing/2014/main" id="{00000000-0008-0000-0400-00009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85" name="Object 1425" hidden="1">
              <a:extLst>
                <a:ext uri="{63B3BB69-23CF-44E3-9099-C40C66FF867C}">
                  <a14:compatExt spid="_x0000_s16785"/>
                </a:ext>
                <a:ext uri="{FF2B5EF4-FFF2-40B4-BE49-F238E27FC236}">
                  <a16:creationId xmlns:a16="http://schemas.microsoft.com/office/drawing/2014/main" id="{00000000-0008-0000-0400-00009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86" name="Object 1426" hidden="1">
              <a:extLst>
                <a:ext uri="{63B3BB69-23CF-44E3-9099-C40C66FF867C}">
                  <a14:compatExt spid="_x0000_s16786"/>
                </a:ext>
                <a:ext uri="{FF2B5EF4-FFF2-40B4-BE49-F238E27FC236}">
                  <a16:creationId xmlns:a16="http://schemas.microsoft.com/office/drawing/2014/main" id="{00000000-0008-0000-0400-00009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87" name="Object 1427" hidden="1">
              <a:extLst>
                <a:ext uri="{63B3BB69-23CF-44E3-9099-C40C66FF867C}">
                  <a14:compatExt spid="_x0000_s16787"/>
                </a:ext>
                <a:ext uri="{FF2B5EF4-FFF2-40B4-BE49-F238E27FC236}">
                  <a16:creationId xmlns:a16="http://schemas.microsoft.com/office/drawing/2014/main" id="{00000000-0008-0000-0400-00009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88" name="Object 1428" hidden="1">
              <a:extLst>
                <a:ext uri="{63B3BB69-23CF-44E3-9099-C40C66FF867C}">
                  <a14:compatExt spid="_x0000_s16788"/>
                </a:ext>
                <a:ext uri="{FF2B5EF4-FFF2-40B4-BE49-F238E27FC236}">
                  <a16:creationId xmlns:a16="http://schemas.microsoft.com/office/drawing/2014/main" id="{00000000-0008-0000-0400-00009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89" name="Object 1429" hidden="1">
              <a:extLst>
                <a:ext uri="{63B3BB69-23CF-44E3-9099-C40C66FF867C}">
                  <a14:compatExt spid="_x0000_s16789"/>
                </a:ext>
                <a:ext uri="{FF2B5EF4-FFF2-40B4-BE49-F238E27FC236}">
                  <a16:creationId xmlns:a16="http://schemas.microsoft.com/office/drawing/2014/main" id="{00000000-0008-0000-0400-00009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90" name="Object 1430" hidden="1">
              <a:extLst>
                <a:ext uri="{63B3BB69-23CF-44E3-9099-C40C66FF867C}">
                  <a14:compatExt spid="_x0000_s16790"/>
                </a:ext>
                <a:ext uri="{FF2B5EF4-FFF2-40B4-BE49-F238E27FC236}">
                  <a16:creationId xmlns:a16="http://schemas.microsoft.com/office/drawing/2014/main" id="{00000000-0008-0000-0400-00009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91" name="Object 1431" hidden="1">
              <a:extLst>
                <a:ext uri="{63B3BB69-23CF-44E3-9099-C40C66FF867C}">
                  <a14:compatExt spid="_x0000_s16791"/>
                </a:ext>
                <a:ext uri="{FF2B5EF4-FFF2-40B4-BE49-F238E27FC236}">
                  <a16:creationId xmlns:a16="http://schemas.microsoft.com/office/drawing/2014/main" id="{00000000-0008-0000-0400-00009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134</xdr:row>
          <xdr:rowOff>0</xdr:rowOff>
        </xdr:from>
        <xdr:to>
          <xdr:col>28</xdr:col>
          <xdr:colOff>447675</xdr:colOff>
          <xdr:row>141</xdr:row>
          <xdr:rowOff>76200</xdr:rowOff>
        </xdr:to>
        <xdr:sp macro="" textlink="">
          <xdr:nvSpPr>
            <xdr:cNvPr id="16792" name="Object 1432" hidden="1">
              <a:extLst>
                <a:ext uri="{63B3BB69-23CF-44E3-9099-C40C66FF867C}">
                  <a14:compatExt spid="_x0000_s16792"/>
                </a:ext>
                <a:ext uri="{FF2B5EF4-FFF2-40B4-BE49-F238E27FC236}">
                  <a16:creationId xmlns:a16="http://schemas.microsoft.com/office/drawing/2014/main" id="{00000000-0008-0000-0400-00009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134</xdr:row>
          <xdr:rowOff>0</xdr:rowOff>
        </xdr:from>
        <xdr:to>
          <xdr:col>26</xdr:col>
          <xdr:colOff>28575</xdr:colOff>
          <xdr:row>141</xdr:row>
          <xdr:rowOff>76200</xdr:rowOff>
        </xdr:to>
        <xdr:sp macro="" textlink="">
          <xdr:nvSpPr>
            <xdr:cNvPr id="16793" name="Object 1433" hidden="1">
              <a:extLst>
                <a:ext uri="{63B3BB69-23CF-44E3-9099-C40C66FF867C}">
                  <a14:compatExt spid="_x0000_s16793"/>
                </a:ext>
                <a:ext uri="{FF2B5EF4-FFF2-40B4-BE49-F238E27FC236}">
                  <a16:creationId xmlns:a16="http://schemas.microsoft.com/office/drawing/2014/main" id="{00000000-0008-0000-0400-00009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141</xdr:row>
          <xdr:rowOff>238125</xdr:rowOff>
        </xdr:to>
        <xdr:sp macro="" textlink="">
          <xdr:nvSpPr>
            <xdr:cNvPr id="16794" name="Object 1434" hidden="1">
              <a:extLst>
                <a:ext uri="{63B3BB69-23CF-44E3-9099-C40C66FF867C}">
                  <a14:compatExt spid="_x0000_s16794"/>
                </a:ext>
                <a:ext uri="{FF2B5EF4-FFF2-40B4-BE49-F238E27FC236}">
                  <a16:creationId xmlns:a16="http://schemas.microsoft.com/office/drawing/2014/main" id="{00000000-0008-0000-0400-00009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795" name="Object 1435" hidden="1">
              <a:extLst>
                <a:ext uri="{63B3BB69-23CF-44E3-9099-C40C66FF867C}">
                  <a14:compatExt spid="_x0000_s16795"/>
                </a:ext>
                <a:ext uri="{FF2B5EF4-FFF2-40B4-BE49-F238E27FC236}">
                  <a16:creationId xmlns:a16="http://schemas.microsoft.com/office/drawing/2014/main" id="{00000000-0008-0000-0400-00009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141</xdr:row>
          <xdr:rowOff>238125</xdr:rowOff>
        </xdr:to>
        <xdr:sp macro="" textlink="">
          <xdr:nvSpPr>
            <xdr:cNvPr id="16796" name="Object 1436" hidden="1">
              <a:extLst>
                <a:ext uri="{63B3BB69-23CF-44E3-9099-C40C66FF867C}">
                  <a14:compatExt spid="_x0000_s16796"/>
                </a:ext>
                <a:ext uri="{FF2B5EF4-FFF2-40B4-BE49-F238E27FC236}">
                  <a16:creationId xmlns:a16="http://schemas.microsoft.com/office/drawing/2014/main" id="{00000000-0008-0000-0400-00009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797" name="Object 1437" hidden="1">
              <a:extLst>
                <a:ext uri="{63B3BB69-23CF-44E3-9099-C40C66FF867C}">
                  <a14:compatExt spid="_x0000_s16797"/>
                </a:ext>
                <a:ext uri="{FF2B5EF4-FFF2-40B4-BE49-F238E27FC236}">
                  <a16:creationId xmlns:a16="http://schemas.microsoft.com/office/drawing/2014/main" id="{00000000-0008-0000-0400-00009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142</xdr:row>
          <xdr:rowOff>9525</xdr:rowOff>
        </xdr:to>
        <xdr:sp macro="" textlink="">
          <xdr:nvSpPr>
            <xdr:cNvPr id="16798" name="Object 1438" hidden="1">
              <a:extLst>
                <a:ext uri="{63B3BB69-23CF-44E3-9099-C40C66FF867C}">
                  <a14:compatExt spid="_x0000_s16798"/>
                </a:ext>
                <a:ext uri="{FF2B5EF4-FFF2-40B4-BE49-F238E27FC236}">
                  <a16:creationId xmlns:a16="http://schemas.microsoft.com/office/drawing/2014/main" id="{00000000-0008-0000-0400-00009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</xdr:rowOff>
        </xdr:to>
        <xdr:sp macro="" textlink="">
          <xdr:nvSpPr>
            <xdr:cNvPr id="16799" name="Object 1439" hidden="1">
              <a:extLst>
                <a:ext uri="{63B3BB69-23CF-44E3-9099-C40C66FF867C}">
                  <a14:compatExt spid="_x0000_s16799"/>
                </a:ext>
                <a:ext uri="{FF2B5EF4-FFF2-40B4-BE49-F238E27FC236}">
                  <a16:creationId xmlns:a16="http://schemas.microsoft.com/office/drawing/2014/main" id="{00000000-0008-0000-0400-00009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9525</xdr:rowOff>
        </xdr:to>
        <xdr:sp macro="" textlink="">
          <xdr:nvSpPr>
            <xdr:cNvPr id="16800" name="Object 1440" hidden="1">
              <a:extLst>
                <a:ext uri="{63B3BB69-23CF-44E3-9099-C40C66FF867C}">
                  <a14:compatExt spid="_x0000_s16800"/>
                </a:ext>
                <a:ext uri="{FF2B5EF4-FFF2-40B4-BE49-F238E27FC236}">
                  <a16:creationId xmlns:a16="http://schemas.microsoft.com/office/drawing/2014/main" id="{00000000-0008-0000-0400-0000A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142</xdr:row>
          <xdr:rowOff>0</xdr:rowOff>
        </xdr:to>
        <xdr:sp macro="" textlink="">
          <xdr:nvSpPr>
            <xdr:cNvPr id="16801" name="Object 1441" hidden="1">
              <a:extLst>
                <a:ext uri="{63B3BB69-23CF-44E3-9099-C40C66FF867C}">
                  <a14:compatExt spid="_x0000_s16801"/>
                </a:ext>
                <a:ext uri="{FF2B5EF4-FFF2-40B4-BE49-F238E27FC236}">
                  <a16:creationId xmlns:a16="http://schemas.microsoft.com/office/drawing/2014/main" id="{00000000-0008-0000-0400-0000A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802" name="Object 1442" hidden="1">
              <a:extLst>
                <a:ext uri="{63B3BB69-23CF-44E3-9099-C40C66FF867C}">
                  <a14:compatExt spid="_x0000_s16802"/>
                </a:ext>
                <a:ext uri="{FF2B5EF4-FFF2-40B4-BE49-F238E27FC236}">
                  <a16:creationId xmlns:a16="http://schemas.microsoft.com/office/drawing/2014/main" id="{00000000-0008-0000-0400-0000A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142</xdr:row>
          <xdr:rowOff>0</xdr:rowOff>
        </xdr:to>
        <xdr:sp macro="" textlink="">
          <xdr:nvSpPr>
            <xdr:cNvPr id="16803" name="Object 1443" hidden="1">
              <a:extLst>
                <a:ext uri="{63B3BB69-23CF-44E3-9099-C40C66FF867C}">
                  <a14:compatExt spid="_x0000_s16803"/>
                </a:ext>
                <a:ext uri="{FF2B5EF4-FFF2-40B4-BE49-F238E27FC236}">
                  <a16:creationId xmlns:a16="http://schemas.microsoft.com/office/drawing/2014/main" id="{00000000-0008-0000-0400-0000A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804" name="Object 1444" hidden="1">
              <a:extLst>
                <a:ext uri="{63B3BB69-23CF-44E3-9099-C40C66FF867C}">
                  <a14:compatExt spid="_x0000_s16804"/>
                </a:ext>
                <a:ext uri="{FF2B5EF4-FFF2-40B4-BE49-F238E27FC236}">
                  <a16:creationId xmlns:a16="http://schemas.microsoft.com/office/drawing/2014/main" id="{00000000-0008-0000-0400-0000A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142</xdr:row>
          <xdr:rowOff>9525</xdr:rowOff>
        </xdr:to>
        <xdr:sp macro="" textlink="">
          <xdr:nvSpPr>
            <xdr:cNvPr id="16805" name="Object 1445" hidden="1">
              <a:extLst>
                <a:ext uri="{63B3BB69-23CF-44E3-9099-C40C66FF867C}">
                  <a14:compatExt spid="_x0000_s16805"/>
                </a:ext>
                <a:ext uri="{FF2B5EF4-FFF2-40B4-BE49-F238E27FC236}">
                  <a16:creationId xmlns:a16="http://schemas.microsoft.com/office/drawing/2014/main" id="{00000000-0008-0000-0400-0000A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</xdr:rowOff>
        </xdr:to>
        <xdr:sp macro="" textlink="">
          <xdr:nvSpPr>
            <xdr:cNvPr id="16806" name="Object 1446" hidden="1">
              <a:extLst>
                <a:ext uri="{63B3BB69-23CF-44E3-9099-C40C66FF867C}">
                  <a14:compatExt spid="_x0000_s16806"/>
                </a:ext>
                <a:ext uri="{FF2B5EF4-FFF2-40B4-BE49-F238E27FC236}">
                  <a16:creationId xmlns:a16="http://schemas.microsoft.com/office/drawing/2014/main" id="{00000000-0008-0000-0400-0000A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9525</xdr:rowOff>
        </xdr:to>
        <xdr:sp macro="" textlink="">
          <xdr:nvSpPr>
            <xdr:cNvPr id="16807" name="Object 1447" hidden="1">
              <a:extLst>
                <a:ext uri="{63B3BB69-23CF-44E3-9099-C40C66FF867C}">
                  <a14:compatExt spid="_x0000_s16807"/>
                </a:ext>
                <a:ext uri="{FF2B5EF4-FFF2-40B4-BE49-F238E27FC236}">
                  <a16:creationId xmlns:a16="http://schemas.microsoft.com/office/drawing/2014/main" id="{00000000-0008-0000-0400-0000A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447675</xdr:colOff>
          <xdr:row>142</xdr:row>
          <xdr:rowOff>76200</xdr:rowOff>
        </xdr:to>
        <xdr:sp macro="" textlink="">
          <xdr:nvSpPr>
            <xdr:cNvPr id="16808" name="Object 1448" hidden="1">
              <a:extLst>
                <a:ext uri="{63B3BB69-23CF-44E3-9099-C40C66FF867C}">
                  <a14:compatExt spid="_x0000_s16808"/>
                </a:ext>
                <a:ext uri="{FF2B5EF4-FFF2-40B4-BE49-F238E27FC236}">
                  <a16:creationId xmlns:a16="http://schemas.microsoft.com/office/drawing/2014/main" id="{00000000-0008-0000-0400-0000A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809" name="Object 1449" hidden="1">
              <a:extLst>
                <a:ext uri="{63B3BB69-23CF-44E3-9099-C40C66FF867C}">
                  <a14:compatExt spid="_x0000_s16809"/>
                </a:ext>
                <a:ext uri="{FF2B5EF4-FFF2-40B4-BE49-F238E27FC236}">
                  <a16:creationId xmlns:a16="http://schemas.microsoft.com/office/drawing/2014/main" id="{00000000-0008-0000-0400-0000A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76200</xdr:rowOff>
        </xdr:to>
        <xdr:sp macro="" textlink="">
          <xdr:nvSpPr>
            <xdr:cNvPr id="16810" name="Object 1450" hidden="1">
              <a:extLst>
                <a:ext uri="{63B3BB69-23CF-44E3-9099-C40C66FF867C}">
                  <a14:compatExt spid="_x0000_s16810"/>
                </a:ext>
                <a:ext uri="{FF2B5EF4-FFF2-40B4-BE49-F238E27FC236}">
                  <a16:creationId xmlns:a16="http://schemas.microsoft.com/office/drawing/2014/main" id="{00000000-0008-0000-0400-0000A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135</xdr:row>
          <xdr:rowOff>0</xdr:rowOff>
        </xdr:from>
        <xdr:to>
          <xdr:col>28</xdr:col>
          <xdr:colOff>400050</xdr:colOff>
          <xdr:row>142</xdr:row>
          <xdr:rowOff>9525</xdr:rowOff>
        </xdr:to>
        <xdr:sp macro="" textlink="">
          <xdr:nvSpPr>
            <xdr:cNvPr id="16811" name="XLfitRepository" hidden="1">
              <a:extLst>
                <a:ext uri="{63B3BB69-23CF-44E3-9099-C40C66FF867C}">
                  <a14:compatExt spid="_x0000_s16811"/>
                </a:ext>
                <a:ext uri="{FF2B5EF4-FFF2-40B4-BE49-F238E27FC236}">
                  <a16:creationId xmlns:a16="http://schemas.microsoft.com/office/drawing/2014/main" id="{00000000-0008-0000-0400-0000A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28575</xdr:colOff>
          <xdr:row>142</xdr:row>
          <xdr:rowOff>9525</xdr:rowOff>
        </xdr:to>
        <xdr:sp macro="" textlink="">
          <xdr:nvSpPr>
            <xdr:cNvPr id="16812" name="XLfitRepository" hidden="1">
              <a:extLst>
                <a:ext uri="{63B3BB69-23CF-44E3-9099-C40C66FF867C}">
                  <a14:compatExt spid="_x0000_s16812"/>
                </a:ext>
                <a:ext uri="{FF2B5EF4-FFF2-40B4-BE49-F238E27FC236}">
                  <a16:creationId xmlns:a16="http://schemas.microsoft.com/office/drawing/2014/main" id="{00000000-0008-0000-0400-0000A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135</xdr:row>
          <xdr:rowOff>0</xdr:rowOff>
        </xdr:from>
        <xdr:to>
          <xdr:col>26</xdr:col>
          <xdr:colOff>0</xdr:colOff>
          <xdr:row>142</xdr:row>
          <xdr:rowOff>9525</xdr:rowOff>
        </xdr:to>
        <xdr:sp macro="" textlink="">
          <xdr:nvSpPr>
            <xdr:cNvPr id="16813" name="XLfitRepository" hidden="1">
              <a:extLst>
                <a:ext uri="{63B3BB69-23CF-44E3-9099-C40C66FF867C}">
                  <a14:compatExt spid="_x0000_s16813"/>
                </a:ext>
                <a:ext uri="{FF2B5EF4-FFF2-40B4-BE49-F238E27FC236}">
                  <a16:creationId xmlns:a16="http://schemas.microsoft.com/office/drawing/2014/main" id="{00000000-0008-0000-0400-0000A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14" name="Object 1454" hidden="1">
              <a:extLst>
                <a:ext uri="{63B3BB69-23CF-44E3-9099-C40C66FF867C}">
                  <a14:compatExt spid="_x0000_s16814"/>
                </a:ext>
                <a:ext uri="{FF2B5EF4-FFF2-40B4-BE49-F238E27FC236}">
                  <a16:creationId xmlns:a16="http://schemas.microsoft.com/office/drawing/2014/main" id="{00000000-0008-0000-0400-0000A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15" name="Object 1455" hidden="1">
              <a:extLst>
                <a:ext uri="{63B3BB69-23CF-44E3-9099-C40C66FF867C}">
                  <a14:compatExt spid="_x0000_s16815"/>
                </a:ext>
                <a:ext uri="{FF2B5EF4-FFF2-40B4-BE49-F238E27FC236}">
                  <a16:creationId xmlns:a16="http://schemas.microsoft.com/office/drawing/2014/main" id="{00000000-0008-0000-0400-0000A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16" name="Object 1456" hidden="1">
              <a:extLst>
                <a:ext uri="{63B3BB69-23CF-44E3-9099-C40C66FF867C}">
                  <a14:compatExt spid="_x0000_s16816"/>
                </a:ext>
                <a:ext uri="{FF2B5EF4-FFF2-40B4-BE49-F238E27FC236}">
                  <a16:creationId xmlns:a16="http://schemas.microsoft.com/office/drawing/2014/main" id="{00000000-0008-0000-0400-0000B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17" name="Object 1457" hidden="1">
              <a:extLst>
                <a:ext uri="{63B3BB69-23CF-44E3-9099-C40C66FF867C}">
                  <a14:compatExt spid="_x0000_s16817"/>
                </a:ext>
                <a:ext uri="{FF2B5EF4-FFF2-40B4-BE49-F238E27FC236}">
                  <a16:creationId xmlns:a16="http://schemas.microsoft.com/office/drawing/2014/main" id="{00000000-0008-0000-0400-0000B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18" name="Object 1458" hidden="1">
              <a:extLst>
                <a:ext uri="{63B3BB69-23CF-44E3-9099-C40C66FF867C}">
                  <a14:compatExt spid="_x0000_s16818"/>
                </a:ext>
                <a:ext uri="{FF2B5EF4-FFF2-40B4-BE49-F238E27FC236}">
                  <a16:creationId xmlns:a16="http://schemas.microsoft.com/office/drawing/2014/main" id="{00000000-0008-0000-0400-0000B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19" name="Object 1459" hidden="1">
              <a:extLst>
                <a:ext uri="{63B3BB69-23CF-44E3-9099-C40C66FF867C}">
                  <a14:compatExt spid="_x0000_s16819"/>
                </a:ext>
                <a:ext uri="{FF2B5EF4-FFF2-40B4-BE49-F238E27FC236}">
                  <a16:creationId xmlns:a16="http://schemas.microsoft.com/office/drawing/2014/main" id="{00000000-0008-0000-0400-0000B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20" name="Object 1460" hidden="1">
              <a:extLst>
                <a:ext uri="{63B3BB69-23CF-44E3-9099-C40C66FF867C}">
                  <a14:compatExt spid="_x0000_s16820"/>
                </a:ext>
                <a:ext uri="{FF2B5EF4-FFF2-40B4-BE49-F238E27FC236}">
                  <a16:creationId xmlns:a16="http://schemas.microsoft.com/office/drawing/2014/main" id="{00000000-0008-0000-0400-0000B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21" name="Object 1461" hidden="1">
              <a:extLst>
                <a:ext uri="{63B3BB69-23CF-44E3-9099-C40C66FF867C}">
                  <a14:compatExt spid="_x0000_s16821"/>
                </a:ext>
                <a:ext uri="{FF2B5EF4-FFF2-40B4-BE49-F238E27FC236}">
                  <a16:creationId xmlns:a16="http://schemas.microsoft.com/office/drawing/2014/main" id="{00000000-0008-0000-0400-0000B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22" name="Object 1462" hidden="1">
              <a:extLst>
                <a:ext uri="{63B3BB69-23CF-44E3-9099-C40C66FF867C}">
                  <a14:compatExt spid="_x0000_s16822"/>
                </a:ext>
                <a:ext uri="{FF2B5EF4-FFF2-40B4-BE49-F238E27FC236}">
                  <a16:creationId xmlns:a16="http://schemas.microsoft.com/office/drawing/2014/main" id="{00000000-0008-0000-0400-0000B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23" name="Object 1463" hidden="1">
              <a:extLst>
                <a:ext uri="{63B3BB69-23CF-44E3-9099-C40C66FF867C}">
                  <a14:compatExt spid="_x0000_s16823"/>
                </a:ext>
                <a:ext uri="{FF2B5EF4-FFF2-40B4-BE49-F238E27FC236}">
                  <a16:creationId xmlns:a16="http://schemas.microsoft.com/office/drawing/2014/main" id="{00000000-0008-0000-0400-0000B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24" name="Object 1464" hidden="1">
              <a:extLst>
                <a:ext uri="{63B3BB69-23CF-44E3-9099-C40C66FF867C}">
                  <a14:compatExt spid="_x0000_s16824"/>
                </a:ext>
                <a:ext uri="{FF2B5EF4-FFF2-40B4-BE49-F238E27FC236}">
                  <a16:creationId xmlns:a16="http://schemas.microsoft.com/office/drawing/2014/main" id="{00000000-0008-0000-0400-0000B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25" name="Object 1465" hidden="1">
              <a:extLst>
                <a:ext uri="{63B3BB69-23CF-44E3-9099-C40C66FF867C}">
                  <a14:compatExt spid="_x0000_s16825"/>
                </a:ext>
                <a:ext uri="{FF2B5EF4-FFF2-40B4-BE49-F238E27FC236}">
                  <a16:creationId xmlns:a16="http://schemas.microsoft.com/office/drawing/2014/main" id="{00000000-0008-0000-0400-0000B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26" name="Object 1466" hidden="1">
              <a:extLst>
                <a:ext uri="{63B3BB69-23CF-44E3-9099-C40C66FF867C}">
                  <a14:compatExt spid="_x0000_s16826"/>
                </a:ext>
                <a:ext uri="{FF2B5EF4-FFF2-40B4-BE49-F238E27FC236}">
                  <a16:creationId xmlns:a16="http://schemas.microsoft.com/office/drawing/2014/main" id="{00000000-0008-0000-0400-0000B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27" name="Object 1467" hidden="1">
              <a:extLst>
                <a:ext uri="{63B3BB69-23CF-44E3-9099-C40C66FF867C}">
                  <a14:compatExt spid="_x0000_s16827"/>
                </a:ext>
                <a:ext uri="{FF2B5EF4-FFF2-40B4-BE49-F238E27FC236}">
                  <a16:creationId xmlns:a16="http://schemas.microsoft.com/office/drawing/2014/main" id="{00000000-0008-0000-0400-0000B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28" name="Object 1468" hidden="1">
              <a:extLst>
                <a:ext uri="{63B3BB69-23CF-44E3-9099-C40C66FF867C}">
                  <a14:compatExt spid="_x0000_s16828"/>
                </a:ext>
                <a:ext uri="{FF2B5EF4-FFF2-40B4-BE49-F238E27FC236}">
                  <a16:creationId xmlns:a16="http://schemas.microsoft.com/office/drawing/2014/main" id="{00000000-0008-0000-0400-0000B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29" name="Object 1469" hidden="1">
              <a:extLst>
                <a:ext uri="{63B3BB69-23CF-44E3-9099-C40C66FF867C}">
                  <a14:compatExt spid="_x0000_s16829"/>
                </a:ext>
                <a:ext uri="{FF2B5EF4-FFF2-40B4-BE49-F238E27FC236}">
                  <a16:creationId xmlns:a16="http://schemas.microsoft.com/office/drawing/2014/main" id="{00000000-0008-0000-0400-0000B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30" name="Object 1470" hidden="1">
              <a:extLst>
                <a:ext uri="{63B3BB69-23CF-44E3-9099-C40C66FF867C}">
                  <a14:compatExt spid="_x0000_s16830"/>
                </a:ext>
                <a:ext uri="{FF2B5EF4-FFF2-40B4-BE49-F238E27FC236}">
                  <a16:creationId xmlns:a16="http://schemas.microsoft.com/office/drawing/2014/main" id="{00000000-0008-0000-0400-0000B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31" name="Object 1471" hidden="1">
              <a:extLst>
                <a:ext uri="{63B3BB69-23CF-44E3-9099-C40C66FF867C}">
                  <a14:compatExt spid="_x0000_s16831"/>
                </a:ext>
                <a:ext uri="{FF2B5EF4-FFF2-40B4-BE49-F238E27FC236}">
                  <a16:creationId xmlns:a16="http://schemas.microsoft.com/office/drawing/2014/main" id="{00000000-0008-0000-0400-0000B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32" name="Object 1472" hidden="1">
              <a:extLst>
                <a:ext uri="{63B3BB69-23CF-44E3-9099-C40C66FF867C}">
                  <a14:compatExt spid="_x0000_s16832"/>
                </a:ext>
                <a:ext uri="{FF2B5EF4-FFF2-40B4-BE49-F238E27FC236}">
                  <a16:creationId xmlns:a16="http://schemas.microsoft.com/office/drawing/2014/main" id="{00000000-0008-0000-0400-0000C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33" name="Object 1473" hidden="1">
              <a:extLst>
                <a:ext uri="{63B3BB69-23CF-44E3-9099-C40C66FF867C}">
                  <a14:compatExt spid="_x0000_s16833"/>
                </a:ext>
                <a:ext uri="{FF2B5EF4-FFF2-40B4-BE49-F238E27FC236}">
                  <a16:creationId xmlns:a16="http://schemas.microsoft.com/office/drawing/2014/main" id="{00000000-0008-0000-0400-0000C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34" name="Object 1474" hidden="1">
              <a:extLst>
                <a:ext uri="{63B3BB69-23CF-44E3-9099-C40C66FF867C}">
                  <a14:compatExt spid="_x0000_s16834"/>
                </a:ext>
                <a:ext uri="{FF2B5EF4-FFF2-40B4-BE49-F238E27FC236}">
                  <a16:creationId xmlns:a16="http://schemas.microsoft.com/office/drawing/2014/main" id="{00000000-0008-0000-0400-0000C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35" name="Object 1475" hidden="1">
              <a:extLst>
                <a:ext uri="{63B3BB69-23CF-44E3-9099-C40C66FF867C}">
                  <a14:compatExt spid="_x0000_s16835"/>
                </a:ext>
                <a:ext uri="{FF2B5EF4-FFF2-40B4-BE49-F238E27FC236}">
                  <a16:creationId xmlns:a16="http://schemas.microsoft.com/office/drawing/2014/main" id="{00000000-0008-0000-0400-0000C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36" name="Object 1476" hidden="1">
              <a:extLst>
                <a:ext uri="{63B3BB69-23CF-44E3-9099-C40C66FF867C}">
                  <a14:compatExt spid="_x0000_s16836"/>
                </a:ext>
                <a:ext uri="{FF2B5EF4-FFF2-40B4-BE49-F238E27FC236}">
                  <a16:creationId xmlns:a16="http://schemas.microsoft.com/office/drawing/2014/main" id="{00000000-0008-0000-0400-0000C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37" name="Object 1477" hidden="1">
              <a:extLst>
                <a:ext uri="{63B3BB69-23CF-44E3-9099-C40C66FF867C}">
                  <a14:compatExt spid="_x0000_s16837"/>
                </a:ext>
                <a:ext uri="{FF2B5EF4-FFF2-40B4-BE49-F238E27FC236}">
                  <a16:creationId xmlns:a16="http://schemas.microsoft.com/office/drawing/2014/main" id="{00000000-0008-0000-0400-0000C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400050</xdr:colOff>
          <xdr:row>155</xdr:row>
          <xdr:rowOff>238125</xdr:rowOff>
        </xdr:to>
        <xdr:sp macro="" textlink="">
          <xdr:nvSpPr>
            <xdr:cNvPr id="16838" name="Object 1478" hidden="1">
              <a:extLst>
                <a:ext uri="{63B3BB69-23CF-44E3-9099-C40C66FF867C}">
                  <a14:compatExt spid="_x0000_s16838"/>
                </a:ext>
                <a:ext uri="{FF2B5EF4-FFF2-40B4-BE49-F238E27FC236}">
                  <a16:creationId xmlns:a16="http://schemas.microsoft.com/office/drawing/2014/main" id="{00000000-0008-0000-0400-0000C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39" name="Object 1479" hidden="1">
              <a:extLst>
                <a:ext uri="{63B3BB69-23CF-44E3-9099-C40C66FF867C}">
                  <a14:compatExt spid="_x0000_s16839"/>
                </a:ext>
                <a:ext uri="{FF2B5EF4-FFF2-40B4-BE49-F238E27FC236}">
                  <a16:creationId xmlns:a16="http://schemas.microsoft.com/office/drawing/2014/main" id="{00000000-0008-0000-0400-0000C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400050</xdr:colOff>
          <xdr:row>155</xdr:row>
          <xdr:rowOff>238125</xdr:rowOff>
        </xdr:to>
        <xdr:sp macro="" textlink="">
          <xdr:nvSpPr>
            <xdr:cNvPr id="16840" name="Object 1480" hidden="1">
              <a:extLst>
                <a:ext uri="{63B3BB69-23CF-44E3-9099-C40C66FF867C}">
                  <a14:compatExt spid="_x0000_s16840"/>
                </a:ext>
                <a:ext uri="{FF2B5EF4-FFF2-40B4-BE49-F238E27FC236}">
                  <a16:creationId xmlns:a16="http://schemas.microsoft.com/office/drawing/2014/main" id="{00000000-0008-0000-0400-0000C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41" name="Object 1481" hidden="1">
              <a:extLst>
                <a:ext uri="{63B3BB69-23CF-44E3-9099-C40C66FF867C}">
                  <a14:compatExt spid="_x0000_s16841"/>
                </a:ext>
                <a:ext uri="{FF2B5EF4-FFF2-40B4-BE49-F238E27FC236}">
                  <a16:creationId xmlns:a16="http://schemas.microsoft.com/office/drawing/2014/main" id="{00000000-0008-0000-0400-0000C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42" name="Object 1482" hidden="1">
              <a:extLst>
                <a:ext uri="{63B3BB69-23CF-44E3-9099-C40C66FF867C}">
                  <a14:compatExt spid="_x0000_s16842"/>
                </a:ext>
                <a:ext uri="{FF2B5EF4-FFF2-40B4-BE49-F238E27FC236}">
                  <a16:creationId xmlns:a16="http://schemas.microsoft.com/office/drawing/2014/main" id="{00000000-0008-0000-0400-0000C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43" name="Object 1483" hidden="1">
              <a:extLst>
                <a:ext uri="{63B3BB69-23CF-44E3-9099-C40C66FF867C}">
                  <a14:compatExt spid="_x0000_s16843"/>
                </a:ext>
                <a:ext uri="{FF2B5EF4-FFF2-40B4-BE49-F238E27FC236}">
                  <a16:creationId xmlns:a16="http://schemas.microsoft.com/office/drawing/2014/main" id="{00000000-0008-0000-0400-0000C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44" name="Object 1484" hidden="1">
              <a:extLst>
                <a:ext uri="{63B3BB69-23CF-44E3-9099-C40C66FF867C}">
                  <a14:compatExt spid="_x0000_s16844"/>
                </a:ext>
                <a:ext uri="{FF2B5EF4-FFF2-40B4-BE49-F238E27FC236}">
                  <a16:creationId xmlns:a16="http://schemas.microsoft.com/office/drawing/2014/main" id="{00000000-0008-0000-0400-0000C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45" name="Object 1485" hidden="1">
              <a:extLst>
                <a:ext uri="{63B3BB69-23CF-44E3-9099-C40C66FF867C}">
                  <a14:compatExt spid="_x0000_s16845"/>
                </a:ext>
                <a:ext uri="{FF2B5EF4-FFF2-40B4-BE49-F238E27FC236}">
                  <a16:creationId xmlns:a16="http://schemas.microsoft.com/office/drawing/2014/main" id="{00000000-0008-0000-0400-0000C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46" name="Object 1486" hidden="1">
              <a:extLst>
                <a:ext uri="{63B3BB69-23CF-44E3-9099-C40C66FF867C}">
                  <a14:compatExt spid="_x0000_s16846"/>
                </a:ext>
                <a:ext uri="{FF2B5EF4-FFF2-40B4-BE49-F238E27FC236}">
                  <a16:creationId xmlns:a16="http://schemas.microsoft.com/office/drawing/2014/main" id="{00000000-0008-0000-0400-0000C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47" name="Object 1487" hidden="1">
              <a:extLst>
                <a:ext uri="{63B3BB69-23CF-44E3-9099-C40C66FF867C}">
                  <a14:compatExt spid="_x0000_s16847"/>
                </a:ext>
                <a:ext uri="{FF2B5EF4-FFF2-40B4-BE49-F238E27FC236}">
                  <a16:creationId xmlns:a16="http://schemas.microsoft.com/office/drawing/2014/main" id="{00000000-0008-0000-0400-0000C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48" name="Object 1488" hidden="1">
              <a:extLst>
                <a:ext uri="{63B3BB69-23CF-44E3-9099-C40C66FF867C}">
                  <a14:compatExt spid="_x0000_s16848"/>
                </a:ext>
                <a:ext uri="{FF2B5EF4-FFF2-40B4-BE49-F238E27FC236}">
                  <a16:creationId xmlns:a16="http://schemas.microsoft.com/office/drawing/2014/main" id="{00000000-0008-0000-0400-0000D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49" name="Object 1489" hidden="1">
              <a:extLst>
                <a:ext uri="{63B3BB69-23CF-44E3-9099-C40C66FF867C}">
                  <a14:compatExt spid="_x0000_s16849"/>
                </a:ext>
                <a:ext uri="{FF2B5EF4-FFF2-40B4-BE49-F238E27FC236}">
                  <a16:creationId xmlns:a16="http://schemas.microsoft.com/office/drawing/2014/main" id="{00000000-0008-0000-0400-0000D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50" name="Object 1490" hidden="1">
              <a:extLst>
                <a:ext uri="{63B3BB69-23CF-44E3-9099-C40C66FF867C}">
                  <a14:compatExt spid="_x0000_s16850"/>
                </a:ext>
                <a:ext uri="{FF2B5EF4-FFF2-40B4-BE49-F238E27FC236}">
                  <a16:creationId xmlns:a16="http://schemas.microsoft.com/office/drawing/2014/main" id="{00000000-0008-0000-0400-0000D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51" name="Object 1491" hidden="1">
              <a:extLst>
                <a:ext uri="{63B3BB69-23CF-44E3-9099-C40C66FF867C}">
                  <a14:compatExt spid="_x0000_s16851"/>
                </a:ext>
                <a:ext uri="{FF2B5EF4-FFF2-40B4-BE49-F238E27FC236}">
                  <a16:creationId xmlns:a16="http://schemas.microsoft.com/office/drawing/2014/main" id="{00000000-0008-0000-0400-0000D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52" name="Object 1492" hidden="1">
              <a:extLst>
                <a:ext uri="{63B3BB69-23CF-44E3-9099-C40C66FF867C}">
                  <a14:compatExt spid="_x0000_s16852"/>
                </a:ext>
                <a:ext uri="{FF2B5EF4-FFF2-40B4-BE49-F238E27FC236}">
                  <a16:creationId xmlns:a16="http://schemas.microsoft.com/office/drawing/2014/main" id="{00000000-0008-0000-0400-0000D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53" name="Object 1493" hidden="1">
              <a:extLst>
                <a:ext uri="{63B3BB69-23CF-44E3-9099-C40C66FF867C}">
                  <a14:compatExt spid="_x0000_s16853"/>
                </a:ext>
                <a:ext uri="{FF2B5EF4-FFF2-40B4-BE49-F238E27FC236}">
                  <a16:creationId xmlns:a16="http://schemas.microsoft.com/office/drawing/2014/main" id="{00000000-0008-0000-0400-0000D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54" name="Object 1494" hidden="1">
              <a:extLst>
                <a:ext uri="{63B3BB69-23CF-44E3-9099-C40C66FF867C}">
                  <a14:compatExt spid="_x0000_s16854"/>
                </a:ext>
                <a:ext uri="{FF2B5EF4-FFF2-40B4-BE49-F238E27FC236}">
                  <a16:creationId xmlns:a16="http://schemas.microsoft.com/office/drawing/2014/main" id="{00000000-0008-0000-0400-0000D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55" name="Object 1495" hidden="1">
              <a:extLst>
                <a:ext uri="{63B3BB69-23CF-44E3-9099-C40C66FF867C}">
                  <a14:compatExt spid="_x0000_s16855"/>
                </a:ext>
                <a:ext uri="{FF2B5EF4-FFF2-40B4-BE49-F238E27FC236}">
                  <a16:creationId xmlns:a16="http://schemas.microsoft.com/office/drawing/2014/main" id="{00000000-0008-0000-0400-0000D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56" name="Object 1496" hidden="1">
              <a:extLst>
                <a:ext uri="{63B3BB69-23CF-44E3-9099-C40C66FF867C}">
                  <a14:compatExt spid="_x0000_s16856"/>
                </a:ext>
                <a:ext uri="{FF2B5EF4-FFF2-40B4-BE49-F238E27FC236}">
                  <a16:creationId xmlns:a16="http://schemas.microsoft.com/office/drawing/2014/main" id="{00000000-0008-0000-0400-0000D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57" name="Object 1497" hidden="1">
              <a:extLst>
                <a:ext uri="{63B3BB69-23CF-44E3-9099-C40C66FF867C}">
                  <a14:compatExt spid="_x0000_s16857"/>
                </a:ext>
                <a:ext uri="{FF2B5EF4-FFF2-40B4-BE49-F238E27FC236}">
                  <a16:creationId xmlns:a16="http://schemas.microsoft.com/office/drawing/2014/main" id="{00000000-0008-0000-0400-0000D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58" name="Object 1498" hidden="1">
              <a:extLst>
                <a:ext uri="{63B3BB69-23CF-44E3-9099-C40C66FF867C}">
                  <a14:compatExt spid="_x0000_s16858"/>
                </a:ext>
                <a:ext uri="{FF2B5EF4-FFF2-40B4-BE49-F238E27FC236}">
                  <a16:creationId xmlns:a16="http://schemas.microsoft.com/office/drawing/2014/main" id="{00000000-0008-0000-0400-0000D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59" name="Object 1499" hidden="1">
              <a:extLst>
                <a:ext uri="{63B3BB69-23CF-44E3-9099-C40C66FF867C}">
                  <a14:compatExt spid="_x0000_s16859"/>
                </a:ext>
                <a:ext uri="{FF2B5EF4-FFF2-40B4-BE49-F238E27FC236}">
                  <a16:creationId xmlns:a16="http://schemas.microsoft.com/office/drawing/2014/main" id="{00000000-0008-0000-0400-0000D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60" name="Object 1500" hidden="1">
              <a:extLst>
                <a:ext uri="{63B3BB69-23CF-44E3-9099-C40C66FF867C}">
                  <a14:compatExt spid="_x0000_s16860"/>
                </a:ext>
                <a:ext uri="{FF2B5EF4-FFF2-40B4-BE49-F238E27FC236}">
                  <a16:creationId xmlns:a16="http://schemas.microsoft.com/office/drawing/2014/main" id="{00000000-0008-0000-0400-0000D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61" name="Object 1501" hidden="1">
              <a:extLst>
                <a:ext uri="{63B3BB69-23CF-44E3-9099-C40C66FF867C}">
                  <a14:compatExt spid="_x0000_s16861"/>
                </a:ext>
                <a:ext uri="{FF2B5EF4-FFF2-40B4-BE49-F238E27FC236}">
                  <a16:creationId xmlns:a16="http://schemas.microsoft.com/office/drawing/2014/main" id="{00000000-0008-0000-0400-0000D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62" name="Object 1502" hidden="1">
              <a:extLst>
                <a:ext uri="{63B3BB69-23CF-44E3-9099-C40C66FF867C}">
                  <a14:compatExt spid="_x0000_s16862"/>
                </a:ext>
                <a:ext uri="{FF2B5EF4-FFF2-40B4-BE49-F238E27FC236}">
                  <a16:creationId xmlns:a16="http://schemas.microsoft.com/office/drawing/2014/main" id="{00000000-0008-0000-0400-0000D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63" name="Object 1503" hidden="1">
              <a:extLst>
                <a:ext uri="{63B3BB69-23CF-44E3-9099-C40C66FF867C}">
                  <a14:compatExt spid="_x0000_s16863"/>
                </a:ext>
                <a:ext uri="{FF2B5EF4-FFF2-40B4-BE49-F238E27FC236}">
                  <a16:creationId xmlns:a16="http://schemas.microsoft.com/office/drawing/2014/main" id="{00000000-0008-0000-0400-0000D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64" name="Object 1504" hidden="1">
              <a:extLst>
                <a:ext uri="{63B3BB69-23CF-44E3-9099-C40C66FF867C}">
                  <a14:compatExt spid="_x0000_s16864"/>
                </a:ext>
                <a:ext uri="{FF2B5EF4-FFF2-40B4-BE49-F238E27FC236}">
                  <a16:creationId xmlns:a16="http://schemas.microsoft.com/office/drawing/2014/main" id="{00000000-0008-0000-0400-0000E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65" name="Object 1505" hidden="1">
              <a:extLst>
                <a:ext uri="{63B3BB69-23CF-44E3-9099-C40C66FF867C}">
                  <a14:compatExt spid="_x0000_s16865"/>
                </a:ext>
                <a:ext uri="{FF2B5EF4-FFF2-40B4-BE49-F238E27FC236}">
                  <a16:creationId xmlns:a16="http://schemas.microsoft.com/office/drawing/2014/main" id="{00000000-0008-0000-0400-0000E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66" name="Object 1506" hidden="1">
              <a:extLst>
                <a:ext uri="{63B3BB69-23CF-44E3-9099-C40C66FF867C}">
                  <a14:compatExt spid="_x0000_s16866"/>
                </a:ext>
                <a:ext uri="{FF2B5EF4-FFF2-40B4-BE49-F238E27FC236}">
                  <a16:creationId xmlns:a16="http://schemas.microsoft.com/office/drawing/2014/main" id="{00000000-0008-0000-0400-0000E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67" name="Object 1507" hidden="1">
              <a:extLst>
                <a:ext uri="{63B3BB69-23CF-44E3-9099-C40C66FF867C}">
                  <a14:compatExt spid="_x0000_s16867"/>
                </a:ext>
                <a:ext uri="{FF2B5EF4-FFF2-40B4-BE49-F238E27FC236}">
                  <a16:creationId xmlns:a16="http://schemas.microsoft.com/office/drawing/2014/main" id="{00000000-0008-0000-0400-0000E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68" name="Object 1508" hidden="1">
              <a:extLst>
                <a:ext uri="{63B3BB69-23CF-44E3-9099-C40C66FF867C}">
                  <a14:compatExt spid="_x0000_s16868"/>
                </a:ext>
                <a:ext uri="{FF2B5EF4-FFF2-40B4-BE49-F238E27FC236}">
                  <a16:creationId xmlns:a16="http://schemas.microsoft.com/office/drawing/2014/main" id="{00000000-0008-0000-0400-0000E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69" name="Object 1509" hidden="1">
              <a:extLst>
                <a:ext uri="{63B3BB69-23CF-44E3-9099-C40C66FF867C}">
                  <a14:compatExt spid="_x0000_s16869"/>
                </a:ext>
                <a:ext uri="{FF2B5EF4-FFF2-40B4-BE49-F238E27FC236}">
                  <a16:creationId xmlns:a16="http://schemas.microsoft.com/office/drawing/2014/main" id="{00000000-0008-0000-0400-0000E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70" name="Object 1510" hidden="1">
              <a:extLst>
                <a:ext uri="{63B3BB69-23CF-44E3-9099-C40C66FF867C}">
                  <a14:compatExt spid="_x0000_s16870"/>
                </a:ext>
                <a:ext uri="{FF2B5EF4-FFF2-40B4-BE49-F238E27FC236}">
                  <a16:creationId xmlns:a16="http://schemas.microsoft.com/office/drawing/2014/main" id="{00000000-0008-0000-0400-0000E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71" name="Object 1511" hidden="1">
              <a:extLst>
                <a:ext uri="{63B3BB69-23CF-44E3-9099-C40C66FF867C}">
                  <a14:compatExt spid="_x0000_s16871"/>
                </a:ext>
                <a:ext uri="{FF2B5EF4-FFF2-40B4-BE49-F238E27FC236}">
                  <a16:creationId xmlns:a16="http://schemas.microsoft.com/office/drawing/2014/main" id="{00000000-0008-0000-0400-0000E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72" name="Object 1512" hidden="1">
              <a:extLst>
                <a:ext uri="{63B3BB69-23CF-44E3-9099-C40C66FF867C}">
                  <a14:compatExt spid="_x0000_s16872"/>
                </a:ext>
                <a:ext uri="{FF2B5EF4-FFF2-40B4-BE49-F238E27FC236}">
                  <a16:creationId xmlns:a16="http://schemas.microsoft.com/office/drawing/2014/main" id="{00000000-0008-0000-0400-0000E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73" name="Object 1513" hidden="1">
              <a:extLst>
                <a:ext uri="{63B3BB69-23CF-44E3-9099-C40C66FF867C}">
                  <a14:compatExt spid="_x0000_s16873"/>
                </a:ext>
                <a:ext uri="{FF2B5EF4-FFF2-40B4-BE49-F238E27FC236}">
                  <a16:creationId xmlns:a16="http://schemas.microsoft.com/office/drawing/2014/main" id="{00000000-0008-0000-0400-0000E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74" name="Object 1514" hidden="1">
              <a:extLst>
                <a:ext uri="{63B3BB69-23CF-44E3-9099-C40C66FF867C}">
                  <a14:compatExt spid="_x0000_s16874"/>
                </a:ext>
                <a:ext uri="{FF2B5EF4-FFF2-40B4-BE49-F238E27FC236}">
                  <a16:creationId xmlns:a16="http://schemas.microsoft.com/office/drawing/2014/main" id="{00000000-0008-0000-0400-0000E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75" name="Object 1515" hidden="1">
              <a:extLst>
                <a:ext uri="{63B3BB69-23CF-44E3-9099-C40C66FF867C}">
                  <a14:compatExt spid="_x0000_s16875"/>
                </a:ext>
                <a:ext uri="{FF2B5EF4-FFF2-40B4-BE49-F238E27FC236}">
                  <a16:creationId xmlns:a16="http://schemas.microsoft.com/office/drawing/2014/main" id="{00000000-0008-0000-0400-0000E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76" name="Object 1516" hidden="1">
              <a:extLst>
                <a:ext uri="{63B3BB69-23CF-44E3-9099-C40C66FF867C}">
                  <a14:compatExt spid="_x0000_s16876"/>
                </a:ext>
                <a:ext uri="{FF2B5EF4-FFF2-40B4-BE49-F238E27FC236}">
                  <a16:creationId xmlns:a16="http://schemas.microsoft.com/office/drawing/2014/main" id="{00000000-0008-0000-0400-0000E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77" name="Object 1517" hidden="1">
              <a:extLst>
                <a:ext uri="{63B3BB69-23CF-44E3-9099-C40C66FF867C}">
                  <a14:compatExt spid="_x0000_s16877"/>
                </a:ext>
                <a:ext uri="{FF2B5EF4-FFF2-40B4-BE49-F238E27FC236}">
                  <a16:creationId xmlns:a16="http://schemas.microsoft.com/office/drawing/2014/main" id="{00000000-0008-0000-0400-0000E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78" name="Object 1518" hidden="1">
              <a:extLst>
                <a:ext uri="{63B3BB69-23CF-44E3-9099-C40C66FF867C}">
                  <a14:compatExt spid="_x0000_s16878"/>
                </a:ext>
                <a:ext uri="{FF2B5EF4-FFF2-40B4-BE49-F238E27FC236}">
                  <a16:creationId xmlns:a16="http://schemas.microsoft.com/office/drawing/2014/main" id="{00000000-0008-0000-0400-0000E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79" name="Object 1519" hidden="1">
              <a:extLst>
                <a:ext uri="{63B3BB69-23CF-44E3-9099-C40C66FF867C}">
                  <a14:compatExt spid="_x0000_s16879"/>
                </a:ext>
                <a:ext uri="{FF2B5EF4-FFF2-40B4-BE49-F238E27FC236}">
                  <a16:creationId xmlns:a16="http://schemas.microsoft.com/office/drawing/2014/main" id="{00000000-0008-0000-0400-0000E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80" name="Object 1520" hidden="1">
              <a:extLst>
                <a:ext uri="{63B3BB69-23CF-44E3-9099-C40C66FF867C}">
                  <a14:compatExt spid="_x0000_s16880"/>
                </a:ext>
                <a:ext uri="{FF2B5EF4-FFF2-40B4-BE49-F238E27FC236}">
                  <a16:creationId xmlns:a16="http://schemas.microsoft.com/office/drawing/2014/main" id="{00000000-0008-0000-0400-0000F0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81" name="Object 1521" hidden="1">
              <a:extLst>
                <a:ext uri="{63B3BB69-23CF-44E3-9099-C40C66FF867C}">
                  <a14:compatExt spid="_x0000_s16881"/>
                </a:ext>
                <a:ext uri="{FF2B5EF4-FFF2-40B4-BE49-F238E27FC236}">
                  <a16:creationId xmlns:a16="http://schemas.microsoft.com/office/drawing/2014/main" id="{00000000-0008-0000-0400-0000F1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82" name="Object 1522" hidden="1">
              <a:extLst>
                <a:ext uri="{63B3BB69-23CF-44E3-9099-C40C66FF867C}">
                  <a14:compatExt spid="_x0000_s16882"/>
                </a:ext>
                <a:ext uri="{FF2B5EF4-FFF2-40B4-BE49-F238E27FC236}">
                  <a16:creationId xmlns:a16="http://schemas.microsoft.com/office/drawing/2014/main" id="{00000000-0008-0000-0400-0000F2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83" name="Object 1523" hidden="1">
              <a:extLst>
                <a:ext uri="{63B3BB69-23CF-44E3-9099-C40C66FF867C}">
                  <a14:compatExt spid="_x0000_s16883"/>
                </a:ext>
                <a:ext uri="{FF2B5EF4-FFF2-40B4-BE49-F238E27FC236}">
                  <a16:creationId xmlns:a16="http://schemas.microsoft.com/office/drawing/2014/main" id="{00000000-0008-0000-0400-0000F3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84" name="Object 1524" hidden="1">
              <a:extLst>
                <a:ext uri="{63B3BB69-23CF-44E3-9099-C40C66FF867C}">
                  <a14:compatExt spid="_x0000_s16884"/>
                </a:ext>
                <a:ext uri="{FF2B5EF4-FFF2-40B4-BE49-F238E27FC236}">
                  <a16:creationId xmlns:a16="http://schemas.microsoft.com/office/drawing/2014/main" id="{00000000-0008-0000-0400-0000F4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85" name="Object 1525" hidden="1">
              <a:extLst>
                <a:ext uri="{63B3BB69-23CF-44E3-9099-C40C66FF867C}">
                  <a14:compatExt spid="_x0000_s16885"/>
                </a:ext>
                <a:ext uri="{FF2B5EF4-FFF2-40B4-BE49-F238E27FC236}">
                  <a16:creationId xmlns:a16="http://schemas.microsoft.com/office/drawing/2014/main" id="{00000000-0008-0000-0400-0000F5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86" name="Object 1526" hidden="1">
              <a:extLst>
                <a:ext uri="{63B3BB69-23CF-44E3-9099-C40C66FF867C}">
                  <a14:compatExt spid="_x0000_s16886"/>
                </a:ext>
                <a:ext uri="{FF2B5EF4-FFF2-40B4-BE49-F238E27FC236}">
                  <a16:creationId xmlns:a16="http://schemas.microsoft.com/office/drawing/2014/main" id="{00000000-0008-0000-0400-0000F6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87" name="Object 1527" hidden="1">
              <a:extLst>
                <a:ext uri="{63B3BB69-23CF-44E3-9099-C40C66FF867C}">
                  <a14:compatExt spid="_x0000_s16887"/>
                </a:ext>
                <a:ext uri="{FF2B5EF4-FFF2-40B4-BE49-F238E27FC236}">
                  <a16:creationId xmlns:a16="http://schemas.microsoft.com/office/drawing/2014/main" id="{00000000-0008-0000-0400-0000F7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88" name="Object 1528" hidden="1">
              <a:extLst>
                <a:ext uri="{63B3BB69-23CF-44E3-9099-C40C66FF867C}">
                  <a14:compatExt spid="_x0000_s16888"/>
                </a:ext>
                <a:ext uri="{FF2B5EF4-FFF2-40B4-BE49-F238E27FC236}">
                  <a16:creationId xmlns:a16="http://schemas.microsoft.com/office/drawing/2014/main" id="{00000000-0008-0000-0400-0000F8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89" name="Object 1529" hidden="1">
              <a:extLst>
                <a:ext uri="{63B3BB69-23CF-44E3-9099-C40C66FF867C}">
                  <a14:compatExt spid="_x0000_s16889"/>
                </a:ext>
                <a:ext uri="{FF2B5EF4-FFF2-40B4-BE49-F238E27FC236}">
                  <a16:creationId xmlns:a16="http://schemas.microsoft.com/office/drawing/2014/main" id="{00000000-0008-0000-0400-0000F9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90" name="Object 1530" hidden="1">
              <a:extLst>
                <a:ext uri="{63B3BB69-23CF-44E3-9099-C40C66FF867C}">
                  <a14:compatExt spid="_x0000_s16890"/>
                </a:ext>
                <a:ext uri="{FF2B5EF4-FFF2-40B4-BE49-F238E27FC236}">
                  <a16:creationId xmlns:a16="http://schemas.microsoft.com/office/drawing/2014/main" id="{00000000-0008-0000-0400-0000FA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91" name="Object 1531" hidden="1">
              <a:extLst>
                <a:ext uri="{63B3BB69-23CF-44E3-9099-C40C66FF867C}">
                  <a14:compatExt spid="_x0000_s16891"/>
                </a:ext>
                <a:ext uri="{FF2B5EF4-FFF2-40B4-BE49-F238E27FC236}">
                  <a16:creationId xmlns:a16="http://schemas.microsoft.com/office/drawing/2014/main" id="{00000000-0008-0000-0400-0000FB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92" name="Object 1532" hidden="1">
              <a:extLst>
                <a:ext uri="{63B3BB69-23CF-44E3-9099-C40C66FF867C}">
                  <a14:compatExt spid="_x0000_s16892"/>
                </a:ext>
                <a:ext uri="{FF2B5EF4-FFF2-40B4-BE49-F238E27FC236}">
                  <a16:creationId xmlns:a16="http://schemas.microsoft.com/office/drawing/2014/main" id="{00000000-0008-0000-0400-0000FC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93" name="Object 1533" hidden="1">
              <a:extLst>
                <a:ext uri="{63B3BB69-23CF-44E3-9099-C40C66FF867C}">
                  <a14:compatExt spid="_x0000_s16893"/>
                </a:ext>
                <a:ext uri="{FF2B5EF4-FFF2-40B4-BE49-F238E27FC236}">
                  <a16:creationId xmlns:a16="http://schemas.microsoft.com/office/drawing/2014/main" id="{00000000-0008-0000-0400-0000FD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94" name="Object 1534" hidden="1">
              <a:extLst>
                <a:ext uri="{63B3BB69-23CF-44E3-9099-C40C66FF867C}">
                  <a14:compatExt spid="_x0000_s16894"/>
                </a:ext>
                <a:ext uri="{FF2B5EF4-FFF2-40B4-BE49-F238E27FC236}">
                  <a16:creationId xmlns:a16="http://schemas.microsoft.com/office/drawing/2014/main" id="{00000000-0008-0000-0400-0000FE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95" name="Object 1535" hidden="1">
              <a:extLst>
                <a:ext uri="{63B3BB69-23CF-44E3-9099-C40C66FF867C}">
                  <a14:compatExt spid="_x0000_s16895"/>
                </a:ext>
                <a:ext uri="{FF2B5EF4-FFF2-40B4-BE49-F238E27FC236}">
                  <a16:creationId xmlns:a16="http://schemas.microsoft.com/office/drawing/2014/main" id="{00000000-0008-0000-0400-0000FF4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96" name="Object 1536" hidden="1">
              <a:extLst>
                <a:ext uri="{63B3BB69-23CF-44E3-9099-C40C66FF867C}">
                  <a14:compatExt spid="_x0000_s16896"/>
                </a:ext>
                <a:ext uri="{FF2B5EF4-FFF2-40B4-BE49-F238E27FC236}">
                  <a16:creationId xmlns:a16="http://schemas.microsoft.com/office/drawing/2014/main" id="{00000000-0008-0000-0400-000000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97" name="Object 1537" hidden="1">
              <a:extLst>
                <a:ext uri="{63B3BB69-23CF-44E3-9099-C40C66FF867C}">
                  <a14:compatExt spid="_x0000_s16897"/>
                </a:ext>
                <a:ext uri="{FF2B5EF4-FFF2-40B4-BE49-F238E27FC236}">
                  <a16:creationId xmlns:a16="http://schemas.microsoft.com/office/drawing/2014/main" id="{00000000-0008-0000-0400-000001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898" name="Object 1538" hidden="1">
              <a:extLst>
                <a:ext uri="{63B3BB69-23CF-44E3-9099-C40C66FF867C}">
                  <a14:compatExt spid="_x0000_s16898"/>
                </a:ext>
                <a:ext uri="{FF2B5EF4-FFF2-40B4-BE49-F238E27FC236}">
                  <a16:creationId xmlns:a16="http://schemas.microsoft.com/office/drawing/2014/main" id="{00000000-0008-0000-0400-000002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899" name="Object 1539" hidden="1">
              <a:extLst>
                <a:ext uri="{63B3BB69-23CF-44E3-9099-C40C66FF867C}">
                  <a14:compatExt spid="_x0000_s16899"/>
                </a:ext>
                <a:ext uri="{FF2B5EF4-FFF2-40B4-BE49-F238E27FC236}">
                  <a16:creationId xmlns:a16="http://schemas.microsoft.com/office/drawing/2014/main" id="{00000000-0008-0000-0400-000003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00" name="Object 1540" hidden="1">
              <a:extLst>
                <a:ext uri="{63B3BB69-23CF-44E3-9099-C40C66FF867C}">
                  <a14:compatExt spid="_x0000_s16900"/>
                </a:ext>
                <a:ext uri="{FF2B5EF4-FFF2-40B4-BE49-F238E27FC236}">
                  <a16:creationId xmlns:a16="http://schemas.microsoft.com/office/drawing/2014/main" id="{00000000-0008-0000-0400-000004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01" name="Object 1541" hidden="1">
              <a:extLst>
                <a:ext uri="{63B3BB69-23CF-44E3-9099-C40C66FF867C}">
                  <a14:compatExt spid="_x0000_s16901"/>
                </a:ext>
                <a:ext uri="{FF2B5EF4-FFF2-40B4-BE49-F238E27FC236}">
                  <a16:creationId xmlns:a16="http://schemas.microsoft.com/office/drawing/2014/main" id="{00000000-0008-0000-0400-000005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02" name="Object 1542" hidden="1">
              <a:extLst>
                <a:ext uri="{63B3BB69-23CF-44E3-9099-C40C66FF867C}">
                  <a14:compatExt spid="_x0000_s16902"/>
                </a:ext>
                <a:ext uri="{FF2B5EF4-FFF2-40B4-BE49-F238E27FC236}">
                  <a16:creationId xmlns:a16="http://schemas.microsoft.com/office/drawing/2014/main" id="{00000000-0008-0000-0400-000006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03" name="Object 1543" hidden="1">
              <a:extLst>
                <a:ext uri="{63B3BB69-23CF-44E3-9099-C40C66FF867C}">
                  <a14:compatExt spid="_x0000_s16903"/>
                </a:ext>
                <a:ext uri="{FF2B5EF4-FFF2-40B4-BE49-F238E27FC236}">
                  <a16:creationId xmlns:a16="http://schemas.microsoft.com/office/drawing/2014/main" id="{00000000-0008-0000-0400-000007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04" name="Object 1544" hidden="1">
              <a:extLst>
                <a:ext uri="{63B3BB69-23CF-44E3-9099-C40C66FF867C}">
                  <a14:compatExt spid="_x0000_s16904"/>
                </a:ext>
                <a:ext uri="{FF2B5EF4-FFF2-40B4-BE49-F238E27FC236}">
                  <a16:creationId xmlns:a16="http://schemas.microsoft.com/office/drawing/2014/main" id="{00000000-0008-0000-0400-000008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05" name="Object 1545" hidden="1">
              <a:extLst>
                <a:ext uri="{63B3BB69-23CF-44E3-9099-C40C66FF867C}">
                  <a14:compatExt spid="_x0000_s16905"/>
                </a:ext>
                <a:ext uri="{FF2B5EF4-FFF2-40B4-BE49-F238E27FC236}">
                  <a16:creationId xmlns:a16="http://schemas.microsoft.com/office/drawing/2014/main" id="{00000000-0008-0000-0400-000009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06" name="Object 1546" hidden="1">
              <a:extLst>
                <a:ext uri="{63B3BB69-23CF-44E3-9099-C40C66FF867C}">
                  <a14:compatExt spid="_x0000_s16906"/>
                </a:ext>
                <a:ext uri="{FF2B5EF4-FFF2-40B4-BE49-F238E27FC236}">
                  <a16:creationId xmlns:a16="http://schemas.microsoft.com/office/drawing/2014/main" id="{00000000-0008-0000-0400-00000A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07" name="Object 1547" hidden="1">
              <a:extLst>
                <a:ext uri="{63B3BB69-23CF-44E3-9099-C40C66FF867C}">
                  <a14:compatExt spid="_x0000_s16907"/>
                </a:ext>
                <a:ext uri="{FF2B5EF4-FFF2-40B4-BE49-F238E27FC236}">
                  <a16:creationId xmlns:a16="http://schemas.microsoft.com/office/drawing/2014/main" id="{00000000-0008-0000-0400-00000B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08" name="Object 1548" hidden="1">
              <a:extLst>
                <a:ext uri="{63B3BB69-23CF-44E3-9099-C40C66FF867C}">
                  <a14:compatExt spid="_x0000_s16908"/>
                </a:ext>
                <a:ext uri="{FF2B5EF4-FFF2-40B4-BE49-F238E27FC236}">
                  <a16:creationId xmlns:a16="http://schemas.microsoft.com/office/drawing/2014/main" id="{00000000-0008-0000-0400-00000C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09" name="Object 1549" hidden="1">
              <a:extLst>
                <a:ext uri="{63B3BB69-23CF-44E3-9099-C40C66FF867C}">
                  <a14:compatExt spid="_x0000_s16909"/>
                </a:ext>
                <a:ext uri="{FF2B5EF4-FFF2-40B4-BE49-F238E27FC236}">
                  <a16:creationId xmlns:a16="http://schemas.microsoft.com/office/drawing/2014/main" id="{00000000-0008-0000-0400-00000D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10" name="Object 1550" hidden="1">
              <a:extLst>
                <a:ext uri="{63B3BB69-23CF-44E3-9099-C40C66FF867C}">
                  <a14:compatExt spid="_x0000_s16910"/>
                </a:ext>
                <a:ext uri="{FF2B5EF4-FFF2-40B4-BE49-F238E27FC236}">
                  <a16:creationId xmlns:a16="http://schemas.microsoft.com/office/drawing/2014/main" id="{00000000-0008-0000-0400-00000E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11" name="Object 1551" hidden="1">
              <a:extLst>
                <a:ext uri="{63B3BB69-23CF-44E3-9099-C40C66FF867C}">
                  <a14:compatExt spid="_x0000_s16911"/>
                </a:ext>
                <a:ext uri="{FF2B5EF4-FFF2-40B4-BE49-F238E27FC236}">
                  <a16:creationId xmlns:a16="http://schemas.microsoft.com/office/drawing/2014/main" id="{00000000-0008-0000-0400-00000F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12" name="Object 1552" hidden="1">
              <a:extLst>
                <a:ext uri="{63B3BB69-23CF-44E3-9099-C40C66FF867C}">
                  <a14:compatExt spid="_x0000_s16912"/>
                </a:ext>
                <a:ext uri="{FF2B5EF4-FFF2-40B4-BE49-F238E27FC236}">
                  <a16:creationId xmlns:a16="http://schemas.microsoft.com/office/drawing/2014/main" id="{00000000-0008-0000-0400-000010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13" name="Object 1553" hidden="1">
              <a:extLst>
                <a:ext uri="{63B3BB69-23CF-44E3-9099-C40C66FF867C}">
                  <a14:compatExt spid="_x0000_s16913"/>
                </a:ext>
                <a:ext uri="{FF2B5EF4-FFF2-40B4-BE49-F238E27FC236}">
                  <a16:creationId xmlns:a16="http://schemas.microsoft.com/office/drawing/2014/main" id="{00000000-0008-0000-0400-000011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14" name="Object 1554" hidden="1">
              <a:extLst>
                <a:ext uri="{63B3BB69-23CF-44E3-9099-C40C66FF867C}">
                  <a14:compatExt spid="_x0000_s16914"/>
                </a:ext>
                <a:ext uri="{FF2B5EF4-FFF2-40B4-BE49-F238E27FC236}">
                  <a16:creationId xmlns:a16="http://schemas.microsoft.com/office/drawing/2014/main" id="{00000000-0008-0000-0400-000012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15" name="Object 1555" hidden="1">
              <a:extLst>
                <a:ext uri="{63B3BB69-23CF-44E3-9099-C40C66FF867C}">
                  <a14:compatExt spid="_x0000_s16915"/>
                </a:ext>
                <a:ext uri="{FF2B5EF4-FFF2-40B4-BE49-F238E27FC236}">
                  <a16:creationId xmlns:a16="http://schemas.microsoft.com/office/drawing/2014/main" id="{00000000-0008-0000-0400-000013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16" name="Object 1556" hidden="1">
              <a:extLst>
                <a:ext uri="{63B3BB69-23CF-44E3-9099-C40C66FF867C}">
                  <a14:compatExt spid="_x0000_s16916"/>
                </a:ext>
                <a:ext uri="{FF2B5EF4-FFF2-40B4-BE49-F238E27FC236}">
                  <a16:creationId xmlns:a16="http://schemas.microsoft.com/office/drawing/2014/main" id="{00000000-0008-0000-0400-000014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17" name="Object 1557" hidden="1">
              <a:extLst>
                <a:ext uri="{63B3BB69-23CF-44E3-9099-C40C66FF867C}">
                  <a14:compatExt spid="_x0000_s16917"/>
                </a:ext>
                <a:ext uri="{FF2B5EF4-FFF2-40B4-BE49-F238E27FC236}">
                  <a16:creationId xmlns:a16="http://schemas.microsoft.com/office/drawing/2014/main" id="{00000000-0008-0000-0400-000015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18" name="Object 1558" hidden="1">
              <a:extLst>
                <a:ext uri="{63B3BB69-23CF-44E3-9099-C40C66FF867C}">
                  <a14:compatExt spid="_x0000_s16918"/>
                </a:ext>
                <a:ext uri="{FF2B5EF4-FFF2-40B4-BE49-F238E27FC236}">
                  <a16:creationId xmlns:a16="http://schemas.microsoft.com/office/drawing/2014/main" id="{00000000-0008-0000-0400-000016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19" name="Object 1559" hidden="1">
              <a:extLst>
                <a:ext uri="{63B3BB69-23CF-44E3-9099-C40C66FF867C}">
                  <a14:compatExt spid="_x0000_s16919"/>
                </a:ext>
                <a:ext uri="{FF2B5EF4-FFF2-40B4-BE49-F238E27FC236}">
                  <a16:creationId xmlns:a16="http://schemas.microsoft.com/office/drawing/2014/main" id="{00000000-0008-0000-0400-000017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20" name="Object 1560" hidden="1">
              <a:extLst>
                <a:ext uri="{63B3BB69-23CF-44E3-9099-C40C66FF867C}">
                  <a14:compatExt spid="_x0000_s16920"/>
                </a:ext>
                <a:ext uri="{FF2B5EF4-FFF2-40B4-BE49-F238E27FC236}">
                  <a16:creationId xmlns:a16="http://schemas.microsoft.com/office/drawing/2014/main" id="{00000000-0008-0000-0400-000018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21" name="Object 1561" hidden="1">
              <a:extLst>
                <a:ext uri="{63B3BB69-23CF-44E3-9099-C40C66FF867C}">
                  <a14:compatExt spid="_x0000_s16921"/>
                </a:ext>
                <a:ext uri="{FF2B5EF4-FFF2-40B4-BE49-F238E27FC236}">
                  <a16:creationId xmlns:a16="http://schemas.microsoft.com/office/drawing/2014/main" id="{00000000-0008-0000-0400-000019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22" name="Object 1562" hidden="1">
              <a:extLst>
                <a:ext uri="{63B3BB69-23CF-44E3-9099-C40C66FF867C}">
                  <a14:compatExt spid="_x0000_s16922"/>
                </a:ext>
                <a:ext uri="{FF2B5EF4-FFF2-40B4-BE49-F238E27FC236}">
                  <a16:creationId xmlns:a16="http://schemas.microsoft.com/office/drawing/2014/main" id="{00000000-0008-0000-0400-00001A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23" name="Object 1563" hidden="1">
              <a:extLst>
                <a:ext uri="{63B3BB69-23CF-44E3-9099-C40C66FF867C}">
                  <a14:compatExt spid="_x0000_s16923"/>
                </a:ext>
                <a:ext uri="{FF2B5EF4-FFF2-40B4-BE49-F238E27FC236}">
                  <a16:creationId xmlns:a16="http://schemas.microsoft.com/office/drawing/2014/main" id="{00000000-0008-0000-0400-00001B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149</xdr:row>
          <xdr:rowOff>0</xdr:rowOff>
        </xdr:from>
        <xdr:to>
          <xdr:col>28</xdr:col>
          <xdr:colOff>447675</xdr:colOff>
          <xdr:row>156</xdr:row>
          <xdr:rowOff>76200</xdr:rowOff>
        </xdr:to>
        <xdr:sp macro="" textlink="">
          <xdr:nvSpPr>
            <xdr:cNvPr id="16924" name="Object 1564" hidden="1">
              <a:extLst>
                <a:ext uri="{63B3BB69-23CF-44E3-9099-C40C66FF867C}">
                  <a14:compatExt spid="_x0000_s16924"/>
                </a:ext>
                <a:ext uri="{FF2B5EF4-FFF2-40B4-BE49-F238E27FC236}">
                  <a16:creationId xmlns:a16="http://schemas.microsoft.com/office/drawing/2014/main" id="{00000000-0008-0000-0400-00001C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149</xdr:row>
          <xdr:rowOff>0</xdr:rowOff>
        </xdr:from>
        <xdr:to>
          <xdr:col>26</xdr:col>
          <xdr:colOff>28575</xdr:colOff>
          <xdr:row>156</xdr:row>
          <xdr:rowOff>76200</xdr:rowOff>
        </xdr:to>
        <xdr:sp macro="" textlink="">
          <xdr:nvSpPr>
            <xdr:cNvPr id="16925" name="Object 1565" hidden="1">
              <a:extLst>
                <a:ext uri="{63B3BB69-23CF-44E3-9099-C40C66FF867C}">
                  <a14:compatExt spid="_x0000_s16925"/>
                </a:ext>
                <a:ext uri="{FF2B5EF4-FFF2-40B4-BE49-F238E27FC236}">
                  <a16:creationId xmlns:a16="http://schemas.microsoft.com/office/drawing/2014/main" id="{00000000-0008-0000-0400-00001D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156</xdr:row>
          <xdr:rowOff>238125</xdr:rowOff>
        </xdr:to>
        <xdr:sp macro="" textlink="">
          <xdr:nvSpPr>
            <xdr:cNvPr id="16926" name="Object 1566" hidden="1">
              <a:extLst>
                <a:ext uri="{63B3BB69-23CF-44E3-9099-C40C66FF867C}">
                  <a14:compatExt spid="_x0000_s16926"/>
                </a:ext>
                <a:ext uri="{FF2B5EF4-FFF2-40B4-BE49-F238E27FC236}">
                  <a16:creationId xmlns:a16="http://schemas.microsoft.com/office/drawing/2014/main" id="{00000000-0008-0000-0400-00001E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27" name="Object 1567" hidden="1">
              <a:extLst>
                <a:ext uri="{63B3BB69-23CF-44E3-9099-C40C66FF867C}">
                  <a14:compatExt spid="_x0000_s16927"/>
                </a:ext>
                <a:ext uri="{FF2B5EF4-FFF2-40B4-BE49-F238E27FC236}">
                  <a16:creationId xmlns:a16="http://schemas.microsoft.com/office/drawing/2014/main" id="{00000000-0008-0000-0400-00001F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156</xdr:row>
          <xdr:rowOff>238125</xdr:rowOff>
        </xdr:to>
        <xdr:sp macro="" textlink="">
          <xdr:nvSpPr>
            <xdr:cNvPr id="16928" name="Object 1568" hidden="1">
              <a:extLst>
                <a:ext uri="{63B3BB69-23CF-44E3-9099-C40C66FF867C}">
                  <a14:compatExt spid="_x0000_s16928"/>
                </a:ext>
                <a:ext uri="{FF2B5EF4-FFF2-40B4-BE49-F238E27FC236}">
                  <a16:creationId xmlns:a16="http://schemas.microsoft.com/office/drawing/2014/main" id="{00000000-0008-0000-0400-000020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29" name="Object 1569" hidden="1">
              <a:extLst>
                <a:ext uri="{63B3BB69-23CF-44E3-9099-C40C66FF867C}">
                  <a14:compatExt spid="_x0000_s16929"/>
                </a:ext>
                <a:ext uri="{FF2B5EF4-FFF2-40B4-BE49-F238E27FC236}">
                  <a16:creationId xmlns:a16="http://schemas.microsoft.com/office/drawing/2014/main" id="{00000000-0008-0000-0400-000021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157</xdr:row>
          <xdr:rowOff>9525</xdr:rowOff>
        </xdr:to>
        <xdr:sp macro="" textlink="">
          <xdr:nvSpPr>
            <xdr:cNvPr id="16930" name="Object 1570" hidden="1">
              <a:extLst>
                <a:ext uri="{63B3BB69-23CF-44E3-9099-C40C66FF867C}">
                  <a14:compatExt spid="_x0000_s16930"/>
                </a:ext>
                <a:ext uri="{FF2B5EF4-FFF2-40B4-BE49-F238E27FC236}">
                  <a16:creationId xmlns:a16="http://schemas.microsoft.com/office/drawing/2014/main" id="{00000000-0008-0000-0400-000022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</xdr:rowOff>
        </xdr:to>
        <xdr:sp macro="" textlink="">
          <xdr:nvSpPr>
            <xdr:cNvPr id="16931" name="Object 1571" hidden="1">
              <a:extLst>
                <a:ext uri="{63B3BB69-23CF-44E3-9099-C40C66FF867C}">
                  <a14:compatExt spid="_x0000_s16931"/>
                </a:ext>
                <a:ext uri="{FF2B5EF4-FFF2-40B4-BE49-F238E27FC236}">
                  <a16:creationId xmlns:a16="http://schemas.microsoft.com/office/drawing/2014/main" id="{00000000-0008-0000-0400-000023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0</xdr:colOff>
          <xdr:row>157</xdr:row>
          <xdr:rowOff>9525</xdr:rowOff>
        </xdr:to>
        <xdr:sp macro="" textlink="">
          <xdr:nvSpPr>
            <xdr:cNvPr id="16932" name="Object 1572" hidden="1">
              <a:extLst>
                <a:ext uri="{63B3BB69-23CF-44E3-9099-C40C66FF867C}">
                  <a14:compatExt spid="_x0000_s16932"/>
                </a:ext>
                <a:ext uri="{FF2B5EF4-FFF2-40B4-BE49-F238E27FC236}">
                  <a16:creationId xmlns:a16="http://schemas.microsoft.com/office/drawing/2014/main" id="{00000000-0008-0000-0400-000024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157</xdr:row>
          <xdr:rowOff>0</xdr:rowOff>
        </xdr:to>
        <xdr:sp macro="" textlink="">
          <xdr:nvSpPr>
            <xdr:cNvPr id="16933" name="Object 1573" hidden="1">
              <a:extLst>
                <a:ext uri="{63B3BB69-23CF-44E3-9099-C40C66FF867C}">
                  <a14:compatExt spid="_x0000_s16933"/>
                </a:ext>
                <a:ext uri="{FF2B5EF4-FFF2-40B4-BE49-F238E27FC236}">
                  <a16:creationId xmlns:a16="http://schemas.microsoft.com/office/drawing/2014/main" id="{00000000-0008-0000-0400-000025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34" name="Object 1574" hidden="1">
              <a:extLst>
                <a:ext uri="{63B3BB69-23CF-44E3-9099-C40C66FF867C}">
                  <a14:compatExt spid="_x0000_s16934"/>
                </a:ext>
                <a:ext uri="{FF2B5EF4-FFF2-40B4-BE49-F238E27FC236}">
                  <a16:creationId xmlns:a16="http://schemas.microsoft.com/office/drawing/2014/main" id="{00000000-0008-0000-0400-000026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157</xdr:row>
          <xdr:rowOff>0</xdr:rowOff>
        </xdr:to>
        <xdr:sp macro="" textlink="">
          <xdr:nvSpPr>
            <xdr:cNvPr id="16935" name="Object 1575" hidden="1">
              <a:extLst>
                <a:ext uri="{63B3BB69-23CF-44E3-9099-C40C66FF867C}">
                  <a14:compatExt spid="_x0000_s16935"/>
                </a:ext>
                <a:ext uri="{FF2B5EF4-FFF2-40B4-BE49-F238E27FC236}">
                  <a16:creationId xmlns:a16="http://schemas.microsoft.com/office/drawing/2014/main" id="{00000000-0008-0000-0400-000027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36" name="Object 1576" hidden="1">
              <a:extLst>
                <a:ext uri="{63B3BB69-23CF-44E3-9099-C40C66FF867C}">
                  <a14:compatExt spid="_x0000_s16936"/>
                </a:ext>
                <a:ext uri="{FF2B5EF4-FFF2-40B4-BE49-F238E27FC236}">
                  <a16:creationId xmlns:a16="http://schemas.microsoft.com/office/drawing/2014/main" id="{00000000-0008-0000-0400-000028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157</xdr:row>
          <xdr:rowOff>9525</xdr:rowOff>
        </xdr:to>
        <xdr:sp macro="" textlink="">
          <xdr:nvSpPr>
            <xdr:cNvPr id="16937" name="Object 1577" hidden="1">
              <a:extLst>
                <a:ext uri="{63B3BB69-23CF-44E3-9099-C40C66FF867C}">
                  <a14:compatExt spid="_x0000_s16937"/>
                </a:ext>
                <a:ext uri="{FF2B5EF4-FFF2-40B4-BE49-F238E27FC236}">
                  <a16:creationId xmlns:a16="http://schemas.microsoft.com/office/drawing/2014/main" id="{00000000-0008-0000-0400-000029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</xdr:rowOff>
        </xdr:to>
        <xdr:sp macro="" textlink="">
          <xdr:nvSpPr>
            <xdr:cNvPr id="16938" name="Object 1578" hidden="1">
              <a:extLst>
                <a:ext uri="{63B3BB69-23CF-44E3-9099-C40C66FF867C}">
                  <a14:compatExt spid="_x0000_s16938"/>
                </a:ext>
                <a:ext uri="{FF2B5EF4-FFF2-40B4-BE49-F238E27FC236}">
                  <a16:creationId xmlns:a16="http://schemas.microsoft.com/office/drawing/2014/main" id="{00000000-0008-0000-0400-00002A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0</xdr:colOff>
          <xdr:row>157</xdr:row>
          <xdr:rowOff>9525</xdr:rowOff>
        </xdr:to>
        <xdr:sp macro="" textlink="">
          <xdr:nvSpPr>
            <xdr:cNvPr id="16939" name="Object 1579" hidden="1">
              <a:extLst>
                <a:ext uri="{63B3BB69-23CF-44E3-9099-C40C66FF867C}">
                  <a14:compatExt spid="_x0000_s16939"/>
                </a:ext>
                <a:ext uri="{FF2B5EF4-FFF2-40B4-BE49-F238E27FC236}">
                  <a16:creationId xmlns:a16="http://schemas.microsoft.com/office/drawing/2014/main" id="{00000000-0008-0000-0400-00002B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447675</xdr:colOff>
          <xdr:row>157</xdr:row>
          <xdr:rowOff>76200</xdr:rowOff>
        </xdr:to>
        <xdr:sp macro="" textlink="">
          <xdr:nvSpPr>
            <xdr:cNvPr id="16940" name="Object 1580" hidden="1">
              <a:extLst>
                <a:ext uri="{63B3BB69-23CF-44E3-9099-C40C66FF867C}">
                  <a14:compatExt spid="_x0000_s16940"/>
                </a:ext>
                <a:ext uri="{FF2B5EF4-FFF2-40B4-BE49-F238E27FC236}">
                  <a16:creationId xmlns:a16="http://schemas.microsoft.com/office/drawing/2014/main" id="{00000000-0008-0000-0400-00002C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41" name="Object 1581" hidden="1">
              <a:extLst>
                <a:ext uri="{63B3BB69-23CF-44E3-9099-C40C66FF867C}">
                  <a14:compatExt spid="_x0000_s16941"/>
                </a:ext>
                <a:ext uri="{FF2B5EF4-FFF2-40B4-BE49-F238E27FC236}">
                  <a16:creationId xmlns:a16="http://schemas.microsoft.com/office/drawing/2014/main" id="{00000000-0008-0000-0400-00002D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76200</xdr:rowOff>
        </xdr:to>
        <xdr:sp macro="" textlink="">
          <xdr:nvSpPr>
            <xdr:cNvPr id="16942" name="Object 1582" hidden="1">
              <a:extLst>
                <a:ext uri="{63B3BB69-23CF-44E3-9099-C40C66FF867C}">
                  <a14:compatExt spid="_x0000_s16942"/>
                </a:ext>
                <a:ext uri="{FF2B5EF4-FFF2-40B4-BE49-F238E27FC236}">
                  <a16:creationId xmlns:a16="http://schemas.microsoft.com/office/drawing/2014/main" id="{00000000-0008-0000-0400-00002E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150</xdr:row>
          <xdr:rowOff>0</xdr:rowOff>
        </xdr:from>
        <xdr:to>
          <xdr:col>28</xdr:col>
          <xdr:colOff>400050</xdr:colOff>
          <xdr:row>157</xdr:row>
          <xdr:rowOff>9525</xdr:rowOff>
        </xdr:to>
        <xdr:sp macro="" textlink="">
          <xdr:nvSpPr>
            <xdr:cNvPr id="16943" name="XLfitRepository" hidden="1">
              <a:extLst>
                <a:ext uri="{63B3BB69-23CF-44E3-9099-C40C66FF867C}">
                  <a14:compatExt spid="_x0000_s16943"/>
                </a:ext>
                <a:ext uri="{FF2B5EF4-FFF2-40B4-BE49-F238E27FC236}">
                  <a16:creationId xmlns:a16="http://schemas.microsoft.com/office/drawing/2014/main" id="{00000000-0008-0000-0400-00002F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28575</xdr:colOff>
          <xdr:row>157</xdr:row>
          <xdr:rowOff>9525</xdr:rowOff>
        </xdr:to>
        <xdr:sp macro="" textlink="">
          <xdr:nvSpPr>
            <xdr:cNvPr id="16944" name="XLfitRepository" hidden="1">
              <a:extLst>
                <a:ext uri="{63B3BB69-23CF-44E3-9099-C40C66FF867C}">
                  <a14:compatExt spid="_x0000_s16944"/>
                </a:ext>
                <a:ext uri="{FF2B5EF4-FFF2-40B4-BE49-F238E27FC236}">
                  <a16:creationId xmlns:a16="http://schemas.microsoft.com/office/drawing/2014/main" id="{00000000-0008-0000-0400-000030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150</xdr:row>
          <xdr:rowOff>0</xdr:rowOff>
        </xdr:from>
        <xdr:to>
          <xdr:col>26</xdr:col>
          <xdr:colOff>0</xdr:colOff>
          <xdr:row>157</xdr:row>
          <xdr:rowOff>9525</xdr:rowOff>
        </xdr:to>
        <xdr:sp macro="" textlink="">
          <xdr:nvSpPr>
            <xdr:cNvPr id="16945" name="XLfitRepository" hidden="1">
              <a:extLst>
                <a:ext uri="{63B3BB69-23CF-44E3-9099-C40C66FF867C}">
                  <a14:compatExt spid="_x0000_s16945"/>
                </a:ext>
                <a:ext uri="{FF2B5EF4-FFF2-40B4-BE49-F238E27FC236}">
                  <a16:creationId xmlns:a16="http://schemas.microsoft.com/office/drawing/2014/main" id="{00000000-0008-0000-0400-0000314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116417</xdr:colOff>
      <xdr:row>0</xdr:row>
      <xdr:rowOff>0</xdr:rowOff>
    </xdr:from>
    <xdr:to>
      <xdr:col>0</xdr:col>
      <xdr:colOff>1019175</xdr:colOff>
      <xdr:row>0</xdr:row>
      <xdr:rowOff>371475</xdr:rowOff>
    </xdr:to>
    <xdr:pic>
      <xdr:nvPicPr>
        <xdr:cNvPr id="2" name="图片 1" descr="C:\Users\xiewenqi\AppData\Local\Temp\WeChat Files\70f8437287612bb276e9f6753caab37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0"/>
          <a:ext cx="902758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XLfit4.xla" TargetMode="External"/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drawing" Target="../drawings/drawing1.xml" Id="rId2" />
  <Relationship Type="http://schemas.openxmlformats.org/officeDocument/2006/relationships/printerSettings" Target="../printerSettings/printerSettings1.bin" Id="rId1" />
  <Relationship Type="http://schemas.openxmlformats.org/officeDocument/2006/relationships/image" Target="../media/image5.png" Id="rId3" />
</Relationships>
</file>

<file path=xl/worksheets/_rels/sheet2.xml.rels>&#65279;<?xml version="1.0" encoding="utf-8"?>
<Relationships xmlns="http://schemas.openxmlformats.org/package/2006/relationships">
  <Relationship Type="http://schemas.openxmlformats.org/officeDocument/2006/relationships/printerSettings" Target="../printerSettings/printerSettings2.bin" Id="rId1" />
  <Relationship Type="http://schemas.openxmlformats.org/officeDocument/2006/relationships/image" Target="../media/image5.png" Id="rId2" />
</Relationships>
</file>

<file path=xl/worksheets/_rels/sheet3.xml.rels>&#65279;<?xml version="1.0" encoding="utf-8"?>
<Relationships xmlns="http://schemas.openxmlformats.org/package/2006/relationships">
  <Relationship Type="http://schemas.openxmlformats.org/officeDocument/2006/relationships/printerSettings" Target="../printerSettings/printerSettings3.bin" Id="rId1" />
  <Relationship Type="http://schemas.openxmlformats.org/officeDocument/2006/relationships/image" Target="../media/image5.png" Id="rId2" />
</Relationships>
</file>

<file path=xl/worksheets/_rels/sheet4.xml.rels>&#65279;<?xml version="1.0" encoding="utf-8"?>
<Relationships xmlns="http://schemas.openxmlformats.org/package/2006/relationships">
  <Relationship Type="http://schemas.openxmlformats.org/officeDocument/2006/relationships/oleObject" Target="../embeddings/oleObject1421.bin" Id="rId1522" />
  <Relationship Type="http://schemas.openxmlformats.org/officeDocument/2006/relationships/oleObject" Target="../embeddings/oleObject14.bin" Id="rId21" />
  <Relationship Type="http://schemas.openxmlformats.org/officeDocument/2006/relationships/oleObject" Target="../embeddings/oleObject151.bin" Id="rId170" />
  <Relationship Type="http://schemas.openxmlformats.org/officeDocument/2006/relationships/oleObject" Target="../embeddings/oleObject242.bin" Id="rId268" />
  <Relationship Type="http://schemas.openxmlformats.org/officeDocument/2006/relationships/oleObject" Target="../embeddings/oleObject444.bin" Id="rId475" />
  <Relationship Type="http://schemas.openxmlformats.org/officeDocument/2006/relationships/oleObject" Target="../embeddings/oleObject641.bin" Id="rId682" />
  <Relationship Type="http://schemas.openxmlformats.org/officeDocument/2006/relationships/oleObject" Target="../embeddings/oleObject121.bin" Id="rId128" />
  <Relationship Type="http://schemas.openxmlformats.org/officeDocument/2006/relationships/oleObject" Target="../embeddings/oleObject309.bin" Id="rId335" />
  <Relationship Type="http://schemas.openxmlformats.org/officeDocument/2006/relationships/oleObject" Target="../embeddings/oleObject511.bin" Id="rId542" />
  <Relationship Type="http://schemas.openxmlformats.org/officeDocument/2006/relationships/oleObject" Target="../embeddings/oleObject937.bin" Id="rId987" />
  <Relationship Type="http://schemas.openxmlformats.org/officeDocument/2006/relationships/oleObject" Target="../embeddings/oleObject1101.bin" Id="rId1172" />
  <Relationship Type="http://schemas.openxmlformats.org/officeDocument/2006/relationships/oleObject" Target="../embeddings/oleObject371.bin" Id="rId402" />
  <Relationship Type="http://schemas.openxmlformats.org/officeDocument/2006/relationships/oleObject" Target="../embeddings/oleObject803.bin" Id="rId847" />
  <Relationship Type="http://schemas.openxmlformats.org/officeDocument/2006/relationships/oleObject" Target="../embeddings/oleObject978.bin" Id="rId1032" />
  <Relationship Type="http://schemas.openxmlformats.org/officeDocument/2006/relationships/oleObject" Target="../embeddings/oleObject1378.bin" Id="rId1477" />
  <Relationship Type="http://schemas.openxmlformats.org/officeDocument/2006/relationships/oleObject" Target="../embeddings/oleObject1569.bin" Id="rId1684" />
  <Relationship Type="http://schemas.openxmlformats.org/officeDocument/2006/relationships/oleObject" Target="../embeddings/oleObject666.bin" Id="rId707" />
  <Relationship Type="http://schemas.openxmlformats.org/officeDocument/2006/relationships/oleObject" Target="../embeddings/oleObject870.bin" Id="rId914" />
  <Relationship Type="http://schemas.openxmlformats.org/officeDocument/2006/relationships/oleObject" Target="../embeddings/oleObject1250.bin" Id="rId1337" />
  <Relationship Type="http://schemas.openxmlformats.org/officeDocument/2006/relationships/oleObject" Target="../embeddings/oleObject1438.bin" Id="rId1544" />
  <Relationship Type="http://schemas.openxmlformats.org/officeDocument/2006/relationships/oleObject" Target="../embeddings/oleObject36.bin" Id="rId43" />
  <Relationship Type="http://schemas.openxmlformats.org/officeDocument/2006/relationships/oleObject" Target="../embeddings/oleObject1311.bin" Id="rId1404" />
  <Relationship Type="http://schemas.openxmlformats.org/officeDocument/2006/relationships/oleObject" Target="../embeddings/oleObject1499.bin" Id="rId1611" />
  <Relationship Type="http://schemas.openxmlformats.org/officeDocument/2006/relationships/oleObject" Target="../embeddings/oleObject169.bin" Id="rId192" />
  <Relationship Type="http://schemas.openxmlformats.org/officeDocument/2006/relationships/image" Target="../media/image120.emf" Id="rId1709" />
  <Relationship Type="http://schemas.openxmlformats.org/officeDocument/2006/relationships/oleObject" Target="../embeddings/oleObject466.bin" Id="rId497" />
  <Relationship Type="http://schemas.openxmlformats.org/officeDocument/2006/relationships/oleObject" Target="../embeddings/oleObject329.bin" Id="rId357" />
  <Relationship Type="http://schemas.openxmlformats.org/officeDocument/2006/relationships/oleObject" Target="../embeddings/oleObject1122.bin" Id="rId1194" />
  <Relationship Type="http://schemas.openxmlformats.org/officeDocument/2006/relationships/oleObject" Target="../embeddings/oleObject192.bin" Id="rId217" />
  <Relationship Type="http://schemas.openxmlformats.org/officeDocument/2006/relationships/oleObject" Target="../embeddings/oleObject533.bin" Id="rId564" />
  <Relationship Type="http://schemas.openxmlformats.org/officeDocument/2006/relationships/oleObject" Target="../embeddings/oleObject728.bin" Id="rId771" />
  <Relationship Type="http://schemas.openxmlformats.org/officeDocument/2006/relationships/oleObject" Target="../embeddings/oleObject825.bin" Id="rId869" />
  <Relationship Type="http://schemas.openxmlformats.org/officeDocument/2006/relationships/oleObject" Target="../embeddings/oleObject1399.bin" Id="rId1499" />
  <Relationship Type="http://schemas.openxmlformats.org/officeDocument/2006/relationships/oleObject" Target="../embeddings/oleObject393.bin" Id="rId424" />
  <Relationship Type="http://schemas.openxmlformats.org/officeDocument/2006/relationships/oleObject" Target="../embeddings/oleObject595.bin" Id="rId631" />
  <Relationship Type="http://schemas.openxmlformats.org/officeDocument/2006/relationships/oleObject" Target="../embeddings/oleObject688.bin" Id="rId729" />
  <Relationship Type="http://schemas.openxmlformats.org/officeDocument/2006/relationships/oleObject" Target="../embeddings/oleObject1000.bin" Id="rId1054" />
  <Relationship Type="http://schemas.openxmlformats.org/officeDocument/2006/relationships/image" Target="../media/image78.emf" Id="rId1261" />
  <Relationship Type="http://schemas.openxmlformats.org/officeDocument/2006/relationships/oleObject" Target="../embeddings/oleObject1271.bin" Id="rId1359" />
  <Relationship Type="http://schemas.openxmlformats.org/officeDocument/2006/relationships/oleObject" Target="../embeddings/oleObject891.bin" Id="rId936" />
  <Relationship Type="http://schemas.openxmlformats.org/officeDocument/2006/relationships/image" Target="../media/image63.emf" Id="rId1121" />
  <Relationship Type="http://schemas.openxmlformats.org/officeDocument/2006/relationships/oleObject" Target="../embeddings/oleObject1147.bin" Id="rId1219" />
  <Relationship Type="http://schemas.openxmlformats.org/officeDocument/2006/relationships/oleObject" Target="../embeddings/oleObject1454.bin" Id="rId1566" />
  <Relationship Type="http://schemas.openxmlformats.org/officeDocument/2006/relationships/oleObject" Target="../embeddings/oleObject58.bin" Id="rId65" />
  <Relationship Type="http://schemas.openxmlformats.org/officeDocument/2006/relationships/oleObject" Target="../embeddings/oleObject1328.bin" Id="rId1426" />
  <Relationship Type="http://schemas.openxmlformats.org/officeDocument/2006/relationships/oleObject" Target="../embeddings/oleObject1520.bin" Id="rId1633" />
  <Relationship Type="http://schemas.openxmlformats.org/officeDocument/2006/relationships/oleObject" Target="../embeddings/oleObject1583.bin" Id="rId1700" />
  <Relationship Type="http://schemas.openxmlformats.org/officeDocument/2006/relationships/oleObject" Target="../embeddings/oleObject255.bin" Id="rId281" />
  <Relationship Type="http://schemas.openxmlformats.org/officeDocument/2006/relationships/oleObject" Target="../embeddings/oleObject132.bin" Id="rId141" />
  <Relationship Type="http://schemas.openxmlformats.org/officeDocument/2006/relationships/oleObject" Target="../embeddings/oleObject350.bin" Id="rId379" />
  <Relationship Type="http://schemas.openxmlformats.org/officeDocument/2006/relationships/oleObject" Target="../embeddings/oleObject553.bin" Id="rId586" />
  <Relationship Type="http://schemas.openxmlformats.org/officeDocument/2006/relationships/oleObject" Target="../embeddings/oleObject749.bin" Id="rId793" />
  <Relationship Type="http://schemas.openxmlformats.org/officeDocument/2006/relationships/oleObject" Target="../embeddings/oleObject2.bin" Id="rId7" />
  <Relationship Type="http://schemas.openxmlformats.org/officeDocument/2006/relationships/oleObject" Target="../embeddings/oleObject213.bin" Id="rId239" />
  <Relationship Type="http://schemas.openxmlformats.org/officeDocument/2006/relationships/oleObject" Target="../embeddings/oleObject415.bin" Id="rId446" />
  <Relationship Type="http://schemas.openxmlformats.org/officeDocument/2006/relationships/oleObject" Target="../embeddings/oleObject613.bin" Id="rId653" />
  <Relationship Type="http://schemas.openxmlformats.org/officeDocument/2006/relationships/oleObject" Target="../embeddings/oleObject1022.bin" Id="rId1076" />
  <Relationship Type="http://schemas.openxmlformats.org/officeDocument/2006/relationships/oleObject" Target="../embeddings/oleObject1199.bin" Id="rId1283" />
  <Relationship Type="http://schemas.openxmlformats.org/officeDocument/2006/relationships/oleObject" Target="../embeddings/oleObject1391.bin" Id="rId1490" />
  <Relationship Type="http://schemas.openxmlformats.org/officeDocument/2006/relationships/oleObject" Target="../embeddings/oleObject280.bin" Id="rId306" />
  <Relationship Type="http://schemas.openxmlformats.org/officeDocument/2006/relationships/oleObject" Target="../embeddings/oleObject816.bin" Id="rId860" />
  <Relationship Type="http://schemas.openxmlformats.org/officeDocument/2006/relationships/oleObject" Target="../embeddings/oleObject911.bin" Id="rId958" />
  <Relationship Type="http://schemas.openxmlformats.org/officeDocument/2006/relationships/image" Target="../media/image67.emf" Id="rId1143" />
  <Relationship Type="http://schemas.openxmlformats.org/officeDocument/2006/relationships/oleObject" Target="../embeddings/oleObject1476.bin" Id="rId1588" />
  <Relationship Type="http://schemas.openxmlformats.org/officeDocument/2006/relationships/oleObject" Target="../embeddings/oleObject80.bin" Id="rId87" />
  <Relationship Type="http://schemas.openxmlformats.org/officeDocument/2006/relationships/oleObject" Target="../embeddings/oleObject482.bin" Id="rId513" />
  <Relationship Type="http://schemas.openxmlformats.org/officeDocument/2006/relationships/oleObject" Target="../embeddings/oleObject679.bin" Id="rId720" />
  <Relationship Type="http://schemas.openxmlformats.org/officeDocument/2006/relationships/oleObject" Target="../embeddings/oleObject774.bin" Id="rId818" />
  <Relationship Type="http://schemas.openxmlformats.org/officeDocument/2006/relationships/oleObject" Target="../embeddings/oleObject1263.bin" Id="rId1350" />
  <Relationship Type="http://schemas.openxmlformats.org/officeDocument/2006/relationships/oleObject" Target="../embeddings/oleObject1350.bin" Id="rId1448" />
  <Relationship Type="http://schemas.openxmlformats.org/officeDocument/2006/relationships/oleObject" Target="../embeddings/oleObject1541.bin" Id="rId1655" />
  <Relationship Type="http://schemas.openxmlformats.org/officeDocument/2006/relationships/oleObject" Target="../embeddings/oleObject950.bin" Id="rId1003" />
  <Relationship Type="http://schemas.openxmlformats.org/officeDocument/2006/relationships/oleObject" Target="../embeddings/oleObject1138.bin" Id="rId1210" />
  <Relationship Type="http://schemas.openxmlformats.org/officeDocument/2006/relationships/oleObject" Target="../embeddings/oleObject1222.bin" Id="rId1308" />
  <Relationship Type="http://schemas.openxmlformats.org/officeDocument/2006/relationships/oleObject" Target="../embeddings/oleObject1414.bin" Id="rId1515" />
  <Relationship Type="http://schemas.openxmlformats.org/officeDocument/2006/relationships/oleObject" Target="../embeddings/oleObject7.bin" Id="rId14" />
  <Relationship Type="http://schemas.openxmlformats.org/officeDocument/2006/relationships/image" Target="../media/image14.emf" Id="rId163" />
  <Relationship Type="http://schemas.openxmlformats.org/officeDocument/2006/relationships/image" Target="../media/image27.emf" Id="rId370" />
  <Relationship Type="http://schemas.openxmlformats.org/officeDocument/2006/relationships/oleObject" Target="../embeddings/oleObject204.bin" Id="rId230" />
  <Relationship Type="http://schemas.openxmlformats.org/officeDocument/2006/relationships/oleObject" Target="../embeddings/oleObject437.bin" Id="rId468" />
  <Relationship Type="http://schemas.openxmlformats.org/officeDocument/2006/relationships/oleObject" Target="../embeddings/oleObject634.bin" Id="rId675" />
  <Relationship Type="http://schemas.openxmlformats.org/officeDocument/2006/relationships/oleObject" Target="../embeddings/oleObject838.bin" Id="rId882" />
  <Relationship Type="http://schemas.openxmlformats.org/officeDocument/2006/relationships/image" Target="../media/image60.emf" Id="rId1098" />
  <Relationship Type="http://schemas.openxmlformats.org/officeDocument/2006/relationships/oleObject" Target="../embeddings/oleObject302.bin" Id="rId328" />
  <Relationship Type="http://schemas.openxmlformats.org/officeDocument/2006/relationships/oleObject" Target="../embeddings/oleObject504.bin" Id="rId535" />
  <Relationship Type="http://schemas.openxmlformats.org/officeDocument/2006/relationships/oleObject" Target="../embeddings/oleObject701.bin" Id="rId742" />
  <Relationship Type="http://schemas.openxmlformats.org/officeDocument/2006/relationships/oleObject" Target="../embeddings/oleObject1094.bin" Id="rId1165" />
  <Relationship Type="http://schemas.openxmlformats.org/officeDocument/2006/relationships/oleObject" Target="../embeddings/oleObject1284.bin" Id="rId1372" />
  <Relationship Type="http://schemas.openxmlformats.org/officeDocument/2006/relationships/oleObject" Target="../embeddings/oleObject569.bin" Id="rId602" />
  <Relationship Type="http://schemas.openxmlformats.org/officeDocument/2006/relationships/oleObject" Target="../embeddings/oleObject972.bin" Id="rId1025" />
  <Relationship Type="http://schemas.openxmlformats.org/officeDocument/2006/relationships/oleObject" Target="../embeddings/oleObject1160.bin" Id="rId1232" />
  <Relationship Type="http://schemas.openxmlformats.org/officeDocument/2006/relationships/oleObject" Target="../embeddings/oleObject1563.bin" Id="rId1677" />
  <Relationship Type="http://schemas.openxmlformats.org/officeDocument/2006/relationships/oleObject" Target="../embeddings/oleObject863.bin" Id="rId907" />
  <Relationship Type="http://schemas.openxmlformats.org/officeDocument/2006/relationships/oleObject" Target="../embeddings/oleObject1434.bin" Id="rId1537" />
  <Relationship Type="http://schemas.openxmlformats.org/officeDocument/2006/relationships/oleObject" Target="../embeddings/oleObject29.bin" Id="rId36" />
  <Relationship Type="http://schemas.openxmlformats.org/officeDocument/2006/relationships/oleObject" Target="../embeddings/oleObject1492.bin" Id="rId1604" />
  <Relationship Type="http://schemas.openxmlformats.org/officeDocument/2006/relationships/oleObject" Target="../embeddings/oleObject162.bin" Id="rId185" />
  <Relationship Type="http://schemas.openxmlformats.org/officeDocument/2006/relationships/oleObject" Target="../embeddings/oleObject362.bin" Id="rId392" />
  <Relationship Type="http://schemas.openxmlformats.org/officeDocument/2006/relationships/oleObject" Target="../embeddings/oleObject656.bin" Id="rId697" />
  <Relationship Type="http://schemas.openxmlformats.org/officeDocument/2006/relationships/oleObject" Target="../embeddings/oleObject226.bin" Id="rId252" />
  <Relationship Type="http://schemas.openxmlformats.org/officeDocument/2006/relationships/oleObject" Target="../embeddings/oleObject1115.bin" Id="rId1187" />
  <Relationship Type="http://schemas.openxmlformats.org/officeDocument/2006/relationships/oleObject" Target="../embeddings/oleObject105.bin" Id="rId112" />
  <Relationship Type="http://schemas.openxmlformats.org/officeDocument/2006/relationships/oleObject" Target="../embeddings/oleObject526.bin" Id="rId557" />
  <Relationship Type="http://schemas.openxmlformats.org/officeDocument/2006/relationships/oleObject" Target="../embeddings/oleObject723.bin" Id="rId764" />
  <Relationship Type="http://schemas.openxmlformats.org/officeDocument/2006/relationships/oleObject" Target="../embeddings/oleObject922.bin" Id="rId971" />
  <Relationship Type="http://schemas.openxmlformats.org/officeDocument/2006/relationships/oleObject" Target="../embeddings/oleObject1305.bin" Id="rId1394" />
  <Relationship Type="http://schemas.openxmlformats.org/officeDocument/2006/relationships/oleObject" Target="../embeddings/oleObject1582.bin" Id="rId1699" />
  <Relationship Type="http://schemas.openxmlformats.org/officeDocument/2006/relationships/oleObject" Target="../embeddings/oleObject386.bin" Id="rId417" />
  <Relationship Type="http://schemas.openxmlformats.org/officeDocument/2006/relationships/oleObject" Target="../embeddings/oleObject589.bin" Id="rId624" />
  <Relationship Type="http://schemas.openxmlformats.org/officeDocument/2006/relationships/oleObject" Target="../embeddings/oleObject787.bin" Id="rId831" />
  <Relationship Type="http://schemas.openxmlformats.org/officeDocument/2006/relationships/oleObject" Target="../embeddings/oleObject993.bin" Id="rId1047" />
  <Relationship Type="http://schemas.openxmlformats.org/officeDocument/2006/relationships/oleObject" Target="../embeddings/oleObject1177.bin" Id="rId1254" />
  <Relationship Type="http://schemas.openxmlformats.org/officeDocument/2006/relationships/oleObject" Target="../embeddings/oleObject1363.bin" Id="rId1461" />
  <Relationship Type="http://schemas.openxmlformats.org/officeDocument/2006/relationships/oleObject" Target="../embeddings/oleObject884.bin" Id="rId929" />
  <Relationship Type="http://schemas.openxmlformats.org/officeDocument/2006/relationships/oleObject" Target="../embeddings/oleObject1051.bin" Id="rId1114" />
  <Relationship Type="http://schemas.openxmlformats.org/officeDocument/2006/relationships/image" Target="../media/image85.emf" Id="rId1321" />
  <Relationship Type="http://schemas.openxmlformats.org/officeDocument/2006/relationships/oleObject" Target="../embeddings/oleObject1448.bin" Id="rId1559" />
  <Relationship Type="http://schemas.openxmlformats.org/officeDocument/2006/relationships/oleObject" Target="../embeddings/oleObject51.bin" Id="rId58" />
  <Relationship Type="http://schemas.openxmlformats.org/officeDocument/2006/relationships/oleObject" Target="../embeddings/oleObject1321.bin" Id="rId1419" />
  <Relationship Type="http://schemas.openxmlformats.org/officeDocument/2006/relationships/oleObject" Target="../embeddings/oleObject1513.bin" Id="rId1626" />
  <Relationship Type="http://schemas.openxmlformats.org/officeDocument/2006/relationships/oleObject" Target="../embeddings/oleObject248.bin" Id="rId274" />
  <Relationship Type="http://schemas.openxmlformats.org/officeDocument/2006/relationships/oleObject" Target="../embeddings/oleObject450.bin" Id="rId481" />
  <Relationship Type="http://schemas.openxmlformats.org/officeDocument/2006/relationships/oleObject" Target="../embeddings/oleObject127.bin" Id="rId134" />
  <Relationship Type="http://schemas.openxmlformats.org/officeDocument/2006/relationships/image" Target="../media/image31.emf" Id="rId579" />
  <Relationship Type="http://schemas.openxmlformats.org/officeDocument/2006/relationships/oleObject" Target="../embeddings/oleObject742.bin" Id="rId786" />
  <Relationship Type="http://schemas.openxmlformats.org/officeDocument/2006/relationships/oleObject" Target="../embeddings/oleObject941.bin" Id="rId993" />
  <Relationship Type="http://schemas.openxmlformats.org/officeDocument/2006/relationships/oleObject" Target="../embeddings/oleObject314.bin" Id="rId341" />
  <Relationship Type="http://schemas.openxmlformats.org/officeDocument/2006/relationships/oleObject" Target="../embeddings/oleObject408.bin" Id="rId439" />
  <Relationship Type="http://schemas.openxmlformats.org/officeDocument/2006/relationships/image" Target="../media/image36.emf" Id="rId646" />
  <Relationship Type="http://schemas.openxmlformats.org/officeDocument/2006/relationships/oleObject" Target="../embeddings/oleObject1015.bin" Id="rId1069" />
  <Relationship Type="http://schemas.openxmlformats.org/officeDocument/2006/relationships/oleObject" Target="../embeddings/oleObject1193.bin" Id="rId1276" />
  <Relationship Type="http://schemas.openxmlformats.org/officeDocument/2006/relationships/oleObject" Target="../embeddings/oleObject1384.bin" Id="rId1483" />
  <Relationship Type="http://schemas.openxmlformats.org/officeDocument/2006/relationships/oleObject" Target="../embeddings/oleObject177.bin" Id="rId201" />
  <Relationship Type="http://schemas.openxmlformats.org/officeDocument/2006/relationships/oleObject" Target="../embeddings/oleObject475.bin" Id="rId506" />
  <Relationship Type="http://schemas.openxmlformats.org/officeDocument/2006/relationships/oleObject" Target="../embeddings/oleObject809.bin" Id="rId853" />
  <Relationship Type="http://schemas.openxmlformats.org/officeDocument/2006/relationships/oleObject" Target="../embeddings/oleObject1068.bin" Id="rId1136" />
  <Relationship Type="http://schemas.openxmlformats.org/officeDocument/2006/relationships/oleObject" Target="../embeddings/oleObject1574.bin" Id="rId1690" />
  <Relationship Type="http://schemas.openxmlformats.org/officeDocument/2006/relationships/oleObject" Target="../embeddings/oleObject672.bin" Id="rId713" />
  <Relationship Type="http://schemas.openxmlformats.org/officeDocument/2006/relationships/oleObject" Target="../embeddings/oleObject876.bin" Id="rId920" />
  <Relationship Type="http://schemas.openxmlformats.org/officeDocument/2006/relationships/oleObject" Target="../embeddings/oleObject1256.bin" Id="rId1343" />
  <Relationship Type="http://schemas.openxmlformats.org/officeDocument/2006/relationships/image" Target="../media/image107.emf" Id="rId1550" />
  <Relationship Type="http://schemas.openxmlformats.org/officeDocument/2006/relationships/oleObject" Target="../embeddings/oleObject1534.bin" Id="rId1648" />
  <Relationship Type="http://schemas.openxmlformats.org/officeDocument/2006/relationships/oleObject" Target="../embeddings/oleObject1131.bin" Id="rId1203" />
  <Relationship Type="http://schemas.openxmlformats.org/officeDocument/2006/relationships/oleObject" Target="../embeddings/oleObject1315.bin" Id="rId1410" />
  <Relationship Type="http://schemas.openxmlformats.org/officeDocument/2006/relationships/oleObject" Target="../embeddings/oleObject1407.bin" Id="rId1508" />
  <Relationship Type="http://schemas.openxmlformats.org/officeDocument/2006/relationships/oleObject" Target="../embeddings/oleObject270.bin" Id="rId296" />
  <Relationship Type="http://schemas.openxmlformats.org/officeDocument/2006/relationships/oleObject" Target="../embeddings/oleObject144.bin" Id="rId156" />
  <Relationship Type="http://schemas.openxmlformats.org/officeDocument/2006/relationships/oleObject" Target="../embeddings/oleObject335.bin" Id="rId363" />
  <Relationship Type="http://schemas.openxmlformats.org/officeDocument/2006/relationships/oleObject" Target="../embeddings/oleObject538.bin" Id="rId570" />
  <Relationship Type="http://schemas.openxmlformats.org/officeDocument/2006/relationships/oleObject" Target="../embeddings/oleObject198.bin" Id="rId223" />
  <Relationship Type="http://schemas.openxmlformats.org/officeDocument/2006/relationships/oleObject" Target="../embeddings/oleObject399.bin" Id="rId430" />
  <Relationship Type="http://schemas.openxmlformats.org/officeDocument/2006/relationships/oleObject" Target="../embeddings/oleObject627.bin" Id="rId668" />
  <Relationship Type="http://schemas.openxmlformats.org/officeDocument/2006/relationships/oleObject" Target="../embeddings/oleObject831.bin" Id="rId875" />
  <Relationship Type="http://schemas.openxmlformats.org/officeDocument/2006/relationships/oleObject" Target="../embeddings/oleObject1006.bin" Id="rId1060" />
  <Relationship Type="http://schemas.openxmlformats.org/officeDocument/2006/relationships/oleObject" Target="../embeddings/oleObject1213.bin" Id="rId1298" />
  <Relationship Type="http://schemas.openxmlformats.org/officeDocument/2006/relationships/oleObject" Target="../embeddings/oleObject497.bin" Id="rId528" />
  <Relationship Type="http://schemas.openxmlformats.org/officeDocument/2006/relationships/oleObject" Target="../embeddings/oleObject694.bin" Id="rId735" />
  <Relationship Type="http://schemas.openxmlformats.org/officeDocument/2006/relationships/oleObject" Target="../embeddings/oleObject897.bin" Id="rId942" />
  <Relationship Type="http://schemas.openxmlformats.org/officeDocument/2006/relationships/oleObject" Target="../embeddings/oleObject1087.bin" Id="rId1158" />
  <Relationship Type="http://schemas.openxmlformats.org/officeDocument/2006/relationships/oleObject" Target="../embeddings/oleObject1277.bin" Id="rId1365" />
  <Relationship Type="http://schemas.openxmlformats.org/officeDocument/2006/relationships/oleObject" Target="../embeddings/oleObject1460.bin" Id="rId1572" />
  <Relationship Type="http://schemas.openxmlformats.org/officeDocument/2006/relationships/oleObject" Target="../embeddings/oleObject965.bin" Id="rId1018" />
  <Relationship Type="http://schemas.openxmlformats.org/officeDocument/2006/relationships/oleObject" Target="../embeddings/oleObject1153.bin" Id="rId1225" />
  <Relationship Type="http://schemas.openxmlformats.org/officeDocument/2006/relationships/oleObject" Target="../embeddings/oleObject1334.bin" Id="rId1432" />
  <Relationship Type="http://schemas.openxmlformats.org/officeDocument/2006/relationships/oleObject" Target="../embeddings/oleObject64.bin" Id="rId71" />
  <Relationship Type="http://schemas.openxmlformats.org/officeDocument/2006/relationships/oleObject" Target="../embeddings/oleObject758.bin" Id="rId802" />
  <Relationship Type="http://schemas.openxmlformats.org/officeDocument/2006/relationships/oleObject" Target="../embeddings/oleObject22.bin" Id="rId29" />
  <Relationship Type="http://schemas.openxmlformats.org/officeDocument/2006/relationships/oleObject" Target="../embeddings/oleObject155.bin" Id="rId178" />
  <Relationship Type="http://schemas.openxmlformats.org/officeDocument/2006/relationships/oleObject" Target="../embeddings/oleObject356.bin" Id="rId385" />
  <Relationship Type="http://schemas.openxmlformats.org/officeDocument/2006/relationships/oleObject" Target="../embeddings/oleObject559.bin" Id="rId592" />
  <Relationship Type="http://schemas.openxmlformats.org/officeDocument/2006/relationships/oleObject" Target="../embeddings/oleObject219.bin" Id="rId245" />
  <Relationship Type="http://schemas.openxmlformats.org/officeDocument/2006/relationships/oleObject" Target="../embeddings/oleObject421.bin" Id="rId452" />
  <Relationship Type="http://schemas.openxmlformats.org/officeDocument/2006/relationships/oleObject" Target="../embeddings/oleObject853.bin" Id="rId897" />
  <Relationship Type="http://schemas.openxmlformats.org/officeDocument/2006/relationships/image" Target="../media/image54.emf" Id="rId1082" />
  <Relationship Type="http://schemas.openxmlformats.org/officeDocument/2006/relationships/oleObject" Target="../embeddings/oleObject98.bin" Id="rId105" />
  <Relationship Type="http://schemas.openxmlformats.org/officeDocument/2006/relationships/oleObject" Target="../embeddings/oleObject286.bin" Id="rId312" />
  <Relationship Type="http://schemas.openxmlformats.org/officeDocument/2006/relationships/oleObject" Target="../embeddings/oleObject716.bin" Id="rId757" />
  <Relationship Type="http://schemas.openxmlformats.org/officeDocument/2006/relationships/oleObject" Target="../embeddings/oleObject915.bin" Id="rId964" />
  <Relationship Type="http://schemas.openxmlformats.org/officeDocument/2006/relationships/oleObject" Target="../embeddings/oleObject1299.bin" Id="rId1387" />
  <Relationship Type="http://schemas.openxmlformats.org/officeDocument/2006/relationships/oleObject" Target="../embeddings/oleObject1482.bin" Id="rId1594" />
  <Relationship Type="http://schemas.openxmlformats.org/officeDocument/2006/relationships/oleObject" Target="../embeddings/oleObject86.bin" Id="rId93" />
  <Relationship Type="http://schemas.openxmlformats.org/officeDocument/2006/relationships/oleObject" Target="../embeddings/oleObject583.bin" Id="rId617" />
  <Relationship Type="http://schemas.openxmlformats.org/officeDocument/2006/relationships/oleObject" Target="../embeddings/oleObject780.bin" Id="rId824" />
  <Relationship Type="http://schemas.openxmlformats.org/officeDocument/2006/relationships/oleObject" Target="../embeddings/oleObject1173.bin" Id="rId1247" />
  <Relationship Type="http://schemas.openxmlformats.org/officeDocument/2006/relationships/oleObject" Target="../embeddings/oleObject1356.bin" Id="rId1454" />
  <Relationship Type="http://schemas.openxmlformats.org/officeDocument/2006/relationships/oleObject" Target="../embeddings/oleObject1547.bin" Id="rId1661" />
  <Relationship Type="http://schemas.openxmlformats.org/officeDocument/2006/relationships/oleObject" Target="../embeddings/oleObject1045.bin" Id="rId1107" />
  <Relationship Type="http://schemas.openxmlformats.org/officeDocument/2006/relationships/oleObject" Target="../embeddings/oleObject1228.bin" Id="rId1314" />
  <Relationship Type="http://schemas.openxmlformats.org/officeDocument/2006/relationships/oleObject" Target="../embeddings/oleObject1420.bin" Id="rId1521" />
  <Relationship Type="http://schemas.openxmlformats.org/officeDocument/2006/relationships/oleObject" Target="../embeddings/oleObject1506.bin" Id="rId1619" />
  <Relationship Type="http://schemas.openxmlformats.org/officeDocument/2006/relationships/oleObject" Target="../embeddings/oleObject13.bin" Id="rId20" />
  <Relationship Type="http://schemas.openxmlformats.org/officeDocument/2006/relationships/oleObject" Target="../embeddings/oleObject241.bin" Id="rId267" />
  <Relationship Type="http://schemas.openxmlformats.org/officeDocument/2006/relationships/oleObject" Target="../embeddings/oleObject443.bin" Id="rId474" />
  <Relationship Type="http://schemas.openxmlformats.org/officeDocument/2006/relationships/oleObject" Target="../embeddings/oleObject120.bin" Id="rId127" />
  <Relationship Type="http://schemas.openxmlformats.org/officeDocument/2006/relationships/oleObject" Target="../embeddings/oleObject640.bin" Id="rId681" />
  <Relationship Type="http://schemas.openxmlformats.org/officeDocument/2006/relationships/oleObject" Target="../embeddings/oleObject735.bin" Id="rId779" />
  <Relationship Type="http://schemas.openxmlformats.org/officeDocument/2006/relationships/oleObject" Target="../embeddings/oleObject936.bin" Id="rId986" />
  <Relationship Type="http://schemas.openxmlformats.org/officeDocument/2006/relationships/oleObject" Target="../embeddings/oleObject308.bin" Id="rId334" />
  <Relationship Type="http://schemas.openxmlformats.org/officeDocument/2006/relationships/oleObject" Target="../embeddings/oleObject510.bin" Id="rId541" />
  <Relationship Type="http://schemas.openxmlformats.org/officeDocument/2006/relationships/image" Target="../media/image35.emf" Id="rId639" />
  <Relationship Type="http://schemas.openxmlformats.org/officeDocument/2006/relationships/oleObject" Target="../embeddings/oleObject1100.bin" Id="rId1171" />
  <Relationship Type="http://schemas.openxmlformats.org/officeDocument/2006/relationships/oleObject" Target="../embeddings/oleObject1187.bin" Id="rId1269" />
  <Relationship Type="http://schemas.openxmlformats.org/officeDocument/2006/relationships/oleObject" Target="../embeddings/oleObject1377.bin" Id="rId1476" />
  <Relationship Type="http://schemas.openxmlformats.org/officeDocument/2006/relationships/oleObject" Target="../embeddings/oleObject370.bin" Id="rId401" />
  <Relationship Type="http://schemas.openxmlformats.org/officeDocument/2006/relationships/oleObject" Target="../embeddings/oleObject802.bin" Id="rId846" />
  <Relationship Type="http://schemas.openxmlformats.org/officeDocument/2006/relationships/image" Target="../media/image52.emf" Id="rId1031" />
  <Relationship Type="http://schemas.openxmlformats.org/officeDocument/2006/relationships/image" Target="../media/image66.emf" Id="rId1129" />
  <Relationship Type="http://schemas.openxmlformats.org/officeDocument/2006/relationships/oleObject" Target="../embeddings/oleObject1568.bin" Id="rId1683" />
  <Relationship Type="http://schemas.openxmlformats.org/officeDocument/2006/relationships/oleObject" Target="../embeddings/oleObject665.bin" Id="rId706" />
  <Relationship Type="http://schemas.openxmlformats.org/officeDocument/2006/relationships/oleObject" Target="../embeddings/oleObject869.bin" Id="rId913" />
  <Relationship Type="http://schemas.openxmlformats.org/officeDocument/2006/relationships/oleObject" Target="../embeddings/oleObject1249.bin" Id="rId1336" />
  <Relationship Type="http://schemas.openxmlformats.org/officeDocument/2006/relationships/image" Target="../media/image104.emf" Id="rId1543" />
  <Relationship Type="http://schemas.openxmlformats.org/officeDocument/2006/relationships/oleObject" Target="../embeddings/oleObject35.bin" Id="rId42" />
  <Relationship Type="http://schemas.openxmlformats.org/officeDocument/2006/relationships/oleObject" Target="../embeddings/oleObject1310.bin" Id="rId1403" />
  <Relationship Type="http://schemas.openxmlformats.org/officeDocument/2006/relationships/oleObject" Target="../embeddings/oleObject1498.bin" Id="rId1610" />
  <Relationship Type="http://schemas.openxmlformats.org/officeDocument/2006/relationships/oleObject" Target="../embeddings/oleObject168.bin" Id="rId191" />
  <Relationship Type="http://schemas.openxmlformats.org/officeDocument/2006/relationships/oleObject" Target="../embeddings/oleObject1587.bin" Id="rId1708" />
  <Relationship Type="http://schemas.openxmlformats.org/officeDocument/2006/relationships/oleObject" Target="../embeddings/oleObject263.bin" Id="rId289" />
  <Relationship Type="http://schemas.openxmlformats.org/officeDocument/2006/relationships/oleObject" Target="../embeddings/oleObject465.bin" Id="rId496" />
  <Relationship Type="http://schemas.openxmlformats.org/officeDocument/2006/relationships/image" Target="../media/image10.emf" Id="rId149" />
  <Relationship Type="http://schemas.openxmlformats.org/officeDocument/2006/relationships/oleObject" Target="../embeddings/oleObject328.bin" Id="rId356" />
  <Relationship Type="http://schemas.openxmlformats.org/officeDocument/2006/relationships/oleObject" Target="../embeddings/oleObject532.bin" Id="rId563" />
  <Relationship Type="http://schemas.openxmlformats.org/officeDocument/2006/relationships/image" Target="../media/image41.emf" Id="rId770" />
  <Relationship Type="http://schemas.openxmlformats.org/officeDocument/2006/relationships/oleObject" Target="../embeddings/oleObject1121.bin" Id="rId1193" />
  <Relationship Type="http://schemas.openxmlformats.org/officeDocument/2006/relationships/oleObject" Target="../embeddings/oleObject191.bin" Id="rId216" />
  <Relationship Type="http://schemas.openxmlformats.org/officeDocument/2006/relationships/oleObject" Target="../embeddings/oleObject392.bin" Id="rId423" />
  <Relationship Type="http://schemas.openxmlformats.org/officeDocument/2006/relationships/oleObject" Target="../embeddings/oleObject824.bin" Id="rId868" />
  <Relationship Type="http://schemas.openxmlformats.org/officeDocument/2006/relationships/oleObject" Target="../embeddings/oleObject999.bin" Id="rId1053" />
  <Relationship Type="http://schemas.openxmlformats.org/officeDocument/2006/relationships/oleObject" Target="../embeddings/oleObject1181.bin" Id="rId1260" />
  <Relationship Type="http://schemas.openxmlformats.org/officeDocument/2006/relationships/oleObject" Target="../embeddings/oleObject1398.bin" Id="rId1498" />
  <Relationship Type="http://schemas.openxmlformats.org/officeDocument/2006/relationships/oleObject" Target="../embeddings/oleObject594.bin" Id="rId630" />
  <Relationship Type="http://schemas.openxmlformats.org/officeDocument/2006/relationships/oleObject" Target="../embeddings/oleObject687.bin" Id="rId728" />
  <Relationship Type="http://schemas.openxmlformats.org/officeDocument/2006/relationships/oleObject" Target="../embeddings/oleObject890.bin" Id="rId935" />
  <Relationship Type="http://schemas.openxmlformats.org/officeDocument/2006/relationships/oleObject" Target="../embeddings/oleObject1270.bin" Id="rId1358" />
  <Relationship Type="http://schemas.openxmlformats.org/officeDocument/2006/relationships/image" Target="../media/image110.emf" Id="rId1565" />
  <Relationship Type="http://schemas.openxmlformats.org/officeDocument/2006/relationships/oleObject" Target="../embeddings/oleObject57.bin" Id="rId64" />
  <Relationship Type="http://schemas.openxmlformats.org/officeDocument/2006/relationships/oleObject" Target="../embeddings/oleObject1056.bin" Id="rId1120" />
  <Relationship Type="http://schemas.openxmlformats.org/officeDocument/2006/relationships/oleObject" Target="../embeddings/oleObject1146.bin" Id="rId1218" />
  <Relationship Type="http://schemas.openxmlformats.org/officeDocument/2006/relationships/oleObject" Target="../embeddings/oleObject1327.bin" Id="rId1425" />
  <Relationship Type="http://schemas.openxmlformats.org/officeDocument/2006/relationships/oleObject" Target="../embeddings/oleObject1519.bin" Id="rId1632" />
  <Relationship Type="http://schemas.openxmlformats.org/officeDocument/2006/relationships/oleObject" Target="../embeddings/oleObject254.bin" Id="rId280" />
  <Relationship Type="http://schemas.openxmlformats.org/officeDocument/2006/relationships/oleObject" Target="../embeddings/oleObject131.bin" Id="rId140" />
  <Relationship Type="http://schemas.openxmlformats.org/officeDocument/2006/relationships/oleObject" Target="../embeddings/oleObject349.bin" Id="rId378" />
  <Relationship Type="http://schemas.openxmlformats.org/officeDocument/2006/relationships/oleObject" Target="../embeddings/oleObject552.bin" Id="rId585" />
  <Relationship Type="http://schemas.openxmlformats.org/officeDocument/2006/relationships/oleObject" Target="../embeddings/oleObject748.bin" Id="rId792" />
  <Relationship Type="http://schemas.openxmlformats.org/officeDocument/2006/relationships/image" Target="../media/image3.emf" Id="rId6" />
  <Relationship Type="http://schemas.openxmlformats.org/officeDocument/2006/relationships/oleObject" Target="../embeddings/oleObject212.bin" Id="rId238" />
  <Relationship Type="http://schemas.openxmlformats.org/officeDocument/2006/relationships/oleObject" Target="../embeddings/oleObject414.bin" Id="rId445" />
  <Relationship Type="http://schemas.openxmlformats.org/officeDocument/2006/relationships/image" Target="../media/image38.emf" Id="rId652" />
  <Relationship Type="http://schemas.openxmlformats.org/officeDocument/2006/relationships/oleObject" Target="../embeddings/oleObject1021.bin" Id="rId1075" />
  <Relationship Type="http://schemas.openxmlformats.org/officeDocument/2006/relationships/oleObject" Target="../embeddings/oleObject1198.bin" Id="rId1282" />
  <Relationship Type="http://schemas.openxmlformats.org/officeDocument/2006/relationships/oleObject" Target="../embeddings/oleObject279.bin" Id="rId305" />
  <Relationship Type="http://schemas.openxmlformats.org/officeDocument/2006/relationships/oleObject" Target="../embeddings/oleObject481.bin" Id="rId512" />
  <Relationship Type="http://schemas.openxmlformats.org/officeDocument/2006/relationships/oleObject" Target="../embeddings/oleObject910.bin" Id="rId957" />
  <Relationship Type="http://schemas.openxmlformats.org/officeDocument/2006/relationships/oleObject" Target="../embeddings/oleObject1074.bin" Id="rId1142" />
  <Relationship Type="http://schemas.openxmlformats.org/officeDocument/2006/relationships/oleObject" Target="../embeddings/oleObject1475.bin" Id="rId1587" />
  <Relationship Type="http://schemas.openxmlformats.org/officeDocument/2006/relationships/oleObject" Target="../embeddings/oleObject79.bin" Id="rId86" />
  <Relationship Type="http://schemas.openxmlformats.org/officeDocument/2006/relationships/oleObject" Target="../embeddings/oleObject773.bin" Id="rId817" />
  <Relationship Type="http://schemas.openxmlformats.org/officeDocument/2006/relationships/oleObject" Target="../embeddings/oleObject949.bin" Id="rId1002" />
  <Relationship Type="http://schemas.openxmlformats.org/officeDocument/2006/relationships/oleObject" Target="../embeddings/oleObject1349.bin" Id="rId1447" />
  <Relationship Type="http://schemas.openxmlformats.org/officeDocument/2006/relationships/oleObject" Target="../embeddings/oleObject1540.bin" Id="rId1654" />
  <Relationship Type="http://schemas.openxmlformats.org/officeDocument/2006/relationships/oleObject" Target="../embeddings/oleObject1221.bin" Id="rId1307" />
  <Relationship Type="http://schemas.openxmlformats.org/officeDocument/2006/relationships/oleObject" Target="../embeddings/oleObject1413.bin" Id="rId1514" />
  <Relationship Type="http://schemas.openxmlformats.org/officeDocument/2006/relationships/oleObject" Target="../embeddings/oleObject6.bin" Id="rId13" />
  <Relationship Type="http://schemas.openxmlformats.org/officeDocument/2006/relationships/oleObject" Target="../embeddings/oleObject147.bin" Id="rId162" />
  <Relationship Type="http://schemas.openxmlformats.org/officeDocument/2006/relationships/oleObject" Target="../embeddings/oleObject436.bin" Id="rId467" />
  <Relationship Type="http://schemas.openxmlformats.org/officeDocument/2006/relationships/oleObject" Target="../embeddings/oleObject1036.bin" Id="rId1097" />
  <Relationship Type="http://schemas.openxmlformats.org/officeDocument/2006/relationships/oleObject" Target="../embeddings/oleObject633.bin" Id="rId674" />
  <Relationship Type="http://schemas.openxmlformats.org/officeDocument/2006/relationships/oleObject" Target="../embeddings/oleObject837.bin" Id="rId881" />
  <Relationship Type="http://schemas.openxmlformats.org/officeDocument/2006/relationships/oleObject" Target="../embeddings/oleObject929.bin" Id="rId979" />
  <Relationship Type="http://schemas.openxmlformats.org/officeDocument/2006/relationships/oleObject" Target="../embeddings/oleObject301.bin" Id="rId327" />
  <Relationship Type="http://schemas.openxmlformats.org/officeDocument/2006/relationships/oleObject" Target="../embeddings/oleObject503.bin" Id="rId534" />
  <Relationship Type="http://schemas.openxmlformats.org/officeDocument/2006/relationships/oleObject" Target="../embeddings/oleObject700.bin" Id="rId741" />
  <Relationship Type="http://schemas.openxmlformats.org/officeDocument/2006/relationships/oleObject" Target="../embeddings/oleObject795.bin" Id="rId839" />
  <Relationship Type="http://schemas.openxmlformats.org/officeDocument/2006/relationships/oleObject" Target="../embeddings/oleObject1093.bin" Id="rId1164" />
  <Relationship Type="http://schemas.openxmlformats.org/officeDocument/2006/relationships/oleObject" Target="../embeddings/oleObject1283.bin" Id="rId1371" />
  <Relationship Type="http://schemas.openxmlformats.org/officeDocument/2006/relationships/oleObject" Target="../embeddings/oleObject1371.bin" Id="rId1469" />
  <Relationship Type="http://schemas.openxmlformats.org/officeDocument/2006/relationships/oleObject" Target="../embeddings/oleObject568.bin" Id="rId601" />
  <Relationship Type="http://schemas.openxmlformats.org/officeDocument/2006/relationships/oleObject" Target="../embeddings/oleObject971.bin" Id="rId1024" />
  <Relationship Type="http://schemas.openxmlformats.org/officeDocument/2006/relationships/oleObject" Target="../embeddings/oleObject1159.bin" Id="rId1231" />
  <Relationship Type="http://schemas.openxmlformats.org/officeDocument/2006/relationships/oleObject" Target="../embeddings/oleObject1562.bin" Id="rId1676" />
  <Relationship Type="http://schemas.openxmlformats.org/officeDocument/2006/relationships/oleObject" Target="../embeddings/oleObject862.bin" Id="rId906" />
  <Relationship Type="http://schemas.openxmlformats.org/officeDocument/2006/relationships/oleObject" Target="../embeddings/oleObject1242.bin" Id="rId1329" />
  <Relationship Type="http://schemas.openxmlformats.org/officeDocument/2006/relationships/oleObject" Target="../embeddings/oleObject1433.bin" Id="rId1536" />
  <Relationship Type="http://schemas.openxmlformats.org/officeDocument/2006/relationships/oleObject" Target="../embeddings/oleObject28.bin" Id="rId35" />
  <Relationship Type="http://schemas.openxmlformats.org/officeDocument/2006/relationships/oleObject" Target="../embeddings/oleObject1491.bin" Id="rId1603" />
  <Relationship Type="http://schemas.openxmlformats.org/officeDocument/2006/relationships/oleObject" Target="../embeddings/oleObject161.bin" Id="rId184" />
  <Relationship Type="http://schemas.openxmlformats.org/officeDocument/2006/relationships/oleObject" Target="../embeddings/oleObject361.bin" Id="rId391" />
  <Relationship Type="http://schemas.openxmlformats.org/officeDocument/2006/relationships/oleObject" Target="../embeddings/oleObject225.bin" Id="rId251" />
  <Relationship Type="http://schemas.openxmlformats.org/officeDocument/2006/relationships/oleObject" Target="../embeddings/oleObject458.bin" Id="rId489" />
  <Relationship Type="http://schemas.openxmlformats.org/officeDocument/2006/relationships/oleObject" Target="../embeddings/oleObject655.bin" Id="rId696" />
  <Relationship Type="http://schemas.openxmlformats.org/officeDocument/2006/relationships/oleObject" Target="../embeddings/oleObject322.bin" Id="rId349" />
  <Relationship Type="http://schemas.openxmlformats.org/officeDocument/2006/relationships/oleObject" Target="../embeddings/oleObject525.bin" Id="rId556" />
  <Relationship Type="http://schemas.openxmlformats.org/officeDocument/2006/relationships/oleObject" Target="../embeddings/oleObject722.bin" Id="rId763" />
  <Relationship Type="http://schemas.openxmlformats.org/officeDocument/2006/relationships/oleObject" Target="../embeddings/oleObject1114.bin" Id="rId1186" />
  <Relationship Type="http://schemas.openxmlformats.org/officeDocument/2006/relationships/image" Target="../media/image87.emf" Id="rId1393" />
  <Relationship Type="http://schemas.openxmlformats.org/officeDocument/2006/relationships/oleObject" Target="../embeddings/oleObject104.bin" Id="rId111" />
  <Relationship Type="http://schemas.openxmlformats.org/officeDocument/2006/relationships/oleObject" Target="../embeddings/oleObject184.bin" Id="rId209" />
  <Relationship Type="http://schemas.openxmlformats.org/officeDocument/2006/relationships/oleObject" Target="../embeddings/oleObject385.bin" Id="rId416" />
  <Relationship Type="http://schemas.openxmlformats.org/officeDocument/2006/relationships/oleObject" Target="../embeddings/oleObject921.bin" Id="rId970" />
  <Relationship Type="http://schemas.openxmlformats.org/officeDocument/2006/relationships/oleObject" Target="../embeddings/oleObject992.bin" Id="rId1046" />
  <Relationship Type="http://schemas.openxmlformats.org/officeDocument/2006/relationships/oleObject" Target="../embeddings/oleObject1176.bin" Id="rId1253" />
  <Relationship Type="http://schemas.openxmlformats.org/officeDocument/2006/relationships/oleObject" Target="../embeddings/oleObject1581.bin" Id="rId1698" />
  <Relationship Type="http://schemas.openxmlformats.org/officeDocument/2006/relationships/oleObject" Target="../embeddings/oleObject588.bin" Id="rId623" />
  <Relationship Type="http://schemas.openxmlformats.org/officeDocument/2006/relationships/oleObject" Target="../embeddings/oleObject786.bin" Id="rId830" />
  <Relationship Type="http://schemas.openxmlformats.org/officeDocument/2006/relationships/oleObject" Target="../embeddings/oleObject883.bin" Id="rId928" />
  <Relationship Type="http://schemas.openxmlformats.org/officeDocument/2006/relationships/oleObject" Target="../embeddings/oleObject1362.bin" Id="rId1460" />
  <Relationship Type="http://schemas.openxmlformats.org/officeDocument/2006/relationships/oleObject" Target="../embeddings/oleObject1447.bin" Id="rId1558" />
  <Relationship Type="http://schemas.openxmlformats.org/officeDocument/2006/relationships/oleObject" Target="../embeddings/oleObject50.bin" Id="rId57" />
  <Relationship Type="http://schemas.openxmlformats.org/officeDocument/2006/relationships/oleObject" Target="../embeddings/oleObject1050.bin" Id="rId1113" />
  <Relationship Type="http://schemas.openxmlformats.org/officeDocument/2006/relationships/oleObject" Target="../embeddings/oleObject1234.bin" Id="rId1320" />
  <Relationship Type="http://schemas.openxmlformats.org/officeDocument/2006/relationships/oleObject" Target="../embeddings/oleObject1320.bin" Id="rId1418" />
  <Relationship Type="http://schemas.openxmlformats.org/officeDocument/2006/relationships/oleObject" Target="../embeddings/oleObject1512.bin" Id="rId1625" />
  <Relationship Type="http://schemas.openxmlformats.org/officeDocument/2006/relationships/oleObject" Target="../embeddings/oleObject247.bin" Id="rId273" />
  <Relationship Type="http://schemas.openxmlformats.org/officeDocument/2006/relationships/oleObject" Target="../embeddings/oleObject449.bin" Id="rId480" />
  <Relationship Type="http://schemas.openxmlformats.org/officeDocument/2006/relationships/oleObject" Target="../embeddings/oleObject126.bin" Id="rId133" />
  <Relationship Type="http://schemas.openxmlformats.org/officeDocument/2006/relationships/oleObject" Target="../embeddings/oleObject313.bin" Id="rId340" />
  <Relationship Type="http://schemas.openxmlformats.org/officeDocument/2006/relationships/oleObject" Target="../embeddings/oleObject546.bin" Id="rId578" />
  <Relationship Type="http://schemas.openxmlformats.org/officeDocument/2006/relationships/oleObject" Target="../embeddings/oleObject741.bin" Id="rId785" />
  <Relationship Type="http://schemas.openxmlformats.org/officeDocument/2006/relationships/image" Target="../media/image50.emf" Id="rId992" />
  <Relationship Type="http://schemas.openxmlformats.org/officeDocument/2006/relationships/oleObject" Target="../embeddings/oleObject176.bin" Id="rId200" />
  <Relationship Type="http://schemas.openxmlformats.org/officeDocument/2006/relationships/oleObject" Target="../embeddings/oleObject407.bin" Id="rId438" />
  <Relationship Type="http://schemas.openxmlformats.org/officeDocument/2006/relationships/oleObject" Target="../embeddings/oleObject608.bin" Id="rId645" />
  <Relationship Type="http://schemas.openxmlformats.org/officeDocument/2006/relationships/oleObject" Target="../embeddings/oleObject808.bin" Id="rId852" />
  <Relationship Type="http://schemas.openxmlformats.org/officeDocument/2006/relationships/oleObject" Target="../embeddings/oleObject1014.bin" Id="rId1068" />
  <Relationship Type="http://schemas.openxmlformats.org/officeDocument/2006/relationships/oleObject" Target="../embeddings/oleObject1192.bin" Id="rId1275" />
  <Relationship Type="http://schemas.openxmlformats.org/officeDocument/2006/relationships/oleObject" Target="../embeddings/oleObject1383.bin" Id="rId1482" />
  <Relationship Type="http://schemas.openxmlformats.org/officeDocument/2006/relationships/oleObject" Target="../embeddings/oleObject474.bin" Id="rId505" />
  <Relationship Type="http://schemas.openxmlformats.org/officeDocument/2006/relationships/oleObject" Target="../embeddings/oleObject671.bin" Id="rId712" />
  <Relationship Type="http://schemas.openxmlformats.org/officeDocument/2006/relationships/oleObject" Target="../embeddings/oleObject1067.bin" Id="rId1135" />
  <Relationship Type="http://schemas.openxmlformats.org/officeDocument/2006/relationships/oleObject" Target="../embeddings/oleObject1255.bin" Id="rId1342" />
  <Relationship Type="http://schemas.openxmlformats.org/officeDocument/2006/relationships/oleObject" Target="../embeddings/oleObject72.bin" Id="rId79" />
  <Relationship Type="http://schemas.openxmlformats.org/officeDocument/2006/relationships/oleObject" Target="../embeddings/oleObject1130.bin" Id="rId1202" />
  <Relationship Type="http://schemas.openxmlformats.org/officeDocument/2006/relationships/oleObject" Target="../embeddings/oleObject1533.bin" Id="rId1647" />
  <Relationship Type="http://schemas.openxmlformats.org/officeDocument/2006/relationships/oleObject" Target="../embeddings/oleObject1406.bin" Id="rId1507" />
  <Relationship Type="http://schemas.openxmlformats.org/officeDocument/2006/relationships/oleObject" Target="../embeddings/oleObject269.bin" Id="rId295" />
  <Relationship Type="http://schemas.openxmlformats.org/officeDocument/2006/relationships/oleObject" Target="../embeddings/oleObject143.bin" Id="rId155" />
  <Relationship Type="http://schemas.openxmlformats.org/officeDocument/2006/relationships/oleObject" Target="../embeddings/oleObject334.bin" Id="rId362" />
  <Relationship Type="http://schemas.openxmlformats.org/officeDocument/2006/relationships/image" Target="../media/image83.emf" Id="rId1297" />
  <Relationship Type="http://schemas.openxmlformats.org/officeDocument/2006/relationships/oleObject" Target="../embeddings/oleObject197.bin" Id="rId222" />
  <Relationship Type="http://schemas.openxmlformats.org/officeDocument/2006/relationships/oleObject" Target="../embeddings/oleObject626.bin" Id="rId667" />
  <Relationship Type="http://schemas.openxmlformats.org/officeDocument/2006/relationships/oleObject" Target="../embeddings/oleObject830.bin" Id="rId874" />
  <Relationship Type="http://schemas.openxmlformats.org/officeDocument/2006/relationships/oleObject" Target="../embeddings/oleObject496.bin" Id="rId527" />
  <Relationship Type="http://schemas.openxmlformats.org/officeDocument/2006/relationships/oleObject" Target="../embeddings/oleObject693.bin" Id="rId734" />
  <Relationship Type="http://schemas.openxmlformats.org/officeDocument/2006/relationships/oleObject" Target="../embeddings/oleObject896.bin" Id="rId941" />
  <Relationship Type="http://schemas.openxmlformats.org/officeDocument/2006/relationships/oleObject" Target="../embeddings/oleObject1086.bin" Id="rId1157" />
  <Relationship Type="http://schemas.openxmlformats.org/officeDocument/2006/relationships/oleObject" Target="../embeddings/oleObject1276.bin" Id="rId1364" />
  <Relationship Type="http://schemas.openxmlformats.org/officeDocument/2006/relationships/oleObject" Target="../embeddings/oleObject1459.bin" Id="rId1571" />
  <Relationship Type="http://schemas.openxmlformats.org/officeDocument/2006/relationships/oleObject" Target="../embeddings/oleObject63.bin" Id="rId70" />
  <Relationship Type="http://schemas.openxmlformats.org/officeDocument/2006/relationships/oleObject" Target="../embeddings/oleObject757.bin" Id="rId801" />
  <Relationship Type="http://schemas.openxmlformats.org/officeDocument/2006/relationships/oleObject" Target="../embeddings/oleObject964.bin" Id="rId1017" />
  <Relationship Type="http://schemas.openxmlformats.org/officeDocument/2006/relationships/oleObject" Target="../embeddings/oleObject1152.bin" Id="rId1224" />
  <Relationship Type="http://schemas.openxmlformats.org/officeDocument/2006/relationships/oleObject" Target="../embeddings/oleObject1333.bin" Id="rId1431" />
  <Relationship Type="http://schemas.openxmlformats.org/officeDocument/2006/relationships/oleObject" Target="../embeddings/oleObject1555.bin" Id="rId1669" />
  <Relationship Type="http://schemas.openxmlformats.org/officeDocument/2006/relationships/oleObject" Target="../embeddings/oleObject1428.bin" Id="rId1529" />
  <Relationship Type="http://schemas.openxmlformats.org/officeDocument/2006/relationships/oleObject" Target="../embeddings/oleObject21.bin" Id="rId28" />
  <Relationship Type="http://schemas.openxmlformats.org/officeDocument/2006/relationships/image" Target="../media/image21.emf" Id="rId177" />
  <Relationship Type="http://schemas.openxmlformats.org/officeDocument/2006/relationships/oleObject" Target="../embeddings/oleObject355.bin" Id="rId384" />
  <Relationship Type="http://schemas.openxmlformats.org/officeDocument/2006/relationships/oleObject" Target="../embeddings/oleObject558.bin" Id="rId591" />
  <Relationship Type="http://schemas.openxmlformats.org/officeDocument/2006/relationships/oleObject" Target="../embeddings/oleObject218.bin" Id="rId244" />
  <Relationship Type="http://schemas.openxmlformats.org/officeDocument/2006/relationships/oleObject" Target="../embeddings/oleObject648.bin" Id="rId689" />
  <Relationship Type="http://schemas.openxmlformats.org/officeDocument/2006/relationships/oleObject" Target="../embeddings/oleObject852.bin" Id="rId896" />
  <Relationship Type="http://schemas.openxmlformats.org/officeDocument/2006/relationships/oleObject" Target="../embeddings/oleObject1026.bin" Id="rId1081" />
  <Relationship Type="http://schemas.openxmlformats.org/officeDocument/2006/relationships/oleObject" Target="../embeddings/oleObject420.bin" Id="rId451" />
  <Relationship Type="http://schemas.openxmlformats.org/officeDocument/2006/relationships/oleObject" Target="../embeddings/oleObject518.bin" Id="rId549" />
  <Relationship Type="http://schemas.openxmlformats.org/officeDocument/2006/relationships/oleObject" Target="../embeddings/oleObject715.bin" Id="rId756" />
  <Relationship Type="http://schemas.openxmlformats.org/officeDocument/2006/relationships/oleObject" Target="../embeddings/oleObject1108.bin" Id="rId1179" />
  <Relationship Type="http://schemas.openxmlformats.org/officeDocument/2006/relationships/oleObject" Target="../embeddings/oleObject1298.bin" Id="rId1386" />
  <Relationship Type="http://schemas.openxmlformats.org/officeDocument/2006/relationships/oleObject" Target="../embeddings/oleObject1481.bin" Id="rId1593" />
  <Relationship Type="http://schemas.openxmlformats.org/officeDocument/2006/relationships/oleObject" Target="../embeddings/oleObject97.bin" Id="rId104" />
  <Relationship Type="http://schemas.openxmlformats.org/officeDocument/2006/relationships/oleObject" Target="../embeddings/oleObject285.bin" Id="rId311" />
  <Relationship Type="http://schemas.openxmlformats.org/officeDocument/2006/relationships/oleObject" Target="../embeddings/oleObject378.bin" Id="rId409" />
  <Relationship Type="http://schemas.openxmlformats.org/officeDocument/2006/relationships/oleObject" Target="../embeddings/oleObject914.bin" Id="rId963" />
  <Relationship Type="http://schemas.openxmlformats.org/officeDocument/2006/relationships/oleObject" Target="../embeddings/oleObject985.bin" Id="rId1039" />
  <Relationship Type="http://schemas.openxmlformats.org/officeDocument/2006/relationships/image" Target="../media/image72.emf" Id="rId1246" />
  <Relationship Type="http://schemas.openxmlformats.org/officeDocument/2006/relationships/oleObject" Target="../embeddings/oleObject85.bin" Id="rId92" />
  <Relationship Type="http://schemas.openxmlformats.org/officeDocument/2006/relationships/oleObject" Target="../embeddings/oleObject582.bin" Id="rId616" />
  <Relationship Type="http://schemas.openxmlformats.org/officeDocument/2006/relationships/oleObject" Target="../embeddings/oleObject779.bin" Id="rId823" />
  <Relationship Type="http://schemas.openxmlformats.org/officeDocument/2006/relationships/oleObject" Target="../embeddings/oleObject1355.bin" Id="rId1453" />
  <Relationship Type="http://schemas.openxmlformats.org/officeDocument/2006/relationships/oleObject" Target="../embeddings/oleObject1546.bin" Id="rId1660" />
  <Relationship Type="http://schemas.openxmlformats.org/officeDocument/2006/relationships/oleObject" Target="../embeddings/oleObject1044.bin" Id="rId1106" />
  <Relationship Type="http://schemas.openxmlformats.org/officeDocument/2006/relationships/oleObject" Target="../embeddings/oleObject1227.bin" Id="rId1313" />
  <Relationship Type="http://schemas.openxmlformats.org/officeDocument/2006/relationships/oleObject" Target="../embeddings/oleObject1419.bin" Id="rId1520" />
  <Relationship Type="http://schemas.openxmlformats.org/officeDocument/2006/relationships/oleObject" Target="../embeddings/oleObject1505.bin" Id="rId1618" />
  <Relationship Type="http://schemas.openxmlformats.org/officeDocument/2006/relationships/oleObject" Target="../embeddings/oleObject175.bin" Id="rId199" />
  <Relationship Type="http://schemas.openxmlformats.org/officeDocument/2006/relationships/oleObject" Target="../embeddings/oleObject240.bin" Id="rId266" />
  <Relationship Type="http://schemas.openxmlformats.org/officeDocument/2006/relationships/oleObject" Target="../embeddings/oleObject442.bin" Id="rId473" />
  <Relationship Type="http://schemas.openxmlformats.org/officeDocument/2006/relationships/oleObject" Target="../embeddings/oleObject639.bin" Id="rId680" />
  <Relationship Type="http://schemas.openxmlformats.org/officeDocument/2006/relationships/oleObject" Target="../embeddings/oleObject119.bin" Id="rId126" />
  <Relationship Type="http://schemas.openxmlformats.org/officeDocument/2006/relationships/oleObject" Target="../embeddings/oleObject307.bin" Id="rId333" />
  <Relationship Type="http://schemas.openxmlformats.org/officeDocument/2006/relationships/oleObject" Target="../embeddings/oleObject509.bin" Id="rId540" />
  <Relationship Type="http://schemas.openxmlformats.org/officeDocument/2006/relationships/oleObject" Target="../embeddings/oleObject734.bin" Id="rId778" />
  <Relationship Type="http://schemas.openxmlformats.org/officeDocument/2006/relationships/oleObject" Target="../embeddings/oleObject935.bin" Id="rId985" />
  <Relationship Type="http://schemas.openxmlformats.org/officeDocument/2006/relationships/oleObject" Target="../embeddings/oleObject1099.bin" Id="rId1170" />
  <Relationship Type="http://schemas.openxmlformats.org/officeDocument/2006/relationships/oleObject" Target="../embeddings/oleObject602.bin" Id="rId638" />
  <Relationship Type="http://schemas.openxmlformats.org/officeDocument/2006/relationships/oleObject" Target="../embeddings/oleObject801.bin" Id="rId845" />
  <Relationship Type="http://schemas.openxmlformats.org/officeDocument/2006/relationships/oleObject" Target="../embeddings/oleObject977.bin" Id="rId1030" />
  <Relationship Type="http://schemas.openxmlformats.org/officeDocument/2006/relationships/image" Target="../media/image80.emf" Id="rId1268" />
  <Relationship Type="http://schemas.openxmlformats.org/officeDocument/2006/relationships/oleObject" Target="../embeddings/oleObject1376.bin" Id="rId1475" />
  <Relationship Type="http://schemas.openxmlformats.org/officeDocument/2006/relationships/oleObject" Target="../embeddings/oleObject1567.bin" Id="rId1682" />
  <Relationship Type="http://schemas.openxmlformats.org/officeDocument/2006/relationships/image" Target="../media/image29.emf" Id="rId400" />
  <Relationship Type="http://schemas.openxmlformats.org/officeDocument/2006/relationships/oleObject" Target="../embeddings/oleObject664.bin" Id="rId705" />
  <Relationship Type="http://schemas.openxmlformats.org/officeDocument/2006/relationships/oleObject" Target="../embeddings/oleObject1061.bin" Id="rId1128" />
  <Relationship Type="http://schemas.openxmlformats.org/officeDocument/2006/relationships/oleObject" Target="../embeddings/oleObject1248.bin" Id="rId1335" />
  <Relationship Type="http://schemas.openxmlformats.org/officeDocument/2006/relationships/oleObject" Target="../embeddings/oleObject1437.bin" Id="rId1542" />
  <Relationship Type="http://schemas.openxmlformats.org/officeDocument/2006/relationships/oleObject" Target="../embeddings/oleObject868.bin" Id="rId912" />
  <Relationship Type="http://schemas.openxmlformats.org/officeDocument/2006/relationships/oleObject" Target="../embeddings/oleObject34.bin" Id="rId41" />
  <Relationship Type="http://schemas.openxmlformats.org/officeDocument/2006/relationships/image" Target="../media/image91.emf" Id="rId1402" />
  <Relationship Type="http://schemas.openxmlformats.org/officeDocument/2006/relationships/image" Target="../media/image119.emf" Id="rId1707" />
  <Relationship Type="http://schemas.openxmlformats.org/officeDocument/2006/relationships/oleObject" Target="../embeddings/oleObject167.bin" Id="rId190" />
  <Relationship Type="http://schemas.openxmlformats.org/officeDocument/2006/relationships/oleObject" Target="../embeddings/oleObject262.bin" Id="rId288" />
  <Relationship Type="http://schemas.openxmlformats.org/officeDocument/2006/relationships/oleObject" Target="../embeddings/oleObject464.bin" Id="rId495" />
  <Relationship Type="http://schemas.openxmlformats.org/officeDocument/2006/relationships/oleObject" Target="../embeddings/oleObject137.bin" Id="rId148" />
  <Relationship Type="http://schemas.openxmlformats.org/officeDocument/2006/relationships/oleObject" Target="../embeddings/oleObject327.bin" Id="rId355" />
  <Relationship Type="http://schemas.openxmlformats.org/officeDocument/2006/relationships/oleObject" Target="../embeddings/oleObject531.bin" Id="rId562" />
  <Relationship Type="http://schemas.openxmlformats.org/officeDocument/2006/relationships/oleObject" Target="../embeddings/oleObject1120.bin" Id="rId1192" />
  <Relationship Type="http://schemas.openxmlformats.org/officeDocument/2006/relationships/oleObject" Target="../embeddings/oleObject190.bin" Id="rId215" />
  <Relationship Type="http://schemas.openxmlformats.org/officeDocument/2006/relationships/oleObject" Target="../embeddings/oleObject391.bin" Id="rId422" />
  <Relationship Type="http://schemas.openxmlformats.org/officeDocument/2006/relationships/oleObject" Target="../embeddings/oleObject823.bin" Id="rId867" />
  <Relationship Type="http://schemas.openxmlformats.org/officeDocument/2006/relationships/oleObject" Target="../embeddings/oleObject998.bin" Id="rId1052" />
  <Relationship Type="http://schemas.openxmlformats.org/officeDocument/2006/relationships/oleObject" Target="../embeddings/oleObject1397.bin" Id="rId1497" />
  <Relationship Type="http://schemas.openxmlformats.org/officeDocument/2006/relationships/oleObject" Target="../embeddings/oleObject686.bin" Id="rId727" />
  <Relationship Type="http://schemas.openxmlformats.org/officeDocument/2006/relationships/oleObject" Target="../embeddings/oleObject889.bin" Id="rId934" />
  <Relationship Type="http://schemas.openxmlformats.org/officeDocument/2006/relationships/oleObject" Target="../embeddings/oleObject1269.bin" Id="rId1357" />
  <Relationship Type="http://schemas.openxmlformats.org/officeDocument/2006/relationships/oleObject" Target="../embeddings/oleObject1453.bin" Id="rId1564" />
  <Relationship Type="http://schemas.openxmlformats.org/officeDocument/2006/relationships/oleObject" Target="../embeddings/oleObject56.bin" Id="rId63" />
  <Relationship Type="http://schemas.openxmlformats.org/officeDocument/2006/relationships/oleObject" Target="../embeddings/oleObject1145.bin" Id="rId1217" />
  <Relationship Type="http://schemas.openxmlformats.org/officeDocument/2006/relationships/oleObject" Target="../embeddings/oleObject1326.bin" Id="rId1424" />
  <Relationship Type="http://schemas.openxmlformats.org/officeDocument/2006/relationships/oleObject" Target="../embeddings/oleObject1518.bin" Id="rId1631" />
  <Relationship Type="http://schemas.openxmlformats.org/officeDocument/2006/relationships/oleObject" Target="../embeddings/oleObject348.bin" Id="rId377" />
  <Relationship Type="http://schemas.openxmlformats.org/officeDocument/2006/relationships/oleObject" Target="../embeddings/oleObject551.bin" Id="rId584" />
  <Relationship Type="http://schemas.openxmlformats.org/officeDocument/2006/relationships/oleObject" Target="../embeddings/oleObject1.bin" Id="rId5" />
  <Relationship Type="http://schemas.openxmlformats.org/officeDocument/2006/relationships/oleObject" Target="../embeddings/oleObject211.bin" Id="rId237" />
  <Relationship Type="http://schemas.openxmlformats.org/officeDocument/2006/relationships/oleObject" Target="../embeddings/oleObject747.bin" Id="rId791" />
  <Relationship Type="http://schemas.openxmlformats.org/officeDocument/2006/relationships/oleObject" Target="../embeddings/oleObject845.bin" Id="rId889" />
  <Relationship Type="http://schemas.openxmlformats.org/officeDocument/2006/relationships/oleObject" Target="../embeddings/oleObject1020.bin" Id="rId1074" />
  <Relationship Type="http://schemas.openxmlformats.org/officeDocument/2006/relationships/oleObject" Target="../embeddings/oleObject413.bin" Id="rId444" />
  <Relationship Type="http://schemas.openxmlformats.org/officeDocument/2006/relationships/oleObject" Target="../embeddings/oleObject612.bin" Id="rId651" />
  <Relationship Type="http://schemas.openxmlformats.org/officeDocument/2006/relationships/oleObject" Target="../embeddings/oleObject708.bin" Id="rId749" />
  <Relationship Type="http://schemas.openxmlformats.org/officeDocument/2006/relationships/oleObject" Target="../embeddings/oleObject1197.bin" Id="rId1281" />
  <Relationship Type="http://schemas.openxmlformats.org/officeDocument/2006/relationships/oleObject" Target="../embeddings/oleObject1291.bin" Id="rId1379" />
  <Relationship Type="http://schemas.openxmlformats.org/officeDocument/2006/relationships/oleObject" Target="../embeddings/oleObject1474.bin" Id="rId1586" />
  <Relationship Type="http://schemas.openxmlformats.org/officeDocument/2006/relationships/oleObject" Target="../embeddings/oleObject278.bin" Id="rId304" />
  <Relationship Type="http://schemas.openxmlformats.org/officeDocument/2006/relationships/oleObject" Target="../embeddings/oleObject480.bin" Id="rId511" />
  <Relationship Type="http://schemas.openxmlformats.org/officeDocument/2006/relationships/oleObject" Target="../embeddings/oleObject576.bin" Id="rId609" />
  <Relationship Type="http://schemas.openxmlformats.org/officeDocument/2006/relationships/image" Target="../media/image45.emf" Id="rId956" />
  <Relationship Type="http://schemas.openxmlformats.org/officeDocument/2006/relationships/oleObject" Target="../embeddings/oleObject1073.bin" Id="rId1141" />
  <Relationship Type="http://schemas.openxmlformats.org/officeDocument/2006/relationships/oleObject" Target="../embeddings/oleObject1167.bin" Id="rId1239" />
  <Relationship Type="http://schemas.openxmlformats.org/officeDocument/2006/relationships/oleObject" Target="../embeddings/oleObject78.bin" Id="rId85" />
  <Relationship Type="http://schemas.openxmlformats.org/officeDocument/2006/relationships/oleObject" Target="../embeddings/oleObject772.bin" Id="rId816" />
  <Relationship Type="http://schemas.openxmlformats.org/officeDocument/2006/relationships/oleObject" Target="../embeddings/oleObject948.bin" Id="rId1001" />
  <Relationship Type="http://schemas.openxmlformats.org/officeDocument/2006/relationships/oleObject" Target="../embeddings/oleObject1348.bin" Id="rId1446" />
  <Relationship Type="http://schemas.openxmlformats.org/officeDocument/2006/relationships/oleObject" Target="../embeddings/oleObject1539.bin" Id="rId1653" />
  <Relationship Type="http://schemas.openxmlformats.org/officeDocument/2006/relationships/oleObject" Target="../embeddings/oleObject1220.bin" Id="rId1306" />
  <Relationship Type="http://schemas.openxmlformats.org/officeDocument/2006/relationships/oleObject" Target="../embeddings/oleObject1412.bin" Id="rId1513" />
  <Relationship Type="http://schemas.openxmlformats.org/officeDocument/2006/relationships/oleObject" Target="../embeddings/oleObject5.bin" Id="rId12" />
  <Relationship Type="http://schemas.openxmlformats.org/officeDocument/2006/relationships/image" Target="../media/image13.emf" Id="rId161" />
  <Relationship Type="http://schemas.openxmlformats.org/officeDocument/2006/relationships/oleObject" Target="../embeddings/oleObject369.bin" Id="rId399" />
  <Relationship Type="http://schemas.openxmlformats.org/officeDocument/2006/relationships/oleObject" Target="../embeddings/oleObject233.bin" Id="rId259" />
  <Relationship Type="http://schemas.openxmlformats.org/officeDocument/2006/relationships/oleObject" Target="../embeddings/oleObject435.bin" Id="rId466" />
  <Relationship Type="http://schemas.openxmlformats.org/officeDocument/2006/relationships/oleObject" Target="../embeddings/oleObject632.bin" Id="rId673" />
  <Relationship Type="http://schemas.openxmlformats.org/officeDocument/2006/relationships/oleObject" Target="../embeddings/oleObject836.bin" Id="rId880" />
  <Relationship Type="http://schemas.openxmlformats.org/officeDocument/2006/relationships/oleObject" Target="../embeddings/oleObject1035.bin" Id="rId1096" />
  <Relationship Type="http://schemas.openxmlformats.org/officeDocument/2006/relationships/oleObject" Target="../embeddings/oleObject112.bin" Id="rId119" />
  <Relationship Type="http://schemas.openxmlformats.org/officeDocument/2006/relationships/oleObject" Target="../embeddings/oleObject300.bin" Id="rId326" />
  <Relationship Type="http://schemas.openxmlformats.org/officeDocument/2006/relationships/oleObject" Target="../embeddings/oleObject502.bin" Id="rId533" />
  <Relationship Type="http://schemas.openxmlformats.org/officeDocument/2006/relationships/oleObject" Target="../embeddings/oleObject928.bin" Id="rId978" />
  <Relationship Type="http://schemas.openxmlformats.org/officeDocument/2006/relationships/oleObject" Target="../embeddings/oleObject1092.bin" Id="rId1163" />
  <Relationship Type="http://schemas.openxmlformats.org/officeDocument/2006/relationships/oleObject" Target="../embeddings/oleObject1282.bin" Id="rId1370" />
  <Relationship Type="http://schemas.openxmlformats.org/officeDocument/2006/relationships/oleObject" Target="../embeddings/oleObject699.bin" Id="rId740" />
  <Relationship Type="http://schemas.openxmlformats.org/officeDocument/2006/relationships/oleObject" Target="../embeddings/oleObject794.bin" Id="rId838" />
  <Relationship Type="http://schemas.openxmlformats.org/officeDocument/2006/relationships/oleObject" Target="../embeddings/oleObject970.bin" Id="rId1023" />
  <Relationship Type="http://schemas.openxmlformats.org/officeDocument/2006/relationships/oleObject" Target="../embeddings/oleObject1370.bin" Id="rId1468" />
  <Relationship Type="http://schemas.openxmlformats.org/officeDocument/2006/relationships/oleObject" Target="../embeddings/oleObject1561.bin" Id="rId1675" />
  <Relationship Type="http://schemas.openxmlformats.org/officeDocument/2006/relationships/oleObject" Target="../embeddings/oleObject567.bin" Id="rId600" />
  <Relationship Type="http://schemas.openxmlformats.org/officeDocument/2006/relationships/oleObject" Target="../embeddings/oleObject1158.bin" Id="rId1230" />
  <Relationship Type="http://schemas.openxmlformats.org/officeDocument/2006/relationships/oleObject" Target="../embeddings/oleObject1241.bin" Id="rId1328" />
  <Relationship Type="http://schemas.openxmlformats.org/officeDocument/2006/relationships/image" Target="../media/image101.emf" Id="rId1535" />
  <Relationship Type="http://schemas.openxmlformats.org/officeDocument/2006/relationships/oleObject" Target="../embeddings/oleObject861.bin" Id="rId905" />
  <Relationship Type="http://schemas.openxmlformats.org/officeDocument/2006/relationships/oleObject" Target="../embeddings/oleObject27.bin" Id="rId34" />
  <Relationship Type="http://schemas.openxmlformats.org/officeDocument/2006/relationships/oleObject" Target="../embeddings/oleObject1490.bin" Id="rId1602" />
  <Relationship Type="http://schemas.openxmlformats.org/officeDocument/2006/relationships/oleObject" Target="../embeddings/oleObject160.bin" Id="rId183" />
  <Relationship Type="http://schemas.openxmlformats.org/officeDocument/2006/relationships/oleObject" Target="../embeddings/oleObject360.bin" Id="rId390" />
  <Relationship Type="http://schemas.openxmlformats.org/officeDocument/2006/relationships/oleObject" Target="../embeddings/oleObject224.bin" Id="rId250" />
  <Relationship Type="http://schemas.openxmlformats.org/officeDocument/2006/relationships/oleObject" Target="../embeddings/oleObject457.bin" Id="rId488" />
  <Relationship Type="http://schemas.openxmlformats.org/officeDocument/2006/relationships/oleObject" Target="../embeddings/oleObject654.bin" Id="rId695" />
  <Relationship Type="http://schemas.openxmlformats.org/officeDocument/2006/relationships/oleObject" Target="../embeddings/oleObject103.bin" Id="rId110" />
  <Relationship Type="http://schemas.openxmlformats.org/officeDocument/2006/relationships/oleObject" Target="../embeddings/oleObject321.bin" Id="rId348" />
  <Relationship Type="http://schemas.openxmlformats.org/officeDocument/2006/relationships/oleObject" Target="../embeddings/oleObject524.bin" Id="rId555" />
  <Relationship Type="http://schemas.openxmlformats.org/officeDocument/2006/relationships/oleObject" Target="../embeddings/oleObject721.bin" Id="rId762" />
  <Relationship Type="http://schemas.openxmlformats.org/officeDocument/2006/relationships/oleObject" Target="../embeddings/oleObject1113.bin" Id="rId1185" />
  <Relationship Type="http://schemas.openxmlformats.org/officeDocument/2006/relationships/oleObject" Target="../embeddings/oleObject1304.bin" Id="rId1392" />
  <Relationship Type="http://schemas.openxmlformats.org/officeDocument/2006/relationships/oleObject" Target="../embeddings/oleObject183.bin" Id="rId208" />
  <Relationship Type="http://schemas.openxmlformats.org/officeDocument/2006/relationships/oleObject" Target="../embeddings/oleObject384.bin" Id="rId415" />
  <Relationship Type="http://schemas.openxmlformats.org/officeDocument/2006/relationships/oleObject" Target="../embeddings/oleObject587.bin" Id="rId622" />
  <Relationship Type="http://schemas.openxmlformats.org/officeDocument/2006/relationships/oleObject" Target="../embeddings/oleObject991.bin" Id="rId1045" />
  <Relationship Type="http://schemas.openxmlformats.org/officeDocument/2006/relationships/image" Target="../media/image75.emf" Id="rId1252" />
  <Relationship Type="http://schemas.openxmlformats.org/officeDocument/2006/relationships/oleObject" Target="../embeddings/oleObject1580.bin" Id="rId1697" />
  <Relationship Type="http://schemas.openxmlformats.org/officeDocument/2006/relationships/image" Target="../media/image43.emf" Id="rId927" />
  <Relationship Type="http://schemas.openxmlformats.org/officeDocument/2006/relationships/oleObject" Target="../embeddings/oleObject1049.bin" Id="rId1112" />
  <Relationship Type="http://schemas.openxmlformats.org/officeDocument/2006/relationships/oleObject" Target="../embeddings/oleObject1446.bin" Id="rId1557" />
  <Relationship Type="http://schemas.openxmlformats.org/officeDocument/2006/relationships/oleObject" Target="../embeddings/oleObject49.bin" Id="rId56" />
  <Relationship Type="http://schemas.openxmlformats.org/officeDocument/2006/relationships/image" Target="../media/image96.emf" Id="rId1417" />
  <Relationship Type="http://schemas.openxmlformats.org/officeDocument/2006/relationships/oleObject" Target="../embeddings/oleObject1511.bin" Id="rId1624" />
  <Relationship Type="http://schemas.openxmlformats.org/officeDocument/2006/relationships/oleObject" Target="../embeddings/oleObject246.bin" Id="rId272" />
  <Relationship Type="http://schemas.openxmlformats.org/officeDocument/2006/relationships/oleObject" Target="../embeddings/oleObject545.bin" Id="rId577" />
  <Relationship Type="http://schemas.openxmlformats.org/officeDocument/2006/relationships/oleObject" Target="../embeddings/oleObject125.bin" Id="rId132" />
  <Relationship Type="http://schemas.openxmlformats.org/officeDocument/2006/relationships/oleObject" Target="../embeddings/oleObject740.bin" Id="rId784" />
  <Relationship Type="http://schemas.openxmlformats.org/officeDocument/2006/relationships/oleObject" Target="../embeddings/oleObject940.bin" Id="rId991" />
  <Relationship Type="http://schemas.openxmlformats.org/officeDocument/2006/relationships/oleObject" Target="../embeddings/oleObject1013.bin" Id="rId1067" />
  <Relationship Type="http://schemas.openxmlformats.org/officeDocument/2006/relationships/oleObject" Target="../embeddings/oleObject406.bin" Id="rId437" />
  <Relationship Type="http://schemas.openxmlformats.org/officeDocument/2006/relationships/oleObject" Target="../embeddings/oleObject607.bin" Id="rId644" />
  <Relationship Type="http://schemas.openxmlformats.org/officeDocument/2006/relationships/oleObject" Target="../embeddings/oleObject807.bin" Id="rId851" />
  <Relationship Type="http://schemas.openxmlformats.org/officeDocument/2006/relationships/oleObject" Target="../embeddings/oleObject1191.bin" Id="rId1274" />
  <Relationship Type="http://schemas.openxmlformats.org/officeDocument/2006/relationships/oleObject" Target="../embeddings/oleObject1382.bin" Id="rId1481" />
  <Relationship Type="http://schemas.openxmlformats.org/officeDocument/2006/relationships/oleObject" Target="../embeddings/oleObject1467.bin" Id="rId1579" />
  <Relationship Type="http://schemas.openxmlformats.org/officeDocument/2006/relationships/oleObject" Target="../embeddings/oleObject473.bin" Id="rId504" />
  <Relationship Type="http://schemas.openxmlformats.org/officeDocument/2006/relationships/oleObject" Target="../embeddings/oleObject670.bin" Id="rId711" />
  <Relationship Type="http://schemas.openxmlformats.org/officeDocument/2006/relationships/oleObject" Target="../embeddings/oleObject904.bin" Id="rId949" />
  <Relationship Type="http://schemas.openxmlformats.org/officeDocument/2006/relationships/oleObject" Target="../embeddings/oleObject1066.bin" Id="rId1134" />
  <Relationship Type="http://schemas.openxmlformats.org/officeDocument/2006/relationships/oleObject" Target="../embeddings/oleObject1254.bin" Id="rId1341" />
  <Relationship Type="http://schemas.openxmlformats.org/officeDocument/2006/relationships/oleObject" Target="../embeddings/oleObject71.bin" Id="rId78" />
  <Relationship Type="http://schemas.openxmlformats.org/officeDocument/2006/relationships/oleObject" Target="../embeddings/oleObject765.bin" Id="rId809" />
  <Relationship Type="http://schemas.openxmlformats.org/officeDocument/2006/relationships/oleObject" Target="../embeddings/oleObject1129.bin" Id="rId1201" />
  <Relationship Type="http://schemas.openxmlformats.org/officeDocument/2006/relationships/oleObject" Target="../embeddings/oleObject1341.bin" Id="rId1439" />
  <Relationship Type="http://schemas.openxmlformats.org/officeDocument/2006/relationships/oleObject" Target="../embeddings/oleObject1532.bin" Id="rId1646" />
  <Relationship Type="http://schemas.openxmlformats.org/officeDocument/2006/relationships/oleObject" Target="../embeddings/oleObject1405.bin" Id="rId1506" />
  <Relationship Type="http://schemas.openxmlformats.org/officeDocument/2006/relationships/oleObject" Target="../embeddings/oleObject268.bin" Id="rId294" />
  <Relationship Type="http://schemas.openxmlformats.org/officeDocument/2006/relationships/oleObject" Target="../embeddings/oleObject142.bin" Id="rId154" />
  <Relationship Type="http://schemas.openxmlformats.org/officeDocument/2006/relationships/oleObject" Target="../embeddings/oleObject333.bin" Id="rId361" />
  <Relationship Type="http://schemas.openxmlformats.org/officeDocument/2006/relationships/oleObject" Target="../embeddings/oleObject566.bin" Id="rId599" />
  <Relationship Type="http://schemas.openxmlformats.org/officeDocument/2006/relationships/oleObject" Target="../embeddings/oleObject428.bin" Id="rId459" />
  <Relationship Type="http://schemas.openxmlformats.org/officeDocument/2006/relationships/oleObject" Target="../embeddings/oleObject625.bin" Id="rId666" />
  <Relationship Type="http://schemas.openxmlformats.org/officeDocument/2006/relationships/oleObject" Target="../embeddings/oleObject829.bin" Id="rId873" />
  <Relationship Type="http://schemas.openxmlformats.org/officeDocument/2006/relationships/oleObject" Target="../embeddings/oleObject1031.bin" Id="rId1089" />
  <Relationship Type="http://schemas.openxmlformats.org/officeDocument/2006/relationships/oleObject" Target="../embeddings/oleObject1212.bin" Id="rId1296" />
  <Relationship Type="http://schemas.openxmlformats.org/officeDocument/2006/relationships/oleObject" Target="../embeddings/oleObject196.bin" Id="rId221" />
  <Relationship Type="http://schemas.openxmlformats.org/officeDocument/2006/relationships/oleObject" Target="../embeddings/oleObject293.bin" Id="rId319" />
  <Relationship Type="http://schemas.openxmlformats.org/officeDocument/2006/relationships/oleObject" Target="../embeddings/oleObject495.bin" Id="rId526" />
  <Relationship Type="http://schemas.openxmlformats.org/officeDocument/2006/relationships/oleObject" Target="../embeddings/oleObject1085.bin" Id="rId1156" />
  <Relationship Type="http://schemas.openxmlformats.org/officeDocument/2006/relationships/oleObject" Target="../embeddings/oleObject1275.bin" Id="rId1363" />
  <Relationship Type="http://schemas.openxmlformats.org/officeDocument/2006/relationships/oleObject" Target="../embeddings/oleObject692.bin" Id="rId733" />
  <Relationship Type="http://schemas.openxmlformats.org/officeDocument/2006/relationships/oleObject" Target="../embeddings/oleObject895.bin" Id="rId940" />
  <Relationship Type="http://schemas.openxmlformats.org/officeDocument/2006/relationships/oleObject" Target="../embeddings/oleObject963.bin" Id="rId1016" />
  <Relationship Type="http://schemas.openxmlformats.org/officeDocument/2006/relationships/oleObject" Target="../embeddings/oleObject1458.bin" Id="rId1570" />
  <Relationship Type="http://schemas.openxmlformats.org/officeDocument/2006/relationships/oleObject" Target="../embeddings/oleObject1554.bin" Id="rId1668" />
  <Relationship Type="http://schemas.openxmlformats.org/officeDocument/2006/relationships/oleObject" Target="../embeddings/oleObject756.bin" Id="rId800" />
  <Relationship Type="http://schemas.openxmlformats.org/officeDocument/2006/relationships/oleObject" Target="../embeddings/oleObject1151.bin" Id="rId1223" />
  <Relationship Type="http://schemas.openxmlformats.org/officeDocument/2006/relationships/oleObject" Target="../embeddings/oleObject1332.bin" Id="rId1430" />
  <Relationship Type="http://schemas.openxmlformats.org/officeDocument/2006/relationships/oleObject" Target="../embeddings/oleObject1427.bin" Id="rId1528" />
  <Relationship Type="http://schemas.openxmlformats.org/officeDocument/2006/relationships/oleObject" Target="../embeddings/oleObject20.bin" Id="rId27" />
  <Relationship Type="http://schemas.openxmlformats.org/officeDocument/2006/relationships/oleObject" Target="../embeddings/oleObject154.bin" Id="rId176" />
  <Relationship Type="http://schemas.openxmlformats.org/officeDocument/2006/relationships/oleObject" Target="../embeddings/oleObject354.bin" Id="rId383" />
  <Relationship Type="http://schemas.openxmlformats.org/officeDocument/2006/relationships/oleObject" Target="../embeddings/oleObject557.bin" Id="rId590" />
  <Relationship Type="http://schemas.openxmlformats.org/officeDocument/2006/relationships/oleObject" Target="../embeddings/oleObject217.bin" Id="rId243" />
  <Relationship Type="http://schemas.openxmlformats.org/officeDocument/2006/relationships/oleObject" Target="../embeddings/oleObject419.bin" Id="rId450" />
  <Relationship Type="http://schemas.openxmlformats.org/officeDocument/2006/relationships/oleObject" Target="../embeddings/oleObject647.bin" Id="rId688" />
  <Relationship Type="http://schemas.openxmlformats.org/officeDocument/2006/relationships/oleObject" Target="../embeddings/oleObject851.bin" Id="rId895" />
  <Relationship Type="http://schemas.openxmlformats.org/officeDocument/2006/relationships/oleObject" Target="../embeddings/oleObject1025.bin" Id="rId1080" />
  <Relationship Type="http://schemas.openxmlformats.org/officeDocument/2006/relationships/oleObject" Target="../embeddings/oleObject96.bin" Id="rId103" />
  <Relationship Type="http://schemas.openxmlformats.org/officeDocument/2006/relationships/oleObject" Target="../embeddings/oleObject284.bin" Id="rId310" />
  <Relationship Type="http://schemas.openxmlformats.org/officeDocument/2006/relationships/oleObject" Target="../embeddings/oleObject517.bin" Id="rId548" />
  <Relationship Type="http://schemas.openxmlformats.org/officeDocument/2006/relationships/oleObject" Target="../embeddings/oleObject714.bin" Id="rId755" />
  <Relationship Type="http://schemas.openxmlformats.org/officeDocument/2006/relationships/image" Target="../media/image47.emf" Id="rId962" />
  <Relationship Type="http://schemas.openxmlformats.org/officeDocument/2006/relationships/oleObject" Target="../embeddings/oleObject1107.bin" Id="rId1178" />
  <Relationship Type="http://schemas.openxmlformats.org/officeDocument/2006/relationships/oleObject" Target="../embeddings/oleObject1297.bin" Id="rId1385" />
  <Relationship Type="http://schemas.openxmlformats.org/officeDocument/2006/relationships/oleObject" Target="../embeddings/oleObject1480.bin" Id="rId1592" />
  <Relationship Type="http://schemas.openxmlformats.org/officeDocument/2006/relationships/oleObject" Target="../embeddings/oleObject84.bin" Id="rId91" />
  <Relationship Type="http://schemas.openxmlformats.org/officeDocument/2006/relationships/oleObject" Target="../embeddings/oleObject377.bin" Id="rId408" />
  <Relationship Type="http://schemas.openxmlformats.org/officeDocument/2006/relationships/oleObject" Target="../embeddings/oleObject581.bin" Id="rId615" />
  <Relationship Type="http://schemas.openxmlformats.org/officeDocument/2006/relationships/oleObject" Target="../embeddings/oleObject778.bin" Id="rId822" />
  <Relationship Type="http://schemas.openxmlformats.org/officeDocument/2006/relationships/oleObject" Target="../embeddings/oleObject984.bin" Id="rId1038" />
  <Relationship Type="http://schemas.openxmlformats.org/officeDocument/2006/relationships/oleObject" Target="../embeddings/oleObject1172.bin" Id="rId1245" />
  <Relationship Type="http://schemas.openxmlformats.org/officeDocument/2006/relationships/oleObject" Target="../embeddings/oleObject1354.bin" Id="rId1452" />
  <Relationship Type="http://schemas.openxmlformats.org/officeDocument/2006/relationships/oleObject" Target="../embeddings/oleObject228.bin" Id="rId254" />
  <Relationship Type="http://schemas.openxmlformats.org/officeDocument/2006/relationships/oleObject" Target="../embeddings/oleObject658.bin" Id="rId699" />
  <Relationship Type="http://schemas.openxmlformats.org/officeDocument/2006/relationships/oleObject" Target="../embeddings/oleObject1032.bin" Id="rId1091" />
  <Relationship Type="http://schemas.openxmlformats.org/officeDocument/2006/relationships/oleObject" Target="../embeddings/oleObject1043.bin" Id="rId1105" />
  <Relationship Type="http://schemas.openxmlformats.org/officeDocument/2006/relationships/oleObject" Target="../embeddings/oleObject1226.bin" Id="rId1312" />
  <Relationship Type="http://schemas.openxmlformats.org/officeDocument/2006/relationships/oleObject" Target="../embeddings/oleObject42.bin" Id="rId49" />
  <Relationship Type="http://schemas.openxmlformats.org/officeDocument/2006/relationships/oleObject" Target="../embeddings/oleObject107.bin" Id="rId114" />
  <Relationship Type="http://schemas.openxmlformats.org/officeDocument/2006/relationships/oleObject" Target="../embeddings/oleObject430.bin" Id="rId461" />
  <Relationship Type="http://schemas.openxmlformats.org/officeDocument/2006/relationships/oleObject" Target="../embeddings/oleObject528.bin" Id="rId559" />
  <Relationship Type="http://schemas.openxmlformats.org/officeDocument/2006/relationships/oleObject" Target="../embeddings/oleObject725.bin" Id="rId766" />
  <Relationship Type="http://schemas.openxmlformats.org/officeDocument/2006/relationships/oleObject" Target="../embeddings/oleObject1117.bin" Id="rId1189" />
  <Relationship Type="http://schemas.openxmlformats.org/officeDocument/2006/relationships/oleObject" Target="../embeddings/oleObject1306.bin" Id="rId1396" />
  <Relationship Type="http://schemas.openxmlformats.org/officeDocument/2006/relationships/oleObject" Target="../embeddings/oleObject1504.bin" Id="rId1617" />
  <Relationship Type="http://schemas.openxmlformats.org/officeDocument/2006/relationships/oleObject" Target="../embeddings/oleObject174.bin" Id="rId198" />
  <Relationship Type="http://schemas.openxmlformats.org/officeDocument/2006/relationships/oleObject" Target="../embeddings/oleObject295.bin" Id="rId321" />
  <Relationship Type="http://schemas.openxmlformats.org/officeDocument/2006/relationships/oleObject" Target="../embeddings/oleObject388.bin" Id="rId419" />
  <Relationship Type="http://schemas.openxmlformats.org/officeDocument/2006/relationships/oleObject" Target="../embeddings/oleObject591.bin" Id="rId626" />
  <Relationship Type="http://schemas.openxmlformats.org/officeDocument/2006/relationships/oleObject" Target="../embeddings/oleObject924.bin" Id="rId973" />
  <Relationship Type="http://schemas.openxmlformats.org/officeDocument/2006/relationships/oleObject" Target="../embeddings/oleObject995.bin" Id="rId1049" />
  <Relationship Type="http://schemas.openxmlformats.org/officeDocument/2006/relationships/oleObject" Target="../embeddings/oleObject1178.bin" Id="rId1256" />
  <Relationship Type="http://schemas.openxmlformats.org/officeDocument/2006/relationships/oleObject" Target="../embeddings/oleObject789.bin" Id="rId833" />
  <Relationship Type="http://schemas.openxmlformats.org/officeDocument/2006/relationships/image" Target="../media/image62.emf" Id="rId1116" />
  <Relationship Type="http://schemas.openxmlformats.org/officeDocument/2006/relationships/oleObject" Target="../embeddings/oleObject1365.bin" Id="rId1463" />
  <Relationship Type="http://schemas.openxmlformats.org/officeDocument/2006/relationships/oleObject" Target="../embeddings/oleObject1556.bin" Id="rId1670" />
  <Relationship Type="http://schemas.openxmlformats.org/officeDocument/2006/relationships/oleObject" Target="../embeddings/oleObject239.bin" Id="rId265" />
  <Relationship Type="http://schemas.openxmlformats.org/officeDocument/2006/relationships/oleObject" Target="../embeddings/oleObject441.bin" Id="rId472" />
  <Relationship Type="http://schemas.openxmlformats.org/officeDocument/2006/relationships/oleObject" Target="../embeddings/oleObject856.bin" Id="rId900" />
  <Relationship Type="http://schemas.openxmlformats.org/officeDocument/2006/relationships/oleObject" Target="../embeddings/oleObject1236.bin" Id="rId1323" />
  <Relationship Type="http://schemas.openxmlformats.org/officeDocument/2006/relationships/image" Target="../media/image100.emf" Id="rId1530" />
  <Relationship Type="http://schemas.openxmlformats.org/officeDocument/2006/relationships/oleObject" Target="../embeddings/oleObject1515.bin" Id="rId1628" />
  <Relationship Type="http://schemas.openxmlformats.org/officeDocument/2006/relationships/oleObject" Target="../embeddings/oleObject118.bin" Id="rId125" />
  <Relationship Type="http://schemas.openxmlformats.org/officeDocument/2006/relationships/oleObject" Target="../embeddings/oleObject306.bin" Id="rId332" />
  <Relationship Type="http://schemas.openxmlformats.org/officeDocument/2006/relationships/oleObject" Target="../embeddings/oleObject733.bin" Id="rId777" />
  <Relationship Type="http://schemas.openxmlformats.org/officeDocument/2006/relationships/oleObject" Target="../embeddings/oleObject934.bin" Id="rId984" />
  <Relationship Type="http://schemas.openxmlformats.org/officeDocument/2006/relationships/oleObject" Target="../embeddings/oleObject601.bin" Id="rId637" />
  <Relationship Type="http://schemas.openxmlformats.org/officeDocument/2006/relationships/oleObject" Target="../embeddings/oleObject800.bin" Id="rId844" />
  <Relationship Type="http://schemas.openxmlformats.org/officeDocument/2006/relationships/oleObject" Target="../embeddings/oleObject1186.bin" Id="rId1267" />
  <Relationship Type="http://schemas.openxmlformats.org/officeDocument/2006/relationships/image" Target="../media/image97.emf" Id="rId1474" />
  <Relationship Type="http://schemas.openxmlformats.org/officeDocument/2006/relationships/image" Target="../media/image113.emf" Id="rId1681" />
  <Relationship Type="http://schemas.openxmlformats.org/officeDocument/2006/relationships/oleObject" Target="../embeddings/oleObject250.bin" Id="rId276" />
  <Relationship Type="http://schemas.openxmlformats.org/officeDocument/2006/relationships/oleObject" Target="../embeddings/oleObject452.bin" Id="rId483" />
  <Relationship Type="http://schemas.openxmlformats.org/officeDocument/2006/relationships/oleObject" Target="../embeddings/oleObject649.bin" Id="rId690" />
  <Relationship Type="http://schemas.openxmlformats.org/officeDocument/2006/relationships/oleObject" Target="../embeddings/oleObject663.bin" Id="rId704" />
  <Relationship Type="http://schemas.openxmlformats.org/officeDocument/2006/relationships/oleObject" Target="../embeddings/oleObject867.bin" Id="rId911" />
  <Relationship Type="http://schemas.openxmlformats.org/officeDocument/2006/relationships/oleObject" Target="../embeddings/oleObject1060.bin" Id="rId1127" />
  <Relationship Type="http://schemas.openxmlformats.org/officeDocument/2006/relationships/oleObject" Target="../embeddings/oleObject1247.bin" Id="rId1334" />
  <Relationship Type="http://schemas.openxmlformats.org/officeDocument/2006/relationships/image" Target="../media/image103.emf" Id="rId1541" />
  <Relationship Type="http://schemas.openxmlformats.org/officeDocument/2006/relationships/oleObject" Target="../embeddings/oleObject33.bin" Id="rId40" />
  <Relationship Type="http://schemas.openxmlformats.org/officeDocument/2006/relationships/oleObject" Target="../embeddings/oleObject129.bin" Id="rId136" />
  <Relationship Type="http://schemas.openxmlformats.org/officeDocument/2006/relationships/oleObject" Target="../embeddings/oleObject316.bin" Id="rId343" />
  <Relationship Type="http://schemas.openxmlformats.org/officeDocument/2006/relationships/oleObject" Target="../embeddings/oleObject519.bin" Id="rId550" />
  <Relationship Type="http://schemas.openxmlformats.org/officeDocument/2006/relationships/oleObject" Target="../embeddings/oleObject744.bin" Id="rId788" />
  <Relationship Type="http://schemas.openxmlformats.org/officeDocument/2006/relationships/image" Target="../media/image51.emf" Id="rId995" />
  <Relationship Type="http://schemas.openxmlformats.org/officeDocument/2006/relationships/oleObject" Target="../embeddings/oleObject1109.bin" Id="rId1180" />
  <Relationship Type="http://schemas.openxmlformats.org/officeDocument/2006/relationships/oleObject" Target="../embeddings/oleObject1309.bin" Id="rId1401" />
  <Relationship Type="http://schemas.openxmlformats.org/officeDocument/2006/relationships/oleObject" Target="../embeddings/oleObject1526.bin" Id="rId1639" />
  <Relationship Type="http://schemas.openxmlformats.org/officeDocument/2006/relationships/oleObject" Target="../embeddings/oleObject179.bin" Id="rId203" />
  <Relationship Type="http://schemas.openxmlformats.org/officeDocument/2006/relationships/image" Target="../media/image37.emf" Id="rId648" />
  <Relationship Type="http://schemas.openxmlformats.org/officeDocument/2006/relationships/oleObject" Target="../embeddings/oleObject811.bin" Id="rId855" />
  <Relationship Type="http://schemas.openxmlformats.org/officeDocument/2006/relationships/oleObject" Target="../embeddings/oleObject986.bin" Id="rId1040" />
  <Relationship Type="http://schemas.openxmlformats.org/officeDocument/2006/relationships/oleObject" Target="../embeddings/oleObject1195.bin" Id="rId1278" />
  <Relationship Type="http://schemas.openxmlformats.org/officeDocument/2006/relationships/oleObject" Target="../embeddings/oleObject1386.bin" Id="rId1485" />
  <Relationship Type="http://schemas.openxmlformats.org/officeDocument/2006/relationships/oleObject" Target="../embeddings/oleObject1576.bin" Id="rId1692" />
  <Relationship Type="http://schemas.openxmlformats.org/officeDocument/2006/relationships/oleObject" Target="../embeddings/oleObject1586.bin" Id="rId1706" />
  <Relationship Type="http://schemas.openxmlformats.org/officeDocument/2006/relationships/oleObject" Target="../embeddings/oleObject261.bin" Id="rId287" />
  <Relationship Type="http://schemas.openxmlformats.org/officeDocument/2006/relationships/oleObject" Target="../embeddings/oleObject379.bin" Id="rId410" />
  <Relationship Type="http://schemas.openxmlformats.org/officeDocument/2006/relationships/oleObject" Target="../embeddings/oleObject463.bin" Id="rId494" />
  <Relationship Type="http://schemas.openxmlformats.org/officeDocument/2006/relationships/oleObject" Target="../embeddings/oleObject477.bin" Id="rId508" />
  <Relationship Type="http://schemas.openxmlformats.org/officeDocument/2006/relationships/oleObject" Target="../embeddings/oleObject674.bin" Id="rId715" />
  <Relationship Type="http://schemas.openxmlformats.org/officeDocument/2006/relationships/oleObject" Target="../embeddings/oleObject878.bin" Id="rId922" />
  <Relationship Type="http://schemas.openxmlformats.org/officeDocument/2006/relationships/oleObject" Target="../embeddings/oleObject1070.bin" Id="rId1138" />
  <Relationship Type="http://schemas.openxmlformats.org/officeDocument/2006/relationships/oleObject" Target="../embeddings/oleObject1258.bin" Id="rId1345" />
  <Relationship Type="http://schemas.openxmlformats.org/officeDocument/2006/relationships/oleObject" Target="../embeddings/oleObject1443.bin" Id="rId1552" />
  <Relationship Type="http://schemas.openxmlformats.org/officeDocument/2006/relationships/oleObject" Target="../embeddings/oleObject136.bin" Id="rId147" />
  <Relationship Type="http://schemas.openxmlformats.org/officeDocument/2006/relationships/image" Target="../media/image26.emf" Id="rId354" />
  <Relationship Type="http://schemas.openxmlformats.org/officeDocument/2006/relationships/oleObject" Target="../embeddings/oleObject755.bin" Id="rId799" />
  <Relationship Type="http://schemas.openxmlformats.org/officeDocument/2006/relationships/oleObject" Target="../embeddings/oleObject1119.bin" Id="rId1191" />
  <Relationship Type="http://schemas.openxmlformats.org/officeDocument/2006/relationships/oleObject" Target="../embeddings/oleObject1133.bin" Id="rId1205" />
  <Relationship Type="http://schemas.openxmlformats.org/officeDocument/2006/relationships/oleObject" Target="../embeddings/oleObject44.bin" Id="rId51" />
  <Relationship Type="http://schemas.openxmlformats.org/officeDocument/2006/relationships/oleObject" Target="../embeddings/oleObject530.bin" Id="rId561" />
  <Relationship Type="http://schemas.openxmlformats.org/officeDocument/2006/relationships/oleObject" Target="../embeddings/oleObject618.bin" Id="rId659" />
  <Relationship Type="http://schemas.openxmlformats.org/officeDocument/2006/relationships/oleObject" Target="../embeddings/oleObject822.bin" Id="rId866" />
  <Relationship Type="http://schemas.openxmlformats.org/officeDocument/2006/relationships/oleObject" Target="../embeddings/oleObject1205.bin" Id="rId1289" />
  <Relationship Type="http://schemas.openxmlformats.org/officeDocument/2006/relationships/oleObject" Target="../embeddings/oleObject1317.bin" Id="rId1412" />
  <Relationship Type="http://schemas.openxmlformats.org/officeDocument/2006/relationships/oleObject" Target="../embeddings/oleObject1396.bin" Id="rId1496" />
  <Relationship Type="http://schemas.openxmlformats.org/officeDocument/2006/relationships/oleObject" Target="../embeddings/oleObject189.bin" Id="rId214" />
  <Relationship Type="http://schemas.openxmlformats.org/officeDocument/2006/relationships/oleObject" Target="../embeddings/oleObject272.bin" Id="rId298" />
  <Relationship Type="http://schemas.openxmlformats.org/officeDocument/2006/relationships/oleObject" Target="../embeddings/oleObject390.bin" Id="rId421" />
  <Relationship Type="http://schemas.openxmlformats.org/officeDocument/2006/relationships/oleObject" Target="../embeddings/oleObject488.bin" Id="rId519" />
  <Relationship Type="http://schemas.openxmlformats.org/officeDocument/2006/relationships/oleObject" Target="../embeddings/oleObject997.bin" Id="rId1051" />
  <Relationship Type="http://schemas.openxmlformats.org/officeDocument/2006/relationships/image" Target="../media/image68.emf" Id="rId1149" />
  <Relationship Type="http://schemas.openxmlformats.org/officeDocument/2006/relationships/oleObject" Target="../embeddings/oleObject1268.bin" Id="rId1356" />
  <Relationship Type="http://schemas.openxmlformats.org/officeDocument/2006/relationships/oleObject" Target="../embeddings/oleObject145.bin" Id="rId158" />
  <Relationship Type="http://schemas.openxmlformats.org/officeDocument/2006/relationships/oleObject" Target="../embeddings/oleObject685.bin" Id="rId726" />
  <Relationship Type="http://schemas.openxmlformats.org/officeDocument/2006/relationships/oleObject" Target="../embeddings/oleObject888.bin" Id="rId933" />
  <Relationship Type="http://schemas.openxmlformats.org/officeDocument/2006/relationships/oleObject" Target="../embeddings/oleObject956.bin" Id="rId1009" />
  <Relationship Type="http://schemas.openxmlformats.org/officeDocument/2006/relationships/oleObject" Target="../embeddings/oleObject1452.bin" Id="rId1563" />
  <Relationship Type="http://schemas.openxmlformats.org/officeDocument/2006/relationships/oleObject" Target="../embeddings/oleObject55.bin" Id="rId62" />
  <Relationship Type="http://schemas.openxmlformats.org/officeDocument/2006/relationships/oleObject" Target="../embeddings/oleObject337.bin" Id="rId365" />
  <Relationship Type="http://schemas.openxmlformats.org/officeDocument/2006/relationships/oleObject" Target="../embeddings/oleObject540.bin" Id="rId572" />
  <Relationship Type="http://schemas.openxmlformats.org/officeDocument/2006/relationships/oleObject" Target="../embeddings/oleObject1144.bin" Id="rId1216" />
  <Relationship Type="http://schemas.openxmlformats.org/officeDocument/2006/relationships/oleObject" Target="../embeddings/oleObject1325.bin" Id="rId1423" />
  <Relationship Type="http://schemas.openxmlformats.org/officeDocument/2006/relationships/oleObject" Target="../embeddings/oleObject1517.bin" Id="rId1630" />
  <Relationship Type="http://schemas.openxmlformats.org/officeDocument/2006/relationships/oleObject" Target="../embeddings/oleObject200.bin" Id="rId225" />
  <Relationship Type="http://schemas.openxmlformats.org/officeDocument/2006/relationships/oleObject" Target="../embeddings/oleObject401.bin" Id="rId432" />
  <Relationship Type="http://schemas.openxmlformats.org/officeDocument/2006/relationships/oleObject" Target="../embeddings/oleObject833.bin" Id="rId877" />
  <Relationship Type="http://schemas.openxmlformats.org/officeDocument/2006/relationships/oleObject" Target="../embeddings/oleObject1008.bin" Id="rId1062" />
  <Relationship Type="http://schemas.openxmlformats.org/officeDocument/2006/relationships/oleObject" Target="../embeddings/oleObject696.bin" Id="rId737" />
  <Relationship Type="http://schemas.openxmlformats.org/officeDocument/2006/relationships/oleObject" Target="../embeddings/oleObject899.bin" Id="rId944" />
  <Relationship Type="http://schemas.openxmlformats.org/officeDocument/2006/relationships/oleObject" Target="../embeddings/oleObject1279.bin" Id="rId1367" />
  <Relationship Type="http://schemas.openxmlformats.org/officeDocument/2006/relationships/oleObject" Target="../embeddings/oleObject1462.bin" Id="rId1574" />
  <Relationship Type="http://schemas.openxmlformats.org/officeDocument/2006/relationships/oleObject" Target="../embeddings/oleObject66.bin" Id="rId73" />
  <Relationship Type="http://schemas.openxmlformats.org/officeDocument/2006/relationships/image" Target="../media/image17.emf" Id="rId169" />
  <Relationship Type="http://schemas.openxmlformats.org/officeDocument/2006/relationships/oleObject" Target="../embeddings/oleObject347.bin" Id="rId376" />
  <Relationship Type="http://schemas.openxmlformats.org/officeDocument/2006/relationships/oleObject" Target="../embeddings/oleObject550.bin" Id="rId583" />
  <Relationship Type="http://schemas.openxmlformats.org/officeDocument/2006/relationships/oleObject" Target="../embeddings/oleObject746.bin" Id="rId790" />
  <Relationship Type="http://schemas.openxmlformats.org/officeDocument/2006/relationships/oleObject" Target="../embeddings/oleObject760.bin" Id="rId804" />
  <Relationship Type="http://schemas.openxmlformats.org/officeDocument/2006/relationships/oleObject" Target="../embeddings/oleObject1155.bin" Id="rId1227" />
  <Relationship Type="http://schemas.openxmlformats.org/officeDocument/2006/relationships/oleObject" Target="../embeddings/oleObject1336.bin" Id="rId1434" />
  <Relationship Type="http://schemas.openxmlformats.org/officeDocument/2006/relationships/oleObject" Target="../embeddings/oleObject1528.bin" Id="rId1641" />
  <Relationship Type="http://schemas.openxmlformats.org/officeDocument/2006/relationships/oleObject" Target="../embeddings/oleObject210.bin" Id="rId236" />
  <Relationship Type="http://schemas.openxmlformats.org/officeDocument/2006/relationships/oleObject" Target="../embeddings/oleObject412.bin" Id="rId443" />
  <Relationship Type="http://schemas.openxmlformats.org/officeDocument/2006/relationships/oleObject" Target="../embeddings/oleObject611.bin" Id="rId650" />
  <Relationship Type="http://schemas.openxmlformats.org/officeDocument/2006/relationships/oleObject" Target="../embeddings/oleObject844.bin" Id="rId888" />
  <Relationship Type="http://schemas.openxmlformats.org/officeDocument/2006/relationships/oleObject" Target="../embeddings/oleObject1019.bin" Id="rId1073" />
  <Relationship Type="http://schemas.openxmlformats.org/officeDocument/2006/relationships/oleObject" Target="../embeddings/oleObject1196.bin" Id="rId1280" />
  <Relationship Type="http://schemas.openxmlformats.org/officeDocument/2006/relationships/oleObject" Target="../embeddings/oleObject1401.bin" Id="rId1501" />
  <Relationship Type="http://schemas.openxmlformats.org/officeDocument/2006/relationships/oleObject" Target="../embeddings/oleObject277.bin" Id="rId303" />
  <Relationship Type="http://schemas.openxmlformats.org/officeDocument/2006/relationships/oleObject" Target="../embeddings/oleObject707.bin" Id="rId748" />
  <Relationship Type="http://schemas.openxmlformats.org/officeDocument/2006/relationships/oleObject" Target="../embeddings/oleObject909.bin" Id="rId955" />
  <Relationship Type="http://schemas.openxmlformats.org/officeDocument/2006/relationships/oleObject" Target="../embeddings/oleObject1072.bin" Id="rId1140" />
  <Relationship Type="http://schemas.openxmlformats.org/officeDocument/2006/relationships/oleObject" Target="../embeddings/oleObject1290.bin" Id="rId1378" />
  <Relationship Type="http://schemas.openxmlformats.org/officeDocument/2006/relationships/oleObject" Target="../embeddings/oleObject1473.bin" Id="rId1585" />
  <Relationship Type="http://schemas.openxmlformats.org/officeDocument/2006/relationships/oleObject" Target="../embeddings/oleObject77.bin" Id="rId84" />
  <Relationship Type="http://schemas.openxmlformats.org/officeDocument/2006/relationships/oleObject" Target="../embeddings/oleObject358.bin" Id="rId387" />
  <Relationship Type="http://schemas.openxmlformats.org/officeDocument/2006/relationships/oleObject" Target="../embeddings/oleObject479.bin" Id="rId510" />
  <Relationship Type="http://schemas.openxmlformats.org/officeDocument/2006/relationships/oleObject" Target="../embeddings/oleObject561.bin" Id="rId594" />
  <Relationship Type="http://schemas.openxmlformats.org/officeDocument/2006/relationships/oleObject" Target="../embeddings/oleObject575.bin" Id="rId608" />
  <Relationship Type="http://schemas.openxmlformats.org/officeDocument/2006/relationships/oleObject" Target="../embeddings/oleObject771.bin" Id="rId815" />
  <Relationship Type="http://schemas.openxmlformats.org/officeDocument/2006/relationships/oleObject" Target="../embeddings/oleObject1166.bin" Id="rId1238" />
  <Relationship Type="http://schemas.openxmlformats.org/officeDocument/2006/relationships/oleObject" Target="../embeddings/oleObject1347.bin" Id="rId1445" />
  <Relationship Type="http://schemas.openxmlformats.org/officeDocument/2006/relationships/oleObject" Target="../embeddings/oleObject1538.bin" Id="rId1652" />
  <Relationship Type="http://schemas.openxmlformats.org/officeDocument/2006/relationships/oleObject" Target="../embeddings/oleObject221.bin" Id="rId247" />
  <Relationship Type="http://schemas.openxmlformats.org/officeDocument/2006/relationships/oleObject" Target="../embeddings/oleObject855.bin" Id="rId899" />
  <Relationship Type="http://schemas.openxmlformats.org/officeDocument/2006/relationships/oleObject" Target="../embeddings/oleObject947.bin" Id="rId1000" />
  <Relationship Type="http://schemas.openxmlformats.org/officeDocument/2006/relationships/oleObject" Target="../embeddings/oleObject1028.bin" Id="rId1084" />
  <Relationship Type="http://schemas.openxmlformats.org/officeDocument/2006/relationships/oleObject" Target="../embeddings/oleObject1219.bin" Id="rId1305" />
  <Relationship Type="http://schemas.openxmlformats.org/officeDocument/2006/relationships/oleObject" Target="../embeddings/oleObject100.bin" Id="rId107" />
  <Relationship Type="http://schemas.openxmlformats.org/officeDocument/2006/relationships/oleObject" Target="../embeddings/oleObject423.bin" Id="rId454" />
  <Relationship Type="http://schemas.openxmlformats.org/officeDocument/2006/relationships/oleObject" Target="../embeddings/oleObject620.bin" Id="rId661" />
  <Relationship Type="http://schemas.openxmlformats.org/officeDocument/2006/relationships/oleObject" Target="../embeddings/oleObject718.bin" Id="rId759" />
  <Relationship Type="http://schemas.openxmlformats.org/officeDocument/2006/relationships/oleObject" Target="../embeddings/oleObject917.bin" Id="rId966" />
  <Relationship Type="http://schemas.openxmlformats.org/officeDocument/2006/relationships/oleObject" Target="../embeddings/oleObject1207.bin" Id="rId1291" />
  <Relationship Type="http://schemas.openxmlformats.org/officeDocument/2006/relationships/oleObject" Target="../embeddings/oleObject1301.bin" Id="rId1389" />
  <Relationship Type="http://schemas.openxmlformats.org/officeDocument/2006/relationships/oleObject" Target="../embeddings/oleObject1411.bin" Id="rId1512" />
  <Relationship Type="http://schemas.openxmlformats.org/officeDocument/2006/relationships/oleObject" Target="../embeddings/oleObject1484.bin" Id="rId1596" />
  <Relationship Type="http://schemas.openxmlformats.org/officeDocument/2006/relationships/oleObject" Target="../embeddings/oleObject4.bin" Id="rId11" />
  <Relationship Type="http://schemas.openxmlformats.org/officeDocument/2006/relationships/oleObject" Target="../embeddings/oleObject288.bin" Id="rId314" />
  <Relationship Type="http://schemas.openxmlformats.org/officeDocument/2006/relationships/oleObject" Target="../embeddings/oleObject368.bin" Id="rId398" />
  <Relationship Type="http://schemas.openxmlformats.org/officeDocument/2006/relationships/oleObject" Target="../embeddings/oleObject490.bin" Id="rId521" />
  <Relationship Type="http://schemas.openxmlformats.org/officeDocument/2006/relationships/oleObject" Target="../embeddings/oleObject585.bin" Id="rId619" />
  <Relationship Type="http://schemas.openxmlformats.org/officeDocument/2006/relationships/image" Target="../media/image69.emf" Id="rId1151" />
  <Relationship Type="http://schemas.openxmlformats.org/officeDocument/2006/relationships/oleObject" Target="../embeddings/oleObject1174.bin" Id="rId1249" />
  <Relationship Type="http://schemas.openxmlformats.org/officeDocument/2006/relationships/oleObject" Target="../embeddings/oleObject88.bin" Id="rId95" />
  <Relationship Type="http://schemas.openxmlformats.org/officeDocument/2006/relationships/oleObject" Target="../embeddings/oleObject146.bin" Id="rId160" />
  <Relationship Type="http://schemas.openxmlformats.org/officeDocument/2006/relationships/oleObject" Target="../embeddings/oleObject782.bin" Id="rId826" />
  <Relationship Type="http://schemas.openxmlformats.org/officeDocument/2006/relationships/oleObject" Target="../embeddings/oleObject958.bin" Id="rId1011" />
  <Relationship Type="http://schemas.openxmlformats.org/officeDocument/2006/relationships/oleObject" Target="../embeddings/oleObject1047.bin" Id="rId1109" />
  <Relationship Type="http://schemas.openxmlformats.org/officeDocument/2006/relationships/oleObject" Target="../embeddings/oleObject1358.bin" Id="rId1456" />
  <Relationship Type="http://schemas.openxmlformats.org/officeDocument/2006/relationships/oleObject" Target="../embeddings/oleObject1549.bin" Id="rId1663" />
  <Relationship Type="http://schemas.openxmlformats.org/officeDocument/2006/relationships/oleObject" Target="../embeddings/oleObject232.bin" Id="rId258" />
  <Relationship Type="http://schemas.openxmlformats.org/officeDocument/2006/relationships/oleObject" Target="../embeddings/oleObject434.bin" Id="rId465" />
  <Relationship Type="http://schemas.openxmlformats.org/officeDocument/2006/relationships/oleObject" Target="../embeddings/oleObject631.bin" Id="rId672" />
  <Relationship Type="http://schemas.openxmlformats.org/officeDocument/2006/relationships/image" Target="../media/image59.emf" Id="rId1095" />
  <Relationship Type="http://schemas.openxmlformats.org/officeDocument/2006/relationships/oleObject" Target="../embeddings/oleObject1230.bin" Id="rId1316" />
  <Relationship Type="http://schemas.openxmlformats.org/officeDocument/2006/relationships/oleObject" Target="../embeddings/oleObject1422.bin" Id="rId1523" />
  <Relationship Type="http://schemas.openxmlformats.org/officeDocument/2006/relationships/oleObject" Target="../embeddings/oleObject15.bin" Id="rId22" />
  <Relationship Type="http://schemas.openxmlformats.org/officeDocument/2006/relationships/oleObject" Target="../embeddings/oleObject111.bin" Id="rId118" />
  <Relationship Type="http://schemas.openxmlformats.org/officeDocument/2006/relationships/oleObject" Target="../embeddings/oleObject299.bin" Id="rId325" />
  <Relationship Type="http://schemas.openxmlformats.org/officeDocument/2006/relationships/oleObject" Target="../embeddings/oleObject501.bin" Id="rId532" />
  <Relationship Type="http://schemas.openxmlformats.org/officeDocument/2006/relationships/oleObject" Target="../embeddings/oleObject927.bin" Id="rId977" />
  <Relationship Type="http://schemas.openxmlformats.org/officeDocument/2006/relationships/oleObject" Target="../embeddings/oleObject1091.bin" Id="rId1162" />
  <Relationship Type="http://schemas.openxmlformats.org/officeDocument/2006/relationships/image" Target="../media/image18.emf" Id="rId171" />
  <Relationship Type="http://schemas.openxmlformats.org/officeDocument/2006/relationships/oleObject" Target="../embeddings/oleObject793.bin" Id="rId837" />
  <Relationship Type="http://schemas.openxmlformats.org/officeDocument/2006/relationships/oleObject" Target="../embeddings/oleObject969.bin" Id="rId1022" />
  <Relationship Type="http://schemas.openxmlformats.org/officeDocument/2006/relationships/oleObject" Target="../embeddings/oleObject1369.bin" Id="rId1467" />
  <Relationship Type="http://schemas.openxmlformats.org/officeDocument/2006/relationships/oleObject" Target="../embeddings/oleObject1560.bin" Id="rId1674" />
  <Relationship Type="http://schemas.openxmlformats.org/officeDocument/2006/relationships/oleObject" Target="../embeddings/oleObject243.bin" Id="rId269" />
  <Relationship Type="http://schemas.openxmlformats.org/officeDocument/2006/relationships/oleObject" Target="../embeddings/oleObject445.bin" Id="rId476" />
  <Relationship Type="http://schemas.openxmlformats.org/officeDocument/2006/relationships/oleObject" Target="../embeddings/oleObject642.bin" Id="rId683" />
  <Relationship Type="http://schemas.openxmlformats.org/officeDocument/2006/relationships/oleObject" Target="../embeddings/oleObject846.bin" Id="rId890" />
  <Relationship Type="http://schemas.openxmlformats.org/officeDocument/2006/relationships/oleObject" Target="../embeddings/oleObject860.bin" Id="rId904" />
  <Relationship Type="http://schemas.openxmlformats.org/officeDocument/2006/relationships/oleObject" Target="../embeddings/oleObject1240.bin" Id="rId1327" />
  <Relationship Type="http://schemas.openxmlformats.org/officeDocument/2006/relationships/oleObject" Target="../embeddings/oleObject1432.bin" Id="rId1534" />
  <Relationship Type="http://schemas.openxmlformats.org/officeDocument/2006/relationships/oleObject" Target="../embeddings/oleObject26.bin" Id="rId33" />
  <Relationship Type="http://schemas.openxmlformats.org/officeDocument/2006/relationships/oleObject" Target="../embeddings/oleObject122.bin" Id="rId129" />
  <Relationship Type="http://schemas.openxmlformats.org/officeDocument/2006/relationships/oleObject" Target="../embeddings/oleObject310.bin" Id="rId336" />
  <Relationship Type="http://schemas.openxmlformats.org/officeDocument/2006/relationships/oleObject" Target="../embeddings/oleObject512.bin" Id="rId543" />
  <Relationship Type="http://schemas.openxmlformats.org/officeDocument/2006/relationships/oleObject" Target="../embeddings/oleObject938.bin" Id="rId988" />
  <Relationship Type="http://schemas.openxmlformats.org/officeDocument/2006/relationships/oleObject" Target="../embeddings/oleObject1102.bin" Id="rId1173" />
  <Relationship Type="http://schemas.openxmlformats.org/officeDocument/2006/relationships/oleObject" Target="../embeddings/oleObject1292.bin" Id="rId1380" />
  <Relationship Type="http://schemas.openxmlformats.org/officeDocument/2006/relationships/oleObject" Target="../embeddings/oleObject1489.bin" Id="rId1601" />
  <Relationship Type="http://schemas.openxmlformats.org/officeDocument/2006/relationships/oleObject" Target="../embeddings/oleObject159.bin" Id="rId182" />
  <Relationship Type="http://schemas.openxmlformats.org/officeDocument/2006/relationships/oleObject" Target="../embeddings/oleObject372.bin" Id="rId403" />
  <Relationship Type="http://schemas.openxmlformats.org/officeDocument/2006/relationships/oleObject" Target="../embeddings/oleObject709.bin" Id="rId750" />
  <Relationship Type="http://schemas.openxmlformats.org/officeDocument/2006/relationships/oleObject" Target="../embeddings/oleObject804.bin" Id="rId848" />
  <Relationship Type="http://schemas.openxmlformats.org/officeDocument/2006/relationships/oleObject" Target="../embeddings/oleObject979.bin" Id="rId1033" />
  <Relationship Type="http://schemas.openxmlformats.org/officeDocument/2006/relationships/oleObject" Target="../embeddings/oleObject1379.bin" Id="rId1478" />
  <Relationship Type="http://schemas.openxmlformats.org/officeDocument/2006/relationships/oleObject" Target="../embeddings/oleObject1570.bin" Id="rId1685" />
  <Relationship Type="http://schemas.openxmlformats.org/officeDocument/2006/relationships/oleObject" Target="../embeddings/oleObject456.bin" Id="rId487" />
  <Relationship Type="http://schemas.openxmlformats.org/officeDocument/2006/relationships/oleObject" Target="../embeddings/oleObject577.bin" Id="rId610" />
  <Relationship Type="http://schemas.openxmlformats.org/officeDocument/2006/relationships/oleObject" Target="../embeddings/oleObject653.bin" Id="rId694" />
  <Relationship Type="http://schemas.openxmlformats.org/officeDocument/2006/relationships/oleObject" Target="../embeddings/oleObject667.bin" Id="rId708" />
  <Relationship Type="http://schemas.openxmlformats.org/officeDocument/2006/relationships/oleObject" Target="../embeddings/oleObject871.bin" Id="rId915" />
  <Relationship Type="http://schemas.openxmlformats.org/officeDocument/2006/relationships/oleObject" Target="../embeddings/oleObject1168.bin" Id="rId1240" />
  <Relationship Type="http://schemas.openxmlformats.org/officeDocument/2006/relationships/oleObject" Target="../embeddings/oleObject1251.bin" Id="rId1338" />
  <Relationship Type="http://schemas.openxmlformats.org/officeDocument/2006/relationships/image" Target="../media/image105.emf" Id="rId1545" />
  <Relationship Type="http://schemas.openxmlformats.org/officeDocument/2006/relationships/oleObject" Target="../embeddings/oleObject320.bin" Id="rId347" />
  <Relationship Type="http://schemas.openxmlformats.org/officeDocument/2006/relationships/oleObject" Target="../embeddings/oleObject946.bin" Id="rId999" />
  <Relationship Type="http://schemas.openxmlformats.org/officeDocument/2006/relationships/oleObject" Target="../embeddings/oleObject1038.bin" Id="rId1100" />
  <Relationship Type="http://schemas.openxmlformats.org/officeDocument/2006/relationships/oleObject" Target="../embeddings/oleObject1112.bin" Id="rId1184" />
  <Relationship Type="http://schemas.openxmlformats.org/officeDocument/2006/relationships/image" Target="../media/image92.emf" Id="rId1405" />
  <Relationship Type="http://schemas.openxmlformats.org/officeDocument/2006/relationships/oleObject" Target="../embeddings/oleObject37.bin" Id="rId44" />
  <Relationship Type="http://schemas.openxmlformats.org/officeDocument/2006/relationships/oleObject" Target="../embeddings/oleObject523.bin" Id="rId554" />
  <Relationship Type="http://schemas.openxmlformats.org/officeDocument/2006/relationships/oleObject" Target="../embeddings/oleObject720.bin" Id="rId761" />
  <Relationship Type="http://schemas.openxmlformats.org/officeDocument/2006/relationships/oleObject" Target="../embeddings/oleObject815.bin" Id="rId859" />
  <Relationship Type="http://schemas.openxmlformats.org/officeDocument/2006/relationships/oleObject" Target="../embeddings/oleObject1303.bin" Id="rId1391" />
  <Relationship Type="http://schemas.openxmlformats.org/officeDocument/2006/relationships/oleObject" Target="../embeddings/oleObject1390.bin" Id="rId1489" />
  <Relationship Type="http://schemas.openxmlformats.org/officeDocument/2006/relationships/oleObject" Target="../embeddings/oleObject1500.bin" Id="rId1612" />
  <Relationship Type="http://schemas.openxmlformats.org/officeDocument/2006/relationships/oleObject" Target="../embeddings/oleObject1579.bin" Id="rId1696" />
  <Relationship Type="http://schemas.openxmlformats.org/officeDocument/2006/relationships/oleObject" Target="../embeddings/oleObject170.bin" Id="rId193" />
  <Relationship Type="http://schemas.openxmlformats.org/officeDocument/2006/relationships/oleObject" Target="../embeddings/oleObject182.bin" Id="rId207" />
  <Relationship Type="http://schemas.openxmlformats.org/officeDocument/2006/relationships/oleObject" Target="../embeddings/oleObject383.bin" Id="rId414" />
  <Relationship Type="http://schemas.openxmlformats.org/officeDocument/2006/relationships/oleObject" Target="../embeddings/oleObject467.bin" Id="rId498" />
  <Relationship Type="http://schemas.openxmlformats.org/officeDocument/2006/relationships/image" Target="../media/image33.emf" Id="rId621" />
  <Relationship Type="http://schemas.openxmlformats.org/officeDocument/2006/relationships/oleObject" Target="../embeddings/oleObject990.bin" Id="rId1044" />
  <Relationship Type="http://schemas.openxmlformats.org/officeDocument/2006/relationships/oleObject" Target="../embeddings/oleObject1175.bin" Id="rId1251" />
  <Relationship Type="http://schemas.openxmlformats.org/officeDocument/2006/relationships/oleObject" Target="../embeddings/oleObject1262.bin" Id="rId1349" />
  <Relationship Type="http://schemas.openxmlformats.org/officeDocument/2006/relationships/oleObject" Target="../embeddings/oleObject234.bin" Id="rId260" />
  <Relationship Type="http://schemas.openxmlformats.org/officeDocument/2006/relationships/oleObject" Target="../embeddings/oleObject678.bin" Id="rId719" />
  <Relationship Type="http://schemas.openxmlformats.org/officeDocument/2006/relationships/oleObject" Target="../embeddings/oleObject882.bin" Id="rId926" />
  <Relationship Type="http://schemas.openxmlformats.org/officeDocument/2006/relationships/oleObject" Target="../embeddings/oleObject1048.bin" Id="rId1111" />
  <Relationship Type="http://schemas.openxmlformats.org/officeDocument/2006/relationships/image" Target="../media/image109.emf" Id="rId1556" />
  <Relationship Type="http://schemas.openxmlformats.org/officeDocument/2006/relationships/oleObject" Target="../embeddings/oleObject48.bin" Id="rId55" />
  <Relationship Type="http://schemas.openxmlformats.org/officeDocument/2006/relationships/oleObject" Target="../embeddings/oleObject113.bin" Id="rId120" />
  <Relationship Type="http://schemas.openxmlformats.org/officeDocument/2006/relationships/oleObject" Target="../embeddings/oleObject330.bin" Id="rId358" />
  <Relationship Type="http://schemas.openxmlformats.org/officeDocument/2006/relationships/oleObject" Target="../embeddings/oleObject534.bin" Id="rId565" />
  <Relationship Type="http://schemas.openxmlformats.org/officeDocument/2006/relationships/oleObject" Target="../embeddings/oleObject729.bin" Id="rId772" />
  <Relationship Type="http://schemas.openxmlformats.org/officeDocument/2006/relationships/oleObject" Target="../embeddings/oleObject1123.bin" Id="rId1195" />
  <Relationship Type="http://schemas.openxmlformats.org/officeDocument/2006/relationships/oleObject" Target="../embeddings/oleObject1137.bin" Id="rId1209" />
  <Relationship Type="http://schemas.openxmlformats.org/officeDocument/2006/relationships/oleObject" Target="../embeddings/oleObject1319.bin" Id="rId1416" />
  <Relationship Type="http://schemas.openxmlformats.org/officeDocument/2006/relationships/oleObject" Target="../embeddings/oleObject1510.bin" Id="rId1623" />
  <Relationship Type="http://schemas.openxmlformats.org/officeDocument/2006/relationships/oleObject" Target="../embeddings/oleObject193.bin" Id="rId218" />
  <Relationship Type="http://schemas.openxmlformats.org/officeDocument/2006/relationships/oleObject" Target="../embeddings/oleObject394.bin" Id="rId425" />
  <Relationship Type="http://schemas.openxmlformats.org/officeDocument/2006/relationships/oleObject" Target="../embeddings/oleObject596.bin" Id="rId632" />
  <Relationship Type="http://schemas.openxmlformats.org/officeDocument/2006/relationships/oleObject" Target="../embeddings/oleObject1001.bin" Id="rId1055" />
  <Relationship Type="http://schemas.openxmlformats.org/officeDocument/2006/relationships/oleObject" Target="../embeddings/oleObject1182.bin" Id="rId1262" />
  <Relationship Type="http://schemas.openxmlformats.org/officeDocument/2006/relationships/oleObject" Target="../embeddings/oleObject245.bin" Id="rId271" />
  <Relationship Type="http://schemas.openxmlformats.org/officeDocument/2006/relationships/oleObject" Target="../embeddings/oleObject892.bin" Id="rId937" />
  <Relationship Type="http://schemas.openxmlformats.org/officeDocument/2006/relationships/oleObject" Target="../embeddings/oleObject1057.bin" Id="rId1122" />
  <Relationship Type="http://schemas.openxmlformats.org/officeDocument/2006/relationships/oleObject" Target="../embeddings/oleObject1455.bin" Id="rId1567" />
  <Relationship Type="http://schemas.openxmlformats.org/officeDocument/2006/relationships/oleObject" Target="../embeddings/oleObject59.bin" Id="rId66" />
  <Relationship Type="http://schemas.openxmlformats.org/officeDocument/2006/relationships/oleObject" Target="../embeddings/oleObject124.bin" Id="rId131" />
  <Relationship Type="http://schemas.openxmlformats.org/officeDocument/2006/relationships/oleObject" Target="../embeddings/oleObject341.bin" Id="rId369" />
  <Relationship Type="http://schemas.openxmlformats.org/officeDocument/2006/relationships/oleObject" Target="../embeddings/oleObject544.bin" Id="rId576" />
  <Relationship Type="http://schemas.openxmlformats.org/officeDocument/2006/relationships/oleObject" Target="../embeddings/oleObject739.bin" Id="rId783" />
  <Relationship Type="http://schemas.openxmlformats.org/officeDocument/2006/relationships/oleObject" Target="../embeddings/oleObject939.bin" Id="rId990" />
  <Relationship Type="http://schemas.openxmlformats.org/officeDocument/2006/relationships/oleObject" Target="../embeddings/oleObject1329.bin" Id="rId1427" />
  <Relationship Type="http://schemas.openxmlformats.org/officeDocument/2006/relationships/oleObject" Target="../embeddings/oleObject1521.bin" Id="rId1634" />
  <Relationship Type="http://schemas.openxmlformats.org/officeDocument/2006/relationships/oleObject" Target="../embeddings/oleObject203.bin" Id="rId229" />
  <Relationship Type="http://schemas.openxmlformats.org/officeDocument/2006/relationships/oleObject" Target="../embeddings/oleObject405.bin" Id="rId436" />
  <Relationship Type="http://schemas.openxmlformats.org/officeDocument/2006/relationships/oleObject" Target="../embeddings/oleObject606.bin" Id="rId643" />
  <Relationship Type="http://schemas.openxmlformats.org/officeDocument/2006/relationships/oleObject" Target="../embeddings/oleObject1012.bin" Id="rId1066" />
  <Relationship Type="http://schemas.openxmlformats.org/officeDocument/2006/relationships/image" Target="../media/image81.emf" Id="rId1273" />
  <Relationship Type="http://schemas.openxmlformats.org/officeDocument/2006/relationships/oleObject" Target="../embeddings/oleObject1381.bin" Id="rId1480" />
  <Relationship Type="http://schemas.openxmlformats.org/officeDocument/2006/relationships/oleObject" Target="../embeddings/oleObject806.bin" Id="rId850" />
  <Relationship Type="http://schemas.openxmlformats.org/officeDocument/2006/relationships/oleObject" Target="../embeddings/oleObject903.bin" Id="rId948" />
  <Relationship Type="http://schemas.openxmlformats.org/officeDocument/2006/relationships/oleObject" Target="../embeddings/oleObject1065.bin" Id="rId1133" />
  <Relationship Type="http://schemas.openxmlformats.org/officeDocument/2006/relationships/oleObject" Target="../embeddings/oleObject1466.bin" Id="rId1578" />
  <Relationship Type="http://schemas.openxmlformats.org/officeDocument/2006/relationships/image" Target="../media/image116.emf" Id="rId1701" />
  <Relationship Type="http://schemas.openxmlformats.org/officeDocument/2006/relationships/oleObject" Target="../embeddings/oleObject70.bin" Id="rId77" />
  <Relationship Type="http://schemas.openxmlformats.org/officeDocument/2006/relationships/oleObject" Target="../embeddings/oleObject256.bin" Id="rId282" />
  <Relationship Type="http://schemas.openxmlformats.org/officeDocument/2006/relationships/oleObject" Target="../embeddings/oleObject472.bin" Id="rId503" />
  <Relationship Type="http://schemas.openxmlformats.org/officeDocument/2006/relationships/oleObject" Target="../embeddings/oleObject554.bin" Id="rId587" />
  <Relationship Type="http://schemas.openxmlformats.org/officeDocument/2006/relationships/oleObject" Target="../embeddings/oleObject669.bin" Id="rId710" />
  <Relationship Type="http://schemas.openxmlformats.org/officeDocument/2006/relationships/oleObject" Target="../embeddings/oleObject764.bin" Id="rId808" />
  <Relationship Type="http://schemas.openxmlformats.org/officeDocument/2006/relationships/oleObject" Target="../embeddings/oleObject1253.bin" Id="rId1340" />
  <Relationship Type="http://schemas.openxmlformats.org/officeDocument/2006/relationships/oleObject" Target="../embeddings/oleObject1340.bin" Id="rId1438" />
  <Relationship Type="http://schemas.openxmlformats.org/officeDocument/2006/relationships/oleObject" Target="../embeddings/oleObject1531.bin" Id="rId1645" />
  <Relationship Type="http://schemas.openxmlformats.org/officeDocument/2006/relationships/image" Target="../media/image4.emf" Id="rId8" />
  <Relationship Type="http://schemas.openxmlformats.org/officeDocument/2006/relationships/image" Target="../media/image8.emf" Id="rId142" />
  <Relationship Type="http://schemas.openxmlformats.org/officeDocument/2006/relationships/oleObject" Target="../embeddings/oleObject416.bin" Id="rId447" />
  <Relationship Type="http://schemas.openxmlformats.org/officeDocument/2006/relationships/oleObject" Target="../embeddings/oleObject750.bin" Id="rId794" />
  <Relationship Type="http://schemas.openxmlformats.org/officeDocument/2006/relationships/oleObject" Target="../embeddings/oleObject1023.bin" Id="rId1077" />
  <Relationship Type="http://schemas.openxmlformats.org/officeDocument/2006/relationships/oleObject" Target="../embeddings/oleObject1128.bin" Id="rId1200" />
  <Relationship Type="http://schemas.openxmlformats.org/officeDocument/2006/relationships/image" Target="../media/image39.emf" Id="rId654" />
  <Relationship Type="http://schemas.openxmlformats.org/officeDocument/2006/relationships/oleObject" Target="../embeddings/oleObject817.bin" Id="rId861" />
  <Relationship Type="http://schemas.openxmlformats.org/officeDocument/2006/relationships/oleObject" Target="../embeddings/oleObject912.bin" Id="rId959" />
  <Relationship Type="http://schemas.openxmlformats.org/officeDocument/2006/relationships/oleObject" Target="../embeddings/oleObject1200.bin" Id="rId1284" />
  <Relationship Type="http://schemas.openxmlformats.org/officeDocument/2006/relationships/oleObject" Target="../embeddings/oleObject1392.bin" Id="rId1491" />
  <Relationship Type="http://schemas.openxmlformats.org/officeDocument/2006/relationships/oleObject" Target="../embeddings/oleObject1404.bin" Id="rId1505" />
  <Relationship Type="http://schemas.openxmlformats.org/officeDocument/2006/relationships/oleObject" Target="../embeddings/oleObject1477.bin" Id="rId1589" />
  <Relationship Type="http://schemas.openxmlformats.org/officeDocument/2006/relationships/oleObject" Target="../embeddings/oleObject267.bin" Id="rId293" />
  <Relationship Type="http://schemas.openxmlformats.org/officeDocument/2006/relationships/oleObject" Target="../embeddings/oleObject281.bin" Id="rId307" />
  <Relationship Type="http://schemas.openxmlformats.org/officeDocument/2006/relationships/oleObject" Target="../embeddings/oleObject483.bin" Id="rId514" />
  <Relationship Type="http://schemas.openxmlformats.org/officeDocument/2006/relationships/oleObject" Target="../embeddings/oleObject680.bin" Id="rId721" />
  <Relationship Type="http://schemas.openxmlformats.org/officeDocument/2006/relationships/oleObject" Target="../embeddings/oleObject1075.bin" Id="rId1144" />
  <Relationship Type="http://schemas.openxmlformats.org/officeDocument/2006/relationships/oleObject" Target="../embeddings/oleObject1264.bin" Id="rId1351" />
  <Relationship Type="http://schemas.openxmlformats.org/officeDocument/2006/relationships/oleObject" Target="../embeddings/oleObject1351.bin" Id="rId1449" />
  <Relationship Type="http://schemas.openxmlformats.org/officeDocument/2006/relationships/oleObject" Target="../embeddings/oleObject81.bin" Id="rId88" />
  <Relationship Type="http://schemas.openxmlformats.org/officeDocument/2006/relationships/oleObject" Target="../embeddings/oleObject141.bin" Id="rId153" />
  <Relationship Type="http://schemas.openxmlformats.org/officeDocument/2006/relationships/oleObject" Target="../embeddings/oleObject332.bin" Id="rId360" />
  <Relationship Type="http://schemas.openxmlformats.org/officeDocument/2006/relationships/oleObject" Target="../embeddings/oleObject565.bin" Id="rId598" />
  <Relationship Type="http://schemas.openxmlformats.org/officeDocument/2006/relationships/oleObject" Target="../embeddings/oleObject775.bin" Id="rId819" />
  <Relationship Type="http://schemas.openxmlformats.org/officeDocument/2006/relationships/oleObject" Target="../embeddings/oleObject951.bin" Id="rId1004" />
  <Relationship Type="http://schemas.openxmlformats.org/officeDocument/2006/relationships/oleObject" Target="../embeddings/oleObject1139.bin" Id="rId1211" />
  <Relationship Type="http://schemas.openxmlformats.org/officeDocument/2006/relationships/oleObject" Target="../embeddings/oleObject1542.bin" Id="rId1656" />
  <Relationship Type="http://schemas.openxmlformats.org/officeDocument/2006/relationships/oleObject" Target="../embeddings/oleObject195.bin" Id="rId220" />
  <Relationship Type="http://schemas.openxmlformats.org/officeDocument/2006/relationships/oleObject" Target="../embeddings/oleObject427.bin" Id="rId458" />
  <Relationship Type="http://schemas.openxmlformats.org/officeDocument/2006/relationships/oleObject" Target="../embeddings/oleObject624.bin" Id="rId665" />
  <Relationship Type="http://schemas.openxmlformats.org/officeDocument/2006/relationships/oleObject" Target="../embeddings/oleObject828.bin" Id="rId872" />
  <Relationship Type="http://schemas.openxmlformats.org/officeDocument/2006/relationships/image" Target="../media/image56.emf" Id="rId1088" />
  <Relationship Type="http://schemas.openxmlformats.org/officeDocument/2006/relationships/oleObject" Target="../embeddings/oleObject1211.bin" Id="rId1295" />
  <Relationship Type="http://schemas.openxmlformats.org/officeDocument/2006/relationships/oleObject" Target="../embeddings/oleObject1223.bin" Id="rId1309" />
  <Relationship Type="http://schemas.openxmlformats.org/officeDocument/2006/relationships/oleObject" Target="../embeddings/oleObject1415.bin" Id="rId1516" />
  <Relationship Type="http://schemas.openxmlformats.org/officeDocument/2006/relationships/oleObject" Target="../embeddings/oleObject8.bin" Id="rId15" />
  <Relationship Type="http://schemas.openxmlformats.org/officeDocument/2006/relationships/oleObject" Target="../embeddings/oleObject292.bin" Id="rId318" />
  <Relationship Type="http://schemas.openxmlformats.org/officeDocument/2006/relationships/oleObject" Target="../embeddings/oleObject494.bin" Id="rId525" />
  <Relationship Type="http://schemas.openxmlformats.org/officeDocument/2006/relationships/oleObject" Target="../embeddings/oleObject691.bin" Id="rId732" />
  <Relationship Type="http://schemas.openxmlformats.org/officeDocument/2006/relationships/oleObject" Target="../embeddings/oleObject1084.bin" Id="rId1155" />
  <Relationship Type="http://schemas.openxmlformats.org/officeDocument/2006/relationships/oleObject" Target="../embeddings/oleObject1274.bin" Id="rId1362" />
  <Relationship Type="http://schemas.openxmlformats.org/officeDocument/2006/relationships/oleObject" Target="../embeddings/oleObject92.bin" Id="rId99" />
  <Relationship Type="http://schemas.openxmlformats.org/officeDocument/2006/relationships/oleObject" Target="../embeddings/oleObject148.bin" Id="rId164" />
  <Relationship Type="http://schemas.openxmlformats.org/officeDocument/2006/relationships/oleObject" Target="../embeddings/oleObject342.bin" Id="rId371" />
  <Relationship Type="http://schemas.openxmlformats.org/officeDocument/2006/relationships/oleObject" Target="../embeddings/oleObject962.bin" Id="rId1015" />
  <Relationship Type="http://schemas.openxmlformats.org/officeDocument/2006/relationships/oleObject" Target="../embeddings/oleObject1150.bin" Id="rId1222" />
  <Relationship Type="http://schemas.openxmlformats.org/officeDocument/2006/relationships/oleObject" Target="../embeddings/oleObject1553.bin" Id="rId1667" />
  <Relationship Type="http://schemas.openxmlformats.org/officeDocument/2006/relationships/oleObject" Target="../embeddings/oleObject438.bin" Id="rId469" />
  <Relationship Type="http://schemas.openxmlformats.org/officeDocument/2006/relationships/oleObject" Target="../embeddings/oleObject635.bin" Id="rId676" />
  <Relationship Type="http://schemas.openxmlformats.org/officeDocument/2006/relationships/oleObject" Target="../embeddings/oleObject839.bin" Id="rId883" />
  <Relationship Type="http://schemas.openxmlformats.org/officeDocument/2006/relationships/oleObject" Target="../embeddings/oleObject1037.bin" Id="rId1099" />
  <Relationship Type="http://schemas.openxmlformats.org/officeDocument/2006/relationships/oleObject" Target="../embeddings/oleObject1426.bin" Id="rId1527" />
  <Relationship Type="http://schemas.openxmlformats.org/officeDocument/2006/relationships/oleObject" Target="../embeddings/oleObject19.bin" Id="rId26" />
  <Relationship Type="http://schemas.openxmlformats.org/officeDocument/2006/relationships/oleObject" Target="../embeddings/oleObject205.bin" Id="rId231" />
  <Relationship Type="http://schemas.openxmlformats.org/officeDocument/2006/relationships/oleObject" Target="../embeddings/oleObject303.bin" Id="rId329" />
  <Relationship Type="http://schemas.openxmlformats.org/officeDocument/2006/relationships/oleObject" Target="../embeddings/oleObject505.bin" Id="rId536" />
  <Relationship Type="http://schemas.openxmlformats.org/officeDocument/2006/relationships/oleObject" Target="../embeddings/oleObject1095.bin" Id="rId1166" />
  <Relationship Type="http://schemas.openxmlformats.org/officeDocument/2006/relationships/oleObject" Target="../embeddings/oleObject1285.bin" Id="rId1373" />
  <Relationship Type="http://schemas.openxmlformats.org/officeDocument/2006/relationships/image" Target="../media/image20.emf" Id="rId175" />
  <Relationship Type="http://schemas.openxmlformats.org/officeDocument/2006/relationships/oleObject" Target="../embeddings/oleObject702.bin" Id="rId743" />
  <Relationship Type="http://schemas.openxmlformats.org/officeDocument/2006/relationships/oleObject" Target="../embeddings/oleObject905.bin" Id="rId950" />
  <Relationship Type="http://schemas.openxmlformats.org/officeDocument/2006/relationships/oleObject" Target="../embeddings/oleObject973.bin" Id="rId1026" />
  <Relationship Type="http://schemas.openxmlformats.org/officeDocument/2006/relationships/oleObject" Target="../embeddings/oleObject1468.bin" Id="rId1580" />
  <Relationship Type="http://schemas.openxmlformats.org/officeDocument/2006/relationships/oleObject" Target="../embeddings/oleObject1564.bin" Id="rId1678" />
  <Relationship Type="http://schemas.openxmlformats.org/officeDocument/2006/relationships/oleObject" Target="../embeddings/oleObject353.bin" Id="rId382" />
  <Relationship Type="http://schemas.openxmlformats.org/officeDocument/2006/relationships/oleObject" Target="../embeddings/oleObject570.bin" Id="rId603" />
  <Relationship Type="http://schemas.openxmlformats.org/officeDocument/2006/relationships/oleObject" Target="../embeddings/oleObject646.bin" Id="rId687" />
  <Relationship Type="http://schemas.openxmlformats.org/officeDocument/2006/relationships/oleObject" Target="../embeddings/oleObject766.bin" Id="rId810" />
  <Relationship Type="http://schemas.openxmlformats.org/officeDocument/2006/relationships/oleObject" Target="../embeddings/oleObject864.bin" Id="rId908" />
  <Relationship Type="http://schemas.openxmlformats.org/officeDocument/2006/relationships/oleObject" Target="../embeddings/oleObject1161.bin" Id="rId1233" />
  <Relationship Type="http://schemas.openxmlformats.org/officeDocument/2006/relationships/oleObject" Target="../embeddings/oleObject1342.bin" Id="rId1440" />
  <Relationship Type="http://schemas.openxmlformats.org/officeDocument/2006/relationships/oleObject" Target="../embeddings/oleObject1435.bin" Id="rId1538" />
  <Relationship Type="http://schemas.openxmlformats.org/officeDocument/2006/relationships/oleObject" Target="../embeddings/oleObject216.bin" Id="rId242" />
  <Relationship Type="http://schemas.openxmlformats.org/officeDocument/2006/relationships/oleObject" Target="../embeddings/oleObject850.bin" Id="rId894" />
  <Relationship Type="http://schemas.openxmlformats.org/officeDocument/2006/relationships/oleObject" Target="../embeddings/oleObject1106.bin" Id="rId1177" />
  <Relationship Type="http://schemas.openxmlformats.org/officeDocument/2006/relationships/image" Target="../media/image84.emf" Id="rId1300" />
  <Relationship Type="http://schemas.openxmlformats.org/officeDocument/2006/relationships/oleObject" Target="../embeddings/oleObject30.bin" Id="rId37" />
  <Relationship Type="http://schemas.openxmlformats.org/officeDocument/2006/relationships/oleObject" Target="../embeddings/oleObject95.bin" Id="rId102" />
  <Relationship Type="http://schemas.openxmlformats.org/officeDocument/2006/relationships/oleObject" Target="../embeddings/oleObject516.bin" Id="rId547" />
  <Relationship Type="http://schemas.openxmlformats.org/officeDocument/2006/relationships/oleObject" Target="../embeddings/oleObject713.bin" Id="rId754" />
  <Relationship Type="http://schemas.openxmlformats.org/officeDocument/2006/relationships/oleObject" Target="../embeddings/oleObject913.bin" Id="rId961" />
  <Relationship Type="http://schemas.openxmlformats.org/officeDocument/2006/relationships/oleObject" Target="../embeddings/oleObject1296.bin" Id="rId1384" />
  <Relationship Type="http://schemas.openxmlformats.org/officeDocument/2006/relationships/oleObject" Target="../embeddings/oleObject1479.bin" Id="rId1591" />
  <Relationship Type="http://schemas.openxmlformats.org/officeDocument/2006/relationships/oleObject" Target="../embeddings/oleObject1493.bin" Id="rId1605" />
  <Relationship Type="http://schemas.openxmlformats.org/officeDocument/2006/relationships/image" Target="../media/image114.emf" Id="rId1689" />
  <Relationship Type="http://schemas.openxmlformats.org/officeDocument/2006/relationships/oleObject" Target="../embeddings/oleObject83.bin" Id="rId90" />
  <Relationship Type="http://schemas.openxmlformats.org/officeDocument/2006/relationships/oleObject" Target="../embeddings/oleObject163.bin" Id="rId186" />
  <Relationship Type="http://schemas.openxmlformats.org/officeDocument/2006/relationships/oleObject" Target="../embeddings/oleObject363.bin" Id="rId393" />
  <Relationship Type="http://schemas.openxmlformats.org/officeDocument/2006/relationships/oleObject" Target="../embeddings/oleObject376.bin" Id="rId407" />
  <Relationship Type="http://schemas.openxmlformats.org/officeDocument/2006/relationships/image" Target="../media/image32.emf" Id="rId614" />
  <Relationship Type="http://schemas.openxmlformats.org/officeDocument/2006/relationships/oleObject" Target="../embeddings/oleObject777.bin" Id="rId821" />
  <Relationship Type="http://schemas.openxmlformats.org/officeDocument/2006/relationships/oleObject" Target="../embeddings/oleObject983.bin" Id="rId1037" />
  <Relationship Type="http://schemas.openxmlformats.org/officeDocument/2006/relationships/oleObject" Target="../embeddings/oleObject1171.bin" Id="rId1244" />
  <Relationship Type="http://schemas.openxmlformats.org/officeDocument/2006/relationships/oleObject" Target="../embeddings/oleObject1353.bin" Id="rId1451" />
  <Relationship Type="http://schemas.openxmlformats.org/officeDocument/2006/relationships/oleObject" Target="../embeddings/oleObject227.bin" Id="rId253" />
  <Relationship Type="http://schemas.openxmlformats.org/officeDocument/2006/relationships/oleObject" Target="../embeddings/oleObject429.bin" Id="rId460" />
  <Relationship Type="http://schemas.openxmlformats.org/officeDocument/2006/relationships/oleObject" Target="../embeddings/oleObject657.bin" Id="rId698" />
  <Relationship Type="http://schemas.openxmlformats.org/officeDocument/2006/relationships/oleObject" Target="../embeddings/oleObject875.bin" Id="rId919" />
  <Relationship Type="http://schemas.openxmlformats.org/officeDocument/2006/relationships/image" Target="../media/image57.emf" Id="rId1090" />
  <Relationship Type="http://schemas.openxmlformats.org/officeDocument/2006/relationships/oleObject" Target="../embeddings/oleObject1042.bin" Id="rId1104" />
  <Relationship Type="http://schemas.openxmlformats.org/officeDocument/2006/relationships/oleObject" Target="../embeddings/oleObject1225.bin" Id="rId1311" />
  <Relationship Type="http://schemas.openxmlformats.org/officeDocument/2006/relationships/oleObject" Target="../embeddings/oleObject1441.bin" Id="rId1549" />
  <Relationship Type="http://schemas.openxmlformats.org/officeDocument/2006/relationships/oleObject" Target="../embeddings/oleObject41.bin" Id="rId48" />
  <Relationship Type="http://schemas.openxmlformats.org/officeDocument/2006/relationships/oleObject" Target="../embeddings/oleObject106.bin" Id="rId113" />
  <Relationship Type="http://schemas.openxmlformats.org/officeDocument/2006/relationships/oleObject" Target="../embeddings/oleObject294.bin" Id="rId320" />
  <Relationship Type="http://schemas.openxmlformats.org/officeDocument/2006/relationships/oleObject" Target="../embeddings/oleObject527.bin" Id="rId558" />
  <Relationship Type="http://schemas.openxmlformats.org/officeDocument/2006/relationships/oleObject" Target="../embeddings/oleObject724.bin" Id="rId765" />
  <Relationship Type="http://schemas.openxmlformats.org/officeDocument/2006/relationships/oleObject" Target="../embeddings/oleObject923.bin" Id="rId972" />
  <Relationship Type="http://schemas.openxmlformats.org/officeDocument/2006/relationships/oleObject" Target="../embeddings/oleObject1116.bin" Id="rId1188" />
  <Relationship Type="http://schemas.openxmlformats.org/officeDocument/2006/relationships/image" Target="../media/image88.emf" Id="rId1395" />
  <Relationship Type="http://schemas.openxmlformats.org/officeDocument/2006/relationships/oleObject" Target="../embeddings/oleObject1314.bin" Id="rId1409" />
  <Relationship Type="http://schemas.openxmlformats.org/officeDocument/2006/relationships/oleObject" Target="../embeddings/oleObject1503.bin" Id="rId1616" />
  <Relationship Type="http://schemas.openxmlformats.org/officeDocument/2006/relationships/image" Target="../media/image22.emf" Id="rId197" />
  <Relationship Type="http://schemas.openxmlformats.org/officeDocument/2006/relationships/oleObject" Target="../embeddings/oleObject387.bin" Id="rId418" />
  <Relationship Type="http://schemas.openxmlformats.org/officeDocument/2006/relationships/oleObject" Target="../embeddings/oleObject590.bin" Id="rId625" />
  <Relationship Type="http://schemas.openxmlformats.org/officeDocument/2006/relationships/oleObject" Target="../embeddings/oleObject788.bin" Id="rId832" />
  <Relationship Type="http://schemas.openxmlformats.org/officeDocument/2006/relationships/oleObject" Target="../embeddings/oleObject994.bin" Id="rId1048" />
  <Relationship Type="http://schemas.openxmlformats.org/officeDocument/2006/relationships/image" Target="../media/image76.emf" Id="rId1255" />
  <Relationship Type="http://schemas.openxmlformats.org/officeDocument/2006/relationships/oleObject" Target="../embeddings/oleObject1364.bin" Id="rId1462" />
  <Relationship Type="http://schemas.openxmlformats.org/officeDocument/2006/relationships/oleObject" Target="../embeddings/oleObject238.bin" Id="rId264" />
  <Relationship Type="http://schemas.openxmlformats.org/officeDocument/2006/relationships/oleObject" Target="../embeddings/oleObject440.bin" Id="rId471" />
  <Relationship Type="http://schemas.openxmlformats.org/officeDocument/2006/relationships/oleObject" Target="../embeddings/oleObject1052.bin" Id="rId1115" />
  <Relationship Type="http://schemas.openxmlformats.org/officeDocument/2006/relationships/oleObject" Target="../embeddings/oleObject1235.bin" Id="rId1322" />
  <Relationship Type="http://schemas.openxmlformats.org/officeDocument/2006/relationships/oleObject" Target="../embeddings/oleObject52.bin" Id="rId59" />
  <Relationship Type="http://schemas.openxmlformats.org/officeDocument/2006/relationships/oleObject" Target="../embeddings/oleObject117.bin" Id="rId124" />
  <Relationship Type="http://schemas.openxmlformats.org/officeDocument/2006/relationships/oleObject" Target="../embeddings/oleObject537.bin" Id="rId569" />
  <Relationship Type="http://schemas.openxmlformats.org/officeDocument/2006/relationships/oleObject" Target="../embeddings/oleObject732.bin" Id="rId776" />
  <Relationship Type="http://schemas.openxmlformats.org/officeDocument/2006/relationships/oleObject" Target="../embeddings/oleObject933.bin" Id="rId983" />
  <Relationship Type="http://schemas.openxmlformats.org/officeDocument/2006/relationships/oleObject" Target="../embeddings/oleObject1127.bin" Id="rId1199" />
  <Relationship Type="http://schemas.openxmlformats.org/officeDocument/2006/relationships/oleObject" Target="../embeddings/oleObject1514.bin" Id="rId1627" />
  <Relationship Type="http://schemas.openxmlformats.org/officeDocument/2006/relationships/oleObject" Target="../embeddings/oleObject305.bin" Id="rId331" />
  <Relationship Type="http://schemas.openxmlformats.org/officeDocument/2006/relationships/oleObject" Target="../embeddings/oleObject398.bin" Id="rId429" />
  <Relationship Type="http://schemas.openxmlformats.org/officeDocument/2006/relationships/oleObject" Target="../embeddings/oleObject600.bin" Id="rId636" />
  <Relationship Type="http://schemas.openxmlformats.org/officeDocument/2006/relationships/oleObject" Target="../embeddings/oleObject1005.bin" Id="rId1059" />
  <Relationship Type="http://schemas.openxmlformats.org/officeDocument/2006/relationships/image" Target="../media/image79.emf" Id="rId1266" />
  <Relationship Type="http://schemas.openxmlformats.org/officeDocument/2006/relationships/oleObject" Target="../embeddings/oleObject1375.bin" Id="rId1473" />
  <Relationship Type="http://schemas.openxmlformats.org/officeDocument/2006/relationships/oleObject" Target="../embeddings/oleObject799.bin" Id="rId843" />
  <Relationship Type="http://schemas.openxmlformats.org/officeDocument/2006/relationships/oleObject" Target="../embeddings/oleObject1059.bin" Id="rId1126" />
  <Relationship Type="http://schemas.openxmlformats.org/officeDocument/2006/relationships/oleObject" Target="../embeddings/oleObject1566.bin" Id="rId1680" />
  <Relationship Type="http://schemas.openxmlformats.org/officeDocument/2006/relationships/oleObject" Target="../embeddings/oleObject249.bin" Id="rId275" />
  <Relationship Type="http://schemas.openxmlformats.org/officeDocument/2006/relationships/oleObject" Target="../embeddings/oleObject451.bin" Id="rId482" />
  <Relationship Type="http://schemas.openxmlformats.org/officeDocument/2006/relationships/oleObject" Target="../embeddings/oleObject662.bin" Id="rId703" />
  <Relationship Type="http://schemas.openxmlformats.org/officeDocument/2006/relationships/oleObject" Target="../embeddings/oleObject866.bin" Id="rId910" />
  <Relationship Type="http://schemas.openxmlformats.org/officeDocument/2006/relationships/oleObject" Target="../embeddings/oleObject1246.bin" Id="rId1333" />
  <Relationship Type="http://schemas.openxmlformats.org/officeDocument/2006/relationships/oleObject" Target="../embeddings/oleObject1436.bin" Id="rId1540" />
  <Relationship Type="http://schemas.openxmlformats.org/officeDocument/2006/relationships/oleObject" Target="../embeddings/oleObject1525.bin" Id="rId1638" />
  <Relationship Type="http://schemas.openxmlformats.org/officeDocument/2006/relationships/oleObject" Target="../embeddings/oleObject128.bin" Id="rId135" />
  <Relationship Type="http://schemas.openxmlformats.org/officeDocument/2006/relationships/oleObject" Target="../embeddings/oleObject315.bin" Id="rId342" />
  <Relationship Type="http://schemas.openxmlformats.org/officeDocument/2006/relationships/oleObject" Target="../embeddings/oleObject743.bin" Id="rId787" />
  <Relationship Type="http://schemas.openxmlformats.org/officeDocument/2006/relationships/oleObject" Target="../embeddings/oleObject942.bin" Id="rId994" />
  <Relationship Type="http://schemas.openxmlformats.org/officeDocument/2006/relationships/oleObject" Target="../embeddings/oleObject1308.bin" Id="rId1400" />
  <Relationship Type="http://schemas.openxmlformats.org/officeDocument/2006/relationships/oleObject" Target="../embeddings/oleObject178.bin" Id="rId202" />
  <Relationship Type="http://schemas.openxmlformats.org/officeDocument/2006/relationships/oleObject" Target="../embeddings/oleObject609.bin" Id="rId647" />
  <Relationship Type="http://schemas.openxmlformats.org/officeDocument/2006/relationships/oleObject" Target="../embeddings/oleObject810.bin" Id="rId854" />
  <Relationship Type="http://schemas.openxmlformats.org/officeDocument/2006/relationships/oleObject" Target="../embeddings/oleObject1194.bin" Id="rId1277" />
  <Relationship Type="http://schemas.openxmlformats.org/officeDocument/2006/relationships/oleObject" Target="../embeddings/oleObject1385.bin" Id="rId1484" />
  <Relationship Type="http://schemas.openxmlformats.org/officeDocument/2006/relationships/oleObject" Target="../embeddings/oleObject1575.bin" Id="rId1691" />
  <Relationship Type="http://schemas.openxmlformats.org/officeDocument/2006/relationships/image" Target="../media/image118.emf" Id="rId1705" />
  <Relationship Type="http://schemas.openxmlformats.org/officeDocument/2006/relationships/oleObject" Target="../embeddings/oleObject260.bin" Id="rId286" />
  <Relationship Type="http://schemas.openxmlformats.org/officeDocument/2006/relationships/oleObject" Target="../embeddings/oleObject462.bin" Id="rId493" />
  <Relationship Type="http://schemas.openxmlformats.org/officeDocument/2006/relationships/oleObject" Target="../embeddings/oleObject476.bin" Id="rId507" />
  <Relationship Type="http://schemas.openxmlformats.org/officeDocument/2006/relationships/oleObject" Target="../embeddings/oleObject673.bin" Id="rId714" />
  <Relationship Type="http://schemas.openxmlformats.org/officeDocument/2006/relationships/oleObject" Target="../embeddings/oleObject877.bin" Id="rId921" />
  <Relationship Type="http://schemas.openxmlformats.org/officeDocument/2006/relationships/oleObject" Target="../embeddings/oleObject1069.bin" Id="rId1137" />
  <Relationship Type="http://schemas.openxmlformats.org/officeDocument/2006/relationships/oleObject" Target="../embeddings/oleObject1257.bin" Id="rId1344" />
  <Relationship Type="http://schemas.openxmlformats.org/officeDocument/2006/relationships/oleObject" Target="../embeddings/oleObject1442.bin" Id="rId1551" />
  <Relationship Type="http://schemas.openxmlformats.org/officeDocument/2006/relationships/oleObject" Target="../embeddings/oleObject43.bin" Id="rId50" />
  <Relationship Type="http://schemas.openxmlformats.org/officeDocument/2006/relationships/oleObject" Target="../embeddings/oleObject135.bin" Id="rId146" />
  <Relationship Type="http://schemas.openxmlformats.org/officeDocument/2006/relationships/oleObject" Target="../embeddings/oleObject326.bin" Id="rId353" />
  <Relationship Type="http://schemas.openxmlformats.org/officeDocument/2006/relationships/oleObject" Target="../embeddings/oleObject529.bin" Id="rId560" />
  <Relationship Type="http://schemas.openxmlformats.org/officeDocument/2006/relationships/oleObject" Target="../embeddings/oleObject754.bin" Id="rId798" />
  <Relationship Type="http://schemas.openxmlformats.org/officeDocument/2006/relationships/oleObject" Target="../embeddings/oleObject1118.bin" Id="rId1190" />
  <Relationship Type="http://schemas.openxmlformats.org/officeDocument/2006/relationships/oleObject" Target="../embeddings/oleObject1132.bin" Id="rId1204" />
  <Relationship Type="http://schemas.openxmlformats.org/officeDocument/2006/relationships/oleObject" Target="../embeddings/oleObject1316.bin" Id="rId1411" />
  <Relationship Type="http://schemas.openxmlformats.org/officeDocument/2006/relationships/oleObject" Target="../embeddings/oleObject1535.bin" Id="rId1649" />
  <Relationship Type="http://schemas.openxmlformats.org/officeDocument/2006/relationships/oleObject" Target="../embeddings/oleObject188.bin" Id="rId213" />
  <Relationship Type="http://schemas.openxmlformats.org/officeDocument/2006/relationships/oleObject" Target="../embeddings/oleObject389.bin" Id="rId420" />
  <Relationship Type="http://schemas.openxmlformats.org/officeDocument/2006/relationships/oleObject" Target="../embeddings/oleObject617.bin" Id="rId658" />
  <Relationship Type="http://schemas.openxmlformats.org/officeDocument/2006/relationships/oleObject" Target="../embeddings/oleObject821.bin" Id="rId865" />
  <Relationship Type="http://schemas.openxmlformats.org/officeDocument/2006/relationships/oleObject" Target="../embeddings/oleObject996.bin" Id="rId1050" />
  <Relationship Type="http://schemas.openxmlformats.org/officeDocument/2006/relationships/oleObject" Target="../embeddings/oleObject1204.bin" Id="rId1288" />
  <Relationship Type="http://schemas.openxmlformats.org/officeDocument/2006/relationships/oleObject" Target="../embeddings/oleObject1395.bin" Id="rId1495" />
  <Relationship Type="http://schemas.openxmlformats.org/officeDocument/2006/relationships/oleObject" Target="../embeddings/oleObject1408.bin" Id="rId1509" />
  <Relationship Type="http://schemas.openxmlformats.org/officeDocument/2006/relationships/oleObject" Target="../embeddings/oleObject271.bin" Id="rId297" />
  <Relationship Type="http://schemas.openxmlformats.org/officeDocument/2006/relationships/oleObject" Target="../embeddings/oleObject487.bin" Id="rId518" />
  <Relationship Type="http://schemas.openxmlformats.org/officeDocument/2006/relationships/oleObject" Target="../embeddings/oleObject684.bin" Id="rId725" />
  <Relationship Type="http://schemas.openxmlformats.org/officeDocument/2006/relationships/oleObject" Target="../embeddings/oleObject887.bin" Id="rId932" />
  <Relationship Type="http://schemas.openxmlformats.org/officeDocument/2006/relationships/oleObject" Target="../embeddings/oleObject1079.bin" Id="rId1148" />
  <Relationship Type="http://schemas.openxmlformats.org/officeDocument/2006/relationships/oleObject" Target="../embeddings/oleObject1267.bin" Id="rId1355" />
  <Relationship Type="http://schemas.openxmlformats.org/officeDocument/2006/relationships/oleObject" Target="../embeddings/oleObject1451.bin" Id="rId1562" />
  <Relationship Type="http://schemas.openxmlformats.org/officeDocument/2006/relationships/image" Target="../media/image11.emf" Id="rId157" />
  <Relationship Type="http://schemas.openxmlformats.org/officeDocument/2006/relationships/oleObject" Target="../embeddings/oleObject336.bin" Id="rId364" />
  <Relationship Type="http://schemas.openxmlformats.org/officeDocument/2006/relationships/oleObject" Target="../embeddings/oleObject955.bin" Id="rId1008" />
  <Relationship Type="http://schemas.openxmlformats.org/officeDocument/2006/relationships/oleObject" Target="../embeddings/oleObject1143.bin" Id="rId1215" />
  <Relationship Type="http://schemas.openxmlformats.org/officeDocument/2006/relationships/oleObject" Target="../embeddings/oleObject1324.bin" Id="rId1422" />
  <Relationship Type="http://schemas.openxmlformats.org/officeDocument/2006/relationships/oleObject" Target="../embeddings/oleObject54.bin" Id="rId61" />
  <Relationship Type="http://schemas.openxmlformats.org/officeDocument/2006/relationships/oleObject" Target="../embeddings/oleObject539.bin" Id="rId571" />
  <Relationship Type="http://schemas.openxmlformats.org/officeDocument/2006/relationships/oleObject" Target="../embeddings/oleObject628.bin" Id="rId669" />
  <Relationship Type="http://schemas.openxmlformats.org/officeDocument/2006/relationships/oleObject" Target="../embeddings/oleObject832.bin" Id="rId876" />
  <Relationship Type="http://schemas.openxmlformats.org/officeDocument/2006/relationships/oleObject" Target="../embeddings/oleObject1214.bin" Id="rId1299" />
  <Relationship Type="http://schemas.openxmlformats.org/officeDocument/2006/relationships/oleObject" Target="../embeddings/oleObject12.bin" Id="rId19" />
  <Relationship Type="http://schemas.openxmlformats.org/officeDocument/2006/relationships/oleObject" Target="../embeddings/oleObject199.bin" Id="rId224" />
  <Relationship Type="http://schemas.openxmlformats.org/officeDocument/2006/relationships/oleObject" Target="../embeddings/oleObject400.bin" Id="rId431" />
  <Relationship Type="http://schemas.openxmlformats.org/officeDocument/2006/relationships/oleObject" Target="../embeddings/oleObject498.bin" Id="rId529" />
  <Relationship Type="http://schemas.openxmlformats.org/officeDocument/2006/relationships/oleObject" Target="../embeddings/oleObject695.bin" Id="rId736" />
  <Relationship Type="http://schemas.openxmlformats.org/officeDocument/2006/relationships/oleObject" Target="../embeddings/oleObject1007.bin" Id="rId1061" />
  <Relationship Type="http://schemas.openxmlformats.org/officeDocument/2006/relationships/oleObject" Target="../embeddings/oleObject1088.bin" Id="rId1159" />
  <Relationship Type="http://schemas.openxmlformats.org/officeDocument/2006/relationships/oleObject" Target="../embeddings/oleObject1278.bin" Id="rId1366" />
  <Relationship Type="http://schemas.openxmlformats.org/officeDocument/2006/relationships/oleObject" Target="../embeddings/oleObject150.bin" Id="rId168" />
  <Relationship Type="http://schemas.openxmlformats.org/officeDocument/2006/relationships/oleObject" Target="../embeddings/oleObject898.bin" Id="rId943" />
  <Relationship Type="http://schemas.openxmlformats.org/officeDocument/2006/relationships/oleObject" Target="../embeddings/oleObject966.bin" Id="rId1019" />
  <Relationship Type="http://schemas.openxmlformats.org/officeDocument/2006/relationships/oleObject" Target="../embeddings/oleObject1461.bin" Id="rId1573" />
  <Relationship Type="http://schemas.openxmlformats.org/officeDocument/2006/relationships/oleObject" Target="../embeddings/oleObject65.bin" Id="rId72" />
  <Relationship Type="http://schemas.openxmlformats.org/officeDocument/2006/relationships/oleObject" Target="../embeddings/oleObject346.bin" Id="rId375" />
  <Relationship Type="http://schemas.openxmlformats.org/officeDocument/2006/relationships/oleObject" Target="../embeddings/oleObject549.bin" Id="rId582" />
  <Relationship Type="http://schemas.openxmlformats.org/officeDocument/2006/relationships/oleObject" Target="../embeddings/oleObject759.bin" Id="rId803" />
  <Relationship Type="http://schemas.openxmlformats.org/officeDocument/2006/relationships/oleObject" Target="../embeddings/oleObject1154.bin" Id="rId1226" />
  <Relationship Type="http://schemas.openxmlformats.org/officeDocument/2006/relationships/oleObject" Target="../embeddings/oleObject1335.bin" Id="rId1433" />
  <Relationship Type="http://schemas.openxmlformats.org/officeDocument/2006/relationships/oleObject" Target="../embeddings/oleObject1527.bin" Id="rId1640" />
  <Relationship Type="http://schemas.openxmlformats.org/officeDocument/2006/relationships/vmlDrawing" Target="../drawings/vmlDrawing1.vml" Id="rId3" />
  <Relationship Type="http://schemas.openxmlformats.org/officeDocument/2006/relationships/oleObject" Target="../embeddings/oleObject209.bin" Id="rId235" />
  <Relationship Type="http://schemas.openxmlformats.org/officeDocument/2006/relationships/oleObject" Target="../embeddings/oleObject411.bin" Id="rId442" />
  <Relationship Type="http://schemas.openxmlformats.org/officeDocument/2006/relationships/oleObject" Target="../embeddings/oleObject843.bin" Id="rId887" />
  <Relationship Type="http://schemas.openxmlformats.org/officeDocument/2006/relationships/oleObject" Target="../embeddings/oleObject1018.bin" Id="rId1072" />
  <Relationship Type="http://schemas.openxmlformats.org/officeDocument/2006/relationships/oleObject" Target="../embeddings/oleObject1400.bin" Id="rId1500" />
  <Relationship Type="http://schemas.openxmlformats.org/officeDocument/2006/relationships/oleObject" Target="../embeddings/oleObject276.bin" Id="rId302" />
  <Relationship Type="http://schemas.openxmlformats.org/officeDocument/2006/relationships/oleObject" Target="../embeddings/oleObject706.bin" Id="rId747" />
  <Relationship Type="http://schemas.openxmlformats.org/officeDocument/2006/relationships/oleObject" Target="../embeddings/oleObject908.bin" Id="rId954" />
  <Relationship Type="http://schemas.openxmlformats.org/officeDocument/2006/relationships/oleObject" Target="../embeddings/oleObject1289.bin" Id="rId1377" />
  <Relationship Type="http://schemas.openxmlformats.org/officeDocument/2006/relationships/oleObject" Target="../embeddings/oleObject1472.bin" Id="rId1584" />
  <Relationship Type="http://schemas.openxmlformats.org/officeDocument/2006/relationships/oleObject" Target="../embeddings/oleObject76.bin" Id="rId83" />
  <Relationship Type="http://schemas.openxmlformats.org/officeDocument/2006/relationships/oleObject" Target="../embeddings/oleObject156.bin" Id="rId179" />
  <Relationship Type="http://schemas.openxmlformats.org/officeDocument/2006/relationships/oleObject" Target="../embeddings/oleObject357.bin" Id="rId386" />
  <Relationship Type="http://schemas.openxmlformats.org/officeDocument/2006/relationships/oleObject" Target="../embeddings/oleObject560.bin" Id="rId593" />
  <Relationship Type="http://schemas.openxmlformats.org/officeDocument/2006/relationships/oleObject" Target="../embeddings/oleObject574.bin" Id="rId607" />
  <Relationship Type="http://schemas.openxmlformats.org/officeDocument/2006/relationships/oleObject" Target="../embeddings/oleObject770.bin" Id="rId814" />
  <Relationship Type="http://schemas.openxmlformats.org/officeDocument/2006/relationships/oleObject" Target="../embeddings/oleObject1165.bin" Id="rId1237" />
  <Relationship Type="http://schemas.openxmlformats.org/officeDocument/2006/relationships/oleObject" Target="../embeddings/oleObject1346.bin" Id="rId1444" />
  <Relationship Type="http://schemas.openxmlformats.org/officeDocument/2006/relationships/oleObject" Target="../embeddings/oleObject1537.bin" Id="rId1651" />
  <Relationship Type="http://schemas.openxmlformats.org/officeDocument/2006/relationships/oleObject" Target="../embeddings/oleObject220.bin" Id="rId246" />
  <Relationship Type="http://schemas.openxmlformats.org/officeDocument/2006/relationships/oleObject" Target="../embeddings/oleObject422.bin" Id="rId453" />
  <Relationship Type="http://schemas.openxmlformats.org/officeDocument/2006/relationships/oleObject" Target="../embeddings/oleObject619.bin" Id="rId660" />
  <Relationship Type="http://schemas.openxmlformats.org/officeDocument/2006/relationships/oleObject" Target="../embeddings/oleObject854.bin" Id="rId898" />
  <Relationship Type="http://schemas.openxmlformats.org/officeDocument/2006/relationships/oleObject" Target="../embeddings/oleObject1027.bin" Id="rId1083" />
  <Relationship Type="http://schemas.openxmlformats.org/officeDocument/2006/relationships/oleObject" Target="../embeddings/oleObject1206.bin" Id="rId1290" />
  <Relationship Type="http://schemas.openxmlformats.org/officeDocument/2006/relationships/oleObject" Target="../embeddings/oleObject1218.bin" Id="rId1304" />
  <Relationship Type="http://schemas.openxmlformats.org/officeDocument/2006/relationships/oleObject" Target="../embeddings/oleObject1410.bin" Id="rId1511" />
  <Relationship Type="http://schemas.openxmlformats.org/officeDocument/2006/relationships/oleObject" Target="../embeddings/oleObject99.bin" Id="rId106" />
  <Relationship Type="http://schemas.openxmlformats.org/officeDocument/2006/relationships/oleObject" Target="../embeddings/oleObject287.bin" Id="rId313" />
  <Relationship Type="http://schemas.openxmlformats.org/officeDocument/2006/relationships/oleObject" Target="../embeddings/oleObject717.bin" Id="rId758" />
  <Relationship Type="http://schemas.openxmlformats.org/officeDocument/2006/relationships/oleObject" Target="../embeddings/oleObject916.bin" Id="rId965" />
  <Relationship Type="http://schemas.openxmlformats.org/officeDocument/2006/relationships/oleObject" Target="../embeddings/oleObject1080.bin" Id="rId1150" />
  <Relationship Type="http://schemas.openxmlformats.org/officeDocument/2006/relationships/oleObject" Target="../embeddings/oleObject1300.bin" Id="rId1388" />
  <Relationship Type="http://schemas.openxmlformats.org/officeDocument/2006/relationships/oleObject" Target="../embeddings/oleObject1483.bin" Id="rId1595" />
  <Relationship Type="http://schemas.openxmlformats.org/officeDocument/2006/relationships/oleObject" Target="../embeddings/oleObject1497.bin" Id="rId1609" />
  <Relationship Type="http://schemas.openxmlformats.org/officeDocument/2006/relationships/image" Target="../media/image5.emf" Id="rId10" />
  <Relationship Type="http://schemas.openxmlformats.org/officeDocument/2006/relationships/oleObject" Target="../embeddings/oleObject87.bin" Id="rId94" />
  <Relationship Type="http://schemas.openxmlformats.org/officeDocument/2006/relationships/oleObject" Target="../embeddings/oleObject367.bin" Id="rId397" />
  <Relationship Type="http://schemas.openxmlformats.org/officeDocument/2006/relationships/oleObject" Target="../embeddings/oleObject489.bin" Id="rId520" />
  <Relationship Type="http://schemas.openxmlformats.org/officeDocument/2006/relationships/oleObject" Target="../embeddings/oleObject584.bin" Id="rId618" />
  <Relationship Type="http://schemas.openxmlformats.org/officeDocument/2006/relationships/oleObject" Target="../embeddings/oleObject781.bin" Id="rId825" />
  <Relationship Type="http://schemas.openxmlformats.org/officeDocument/2006/relationships/image" Target="../media/image73.emf" Id="rId1248" />
  <Relationship Type="http://schemas.openxmlformats.org/officeDocument/2006/relationships/oleObject" Target="../embeddings/oleObject1357.bin" Id="rId1455" />
  <Relationship Type="http://schemas.openxmlformats.org/officeDocument/2006/relationships/oleObject" Target="../embeddings/oleObject1548.bin" Id="rId1662" />
  <Relationship Type="http://schemas.openxmlformats.org/officeDocument/2006/relationships/oleObject" Target="../embeddings/oleObject231.bin" Id="rId257" />
  <Relationship Type="http://schemas.openxmlformats.org/officeDocument/2006/relationships/oleObject" Target="../embeddings/oleObject433.bin" Id="rId464" />
  <Relationship Type="http://schemas.openxmlformats.org/officeDocument/2006/relationships/oleObject" Target="../embeddings/oleObject957.bin" Id="rId1010" />
  <Relationship Type="http://schemas.openxmlformats.org/officeDocument/2006/relationships/oleObject" Target="../embeddings/oleObject1034.bin" Id="rId1094" />
  <Relationship Type="http://schemas.openxmlformats.org/officeDocument/2006/relationships/oleObject" Target="../embeddings/oleObject1046.bin" Id="rId1108" />
  <Relationship Type="http://schemas.openxmlformats.org/officeDocument/2006/relationships/oleObject" Target="../embeddings/oleObject1229.bin" Id="rId1315" />
  <Relationship Type="http://schemas.openxmlformats.org/officeDocument/2006/relationships/oleObject" Target="../embeddings/oleObject110.bin" Id="rId117" />
  <Relationship Type="http://schemas.openxmlformats.org/officeDocument/2006/relationships/oleObject" Target="../embeddings/oleObject630.bin" Id="rId671" />
  <Relationship Type="http://schemas.openxmlformats.org/officeDocument/2006/relationships/oleObject" Target="../embeddings/oleObject727.bin" Id="rId769" />
  <Relationship Type="http://schemas.openxmlformats.org/officeDocument/2006/relationships/image" Target="../media/image48.emf" Id="rId976" />
  <Relationship Type="http://schemas.openxmlformats.org/officeDocument/2006/relationships/image" Target="../media/image90.emf" Id="rId1399" />
  <Relationship Type="http://schemas.openxmlformats.org/officeDocument/2006/relationships/oleObject" Target="../embeddings/oleObject298.bin" Id="rId324" />
  <Relationship Type="http://schemas.openxmlformats.org/officeDocument/2006/relationships/oleObject" Target="../embeddings/oleObject500.bin" Id="rId531" />
  <Relationship Type="http://schemas.openxmlformats.org/officeDocument/2006/relationships/image" Target="../media/image34.emf" Id="rId629" />
  <Relationship Type="http://schemas.openxmlformats.org/officeDocument/2006/relationships/oleObject" Target="../embeddings/oleObject1090.bin" Id="rId1161" />
  <Relationship Type="http://schemas.openxmlformats.org/officeDocument/2006/relationships/oleObject" Target="../embeddings/oleObject1180.bin" Id="rId1259" />
  <Relationship Type="http://schemas.openxmlformats.org/officeDocument/2006/relationships/oleObject" Target="../embeddings/oleObject1368.bin" Id="rId1466" />
  <Relationship Type="http://schemas.openxmlformats.org/officeDocument/2006/relationships/oleObject" Target="../embeddings/oleObject792.bin" Id="rId836" />
  <Relationship Type="http://schemas.openxmlformats.org/officeDocument/2006/relationships/oleObject" Target="../embeddings/oleObject968.bin" Id="rId1021" />
  <Relationship Type="http://schemas.openxmlformats.org/officeDocument/2006/relationships/oleObject" Target="../embeddings/oleObject1055.bin" Id="rId1119" />
  <Relationship Type="http://schemas.openxmlformats.org/officeDocument/2006/relationships/oleObject" Target="../embeddings/oleObject1559.bin" Id="rId1673" />
  <Relationship Type="http://schemas.openxmlformats.org/officeDocument/2006/relationships/oleObject" Target="../embeddings/oleObject859.bin" Id="rId903" />
  <Relationship Type="http://schemas.openxmlformats.org/officeDocument/2006/relationships/oleObject" Target="../embeddings/oleObject1239.bin" Id="rId1326" />
  <Relationship Type="http://schemas.openxmlformats.org/officeDocument/2006/relationships/oleObject" Target="../embeddings/oleObject1431.bin" Id="rId1533" />
  <Relationship Type="http://schemas.openxmlformats.org/officeDocument/2006/relationships/oleObject" Target="../embeddings/oleObject25.bin" Id="rId32" />
  <Relationship Type="http://schemas.openxmlformats.org/officeDocument/2006/relationships/oleObject" Target="../embeddings/oleObject1488.bin" Id="rId1600" />
  <Relationship Type="http://schemas.openxmlformats.org/officeDocument/2006/relationships/oleObject" Target="../embeddings/oleObject158.bin" Id="rId181" />
  <Relationship Type="http://schemas.openxmlformats.org/officeDocument/2006/relationships/oleObject" Target="../embeddings/oleObject253.bin" Id="rId279" />
  <Relationship Type="http://schemas.openxmlformats.org/officeDocument/2006/relationships/oleObject" Target="../embeddings/oleObject455.bin" Id="rId486" />
  <Relationship Type="http://schemas.openxmlformats.org/officeDocument/2006/relationships/oleObject" Target="../embeddings/oleObject652.bin" Id="rId693" />
  <Relationship Type="http://schemas.openxmlformats.org/officeDocument/2006/relationships/image" Target="../media/image7.emf" Id="rId139" />
  <Relationship Type="http://schemas.openxmlformats.org/officeDocument/2006/relationships/oleObject" Target="../embeddings/oleObject319.bin" Id="rId346" />
  <Relationship Type="http://schemas.openxmlformats.org/officeDocument/2006/relationships/oleObject" Target="../embeddings/oleObject522.bin" Id="rId553" />
  <Relationship Type="http://schemas.openxmlformats.org/officeDocument/2006/relationships/oleObject" Target="../embeddings/oleObject719.bin" Id="rId760" />
  <Relationship Type="http://schemas.openxmlformats.org/officeDocument/2006/relationships/oleObject" Target="../embeddings/oleObject945.bin" Id="rId998" />
  <Relationship Type="http://schemas.openxmlformats.org/officeDocument/2006/relationships/oleObject" Target="../embeddings/oleObject1111.bin" Id="rId1183" />
  <Relationship Type="http://schemas.openxmlformats.org/officeDocument/2006/relationships/oleObject" Target="../embeddings/oleObject1302.bin" Id="rId1390" />
  <Relationship Type="http://schemas.openxmlformats.org/officeDocument/2006/relationships/oleObject" Target="../embeddings/oleObject181.bin" Id="rId206" />
  <Relationship Type="http://schemas.openxmlformats.org/officeDocument/2006/relationships/oleObject" Target="../embeddings/oleObject382.bin" Id="rId413" />
  <Relationship Type="http://schemas.openxmlformats.org/officeDocument/2006/relationships/oleObject" Target="../embeddings/oleObject814.bin" Id="rId858" />
  <Relationship Type="http://schemas.openxmlformats.org/officeDocument/2006/relationships/oleObject" Target="../embeddings/oleObject989.bin" Id="rId1043" />
  <Relationship Type="http://schemas.openxmlformats.org/officeDocument/2006/relationships/oleObject" Target="../embeddings/oleObject1389.bin" Id="rId1488" />
  <Relationship Type="http://schemas.openxmlformats.org/officeDocument/2006/relationships/oleObject" Target="../embeddings/oleObject1578.bin" Id="rId1695" />
  <Relationship Type="http://schemas.openxmlformats.org/officeDocument/2006/relationships/oleObject" Target="../embeddings/oleObject586.bin" Id="rId620" />
  <Relationship Type="http://schemas.openxmlformats.org/officeDocument/2006/relationships/oleObject" Target="../embeddings/oleObject677.bin" Id="rId718" />
  <Relationship Type="http://schemas.openxmlformats.org/officeDocument/2006/relationships/oleObject" Target="../embeddings/oleObject881.bin" Id="rId925" />
  <Relationship Type="http://schemas.openxmlformats.org/officeDocument/2006/relationships/image" Target="../media/image74.emf" Id="rId1250" />
  <Relationship Type="http://schemas.openxmlformats.org/officeDocument/2006/relationships/oleObject" Target="../embeddings/oleObject1261.bin" Id="rId1348" />
  <Relationship Type="http://schemas.openxmlformats.org/officeDocument/2006/relationships/oleObject" Target="../embeddings/oleObject1445.bin" Id="rId1555" />
  <Relationship Type="http://schemas.openxmlformats.org/officeDocument/2006/relationships/image" Target="../media/image61.emf" Id="rId1110" />
  <Relationship Type="http://schemas.openxmlformats.org/officeDocument/2006/relationships/oleObject" Target="../embeddings/oleObject1136.bin" Id="rId1208" />
  <Relationship Type="http://schemas.openxmlformats.org/officeDocument/2006/relationships/image" Target="../media/image95.emf" Id="rId1415" />
  <Relationship Type="http://schemas.openxmlformats.org/officeDocument/2006/relationships/oleObject" Target="../embeddings/oleObject47.bin" Id="rId54" />
  <Relationship Type="http://schemas.openxmlformats.org/officeDocument/2006/relationships/oleObject" Target="../embeddings/oleObject1509.bin" Id="rId1622" />
  <Relationship Type="http://schemas.openxmlformats.org/officeDocument/2006/relationships/oleObject" Target="../embeddings/oleObject244.bin" Id="rId270" />
  <Relationship Type="http://schemas.openxmlformats.org/officeDocument/2006/relationships/oleObject" Target="../embeddings/oleObject123.bin" Id="rId130" />
  <Relationship Type="http://schemas.openxmlformats.org/officeDocument/2006/relationships/oleObject" Target="../embeddings/oleObject340.bin" Id="rId368" />
  <Relationship Type="http://schemas.openxmlformats.org/officeDocument/2006/relationships/oleObject" Target="../embeddings/oleObject543.bin" Id="rId575" />
  <Relationship Type="http://schemas.openxmlformats.org/officeDocument/2006/relationships/oleObject" Target="../embeddings/oleObject738.bin" Id="rId782" />
  <Relationship Type="http://schemas.openxmlformats.org/officeDocument/2006/relationships/oleObject" Target="../embeddings/oleObject202.bin" Id="rId228" />
  <Relationship Type="http://schemas.openxmlformats.org/officeDocument/2006/relationships/oleObject" Target="../embeddings/oleObject404.bin" Id="rId435" />
  <Relationship Type="http://schemas.openxmlformats.org/officeDocument/2006/relationships/oleObject" Target="../embeddings/oleObject605.bin" Id="rId642" />
  <Relationship Type="http://schemas.openxmlformats.org/officeDocument/2006/relationships/oleObject" Target="../embeddings/oleObject1011.bin" Id="rId1065" />
  <Relationship Type="http://schemas.openxmlformats.org/officeDocument/2006/relationships/oleObject" Target="../embeddings/oleObject1190.bin" Id="rId1272" />
  <Relationship Type="http://schemas.openxmlformats.org/officeDocument/2006/relationships/oleObject" Target="../embeddings/oleObject471.bin" Id="rId502" />
  <Relationship Type="http://schemas.openxmlformats.org/officeDocument/2006/relationships/oleObject" Target="../embeddings/oleObject902.bin" Id="rId947" />
  <Relationship Type="http://schemas.openxmlformats.org/officeDocument/2006/relationships/oleObject" Target="../embeddings/oleObject1064.bin" Id="rId1132" />
  <Relationship Type="http://schemas.openxmlformats.org/officeDocument/2006/relationships/oleObject" Target="../embeddings/oleObject1465.bin" Id="rId1577" />
  <Relationship Type="http://schemas.openxmlformats.org/officeDocument/2006/relationships/oleObject" Target="../embeddings/oleObject69.bin" Id="rId76" />
  <Relationship Type="http://schemas.openxmlformats.org/officeDocument/2006/relationships/oleObject" Target="../embeddings/oleObject763.bin" Id="rId807" />
  <Relationship Type="http://schemas.openxmlformats.org/officeDocument/2006/relationships/oleObject" Target="../embeddings/oleObject1339.bin" Id="rId1437" />
  <Relationship Type="http://schemas.openxmlformats.org/officeDocument/2006/relationships/oleObject" Target="../embeddings/oleObject1530.bin" Id="rId1644" />
  <Relationship Type="http://schemas.openxmlformats.org/officeDocument/2006/relationships/oleObject" Target="../embeddings/oleObject1403.bin" Id="rId1504" />
  <Relationship Type="http://schemas.openxmlformats.org/officeDocument/2006/relationships/oleObject" Target="../embeddings/oleObject266.bin" Id="rId292" />
  <Relationship Type="http://schemas.openxmlformats.org/officeDocument/2006/relationships/oleObject" Target="../embeddings/oleObject564.bin" Id="rId597" />
  <Relationship Type="http://schemas.openxmlformats.org/officeDocument/2006/relationships/oleObject" Target="../embeddings/oleObject140.bin" Id="rId152" />
  <Relationship Type="http://schemas.openxmlformats.org/officeDocument/2006/relationships/oleObject" Target="../embeddings/oleObject426.bin" Id="rId457" />
  <Relationship Type="http://schemas.openxmlformats.org/officeDocument/2006/relationships/oleObject" Target="../embeddings/oleObject1030.bin" Id="rId1087" />
  <Relationship Type="http://schemas.openxmlformats.org/officeDocument/2006/relationships/oleObject" Target="../embeddings/oleObject1210.bin" Id="rId1294" />
  <Relationship Type="http://schemas.openxmlformats.org/officeDocument/2006/relationships/oleObject" Target="../embeddings/oleObject623.bin" Id="rId664" />
  <Relationship Type="http://schemas.openxmlformats.org/officeDocument/2006/relationships/oleObject" Target="../embeddings/oleObject827.bin" Id="rId871" />
  <Relationship Type="http://schemas.openxmlformats.org/officeDocument/2006/relationships/oleObject" Target="../embeddings/oleObject920.bin" Id="rId969" />
  <Relationship Type="http://schemas.openxmlformats.org/officeDocument/2006/relationships/oleObject" Target="../embeddings/oleObject1487.bin" Id="rId1599" />
  <Relationship Type="http://schemas.openxmlformats.org/officeDocument/2006/relationships/oleObject" Target="../embeddings/oleObject291.bin" Id="rId317" />
  <Relationship Type="http://schemas.openxmlformats.org/officeDocument/2006/relationships/oleObject" Target="../embeddings/oleObject493.bin" Id="rId524" />
  <Relationship Type="http://schemas.openxmlformats.org/officeDocument/2006/relationships/oleObject" Target="../embeddings/oleObject690.bin" Id="rId731" />
  <Relationship Type="http://schemas.openxmlformats.org/officeDocument/2006/relationships/oleObject" Target="../embeddings/oleObject1083.bin" Id="rId1154" />
  <Relationship Type="http://schemas.openxmlformats.org/officeDocument/2006/relationships/oleObject" Target="../embeddings/oleObject1273.bin" Id="rId1361" />
  <Relationship Type="http://schemas.openxmlformats.org/officeDocument/2006/relationships/oleObject" Target="../embeddings/oleObject1361.bin" Id="rId1459" />
  <Relationship Type="http://schemas.openxmlformats.org/officeDocument/2006/relationships/oleObject" Target="../embeddings/oleObject91.bin" Id="rId98" />
  <Relationship Type="http://schemas.openxmlformats.org/officeDocument/2006/relationships/oleObject" Target="../embeddings/oleObject785.bin" Id="rId829" />
  <Relationship Type="http://schemas.openxmlformats.org/officeDocument/2006/relationships/oleObject" Target="../embeddings/oleObject961.bin" Id="rId1014" />
  <Relationship Type="http://schemas.openxmlformats.org/officeDocument/2006/relationships/oleObject" Target="../embeddings/oleObject1149.bin" Id="rId1221" />
  <Relationship Type="http://schemas.openxmlformats.org/officeDocument/2006/relationships/oleObject" Target="../embeddings/oleObject1552.bin" Id="rId1666" />
  <Relationship Type="http://schemas.openxmlformats.org/officeDocument/2006/relationships/oleObject" Target="../embeddings/oleObject1233.bin" Id="rId1319" />
  <Relationship Type="http://schemas.openxmlformats.org/officeDocument/2006/relationships/oleObject" Target="../embeddings/oleObject1425.bin" Id="rId1526" />
  <Relationship Type="http://schemas.openxmlformats.org/officeDocument/2006/relationships/oleObject" Target="../embeddings/oleObject18.bin" Id="rId25" />
  <Relationship Type="http://schemas.openxmlformats.org/officeDocument/2006/relationships/oleObject" Target="../embeddings/oleObject153.bin" Id="rId174" />
  <Relationship Type="http://schemas.openxmlformats.org/officeDocument/2006/relationships/oleObject" Target="../embeddings/oleObject352.bin" Id="rId381" />
  <Relationship Type="http://schemas.openxmlformats.org/officeDocument/2006/relationships/oleObject" Target="../embeddings/oleObject215.bin" Id="rId241" />
  <Relationship Type="http://schemas.openxmlformats.org/officeDocument/2006/relationships/oleObject" Target="../embeddings/oleObject448.bin" Id="rId479" />
  <Relationship Type="http://schemas.openxmlformats.org/officeDocument/2006/relationships/oleObject" Target="../embeddings/oleObject645.bin" Id="rId686" />
  <Relationship Type="http://schemas.openxmlformats.org/officeDocument/2006/relationships/oleObject" Target="../embeddings/oleObject849.bin" Id="rId893" />
  <Relationship Type="http://schemas.openxmlformats.org/officeDocument/2006/relationships/oleObject" Target="../embeddings/oleObject312.bin" Id="rId339" />
  <Relationship Type="http://schemas.openxmlformats.org/officeDocument/2006/relationships/oleObject" Target="../embeddings/oleObject515.bin" Id="rId546" />
  <Relationship Type="http://schemas.openxmlformats.org/officeDocument/2006/relationships/oleObject" Target="../embeddings/oleObject712.bin" Id="rId753" />
  <Relationship Type="http://schemas.openxmlformats.org/officeDocument/2006/relationships/oleObject" Target="../embeddings/oleObject1105.bin" Id="rId1176" />
  <Relationship Type="http://schemas.openxmlformats.org/officeDocument/2006/relationships/oleObject" Target="../embeddings/oleObject1295.bin" Id="rId1383" />
  <Relationship Type="http://schemas.openxmlformats.org/officeDocument/2006/relationships/oleObject" Target="../embeddings/oleObject94.bin" Id="rId101" />
  <Relationship Type="http://schemas.openxmlformats.org/officeDocument/2006/relationships/oleObject" Target="../embeddings/oleObject375.bin" Id="rId406" />
  <Relationship Type="http://schemas.openxmlformats.org/officeDocument/2006/relationships/image" Target="../media/image46.emf" Id="rId960" />
  <Relationship Type="http://schemas.openxmlformats.org/officeDocument/2006/relationships/oleObject" Target="../embeddings/oleObject982.bin" Id="rId1036" />
  <Relationship Type="http://schemas.openxmlformats.org/officeDocument/2006/relationships/oleObject" Target="../embeddings/oleObject1170.bin" Id="rId1243" />
  <Relationship Type="http://schemas.openxmlformats.org/officeDocument/2006/relationships/oleObject" Target="../embeddings/oleObject1478.bin" Id="rId1590" />
  <Relationship Type="http://schemas.openxmlformats.org/officeDocument/2006/relationships/oleObject" Target="../embeddings/oleObject1573.bin" Id="rId1688" />
  <Relationship Type="http://schemas.openxmlformats.org/officeDocument/2006/relationships/oleObject" Target="../embeddings/oleObject580.bin" Id="rId613" />
  <Relationship Type="http://schemas.openxmlformats.org/officeDocument/2006/relationships/oleObject" Target="../embeddings/oleObject776.bin" Id="rId820" />
  <Relationship Type="http://schemas.openxmlformats.org/officeDocument/2006/relationships/oleObject" Target="../embeddings/oleObject874.bin" Id="rId918" />
  <Relationship Type="http://schemas.openxmlformats.org/officeDocument/2006/relationships/oleObject" Target="../embeddings/oleObject1352.bin" Id="rId1450" />
  <Relationship Type="http://schemas.openxmlformats.org/officeDocument/2006/relationships/oleObject" Target="../embeddings/oleObject1440.bin" Id="rId1548" />
  <Relationship Type="http://schemas.openxmlformats.org/officeDocument/2006/relationships/oleObject" Target="../embeddings/oleObject1041.bin" Id="rId1103" />
  <Relationship Type="http://schemas.openxmlformats.org/officeDocument/2006/relationships/oleObject" Target="../embeddings/oleObject1224.bin" Id="rId1310" />
  <Relationship Type="http://schemas.openxmlformats.org/officeDocument/2006/relationships/image" Target="../media/image93.emf" Id="rId1408" />
  <Relationship Type="http://schemas.openxmlformats.org/officeDocument/2006/relationships/oleObject" Target="../embeddings/oleObject40.bin" Id="rId47" />
  <Relationship Type="http://schemas.openxmlformats.org/officeDocument/2006/relationships/oleObject" Target="../embeddings/oleObject1502.bin" Id="rId1615" />
  <Relationship Type="http://schemas.openxmlformats.org/officeDocument/2006/relationships/oleObject" Target="../embeddings/oleObject173.bin" Id="rId196" />
  <Relationship Type="http://schemas.openxmlformats.org/officeDocument/2006/relationships/oleObject" Target="../embeddings/oleObject237.bin" Id="rId263" />
  <Relationship Type="http://schemas.openxmlformats.org/officeDocument/2006/relationships/oleObject" Target="../embeddings/oleObject439.bin" Id="rId470" />
  <Relationship Type="http://schemas.openxmlformats.org/officeDocument/2006/relationships/oleObject" Target="../embeddings/oleObject116.bin" Id="rId123" />
  <Relationship Type="http://schemas.openxmlformats.org/officeDocument/2006/relationships/oleObject" Target="../embeddings/oleObject304.bin" Id="rId330" />
  <Relationship Type="http://schemas.openxmlformats.org/officeDocument/2006/relationships/oleObject" Target="../embeddings/oleObject536.bin" Id="rId568" />
  <Relationship Type="http://schemas.openxmlformats.org/officeDocument/2006/relationships/oleObject" Target="../embeddings/oleObject731.bin" Id="rId775" />
  <Relationship Type="http://schemas.openxmlformats.org/officeDocument/2006/relationships/oleObject" Target="../embeddings/oleObject932.bin" Id="rId982" />
  <Relationship Type="http://schemas.openxmlformats.org/officeDocument/2006/relationships/oleObject" Target="../embeddings/oleObject1126.bin" Id="rId1198" />
  <Relationship Type="http://schemas.openxmlformats.org/officeDocument/2006/relationships/oleObject" Target="../embeddings/oleObject397.bin" Id="rId428" />
  <Relationship Type="http://schemas.openxmlformats.org/officeDocument/2006/relationships/oleObject" Target="../embeddings/oleObject599.bin" Id="rId635" />
  <Relationship Type="http://schemas.openxmlformats.org/officeDocument/2006/relationships/oleObject" Target="../embeddings/oleObject798.bin" Id="rId842" />
  <Relationship Type="http://schemas.openxmlformats.org/officeDocument/2006/relationships/oleObject" Target="../embeddings/oleObject1004.bin" Id="rId1058" />
  <Relationship Type="http://schemas.openxmlformats.org/officeDocument/2006/relationships/oleObject" Target="../embeddings/oleObject1185.bin" Id="rId1265" />
  <Relationship Type="http://schemas.openxmlformats.org/officeDocument/2006/relationships/oleObject" Target="../embeddings/oleObject1374.bin" Id="rId1472" />
  <Relationship Type="http://schemas.openxmlformats.org/officeDocument/2006/relationships/oleObject" Target="../embeddings/oleObject661.bin" Id="rId702" />
  <Relationship Type="http://schemas.openxmlformats.org/officeDocument/2006/relationships/image" Target="../media/image65.emf" Id="rId1125" />
  <Relationship Type="http://schemas.openxmlformats.org/officeDocument/2006/relationships/oleObject" Target="../embeddings/oleObject1245.bin" Id="rId1332" />
  <Relationship Type="http://schemas.openxmlformats.org/officeDocument/2006/relationships/oleObject" Target="../embeddings/oleObject62.bin" Id="rId69" />
  <Relationship Type="http://schemas.openxmlformats.org/officeDocument/2006/relationships/oleObject" Target="../embeddings/oleObject1524.bin" Id="rId1637" />
  <Relationship Type="http://schemas.openxmlformats.org/officeDocument/2006/relationships/oleObject" Target="../embeddings/oleObject1585.bin" Id="rId1704" />
  <Relationship Type="http://schemas.openxmlformats.org/officeDocument/2006/relationships/oleObject" Target="../embeddings/oleObject259.bin" Id="rId285" />
  <Relationship Type="http://schemas.openxmlformats.org/officeDocument/2006/relationships/oleObject" Target="../embeddings/oleObject461.bin" Id="rId492" />
  <Relationship Type="http://schemas.openxmlformats.org/officeDocument/2006/relationships/oleObject" Target="../embeddings/oleObject753.bin" Id="rId797" />
  <Relationship Type="http://schemas.openxmlformats.org/officeDocument/2006/relationships/oleObject" Target="../embeddings/oleObject134.bin" Id="rId145" />
  <Relationship Type="http://schemas.openxmlformats.org/officeDocument/2006/relationships/oleObject" Target="../embeddings/oleObject325.bin" Id="rId352" />
  <Relationship Type="http://schemas.openxmlformats.org/officeDocument/2006/relationships/oleObject" Target="../embeddings/oleObject1203.bin" Id="rId1287" />
  <Relationship Type="http://schemas.openxmlformats.org/officeDocument/2006/relationships/oleObject" Target="../embeddings/oleObject187.bin" Id="rId212" />
  <Relationship Type="http://schemas.openxmlformats.org/officeDocument/2006/relationships/oleObject" Target="../embeddings/oleObject616.bin" Id="rId657" />
  <Relationship Type="http://schemas.openxmlformats.org/officeDocument/2006/relationships/oleObject" Target="../embeddings/oleObject820.bin" Id="rId864" />
  <Relationship Type="http://schemas.openxmlformats.org/officeDocument/2006/relationships/oleObject" Target="../embeddings/oleObject1394.bin" Id="rId1494" />
  <Relationship Type="http://schemas.openxmlformats.org/officeDocument/2006/relationships/oleObject" Target="../embeddings/oleObject486.bin" Id="rId517" />
  <Relationship Type="http://schemas.openxmlformats.org/officeDocument/2006/relationships/oleObject" Target="../embeddings/oleObject683.bin" Id="rId724" />
  <Relationship Type="http://schemas.openxmlformats.org/officeDocument/2006/relationships/oleObject" Target="../embeddings/oleObject886.bin" Id="rId931" />
  <Relationship Type="http://schemas.openxmlformats.org/officeDocument/2006/relationships/oleObject" Target="../embeddings/oleObject1078.bin" Id="rId1147" />
  <Relationship Type="http://schemas.openxmlformats.org/officeDocument/2006/relationships/image" Target="../media/image86.emf" Id="rId1354" />
  <Relationship Type="http://schemas.openxmlformats.org/officeDocument/2006/relationships/oleObject" Target="../embeddings/oleObject1450.bin" Id="rId1561" />
  <Relationship Type="http://schemas.openxmlformats.org/officeDocument/2006/relationships/oleObject" Target="../embeddings/oleObject53.bin" Id="rId60" />
  <Relationship Type="http://schemas.openxmlformats.org/officeDocument/2006/relationships/oleObject" Target="../embeddings/oleObject954.bin" Id="rId1007" />
  <Relationship Type="http://schemas.openxmlformats.org/officeDocument/2006/relationships/oleObject" Target="../embeddings/oleObject1142.bin" Id="rId1214" />
  <Relationship Type="http://schemas.openxmlformats.org/officeDocument/2006/relationships/oleObject" Target="../embeddings/oleObject1323.bin" Id="rId1421" />
  <Relationship Type="http://schemas.openxmlformats.org/officeDocument/2006/relationships/oleObject" Target="../embeddings/oleObject1545.bin" Id="rId1659" />
  <Relationship Type="http://schemas.openxmlformats.org/officeDocument/2006/relationships/oleObject" Target="../embeddings/oleObject1418.bin" Id="rId1519" />
  <Relationship Type="http://schemas.openxmlformats.org/officeDocument/2006/relationships/oleObject" Target="../embeddings/oleObject11.bin" Id="rId18" />
  <Relationship Type="http://schemas.openxmlformats.org/officeDocument/2006/relationships/image" Target="../media/image16.emf" Id="rId167" />
  <Relationship Type="http://schemas.openxmlformats.org/officeDocument/2006/relationships/oleObject" Target="../embeddings/oleObject345.bin" Id="rId374" />
  <Relationship Type="http://schemas.openxmlformats.org/officeDocument/2006/relationships/oleObject" Target="../embeddings/oleObject548.bin" Id="rId581" />
  <Relationship Type="http://schemas.openxmlformats.org/officeDocument/2006/relationships/oleObject" Target="../embeddings/oleObject208.bin" Id="rId234" />
  <Relationship Type="http://schemas.openxmlformats.org/officeDocument/2006/relationships/oleObject" Target="../embeddings/oleObject638.bin" Id="rId679" />
  <Relationship Type="http://schemas.openxmlformats.org/officeDocument/2006/relationships/oleObject" Target="../embeddings/oleObject842.bin" Id="rId886" />
  <Relationship Type="http://schemas.openxmlformats.org/officeDocument/2006/relationships/drawing" Target="../drawings/drawing2.xml" Id="rId2" />
  <Relationship Type="http://schemas.openxmlformats.org/officeDocument/2006/relationships/oleObject" Target="../embeddings/oleObject410.bin" Id="rId441" />
  <Relationship Type="http://schemas.openxmlformats.org/officeDocument/2006/relationships/oleObject" Target="../embeddings/oleObject508.bin" Id="rId539" />
  <Relationship Type="http://schemas.openxmlformats.org/officeDocument/2006/relationships/oleObject" Target="../embeddings/oleObject705.bin" Id="rId746" />
  <Relationship Type="http://schemas.openxmlformats.org/officeDocument/2006/relationships/oleObject" Target="../embeddings/oleObject1017.bin" Id="rId1071" />
  <Relationship Type="http://schemas.openxmlformats.org/officeDocument/2006/relationships/oleObject" Target="../embeddings/oleObject1098.bin" Id="rId1169" />
  <Relationship Type="http://schemas.openxmlformats.org/officeDocument/2006/relationships/oleObject" Target="../embeddings/oleObject1288.bin" Id="rId1376" />
  <Relationship Type="http://schemas.openxmlformats.org/officeDocument/2006/relationships/oleObject" Target="../embeddings/oleObject1471.bin" Id="rId1583" />
  <Relationship Type="http://schemas.openxmlformats.org/officeDocument/2006/relationships/oleObject" Target="../embeddings/oleObject275.bin" Id="rId301" />
  <Relationship Type="http://schemas.openxmlformats.org/officeDocument/2006/relationships/image" Target="../media/image44.emf" Id="rId953" />
  <Relationship Type="http://schemas.openxmlformats.org/officeDocument/2006/relationships/oleObject" Target="../embeddings/oleObject976.bin" Id="rId1029" />
  <Relationship Type="http://schemas.openxmlformats.org/officeDocument/2006/relationships/oleObject" Target="../embeddings/oleObject1164.bin" Id="rId1236" />
  <Relationship Type="http://schemas.openxmlformats.org/officeDocument/2006/relationships/oleObject" Target="../embeddings/oleObject75.bin" Id="rId82" />
  <Relationship Type="http://schemas.openxmlformats.org/officeDocument/2006/relationships/oleObject" Target="../embeddings/oleObject573.bin" Id="rId606" />
  <Relationship Type="http://schemas.openxmlformats.org/officeDocument/2006/relationships/oleObject" Target="../embeddings/oleObject769.bin" Id="rId813" />
  <Relationship Type="http://schemas.openxmlformats.org/officeDocument/2006/relationships/oleObject" Target="../embeddings/oleObject1345.bin" Id="rId1443" />
  <Relationship Type="http://schemas.openxmlformats.org/officeDocument/2006/relationships/oleObject" Target="../embeddings/oleObject1536.bin" Id="rId1650" />
  <Relationship Type="http://schemas.openxmlformats.org/officeDocument/2006/relationships/oleObject" Target="../embeddings/oleObject1217.bin" Id="rId1303" />
  <Relationship Type="http://schemas.openxmlformats.org/officeDocument/2006/relationships/oleObject" Target="../embeddings/oleObject1409.bin" Id="rId1510" />
  <Relationship Type="http://schemas.openxmlformats.org/officeDocument/2006/relationships/oleObject" Target="../embeddings/oleObject1496.bin" Id="rId1608" />
  <Relationship Type="http://schemas.openxmlformats.org/officeDocument/2006/relationships/oleObject" Target="../embeddings/oleObject166.bin" Id="rId189" />
  <Relationship Type="http://schemas.openxmlformats.org/officeDocument/2006/relationships/oleObject" Target="../embeddings/oleObject366.bin" Id="rId396" />
  <Relationship Type="http://schemas.openxmlformats.org/officeDocument/2006/relationships/oleObject" Target="../embeddings/oleObject230.bin" Id="rId256" />
  <Relationship Type="http://schemas.openxmlformats.org/officeDocument/2006/relationships/oleObject" Target="../embeddings/oleObject432.bin" Id="rId463" />
  <Relationship Type="http://schemas.openxmlformats.org/officeDocument/2006/relationships/oleObject" Target="../embeddings/oleObject629.bin" Id="rId670" />
  <Relationship Type="http://schemas.openxmlformats.org/officeDocument/2006/relationships/oleObject" Target="../embeddings/oleObject1033.bin" Id="rId1093" />
  <Relationship Type="http://schemas.openxmlformats.org/officeDocument/2006/relationships/oleObject" Target="../embeddings/oleObject109.bin" Id="rId116" />
  <Relationship Type="http://schemas.openxmlformats.org/officeDocument/2006/relationships/oleObject" Target="../embeddings/oleObject297.bin" Id="rId323" />
  <Relationship Type="http://schemas.openxmlformats.org/officeDocument/2006/relationships/oleObject" Target="../embeddings/oleObject499.bin" Id="rId530" />
  <Relationship Type="http://schemas.openxmlformats.org/officeDocument/2006/relationships/image" Target="../media/image40.emf" Id="rId768" />
  <Relationship Type="http://schemas.openxmlformats.org/officeDocument/2006/relationships/oleObject" Target="../embeddings/oleObject926.bin" Id="rId975" />
  <Relationship Type="http://schemas.openxmlformats.org/officeDocument/2006/relationships/oleObject" Target="../embeddings/oleObject1089.bin" Id="rId1160" />
  <Relationship Type="http://schemas.openxmlformats.org/officeDocument/2006/relationships/oleObject" Target="../embeddings/oleObject1307.bin" Id="rId1398" />
  <Relationship Type="http://schemas.openxmlformats.org/officeDocument/2006/relationships/oleObject" Target="../embeddings/oleObject593.bin" Id="rId628" />
  <Relationship Type="http://schemas.openxmlformats.org/officeDocument/2006/relationships/oleObject" Target="../embeddings/oleObject791.bin" Id="rId835" />
  <Relationship Type="http://schemas.openxmlformats.org/officeDocument/2006/relationships/image" Target="../media/image77.emf" Id="rId1258" />
  <Relationship Type="http://schemas.openxmlformats.org/officeDocument/2006/relationships/oleObject" Target="../embeddings/oleObject1367.bin" Id="rId1465" />
  <Relationship Type="http://schemas.openxmlformats.org/officeDocument/2006/relationships/oleObject" Target="../embeddings/oleObject1558.bin" Id="rId1672" />
  <Relationship Type="http://schemas.openxmlformats.org/officeDocument/2006/relationships/oleObject" Target="../embeddings/oleObject967.bin" Id="rId1020" />
  <Relationship Type="http://schemas.openxmlformats.org/officeDocument/2006/relationships/oleObject" Target="../embeddings/oleObject1054.bin" Id="rId1118" />
  <Relationship Type="http://schemas.openxmlformats.org/officeDocument/2006/relationships/oleObject" Target="../embeddings/oleObject1238.bin" Id="rId1325" />
  <Relationship Type="http://schemas.openxmlformats.org/officeDocument/2006/relationships/oleObject" Target="../embeddings/oleObject1430.bin" Id="rId1532" />
  <Relationship Type="http://schemas.openxmlformats.org/officeDocument/2006/relationships/oleObject" Target="../embeddings/oleObject858.bin" Id="rId902" />
  <Relationship Type="http://schemas.openxmlformats.org/officeDocument/2006/relationships/oleObject" Target="../embeddings/oleObject24.bin" Id="rId31" />
  <Relationship Type="http://schemas.openxmlformats.org/officeDocument/2006/relationships/oleObject" Target="../embeddings/oleObject157.bin" Id="rId180" />
  <Relationship Type="http://schemas.openxmlformats.org/officeDocument/2006/relationships/oleObject" Target="../embeddings/oleObject252.bin" Id="rId278" />
  <Relationship Type="http://schemas.openxmlformats.org/officeDocument/2006/relationships/oleObject" Target="../embeddings/oleObject454.bin" Id="rId485" />
  <Relationship Type="http://schemas.openxmlformats.org/officeDocument/2006/relationships/oleObject" Target="../embeddings/oleObject651.bin" Id="rId692" />
  <Relationship Type="http://schemas.openxmlformats.org/officeDocument/2006/relationships/oleObject" Target="../embeddings/oleObject130.bin" Id="rId138" />
  <Relationship Type="http://schemas.openxmlformats.org/officeDocument/2006/relationships/oleObject" Target="../embeddings/oleObject318.bin" Id="rId345" />
  <Relationship Type="http://schemas.openxmlformats.org/officeDocument/2006/relationships/oleObject" Target="../embeddings/oleObject521.bin" Id="rId552" />
  <Relationship Type="http://schemas.openxmlformats.org/officeDocument/2006/relationships/oleObject" Target="../embeddings/oleObject944.bin" Id="rId997" />
  <Relationship Type="http://schemas.openxmlformats.org/officeDocument/2006/relationships/oleObject" Target="../embeddings/oleObject1110.bin" Id="rId1182" />
  <Relationship Type="http://schemas.openxmlformats.org/officeDocument/2006/relationships/image" Target="../media/image23.emf" Id="rId205" />
  <Relationship Type="http://schemas.openxmlformats.org/officeDocument/2006/relationships/oleObject" Target="../embeddings/oleObject381.bin" Id="rId412" />
  <Relationship Type="http://schemas.openxmlformats.org/officeDocument/2006/relationships/oleObject" Target="../embeddings/oleObject813.bin" Id="rId857" />
  <Relationship Type="http://schemas.openxmlformats.org/officeDocument/2006/relationships/oleObject" Target="../embeddings/oleObject988.bin" Id="rId1042" />
  <Relationship Type="http://schemas.openxmlformats.org/officeDocument/2006/relationships/oleObject" Target="../embeddings/oleObject1388.bin" Id="rId1487" />
  <Relationship Type="http://schemas.openxmlformats.org/officeDocument/2006/relationships/image" Target="../media/image115.emf" Id="rId1694" />
  <Relationship Type="http://schemas.openxmlformats.org/officeDocument/2006/relationships/oleObject" Target="../embeddings/oleObject676.bin" Id="rId717" />
  <Relationship Type="http://schemas.openxmlformats.org/officeDocument/2006/relationships/oleObject" Target="../embeddings/oleObject880.bin" Id="rId924" />
  <Relationship Type="http://schemas.openxmlformats.org/officeDocument/2006/relationships/oleObject" Target="../embeddings/oleObject1260.bin" Id="rId1347" />
  <Relationship Type="http://schemas.openxmlformats.org/officeDocument/2006/relationships/oleObject" Target="../embeddings/oleObject1444.bin" Id="rId1554" />
  <Relationship Type="http://schemas.openxmlformats.org/officeDocument/2006/relationships/oleObject" Target="../embeddings/oleObject46.bin" Id="rId53" />
  <Relationship Type="http://schemas.openxmlformats.org/officeDocument/2006/relationships/oleObject" Target="../embeddings/oleObject1135.bin" Id="rId1207" />
  <Relationship Type="http://schemas.openxmlformats.org/officeDocument/2006/relationships/oleObject" Target="../embeddings/oleObject1318.bin" Id="rId1414" />
  <Relationship Type="http://schemas.openxmlformats.org/officeDocument/2006/relationships/oleObject" Target="../embeddings/oleObject1508.bin" Id="rId1621" />
  <Relationship Type="http://schemas.openxmlformats.org/officeDocument/2006/relationships/oleObject" Target="../embeddings/oleObject339.bin" Id="rId367" />
  <Relationship Type="http://schemas.openxmlformats.org/officeDocument/2006/relationships/oleObject" Target="../embeddings/oleObject542.bin" Id="rId574" />
  <Relationship Type="http://schemas.openxmlformats.org/officeDocument/2006/relationships/image" Target="../media/image24.emf" Id="rId227" />
  <Relationship Type="http://schemas.openxmlformats.org/officeDocument/2006/relationships/oleObject" Target="../embeddings/oleObject737.bin" Id="rId781" />
  <Relationship Type="http://schemas.openxmlformats.org/officeDocument/2006/relationships/oleObject" Target="../embeddings/oleObject835.bin" Id="rId879" />
  <Relationship Type="http://schemas.openxmlformats.org/officeDocument/2006/relationships/oleObject" Target="../embeddings/oleObject403.bin" Id="rId434" />
  <Relationship Type="http://schemas.openxmlformats.org/officeDocument/2006/relationships/oleObject" Target="../embeddings/oleObject604.bin" Id="rId641" />
  <Relationship Type="http://schemas.openxmlformats.org/officeDocument/2006/relationships/oleObject" Target="../embeddings/oleObject698.bin" Id="rId739" />
  <Relationship Type="http://schemas.openxmlformats.org/officeDocument/2006/relationships/oleObject" Target="../embeddings/oleObject1010.bin" Id="rId1064" />
  <Relationship Type="http://schemas.openxmlformats.org/officeDocument/2006/relationships/oleObject" Target="../embeddings/oleObject1189.bin" Id="rId1271" />
  <Relationship Type="http://schemas.openxmlformats.org/officeDocument/2006/relationships/oleObject" Target="../embeddings/oleObject1281.bin" Id="rId1369" />
  <Relationship Type="http://schemas.openxmlformats.org/officeDocument/2006/relationships/oleObject" Target="../embeddings/oleObject1464.bin" Id="rId1576" />
  <Relationship Type="http://schemas.openxmlformats.org/officeDocument/2006/relationships/oleObject" Target="../embeddings/oleObject470.bin" Id="rId501" />
  <Relationship Type="http://schemas.openxmlformats.org/officeDocument/2006/relationships/oleObject" Target="../embeddings/oleObject901.bin" Id="rId946" />
  <Relationship Type="http://schemas.openxmlformats.org/officeDocument/2006/relationships/oleObject" Target="../embeddings/oleObject1063.bin" Id="rId1131" />
  <Relationship Type="http://schemas.openxmlformats.org/officeDocument/2006/relationships/oleObject" Target="../embeddings/oleObject1157.bin" Id="rId1229" />
  <Relationship Type="http://schemas.openxmlformats.org/officeDocument/2006/relationships/oleObject" Target="../embeddings/oleObject68.bin" Id="rId75" />
  <Relationship Type="http://schemas.openxmlformats.org/officeDocument/2006/relationships/oleObject" Target="../embeddings/oleObject762.bin" Id="rId806" />
  <Relationship Type="http://schemas.openxmlformats.org/officeDocument/2006/relationships/oleObject" Target="../embeddings/oleObject1338.bin" Id="rId1436" />
  <Relationship Type="http://schemas.openxmlformats.org/officeDocument/2006/relationships/image" Target="../media/image112.emf" Id="rId1643" />
  <Relationship Type="http://schemas.openxmlformats.org/officeDocument/2006/relationships/image" Target="../media/image99.emf" Id="rId1503" />
  <Relationship Type="http://schemas.openxmlformats.org/officeDocument/2006/relationships/comments" Target="../comments1.xml" Id="rId1710" />
  <Relationship Type="http://schemas.openxmlformats.org/officeDocument/2006/relationships/oleObject" Target="../embeddings/oleObject265.bin" Id="rId291" />
  <Relationship Type="http://schemas.openxmlformats.org/officeDocument/2006/relationships/oleObject" Target="../embeddings/oleObject139.bin" Id="rId151" />
  <Relationship Type="http://schemas.openxmlformats.org/officeDocument/2006/relationships/oleObject" Target="../embeddings/oleObject359.bin" Id="rId389" />
  <Relationship Type="http://schemas.openxmlformats.org/officeDocument/2006/relationships/oleObject" Target="../embeddings/oleObject563.bin" Id="rId596" />
  <Relationship Type="http://schemas.openxmlformats.org/officeDocument/2006/relationships/oleObject" Target="../embeddings/oleObject223.bin" Id="rId249" />
  <Relationship Type="http://schemas.openxmlformats.org/officeDocument/2006/relationships/oleObject" Target="../embeddings/oleObject425.bin" Id="rId456" />
  <Relationship Type="http://schemas.openxmlformats.org/officeDocument/2006/relationships/oleObject" Target="../embeddings/oleObject622.bin" Id="rId663" />
  <Relationship Type="http://schemas.openxmlformats.org/officeDocument/2006/relationships/oleObject" Target="../embeddings/oleObject826.bin" Id="rId870" />
  <Relationship Type="http://schemas.openxmlformats.org/officeDocument/2006/relationships/image" Target="../media/image55.emf" Id="rId1086" />
  <Relationship Type="http://schemas.openxmlformats.org/officeDocument/2006/relationships/oleObject" Target="../embeddings/oleObject1209.bin" Id="rId1293" />
  <Relationship Type="http://schemas.openxmlformats.org/officeDocument/2006/relationships/oleObject" Target="../embeddings/oleObject102.bin" Id="rId109" />
  <Relationship Type="http://schemas.openxmlformats.org/officeDocument/2006/relationships/oleObject" Target="../embeddings/oleObject290.bin" Id="rId316" />
  <Relationship Type="http://schemas.openxmlformats.org/officeDocument/2006/relationships/oleObject" Target="../embeddings/oleObject492.bin" Id="rId523" />
  <Relationship Type="http://schemas.openxmlformats.org/officeDocument/2006/relationships/oleObject" Target="../embeddings/oleObject919.bin" Id="rId968" />
  <Relationship Type="http://schemas.openxmlformats.org/officeDocument/2006/relationships/oleObject" Target="../embeddings/oleObject1082.bin" Id="rId1153" />
  <Relationship Type="http://schemas.openxmlformats.org/officeDocument/2006/relationships/oleObject" Target="../embeddings/oleObject1486.bin" Id="rId1598" />
  <Relationship Type="http://schemas.openxmlformats.org/officeDocument/2006/relationships/oleObject" Target="../embeddings/oleObject90.bin" Id="rId97" />
  <Relationship Type="http://schemas.openxmlformats.org/officeDocument/2006/relationships/oleObject" Target="../embeddings/oleObject689.bin" Id="rId730" />
  <Relationship Type="http://schemas.openxmlformats.org/officeDocument/2006/relationships/oleObject" Target="../embeddings/oleObject784.bin" Id="rId828" />
  <Relationship Type="http://schemas.openxmlformats.org/officeDocument/2006/relationships/oleObject" Target="../embeddings/oleObject960.bin" Id="rId1013" />
  <Relationship Type="http://schemas.openxmlformats.org/officeDocument/2006/relationships/oleObject" Target="../embeddings/oleObject1272.bin" Id="rId1360" />
  <Relationship Type="http://schemas.openxmlformats.org/officeDocument/2006/relationships/oleObject" Target="../embeddings/oleObject1360.bin" Id="rId1458" />
  <Relationship Type="http://schemas.openxmlformats.org/officeDocument/2006/relationships/oleObject" Target="../embeddings/oleObject1551.bin" Id="rId1665" />
  <Relationship Type="http://schemas.openxmlformats.org/officeDocument/2006/relationships/oleObject" Target="../embeddings/oleObject1148.bin" Id="rId1220" />
  <Relationship Type="http://schemas.openxmlformats.org/officeDocument/2006/relationships/oleObject" Target="../embeddings/oleObject1232.bin" Id="rId1318" />
  <Relationship Type="http://schemas.openxmlformats.org/officeDocument/2006/relationships/oleObject" Target="../embeddings/oleObject1424.bin" Id="rId1525" />
  <Relationship Type="http://schemas.openxmlformats.org/officeDocument/2006/relationships/oleObject" Target="../embeddings/oleObject17.bin" Id="rId24" />
  <Relationship Type="http://schemas.openxmlformats.org/officeDocument/2006/relationships/image" Target="../media/image19.emf" Id="rId173" />
  <Relationship Type="http://schemas.openxmlformats.org/officeDocument/2006/relationships/oleObject" Target="../embeddings/oleObject351.bin" Id="rId380" />
  <Relationship Type="http://schemas.openxmlformats.org/officeDocument/2006/relationships/oleObject" Target="../embeddings/oleObject214.bin" Id="rId240" />
  <Relationship Type="http://schemas.openxmlformats.org/officeDocument/2006/relationships/oleObject" Target="../embeddings/oleObject447.bin" Id="rId478" />
  <Relationship Type="http://schemas.openxmlformats.org/officeDocument/2006/relationships/oleObject" Target="../embeddings/oleObject644.bin" Id="rId685" />
  <Relationship Type="http://schemas.openxmlformats.org/officeDocument/2006/relationships/oleObject" Target="../embeddings/oleObject848.bin" Id="rId892" />
  <Relationship Type="http://schemas.openxmlformats.org/officeDocument/2006/relationships/oleObject" Target="../embeddings/oleObject93.bin" Id="rId100" />
  <Relationship Type="http://schemas.openxmlformats.org/officeDocument/2006/relationships/image" Target="../media/image25.emf" Id="rId338" />
  <Relationship Type="http://schemas.openxmlformats.org/officeDocument/2006/relationships/oleObject" Target="../embeddings/oleObject514.bin" Id="rId545" />
  <Relationship Type="http://schemas.openxmlformats.org/officeDocument/2006/relationships/oleObject" Target="../embeddings/oleObject711.bin" Id="rId752" />
  <Relationship Type="http://schemas.openxmlformats.org/officeDocument/2006/relationships/oleObject" Target="../embeddings/oleObject1104.bin" Id="rId1175" />
  <Relationship Type="http://schemas.openxmlformats.org/officeDocument/2006/relationships/oleObject" Target="../embeddings/oleObject1294.bin" Id="rId1382" />
  <Relationship Type="http://schemas.openxmlformats.org/officeDocument/2006/relationships/oleObject" Target="../embeddings/oleObject374.bin" Id="rId405" />
  <Relationship Type="http://schemas.openxmlformats.org/officeDocument/2006/relationships/oleObject" Target="../embeddings/oleObject579.bin" Id="rId612" />
  <Relationship Type="http://schemas.openxmlformats.org/officeDocument/2006/relationships/oleObject" Target="../embeddings/oleObject981.bin" Id="rId1035" />
  <Relationship Type="http://schemas.openxmlformats.org/officeDocument/2006/relationships/oleObject" Target="../embeddings/oleObject1169.bin" Id="rId1242" />
  <Relationship Type="http://schemas.openxmlformats.org/officeDocument/2006/relationships/oleObject" Target="../embeddings/oleObject1572.bin" Id="rId1687" />
  <Relationship Type="http://schemas.openxmlformats.org/officeDocument/2006/relationships/oleObject" Target="../embeddings/oleObject873.bin" Id="rId917" />
  <Relationship Type="http://schemas.openxmlformats.org/officeDocument/2006/relationships/oleObject" Target="../embeddings/oleObject1040.bin" Id="rId1102" />
  <Relationship Type="http://schemas.openxmlformats.org/officeDocument/2006/relationships/image" Target="../media/image106.emf" Id="rId1547" />
  <Relationship Type="http://schemas.openxmlformats.org/officeDocument/2006/relationships/oleObject" Target="../embeddings/oleObject39.bin" Id="rId46" />
  <Relationship Type="http://schemas.openxmlformats.org/officeDocument/2006/relationships/oleObject" Target="../embeddings/oleObject1313.bin" Id="rId1407" />
  <Relationship Type="http://schemas.openxmlformats.org/officeDocument/2006/relationships/image" Target="../media/image111.emf" Id="rId1614" />
  <Relationship Type="http://schemas.openxmlformats.org/officeDocument/2006/relationships/oleObject" Target="../embeddings/oleObject172.bin" Id="rId195" />
  <Relationship Type="http://schemas.openxmlformats.org/officeDocument/2006/relationships/oleObject" Target="../embeddings/oleObject236.bin" Id="rId262" />
  <Relationship Type="http://schemas.openxmlformats.org/officeDocument/2006/relationships/image" Target="../media/image30.emf" Id="rId567" />
  <Relationship Type="http://schemas.openxmlformats.org/officeDocument/2006/relationships/oleObject" Target="../embeddings/oleObject1125.bin" Id="rId1197" />
  <Relationship Type="http://schemas.openxmlformats.org/officeDocument/2006/relationships/oleObject" Target="../embeddings/oleObject115.bin" Id="rId122" />
  <Relationship Type="http://schemas.openxmlformats.org/officeDocument/2006/relationships/oleObject" Target="../embeddings/oleObject730.bin" Id="rId774" />
  <Relationship Type="http://schemas.openxmlformats.org/officeDocument/2006/relationships/oleObject" Target="../embeddings/oleObject931.bin" Id="rId981" />
  <Relationship Type="http://schemas.openxmlformats.org/officeDocument/2006/relationships/oleObject" Target="../embeddings/oleObject1003.bin" Id="rId1057" />
  <Relationship Type="http://schemas.openxmlformats.org/officeDocument/2006/relationships/oleObject" Target="../embeddings/oleObject396.bin" Id="rId427" />
  <Relationship Type="http://schemas.openxmlformats.org/officeDocument/2006/relationships/oleObject" Target="../embeddings/oleObject598.bin" Id="rId634" />
  <Relationship Type="http://schemas.openxmlformats.org/officeDocument/2006/relationships/oleObject" Target="../embeddings/oleObject797.bin" Id="rId841" />
  <Relationship Type="http://schemas.openxmlformats.org/officeDocument/2006/relationships/oleObject" Target="../embeddings/oleObject1184.bin" Id="rId1264" />
  <Relationship Type="http://schemas.openxmlformats.org/officeDocument/2006/relationships/oleObject" Target="../embeddings/oleObject1373.bin" Id="rId1471" />
  <Relationship Type="http://schemas.openxmlformats.org/officeDocument/2006/relationships/oleObject" Target="../embeddings/oleObject1457.bin" Id="rId1569" />
  <Relationship Type="http://schemas.openxmlformats.org/officeDocument/2006/relationships/oleObject" Target="../embeddings/oleObject660.bin" Id="rId701" />
  <Relationship Type="http://schemas.openxmlformats.org/officeDocument/2006/relationships/oleObject" Target="../embeddings/oleObject894.bin" Id="rId939" />
  <Relationship Type="http://schemas.openxmlformats.org/officeDocument/2006/relationships/oleObject" Target="../embeddings/oleObject1058.bin" Id="rId1124" />
  <Relationship Type="http://schemas.openxmlformats.org/officeDocument/2006/relationships/oleObject" Target="../embeddings/oleObject1244.bin" Id="rId1331" />
  <Relationship Type="http://schemas.openxmlformats.org/officeDocument/2006/relationships/oleObject" Target="../embeddings/oleObject61.bin" Id="rId68" />
  <Relationship Type="http://schemas.openxmlformats.org/officeDocument/2006/relationships/oleObject" Target="../embeddings/oleObject1331.bin" Id="rId1429" />
  <Relationship Type="http://schemas.openxmlformats.org/officeDocument/2006/relationships/oleObject" Target="../embeddings/oleObject1523.bin" Id="rId1636" />
  <Relationship Type="http://schemas.openxmlformats.org/officeDocument/2006/relationships/image" Target="../media/image117.emf" Id="rId1703" />
  <Relationship Type="http://schemas.openxmlformats.org/officeDocument/2006/relationships/oleObject" Target="../embeddings/oleObject258.bin" Id="rId284" />
  <Relationship Type="http://schemas.openxmlformats.org/officeDocument/2006/relationships/oleObject" Target="../embeddings/oleObject460.bin" Id="rId491" />
  <Relationship Type="http://schemas.openxmlformats.org/officeDocument/2006/relationships/image" Target="../media/image9.emf" Id="rId144" />
  <Relationship Type="http://schemas.openxmlformats.org/officeDocument/2006/relationships/oleObject" Target="../embeddings/oleObject556.bin" Id="rId589" />
  <Relationship Type="http://schemas.openxmlformats.org/officeDocument/2006/relationships/oleObject" Target="../embeddings/oleObject752.bin" Id="rId796" />
  <Relationship Type="http://schemas.openxmlformats.org/officeDocument/2006/relationships/oleObject" Target="../embeddings/oleObject324.bin" Id="rId351" />
  <Relationship Type="http://schemas.openxmlformats.org/officeDocument/2006/relationships/oleObject" Target="../embeddings/oleObject418.bin" Id="rId449" />
  <Relationship Type="http://schemas.openxmlformats.org/officeDocument/2006/relationships/oleObject" Target="../embeddings/oleObject615.bin" Id="rId656" />
  <Relationship Type="http://schemas.openxmlformats.org/officeDocument/2006/relationships/oleObject" Target="../embeddings/oleObject819.bin" Id="rId863" />
  <Relationship Type="http://schemas.openxmlformats.org/officeDocument/2006/relationships/image" Target="../media/image53.emf" Id="rId1079" />
  <Relationship Type="http://schemas.openxmlformats.org/officeDocument/2006/relationships/oleObject" Target="../embeddings/oleObject1202.bin" Id="rId1286" />
  <Relationship Type="http://schemas.openxmlformats.org/officeDocument/2006/relationships/image" Target="../media/image98.emf" Id="rId1493" />
  <Relationship Type="http://schemas.openxmlformats.org/officeDocument/2006/relationships/oleObject" Target="../embeddings/oleObject186.bin" Id="rId211" />
  <Relationship Type="http://schemas.openxmlformats.org/officeDocument/2006/relationships/oleObject" Target="../embeddings/oleObject283.bin" Id="rId309" />
  <Relationship Type="http://schemas.openxmlformats.org/officeDocument/2006/relationships/oleObject" Target="../embeddings/oleObject485.bin" Id="rId516" />
  <Relationship Type="http://schemas.openxmlformats.org/officeDocument/2006/relationships/oleObject" Target="../embeddings/oleObject1077.bin" Id="rId1146" />
  <Relationship Type="http://schemas.openxmlformats.org/officeDocument/2006/relationships/oleObject" Target="../embeddings/oleObject682.bin" Id="rId723" />
  <Relationship Type="http://schemas.openxmlformats.org/officeDocument/2006/relationships/oleObject" Target="../embeddings/oleObject885.bin" Id="rId930" />
  <Relationship Type="http://schemas.openxmlformats.org/officeDocument/2006/relationships/oleObject" Target="../embeddings/oleObject953.bin" Id="rId1006" />
  <Relationship Type="http://schemas.openxmlformats.org/officeDocument/2006/relationships/oleObject" Target="../embeddings/oleObject1266.bin" Id="rId1353" />
  <Relationship Type="http://schemas.openxmlformats.org/officeDocument/2006/relationships/oleObject" Target="../embeddings/oleObject1449.bin" Id="rId1560" />
  <Relationship Type="http://schemas.openxmlformats.org/officeDocument/2006/relationships/oleObject" Target="../embeddings/oleObject1544.bin" Id="rId1658" />
  <Relationship Type="http://schemas.openxmlformats.org/officeDocument/2006/relationships/oleObject" Target="../embeddings/oleObject1141.bin" Id="rId1213" />
  <Relationship Type="http://schemas.openxmlformats.org/officeDocument/2006/relationships/oleObject" Target="../embeddings/oleObject1322.bin" Id="rId1420" />
  <Relationship Type="http://schemas.openxmlformats.org/officeDocument/2006/relationships/oleObject" Target="../embeddings/oleObject1417.bin" Id="rId1518" />
  <Relationship Type="http://schemas.openxmlformats.org/officeDocument/2006/relationships/oleObject" Target="../embeddings/oleObject10.bin" Id="rId17" />
  <Relationship Type="http://schemas.openxmlformats.org/officeDocument/2006/relationships/oleObject" Target="../embeddings/oleObject149.bin" Id="rId166" />
  <Relationship Type="http://schemas.openxmlformats.org/officeDocument/2006/relationships/oleObject" Target="../embeddings/oleObject344.bin" Id="rId373" />
  <Relationship Type="http://schemas.openxmlformats.org/officeDocument/2006/relationships/oleObject" Target="../embeddings/oleObject547.bin" Id="rId580" />
  <Relationship Type="http://schemas.openxmlformats.org/officeDocument/2006/relationships/printerSettings" Target="../printerSettings/printerSettings4.bin" Id="rId1" />
  <Relationship Type="http://schemas.openxmlformats.org/officeDocument/2006/relationships/oleObject" Target="../embeddings/oleObject207.bin" Id="rId233" />
  <Relationship Type="http://schemas.openxmlformats.org/officeDocument/2006/relationships/oleObject" Target="../embeddings/oleObject409.bin" Id="rId440" />
  <Relationship Type="http://schemas.openxmlformats.org/officeDocument/2006/relationships/oleObject" Target="../embeddings/oleObject637.bin" Id="rId678" />
  <Relationship Type="http://schemas.openxmlformats.org/officeDocument/2006/relationships/oleObject" Target="../embeddings/oleObject841.bin" Id="rId885" />
  <Relationship Type="http://schemas.openxmlformats.org/officeDocument/2006/relationships/oleObject" Target="../embeddings/oleObject1016.bin" Id="rId1070" />
  <Relationship Type="http://schemas.openxmlformats.org/officeDocument/2006/relationships/oleObject" Target="../embeddings/oleObject274.bin" Id="rId300" />
  <Relationship Type="http://schemas.openxmlformats.org/officeDocument/2006/relationships/oleObject" Target="../embeddings/oleObject507.bin" Id="rId538" />
  <Relationship Type="http://schemas.openxmlformats.org/officeDocument/2006/relationships/oleObject" Target="../embeddings/oleObject704.bin" Id="rId745" />
  <Relationship Type="http://schemas.openxmlformats.org/officeDocument/2006/relationships/oleObject" Target="../embeddings/oleObject907.bin" Id="rId952" />
  <Relationship Type="http://schemas.openxmlformats.org/officeDocument/2006/relationships/oleObject" Target="../embeddings/oleObject1097.bin" Id="rId1168" />
  <Relationship Type="http://schemas.openxmlformats.org/officeDocument/2006/relationships/oleObject" Target="../embeddings/oleObject1287.bin" Id="rId1375" />
  <Relationship Type="http://schemas.openxmlformats.org/officeDocument/2006/relationships/oleObject" Target="../embeddings/oleObject1470.bin" Id="rId1582" />
  <Relationship Type="http://schemas.openxmlformats.org/officeDocument/2006/relationships/oleObject" Target="../embeddings/oleObject74.bin" Id="rId81" />
  <Relationship Type="http://schemas.openxmlformats.org/officeDocument/2006/relationships/oleObject" Target="../embeddings/oleObject572.bin" Id="rId605" />
  <Relationship Type="http://schemas.openxmlformats.org/officeDocument/2006/relationships/oleObject" Target="../embeddings/oleObject768.bin" Id="rId812" />
  <Relationship Type="http://schemas.openxmlformats.org/officeDocument/2006/relationships/oleObject" Target="../embeddings/oleObject975.bin" Id="rId1028" />
  <Relationship Type="http://schemas.openxmlformats.org/officeDocument/2006/relationships/oleObject" Target="../embeddings/oleObject1163.bin" Id="rId1235" />
  <Relationship Type="http://schemas.openxmlformats.org/officeDocument/2006/relationships/oleObject" Target="../embeddings/oleObject1344.bin" Id="rId1442" />
  <Relationship Type="http://schemas.openxmlformats.org/officeDocument/2006/relationships/oleObject" Target="../embeddings/oleObject1216.bin" Id="rId1302" />
  <Relationship Type="http://schemas.openxmlformats.org/officeDocument/2006/relationships/oleObject" Target="../embeddings/oleObject32.bin" Id="rId39" />
  <Relationship Type="http://schemas.openxmlformats.org/officeDocument/2006/relationships/oleObject" Target="../embeddings/oleObject1495.bin" Id="rId1607" />
  <Relationship Type="http://schemas.openxmlformats.org/officeDocument/2006/relationships/oleObject" Target="../embeddings/oleObject165.bin" Id="rId188" />
  <Relationship Type="http://schemas.openxmlformats.org/officeDocument/2006/relationships/oleObject" Target="../embeddings/oleObject365.bin" Id="rId395" />
  <Relationship Type="http://schemas.openxmlformats.org/officeDocument/2006/relationships/oleObject" Target="../embeddings/oleObject229.bin" Id="rId255" />
  <Relationship Type="http://schemas.openxmlformats.org/officeDocument/2006/relationships/oleObject" Target="../embeddings/oleObject431.bin" Id="rId462" />
  <Relationship Type="http://schemas.openxmlformats.org/officeDocument/2006/relationships/image" Target="../media/image58.emf" Id="rId1092" />
  <Relationship Type="http://schemas.openxmlformats.org/officeDocument/2006/relationships/image" Target="../media/image89.emf" Id="rId1397" />
  <Relationship Type="http://schemas.openxmlformats.org/officeDocument/2006/relationships/oleObject" Target="../embeddings/oleObject108.bin" Id="rId115" />
  <Relationship Type="http://schemas.openxmlformats.org/officeDocument/2006/relationships/oleObject" Target="../embeddings/oleObject296.bin" Id="rId322" />
  <Relationship Type="http://schemas.openxmlformats.org/officeDocument/2006/relationships/oleObject" Target="../embeddings/oleObject726.bin" Id="rId767" />
  <Relationship Type="http://schemas.openxmlformats.org/officeDocument/2006/relationships/oleObject" Target="../embeddings/oleObject925.bin" Id="rId974" />
  <Relationship Type="http://schemas.openxmlformats.org/officeDocument/2006/relationships/oleObject" Target="../embeddings/oleObject592.bin" Id="rId627" />
  <Relationship Type="http://schemas.openxmlformats.org/officeDocument/2006/relationships/oleObject" Target="../embeddings/oleObject790.bin" Id="rId834" />
  <Relationship Type="http://schemas.openxmlformats.org/officeDocument/2006/relationships/oleObject" Target="../embeddings/oleObject1179.bin" Id="rId1257" />
  <Relationship Type="http://schemas.openxmlformats.org/officeDocument/2006/relationships/oleObject" Target="../embeddings/oleObject1366.bin" Id="rId1464" />
  <Relationship Type="http://schemas.openxmlformats.org/officeDocument/2006/relationships/oleObject" Target="../embeddings/oleObject1557.bin" Id="rId1671" />
  <Relationship Type="http://schemas.openxmlformats.org/officeDocument/2006/relationships/oleObject" Target="../embeddings/oleObject857.bin" Id="rId901" />
  <Relationship Type="http://schemas.openxmlformats.org/officeDocument/2006/relationships/oleObject" Target="../embeddings/oleObject1053.bin" Id="rId1117" />
  <Relationship Type="http://schemas.openxmlformats.org/officeDocument/2006/relationships/oleObject" Target="../embeddings/oleObject1237.bin" Id="rId1324" />
  <Relationship Type="http://schemas.openxmlformats.org/officeDocument/2006/relationships/oleObject" Target="../embeddings/oleObject1429.bin" Id="rId1531" />
  <Relationship Type="http://schemas.openxmlformats.org/officeDocument/2006/relationships/oleObject" Target="../embeddings/oleObject23.bin" Id="rId30" />
  <Relationship Type="http://schemas.openxmlformats.org/officeDocument/2006/relationships/oleObject" Target="../embeddings/oleObject1516.bin" Id="rId1629" />
  <Relationship Type="http://schemas.openxmlformats.org/officeDocument/2006/relationships/oleObject" Target="../embeddings/oleObject251.bin" Id="rId277" />
  <Relationship Type="http://schemas.openxmlformats.org/officeDocument/2006/relationships/oleObject" Target="../embeddings/oleObject453.bin" Id="rId484" />
  <Relationship Type="http://schemas.openxmlformats.org/officeDocument/2006/relationships/image" Target="../media/image6.emf" Id="rId137" />
  <Relationship Type="http://schemas.openxmlformats.org/officeDocument/2006/relationships/oleObject" Target="../embeddings/oleObject317.bin" Id="rId344" />
  <Relationship Type="http://schemas.openxmlformats.org/officeDocument/2006/relationships/oleObject" Target="../embeddings/oleObject650.bin" Id="rId691" />
  <Relationship Type="http://schemas.openxmlformats.org/officeDocument/2006/relationships/oleObject" Target="../embeddings/oleObject745.bin" Id="rId789" />
  <Relationship Type="http://schemas.openxmlformats.org/officeDocument/2006/relationships/oleObject" Target="../embeddings/oleObject943.bin" Id="rId996" />
  <Relationship Type="http://schemas.openxmlformats.org/officeDocument/2006/relationships/oleObject" Target="../embeddings/oleObject520.bin" Id="rId551" />
  <Relationship Type="http://schemas.openxmlformats.org/officeDocument/2006/relationships/oleObject" Target="../embeddings/oleObject610.bin" Id="rId649" />
  <Relationship Type="http://schemas.openxmlformats.org/officeDocument/2006/relationships/oleObject" Target="../embeddings/oleObject812.bin" Id="rId856" />
  <Relationship Type="http://schemas.openxmlformats.org/officeDocument/2006/relationships/image" Target="../media/image70.emf" Id="rId1181" />
  <Relationship Type="http://schemas.openxmlformats.org/officeDocument/2006/relationships/image" Target="../media/image82.emf" Id="rId1279" />
  <Relationship Type="http://schemas.openxmlformats.org/officeDocument/2006/relationships/oleObject" Target="../embeddings/oleObject1387.bin" Id="rId1486" />
  <Relationship Type="http://schemas.openxmlformats.org/officeDocument/2006/relationships/oleObject" Target="../embeddings/oleObject180.bin" Id="rId204" />
  <Relationship Type="http://schemas.openxmlformats.org/officeDocument/2006/relationships/oleObject" Target="../embeddings/oleObject380.bin" Id="rId411" />
  <Relationship Type="http://schemas.openxmlformats.org/officeDocument/2006/relationships/oleObject" Target="../embeddings/oleObject478.bin" Id="rId509" />
  <Relationship Type="http://schemas.openxmlformats.org/officeDocument/2006/relationships/oleObject" Target="../embeddings/oleObject987.bin" Id="rId1041" />
  <Relationship Type="http://schemas.openxmlformats.org/officeDocument/2006/relationships/oleObject" Target="../embeddings/oleObject1071.bin" Id="rId1139" />
  <Relationship Type="http://schemas.openxmlformats.org/officeDocument/2006/relationships/oleObject" Target="../embeddings/oleObject1259.bin" Id="rId1346" />
  <Relationship Type="http://schemas.openxmlformats.org/officeDocument/2006/relationships/oleObject" Target="../embeddings/oleObject1577.bin" Id="rId1693" />
  <Relationship Type="http://schemas.openxmlformats.org/officeDocument/2006/relationships/oleObject" Target="../embeddings/oleObject675.bin" Id="rId716" />
  <Relationship Type="http://schemas.openxmlformats.org/officeDocument/2006/relationships/oleObject" Target="../embeddings/oleObject879.bin" Id="rId923" />
  <Relationship Type="http://schemas.openxmlformats.org/officeDocument/2006/relationships/image" Target="../media/image108.emf" Id="rId1553" />
  <Relationship Type="http://schemas.openxmlformats.org/officeDocument/2006/relationships/oleObject" Target="../embeddings/oleObject45.bin" Id="rId52" />
  <Relationship Type="http://schemas.openxmlformats.org/officeDocument/2006/relationships/oleObject" Target="../embeddings/oleObject1134.bin" Id="rId1206" />
  <Relationship Type="http://schemas.openxmlformats.org/officeDocument/2006/relationships/image" Target="../media/image94.emf" Id="rId1413" />
  <Relationship Type="http://schemas.openxmlformats.org/officeDocument/2006/relationships/oleObject" Target="../embeddings/oleObject1507.bin" Id="rId1620" />
  <Relationship Type="http://schemas.openxmlformats.org/officeDocument/2006/relationships/oleObject" Target="../embeddings/oleObject273.bin" Id="rId299" />
  <Relationship Type="http://schemas.openxmlformats.org/officeDocument/2006/relationships/image" Target="../media/image12.emf" Id="rId159" />
  <Relationship Type="http://schemas.openxmlformats.org/officeDocument/2006/relationships/oleObject" Target="../embeddings/oleObject338.bin" Id="rId366" />
  <Relationship Type="http://schemas.openxmlformats.org/officeDocument/2006/relationships/oleObject" Target="../embeddings/oleObject541.bin" Id="rId573" />
  <Relationship Type="http://schemas.openxmlformats.org/officeDocument/2006/relationships/oleObject" Target="../embeddings/oleObject736.bin" Id="rId780" />
  <Relationship Type="http://schemas.openxmlformats.org/officeDocument/2006/relationships/oleObject" Target="../embeddings/oleObject201.bin" Id="rId226" />
  <Relationship Type="http://schemas.openxmlformats.org/officeDocument/2006/relationships/oleObject" Target="../embeddings/oleObject402.bin" Id="rId433" />
  <Relationship Type="http://schemas.openxmlformats.org/officeDocument/2006/relationships/oleObject" Target="../embeddings/oleObject834.bin" Id="rId878" />
  <Relationship Type="http://schemas.openxmlformats.org/officeDocument/2006/relationships/oleObject" Target="../embeddings/oleObject1009.bin" Id="rId1063" />
  <Relationship Type="http://schemas.openxmlformats.org/officeDocument/2006/relationships/oleObject" Target="../embeddings/oleObject1188.bin" Id="rId1270" />
  <Relationship Type="http://schemas.openxmlformats.org/officeDocument/2006/relationships/oleObject" Target="../embeddings/oleObject603.bin" Id="rId640" />
  <Relationship Type="http://schemas.openxmlformats.org/officeDocument/2006/relationships/oleObject" Target="../embeddings/oleObject697.bin" Id="rId738" />
  <Relationship Type="http://schemas.openxmlformats.org/officeDocument/2006/relationships/oleObject" Target="../embeddings/oleObject900.bin" Id="rId945" />
  <Relationship Type="http://schemas.openxmlformats.org/officeDocument/2006/relationships/oleObject" Target="../embeddings/oleObject1280.bin" Id="rId1368" />
  <Relationship Type="http://schemas.openxmlformats.org/officeDocument/2006/relationships/oleObject" Target="../embeddings/oleObject1463.bin" Id="rId1575" />
  <Relationship Type="http://schemas.openxmlformats.org/officeDocument/2006/relationships/oleObject" Target="../embeddings/oleObject67.bin" Id="rId74" />
  <Relationship Type="http://schemas.openxmlformats.org/officeDocument/2006/relationships/oleObject" Target="../embeddings/oleObject469.bin" Id="rId500" />
  <Relationship Type="http://schemas.openxmlformats.org/officeDocument/2006/relationships/oleObject" Target="../embeddings/oleObject761.bin" Id="rId805" />
  <Relationship Type="http://schemas.openxmlformats.org/officeDocument/2006/relationships/oleObject" Target="../embeddings/oleObject1062.bin" Id="rId1130" />
  <Relationship Type="http://schemas.openxmlformats.org/officeDocument/2006/relationships/oleObject" Target="../embeddings/oleObject1156.bin" Id="rId1228" />
  <Relationship Type="http://schemas.openxmlformats.org/officeDocument/2006/relationships/oleObject" Target="../embeddings/oleObject1337.bin" Id="rId1435" />
  <Relationship Type="http://schemas.openxmlformats.org/officeDocument/2006/relationships/oleObject" Target="../embeddings/oleObject1529.bin" Id="rId1642" />
  <Relationship Type="http://schemas.openxmlformats.org/officeDocument/2006/relationships/oleObject" Target="../embeddings/oleObject1402.bin" Id="rId1502" />
  <Relationship Type="http://schemas.openxmlformats.org/officeDocument/2006/relationships/oleObject" Target="../embeddings/oleObject264.bin" Id="rId290" />
  <Relationship Type="http://schemas.openxmlformats.org/officeDocument/2006/relationships/image" Target="../media/image28.emf" Id="rId388" />
  <Relationship Type="http://schemas.openxmlformats.org/officeDocument/2006/relationships/oleObject" Target="../embeddings/oleObject138.bin" Id="rId150" />
  <Relationship Type="http://schemas.openxmlformats.org/officeDocument/2006/relationships/oleObject" Target="../embeddings/oleObject562.bin" Id="rId595" />
  <Relationship Type="http://schemas.openxmlformats.org/officeDocument/2006/relationships/oleObject" Target="../embeddings/oleObject222.bin" Id="rId248" />
  <Relationship Type="http://schemas.openxmlformats.org/officeDocument/2006/relationships/oleObject" Target="../embeddings/oleObject424.bin" Id="rId455" />
  <Relationship Type="http://schemas.openxmlformats.org/officeDocument/2006/relationships/oleObject" Target="../embeddings/oleObject621.bin" Id="rId662" />
  <Relationship Type="http://schemas.openxmlformats.org/officeDocument/2006/relationships/oleObject" Target="../embeddings/oleObject1029.bin" Id="rId1085" />
  <Relationship Type="http://schemas.openxmlformats.org/officeDocument/2006/relationships/oleObject" Target="../embeddings/oleObject1208.bin" Id="rId1292" />
  <Relationship Type="http://schemas.openxmlformats.org/officeDocument/2006/relationships/oleObject" Target="../embeddings/oleObject101.bin" Id="rId108" />
  <Relationship Type="http://schemas.openxmlformats.org/officeDocument/2006/relationships/oleObject" Target="../embeddings/oleObject289.bin" Id="rId315" />
  <Relationship Type="http://schemas.openxmlformats.org/officeDocument/2006/relationships/oleObject" Target="../embeddings/oleObject491.bin" Id="rId522" />
  <Relationship Type="http://schemas.openxmlformats.org/officeDocument/2006/relationships/oleObject" Target="../embeddings/oleObject918.bin" Id="rId967" />
  <Relationship Type="http://schemas.openxmlformats.org/officeDocument/2006/relationships/oleObject" Target="../embeddings/oleObject1081.bin" Id="rId1152" />
  <Relationship Type="http://schemas.openxmlformats.org/officeDocument/2006/relationships/oleObject" Target="../embeddings/oleObject1485.bin" Id="rId1597" />
  <Relationship Type="http://schemas.openxmlformats.org/officeDocument/2006/relationships/oleObject" Target="../embeddings/oleObject89.bin" Id="rId96" />
  <Relationship Type="http://schemas.openxmlformats.org/officeDocument/2006/relationships/oleObject" Target="../embeddings/oleObject783.bin" Id="rId827" />
  <Relationship Type="http://schemas.openxmlformats.org/officeDocument/2006/relationships/oleObject" Target="../embeddings/oleObject959.bin" Id="rId1012" />
  <Relationship Type="http://schemas.openxmlformats.org/officeDocument/2006/relationships/oleObject" Target="../embeddings/oleObject1359.bin" Id="rId1457" />
  <Relationship Type="http://schemas.openxmlformats.org/officeDocument/2006/relationships/oleObject" Target="../embeddings/oleObject1550.bin" Id="rId1664" />
  <Relationship Type="http://schemas.openxmlformats.org/officeDocument/2006/relationships/oleObject" Target="../embeddings/oleObject1231.bin" Id="rId1317" />
  <Relationship Type="http://schemas.openxmlformats.org/officeDocument/2006/relationships/oleObject" Target="../embeddings/oleObject1423.bin" Id="rId1524" />
  <Relationship Type="http://schemas.openxmlformats.org/officeDocument/2006/relationships/oleObject" Target="../embeddings/oleObject16.bin" Id="rId23" />
  <Relationship Type="http://schemas.openxmlformats.org/officeDocument/2006/relationships/oleObject" Target="../embeddings/oleObject152.bin" Id="rId172" />
  <Relationship Type="http://schemas.openxmlformats.org/officeDocument/2006/relationships/oleObject" Target="../embeddings/oleObject446.bin" Id="rId477" />
  <Relationship Type="http://schemas.openxmlformats.org/officeDocument/2006/relationships/oleObject" Target="../embeddings/oleObject643.bin" Id="rId684" />
  <Relationship Type="http://schemas.openxmlformats.org/officeDocument/2006/relationships/oleObject" Target="../embeddings/oleObject311.bin" Id="rId337" />
  <Relationship Type="http://schemas.openxmlformats.org/officeDocument/2006/relationships/oleObject" Target="../embeddings/oleObject847.bin" Id="rId891" />
  <Relationship Type="http://schemas.openxmlformats.org/officeDocument/2006/relationships/image" Target="../media/image49.emf" Id="rId989" />
  <Relationship Type="http://schemas.openxmlformats.org/officeDocument/2006/relationships/oleObject" Target="../embeddings/oleObject513.bin" Id="rId544" />
  <Relationship Type="http://schemas.openxmlformats.org/officeDocument/2006/relationships/oleObject" Target="../embeddings/oleObject710.bin" Id="rId751" />
  <Relationship Type="http://schemas.openxmlformats.org/officeDocument/2006/relationships/oleObject" Target="../embeddings/oleObject805.bin" Id="rId849" />
  <Relationship Type="http://schemas.openxmlformats.org/officeDocument/2006/relationships/oleObject" Target="../embeddings/oleObject1103.bin" Id="rId1174" />
  <Relationship Type="http://schemas.openxmlformats.org/officeDocument/2006/relationships/oleObject" Target="../embeddings/oleObject1293.bin" Id="rId1381" />
  <Relationship Type="http://schemas.openxmlformats.org/officeDocument/2006/relationships/oleObject" Target="../embeddings/oleObject1380.bin" Id="rId1479" />
  <Relationship Type="http://schemas.openxmlformats.org/officeDocument/2006/relationships/oleObject" Target="../embeddings/oleObject1571.bin" Id="rId1686" />
  <Relationship Type="http://schemas.openxmlformats.org/officeDocument/2006/relationships/oleObject" Target="../embeddings/oleObject373.bin" Id="rId404" />
  <Relationship Type="http://schemas.openxmlformats.org/officeDocument/2006/relationships/oleObject" Target="../embeddings/oleObject578.bin" Id="rId611" />
  <Relationship Type="http://schemas.openxmlformats.org/officeDocument/2006/relationships/oleObject" Target="../embeddings/oleObject980.bin" Id="rId1034" />
  <Relationship Type="http://schemas.openxmlformats.org/officeDocument/2006/relationships/image" Target="../media/image71.emf" Id="rId1241" />
  <Relationship Type="http://schemas.openxmlformats.org/officeDocument/2006/relationships/oleObject" Target="../embeddings/oleObject1252.bin" Id="rId1339" />
  <Relationship Type="http://schemas.openxmlformats.org/officeDocument/2006/relationships/oleObject" Target="../embeddings/oleObject668.bin" Id="rId709" />
  <Relationship Type="http://schemas.openxmlformats.org/officeDocument/2006/relationships/oleObject" Target="../embeddings/oleObject872.bin" Id="rId916" />
  <Relationship Type="http://schemas.openxmlformats.org/officeDocument/2006/relationships/oleObject" Target="../embeddings/oleObject1039.bin" Id="rId1101" />
  <Relationship Type="http://schemas.openxmlformats.org/officeDocument/2006/relationships/oleObject" Target="../embeddings/oleObject1439.bin" Id="rId1546" />
  <Relationship Type="http://schemas.openxmlformats.org/officeDocument/2006/relationships/oleObject" Target="../embeddings/oleObject38.bin" Id="rId45" />
  <Relationship Type="http://schemas.openxmlformats.org/officeDocument/2006/relationships/oleObject" Target="../embeddings/oleObject1312.bin" Id="rId1406" />
  <Relationship Type="http://schemas.openxmlformats.org/officeDocument/2006/relationships/oleObject" Target="../embeddings/oleObject1501.bin" Id="rId1613" />
  <Relationship Type="http://schemas.openxmlformats.org/officeDocument/2006/relationships/oleObject" Target="../embeddings/oleObject171.bin" Id="rId194" />
  <Relationship Type="http://schemas.openxmlformats.org/officeDocument/2006/relationships/oleObject" Target="../embeddings/oleObject235.bin" Id="rId261" />
  <Relationship Type="http://schemas.openxmlformats.org/officeDocument/2006/relationships/oleObject" Target="../embeddings/oleObject468.bin" Id="rId499" />
  <Relationship Type="http://schemas.openxmlformats.org/officeDocument/2006/relationships/oleObject" Target="../embeddings/oleObject331.bin" Id="rId359" />
  <Relationship Type="http://schemas.openxmlformats.org/officeDocument/2006/relationships/oleObject" Target="../embeddings/oleObject535.bin" Id="rId566" />
  <Relationship Type="http://schemas.openxmlformats.org/officeDocument/2006/relationships/image" Target="../media/image42.emf" Id="rId773" />
  <Relationship Type="http://schemas.openxmlformats.org/officeDocument/2006/relationships/oleObject" Target="../embeddings/oleObject1124.bin" Id="rId1196" />
  <Relationship Type="http://schemas.openxmlformats.org/officeDocument/2006/relationships/oleObject" Target="../embeddings/oleObject114.bin" Id="rId121" />
  <Relationship Type="http://schemas.openxmlformats.org/officeDocument/2006/relationships/oleObject" Target="../embeddings/oleObject194.bin" Id="rId219" />
  <Relationship Type="http://schemas.openxmlformats.org/officeDocument/2006/relationships/oleObject" Target="../embeddings/oleObject395.bin" Id="rId426" />
  <Relationship Type="http://schemas.openxmlformats.org/officeDocument/2006/relationships/oleObject" Target="../embeddings/oleObject597.bin" Id="rId633" />
  <Relationship Type="http://schemas.openxmlformats.org/officeDocument/2006/relationships/oleObject" Target="../embeddings/oleObject930.bin" Id="rId980" />
  <Relationship Type="http://schemas.openxmlformats.org/officeDocument/2006/relationships/oleObject" Target="../embeddings/oleObject1002.bin" Id="rId1056" />
  <Relationship Type="http://schemas.openxmlformats.org/officeDocument/2006/relationships/oleObject" Target="../embeddings/oleObject1183.bin" Id="rId1263" />
  <Relationship Type="http://schemas.openxmlformats.org/officeDocument/2006/relationships/oleObject" Target="../embeddings/oleObject796.bin" Id="rId840" />
  <Relationship Type="http://schemas.openxmlformats.org/officeDocument/2006/relationships/oleObject" Target="../embeddings/oleObject893.bin" Id="rId938" />
  <Relationship Type="http://schemas.openxmlformats.org/officeDocument/2006/relationships/oleObject" Target="../embeddings/oleObject1372.bin" Id="rId1470" />
  <Relationship Type="http://schemas.openxmlformats.org/officeDocument/2006/relationships/oleObject" Target="../embeddings/oleObject1456.bin" Id="rId1568" />
  <Relationship Type="http://schemas.openxmlformats.org/officeDocument/2006/relationships/oleObject" Target="../embeddings/oleObject60.bin" Id="rId67" />
  <Relationship Type="http://schemas.openxmlformats.org/officeDocument/2006/relationships/oleObject" Target="../embeddings/oleObject659.bin" Id="rId700" />
  <Relationship Type="http://schemas.openxmlformats.org/officeDocument/2006/relationships/image" Target="../media/image64.emf" Id="rId1123" />
  <Relationship Type="http://schemas.openxmlformats.org/officeDocument/2006/relationships/oleObject" Target="../embeddings/oleObject1243.bin" Id="rId1330" />
  <Relationship Type="http://schemas.openxmlformats.org/officeDocument/2006/relationships/oleObject" Target="../embeddings/oleObject1330.bin" Id="rId1428" />
  <Relationship Type="http://schemas.openxmlformats.org/officeDocument/2006/relationships/oleObject" Target="../embeddings/oleObject1522.bin" Id="rId1635" />
  <Relationship Type="http://schemas.openxmlformats.org/officeDocument/2006/relationships/oleObject" Target="../embeddings/oleObject1584.bin" Id="rId1702" />
  <Relationship Type="http://schemas.openxmlformats.org/officeDocument/2006/relationships/oleObject" Target="../embeddings/oleObject257.bin" Id="rId283" />
  <Relationship Type="http://schemas.openxmlformats.org/officeDocument/2006/relationships/oleObject" Target="../embeddings/oleObject459.bin" Id="rId490" />
  <Relationship Type="http://schemas.openxmlformats.org/officeDocument/2006/relationships/oleObject" Target="../embeddings/oleObject133.bin" Id="rId143" />
  <Relationship Type="http://schemas.openxmlformats.org/officeDocument/2006/relationships/oleObject" Target="../embeddings/oleObject323.bin" Id="rId350" />
  <Relationship Type="http://schemas.openxmlformats.org/officeDocument/2006/relationships/oleObject" Target="../embeddings/oleObject555.bin" Id="rId588" />
  <Relationship Type="http://schemas.openxmlformats.org/officeDocument/2006/relationships/oleObject" Target="../embeddings/oleObject751.bin" Id="rId795" />
  <Relationship Type="http://schemas.openxmlformats.org/officeDocument/2006/relationships/oleObject" Target="../embeddings/oleObject3.bin" Id="rId9" />
  <Relationship Type="http://schemas.openxmlformats.org/officeDocument/2006/relationships/oleObject" Target="../embeddings/oleObject185.bin" Id="rId210" />
  <Relationship Type="http://schemas.openxmlformats.org/officeDocument/2006/relationships/oleObject" Target="../embeddings/oleObject417.bin" Id="rId448" />
  <Relationship Type="http://schemas.openxmlformats.org/officeDocument/2006/relationships/oleObject" Target="../embeddings/oleObject614.bin" Id="rId655" />
  <Relationship Type="http://schemas.openxmlformats.org/officeDocument/2006/relationships/oleObject" Target="../embeddings/oleObject818.bin" Id="rId862" />
  <Relationship Type="http://schemas.openxmlformats.org/officeDocument/2006/relationships/oleObject" Target="../embeddings/oleObject1024.bin" Id="rId1078" />
  <Relationship Type="http://schemas.openxmlformats.org/officeDocument/2006/relationships/oleObject" Target="../embeddings/oleObject1201.bin" Id="rId1285" />
  <Relationship Type="http://schemas.openxmlformats.org/officeDocument/2006/relationships/oleObject" Target="../embeddings/oleObject1393.bin" Id="rId1492" />
  <Relationship Type="http://schemas.openxmlformats.org/officeDocument/2006/relationships/oleObject" Target="../embeddings/oleObject282.bin" Id="rId308" />
  <Relationship Type="http://schemas.openxmlformats.org/officeDocument/2006/relationships/oleObject" Target="../embeddings/oleObject484.bin" Id="rId515" />
  <Relationship Type="http://schemas.openxmlformats.org/officeDocument/2006/relationships/oleObject" Target="../embeddings/oleObject681.bin" Id="rId722" />
  <Relationship Type="http://schemas.openxmlformats.org/officeDocument/2006/relationships/oleObject" Target="../embeddings/oleObject1076.bin" Id="rId1145" />
  <Relationship Type="http://schemas.openxmlformats.org/officeDocument/2006/relationships/oleObject" Target="../embeddings/oleObject1265.bin" Id="rId1352" />
  <Relationship Type="http://schemas.openxmlformats.org/officeDocument/2006/relationships/oleObject" Target="../embeddings/oleObject82.bin" Id="rId89" />
  <Relationship Type="http://schemas.openxmlformats.org/officeDocument/2006/relationships/oleObject" Target="../embeddings/oleObject952.bin" Id="rId1005" />
  <Relationship Type="http://schemas.openxmlformats.org/officeDocument/2006/relationships/oleObject" Target="../embeddings/oleObject1140.bin" Id="rId1212" />
  <Relationship Type="http://schemas.openxmlformats.org/officeDocument/2006/relationships/oleObject" Target="../embeddings/oleObject1543.bin" Id="rId1657" />
  <Relationship Type="http://schemas.openxmlformats.org/officeDocument/2006/relationships/oleObject" Target="../embeddings/oleObject1416.bin" Id="rId1517" />
  <Relationship Type="http://schemas.openxmlformats.org/officeDocument/2006/relationships/oleObject" Target="../embeddings/oleObject9.bin" Id="rId16" />
  <Relationship Type="http://schemas.openxmlformats.org/officeDocument/2006/relationships/image" Target="../media/image15.emf" Id="rId165" />
  <Relationship Type="http://schemas.openxmlformats.org/officeDocument/2006/relationships/oleObject" Target="../embeddings/oleObject343.bin" Id="rId372" />
  <Relationship Type="http://schemas.openxmlformats.org/officeDocument/2006/relationships/oleObject" Target="../embeddings/oleObject636.bin" Id="rId677" />
  <Relationship Type="http://schemas.openxmlformats.org/officeDocument/2006/relationships/oleObject" Target="../embeddings/oleObject206.bin" Id="rId232" />
  <Relationship Type="http://schemas.openxmlformats.org/officeDocument/2006/relationships/oleObject" Target="../embeddings/oleObject840.bin" Id="rId884" />
  <Relationship Type="http://schemas.openxmlformats.org/officeDocument/2006/relationships/oleObject" Target="../embeddings/oleObject506.bin" Id="rId537" />
  <Relationship Type="http://schemas.openxmlformats.org/officeDocument/2006/relationships/oleObject" Target="../embeddings/oleObject703.bin" Id="rId744" />
  <Relationship Type="http://schemas.openxmlformats.org/officeDocument/2006/relationships/oleObject" Target="../embeddings/oleObject906.bin" Id="rId951" />
  <Relationship Type="http://schemas.openxmlformats.org/officeDocument/2006/relationships/oleObject" Target="../embeddings/oleObject1096.bin" Id="rId1167" />
  <Relationship Type="http://schemas.openxmlformats.org/officeDocument/2006/relationships/oleObject" Target="../embeddings/oleObject1286.bin" Id="rId1374" />
  <Relationship Type="http://schemas.openxmlformats.org/officeDocument/2006/relationships/oleObject" Target="../embeddings/oleObject1469.bin" Id="rId1581" />
  <Relationship Type="http://schemas.openxmlformats.org/officeDocument/2006/relationships/oleObject" Target="../embeddings/oleObject1565.bin" Id="rId1679" />
  <Relationship Type="http://schemas.openxmlformats.org/officeDocument/2006/relationships/oleObject" Target="../embeddings/oleObject73.bin" Id="rId80" />
  <Relationship Type="http://schemas.openxmlformats.org/officeDocument/2006/relationships/oleObject" Target="../embeddings/oleObject571.bin" Id="rId604" />
  <Relationship Type="http://schemas.openxmlformats.org/officeDocument/2006/relationships/oleObject" Target="../embeddings/oleObject767.bin" Id="rId811" />
  <Relationship Type="http://schemas.openxmlformats.org/officeDocument/2006/relationships/oleObject" Target="../embeddings/oleObject974.bin" Id="rId1027" />
  <Relationship Type="http://schemas.openxmlformats.org/officeDocument/2006/relationships/oleObject" Target="../embeddings/oleObject1162.bin" Id="rId1234" />
  <Relationship Type="http://schemas.openxmlformats.org/officeDocument/2006/relationships/oleObject" Target="../embeddings/oleObject1343.bin" Id="rId1441" />
  <Relationship Type="http://schemas.openxmlformats.org/officeDocument/2006/relationships/oleObject" Target="../embeddings/oleObject865.bin" Id="rId909" />
  <Relationship Type="http://schemas.openxmlformats.org/officeDocument/2006/relationships/oleObject" Target="../embeddings/oleObject1215.bin" Id="rId1301" />
  <Relationship Type="http://schemas.openxmlformats.org/officeDocument/2006/relationships/image" Target="../media/image102.emf" Id="rId1539" />
  <Relationship Type="http://schemas.openxmlformats.org/officeDocument/2006/relationships/oleObject" Target="../embeddings/oleObject31.bin" Id="rId38" />
  <Relationship Type="http://schemas.openxmlformats.org/officeDocument/2006/relationships/oleObject" Target="../embeddings/oleObject1494.bin" Id="rId1606" />
  <Relationship Type="http://schemas.openxmlformats.org/officeDocument/2006/relationships/oleObject" Target="../embeddings/oleObject164.bin" Id="rId187" />
  <Relationship Type="http://schemas.openxmlformats.org/officeDocument/2006/relationships/oleObject" Target="../embeddings/oleObject364.bin" Id="rId394" />
  <Relationship Type="http://schemas.openxmlformats.org/officeDocument/2006/relationships/image" Target="../media/image5.png" Id="rId1711" />
</Relationships>
</file>

<file path=xl/worksheets/_rels/sheet5.xml.rels>&#65279;<?xml version="1.0" encoding="utf-8"?>
<Relationships xmlns="http://schemas.openxmlformats.org/package/2006/relationships">
  <Relationship Type="http://schemas.openxmlformats.org/officeDocument/2006/relationships/oleObject" Target="../embeddings/oleObject3047.bin" Id="rId1522" />
  <Relationship Type="http://schemas.openxmlformats.org/officeDocument/2006/relationships/image" Target="../media/image100.emf" Id="rId21" />
  <Relationship Type="http://schemas.openxmlformats.org/officeDocument/2006/relationships/oleObject" Target="../embeddings/oleObject1732.bin" Id="rId170" />
  <Relationship Type="http://schemas.openxmlformats.org/officeDocument/2006/relationships/oleObject" Target="../embeddings/oleObject1820.bin" Id="rId268" />
  <Relationship Type="http://schemas.openxmlformats.org/officeDocument/2006/relationships/oleObject" Target="../embeddings/oleObject2026.bin" Id="rId475" />
  <Relationship Type="http://schemas.openxmlformats.org/officeDocument/2006/relationships/oleObject" Target="../embeddings/oleObject2232.bin" Id="rId682" />
  <Relationship Type="http://schemas.openxmlformats.org/officeDocument/2006/relationships/image" Target="../media/image132.emf" Id="rId128" />
  <Relationship Type="http://schemas.openxmlformats.org/officeDocument/2006/relationships/oleObject" Target="../embeddings/oleObject1887.bin" Id="rId335" />
  <Relationship Type="http://schemas.openxmlformats.org/officeDocument/2006/relationships/oleObject" Target="../embeddings/oleObject2093.bin" Id="rId542" />
  <Relationship Type="http://schemas.openxmlformats.org/officeDocument/2006/relationships/oleObject" Target="../embeddings/oleObject2532.bin" Id="rId987" />
  <Relationship Type="http://schemas.openxmlformats.org/officeDocument/2006/relationships/oleObject" Target="../embeddings/oleObject2708.bin" Id="rId1172" />
  <Relationship Type="http://schemas.openxmlformats.org/officeDocument/2006/relationships/oleObject" Target="../embeddings/oleObject1953.bin" Id="rId402" />
  <Relationship Type="http://schemas.openxmlformats.org/officeDocument/2006/relationships/oleObject" Target="../embeddings/oleObject2397.bin" Id="rId847" />
  <Relationship Type="http://schemas.openxmlformats.org/officeDocument/2006/relationships/oleObject" Target="../embeddings/oleObject2577.bin" Id="rId1032" />
  <Relationship Type="http://schemas.openxmlformats.org/officeDocument/2006/relationships/oleObject" Target="../embeddings/oleObject3004.bin" Id="rId1477" />
  <Relationship Type="http://schemas.openxmlformats.org/officeDocument/2006/relationships/oleObject" Target="../embeddings/oleObject2257.bin" Id="rId707" />
  <Relationship Type="http://schemas.openxmlformats.org/officeDocument/2006/relationships/oleObject" Target="../embeddings/oleObject2464.bin" Id="rId914" />
  <Relationship Type="http://schemas.openxmlformats.org/officeDocument/2006/relationships/oleObject" Target="../embeddings/oleObject2867.bin" Id="rId1337" />
  <Relationship Type="http://schemas.openxmlformats.org/officeDocument/2006/relationships/oleObject" Target="../embeddings/oleObject3068.bin" Id="rId1544" />
  <Relationship Type="http://schemas.openxmlformats.org/officeDocument/2006/relationships/oleObject" Target="../embeddings/oleObject1619.bin" Id="rId43" />
  <Relationship Type="http://schemas.openxmlformats.org/officeDocument/2006/relationships/oleObject" Target="../embeddings/oleObject2931.bin" Id="rId1404" />
  <Relationship Type="http://schemas.openxmlformats.org/officeDocument/2006/relationships/oleObject" Target="../embeddings/oleObject3133.bin" Id="rId1611" />
  <Relationship Type="http://schemas.openxmlformats.org/officeDocument/2006/relationships/oleObject" Target="../embeddings/oleObject1747.bin" Id="rId192" />
  <Relationship Type="http://schemas.openxmlformats.org/officeDocument/2006/relationships/oleObject" Target="../embeddings/oleObject2048.bin" Id="rId497" />
  <Relationship Type="http://schemas.openxmlformats.org/officeDocument/2006/relationships/oleObject" Target="../embeddings/oleObject1908.bin" Id="rId357" />
  <Relationship Type="http://schemas.openxmlformats.org/officeDocument/2006/relationships/oleObject" Target="../embeddings/oleObject2730.bin" Id="rId1194" />
  <Relationship Type="http://schemas.openxmlformats.org/officeDocument/2006/relationships/oleObject" Target="../embeddings/oleObject1771.bin" Id="rId217" />
  <Relationship Type="http://schemas.openxmlformats.org/officeDocument/2006/relationships/oleObject" Target="../embeddings/oleObject2115.bin" Id="rId564" />
  <Relationship Type="http://schemas.openxmlformats.org/officeDocument/2006/relationships/oleObject" Target="../embeddings/oleObject2321.bin" Id="rId771" />
  <Relationship Type="http://schemas.openxmlformats.org/officeDocument/2006/relationships/oleObject" Target="../embeddings/oleObject2419.bin" Id="rId869" />
  <Relationship Type="http://schemas.openxmlformats.org/officeDocument/2006/relationships/oleObject" Target="../embeddings/oleObject3024.bin" Id="rId1499" />
  <Relationship Type="http://schemas.openxmlformats.org/officeDocument/2006/relationships/oleObject" Target="../embeddings/oleObject1975.bin" Id="rId424" />
  <Relationship Type="http://schemas.openxmlformats.org/officeDocument/2006/relationships/oleObject" Target="../embeddings/oleObject2182.bin" Id="rId631" />
  <Relationship Type="http://schemas.openxmlformats.org/officeDocument/2006/relationships/oleObject" Target="../embeddings/oleObject2279.bin" Id="rId729" />
  <Relationship Type="http://schemas.openxmlformats.org/officeDocument/2006/relationships/oleObject" Target="../embeddings/oleObject2599.bin" Id="rId1054" />
  <Relationship Type="http://schemas.openxmlformats.org/officeDocument/2006/relationships/oleObject" Target="../embeddings/oleObject2792.bin" Id="rId1261" />
  <Relationship Type="http://schemas.openxmlformats.org/officeDocument/2006/relationships/oleObject" Target="../embeddings/oleObject2888.bin" Id="rId1359" />
  <Relationship Type="http://schemas.openxmlformats.org/officeDocument/2006/relationships/oleObject" Target="../embeddings/oleObject2486.bin" Id="rId936" />
  <Relationship Type="http://schemas.openxmlformats.org/officeDocument/2006/relationships/oleObject" Target="../embeddings/oleObject2659.bin" Id="rId1121" />
  <Relationship Type="http://schemas.openxmlformats.org/officeDocument/2006/relationships/oleObject" Target="../embeddings/oleObject2754.bin" Id="rId1219" />
  <Relationship Type="http://schemas.openxmlformats.org/officeDocument/2006/relationships/oleObject" Target="../embeddings/oleObject3089.bin" Id="rId1566" />
  <Relationship Type="http://schemas.openxmlformats.org/officeDocument/2006/relationships/oleObject" Target="../embeddings/oleObject1639.bin" Id="rId65" />
  <Relationship Type="http://schemas.openxmlformats.org/officeDocument/2006/relationships/oleObject" Target="../embeddings/oleObject2953.bin" Id="rId1426" />
  <Relationship Type="http://schemas.openxmlformats.org/officeDocument/2006/relationships/oleObject" Target="../embeddings/oleObject3153.bin" Id="rId1633" />
  <Relationship Type="http://schemas.openxmlformats.org/officeDocument/2006/relationships/oleObject" Target="../embeddings/oleObject1833.bin" Id="rId281" />
  <Relationship Type="http://schemas.openxmlformats.org/officeDocument/2006/relationships/oleObject" Target="../embeddings/oleObject1710.bin" Id="rId141" />
  <Relationship Type="http://schemas.openxmlformats.org/officeDocument/2006/relationships/oleObject" Target="../embeddings/oleObject1930.bin" Id="rId379" />
  <Relationship Type="http://schemas.openxmlformats.org/officeDocument/2006/relationships/oleObject" Target="../embeddings/oleObject2137.bin" Id="rId586" />
  <Relationship Type="http://schemas.openxmlformats.org/officeDocument/2006/relationships/oleObject" Target="../embeddings/oleObject2343.bin" Id="rId793" />
  <Relationship Type="http://schemas.openxmlformats.org/officeDocument/2006/relationships/oleObject" Target="../embeddings/oleObject1589.bin" Id="rId7" />
  <Relationship Type="http://schemas.openxmlformats.org/officeDocument/2006/relationships/oleObject" Target="../embeddings/oleObject1791.bin" Id="rId239" />
  <Relationship Type="http://schemas.openxmlformats.org/officeDocument/2006/relationships/oleObject" Target="../embeddings/oleObject1997.bin" Id="rId446" />
  <Relationship Type="http://schemas.openxmlformats.org/officeDocument/2006/relationships/oleObject" Target="../embeddings/oleObject2203.bin" Id="rId653" />
  <Relationship Type="http://schemas.openxmlformats.org/officeDocument/2006/relationships/oleObject" Target="../embeddings/oleObject2621.bin" Id="rId1076" />
  <Relationship Type="http://schemas.openxmlformats.org/officeDocument/2006/relationships/oleObject" Target="../embeddings/oleObject2813.bin" Id="rId1283" />
  <Relationship Type="http://schemas.openxmlformats.org/officeDocument/2006/relationships/oleObject" Target="../embeddings/oleObject3017.bin" Id="rId1490" />
  <Relationship Type="http://schemas.openxmlformats.org/officeDocument/2006/relationships/oleObject" Target="../embeddings/oleObject1858.bin" Id="rId306" />
  <Relationship Type="http://schemas.openxmlformats.org/officeDocument/2006/relationships/oleObject" Target="../embeddings/oleObject2410.bin" Id="rId860" />
  <Relationship Type="http://schemas.openxmlformats.org/officeDocument/2006/relationships/oleObject" Target="../embeddings/oleObject2506.bin" Id="rId958" />
  <Relationship Type="http://schemas.openxmlformats.org/officeDocument/2006/relationships/oleObject" Target="../embeddings/oleObject2679.bin" Id="rId1143" />
  <Relationship Type="http://schemas.openxmlformats.org/officeDocument/2006/relationships/oleObject" Target="../embeddings/oleObject3110.bin" Id="rId1588" />
  <Relationship Type="http://schemas.openxmlformats.org/officeDocument/2006/relationships/oleObject" Target="../embeddings/oleObject1661.bin" Id="rId87" />
  <Relationship Type="http://schemas.openxmlformats.org/officeDocument/2006/relationships/oleObject" Target="../embeddings/oleObject2064.bin" Id="rId513" />
  <Relationship Type="http://schemas.openxmlformats.org/officeDocument/2006/relationships/oleObject" Target="../embeddings/oleObject2270.bin" Id="rId720" />
  <Relationship Type="http://schemas.openxmlformats.org/officeDocument/2006/relationships/oleObject" Target="../embeddings/oleObject2368.bin" Id="rId818" />
  <Relationship Type="http://schemas.openxmlformats.org/officeDocument/2006/relationships/oleObject" Target="../embeddings/oleObject2880.bin" Id="rId1350" />
  <Relationship Type="http://schemas.openxmlformats.org/officeDocument/2006/relationships/oleObject" Target="../embeddings/oleObject2975.bin" Id="rId1448" />
  <Relationship Type="http://schemas.openxmlformats.org/officeDocument/2006/relationships/oleObject" Target="../embeddings/oleObject2548.bin" Id="rId1003" />
  <Relationship Type="http://schemas.openxmlformats.org/officeDocument/2006/relationships/oleObject" Target="../embeddings/oleObject2746.bin" Id="rId1210" />
  <Relationship Type="http://schemas.openxmlformats.org/officeDocument/2006/relationships/oleObject" Target="../embeddings/oleObject2838.bin" Id="rId1308" />
  <Relationship Type="http://schemas.openxmlformats.org/officeDocument/2006/relationships/oleObject" Target="../embeddings/oleObject3040.bin" Id="rId1515" />
  <Relationship Type="http://schemas.openxmlformats.org/officeDocument/2006/relationships/image" Target="../media/image127.emf" Id="rId14" />
  <Relationship Type="http://schemas.openxmlformats.org/officeDocument/2006/relationships/oleObject" Target="../embeddings/oleObject1727.bin" Id="rId163" />
  <Relationship Type="http://schemas.openxmlformats.org/officeDocument/2006/relationships/oleObject" Target="../embeddings/oleObject1921.bin" Id="rId370" />
  <Relationship Type="http://schemas.openxmlformats.org/officeDocument/2006/relationships/oleObject" Target="../embeddings/oleObject1784.bin" Id="rId230" />
  <Relationship Type="http://schemas.openxmlformats.org/officeDocument/2006/relationships/oleObject" Target="../embeddings/oleObject2019.bin" Id="rId468" />
  <Relationship Type="http://schemas.openxmlformats.org/officeDocument/2006/relationships/oleObject" Target="../embeddings/oleObject2225.bin" Id="rId675" />
  <Relationship Type="http://schemas.openxmlformats.org/officeDocument/2006/relationships/oleObject" Target="../embeddings/oleObject2432.bin" Id="rId882" />
  <Relationship Type="http://schemas.openxmlformats.org/officeDocument/2006/relationships/image" Target="../media/image151.emf" Id="rId1098" />
  <Relationship Type="http://schemas.openxmlformats.org/officeDocument/2006/relationships/oleObject" Target="../embeddings/oleObject1880.bin" Id="rId328" />
  <Relationship Type="http://schemas.openxmlformats.org/officeDocument/2006/relationships/oleObject" Target="../embeddings/oleObject2086.bin" Id="rId535" />
  <Relationship Type="http://schemas.openxmlformats.org/officeDocument/2006/relationships/oleObject" Target="../embeddings/oleObject2292.bin" Id="rId742" />
  <Relationship Type="http://schemas.openxmlformats.org/officeDocument/2006/relationships/oleObject" Target="../embeddings/oleObject2701.bin" Id="rId1165" />
  <Relationship Type="http://schemas.openxmlformats.org/officeDocument/2006/relationships/oleObject" Target="../embeddings/oleObject2899.bin" Id="rId1372" />
  <Relationship Type="http://schemas.openxmlformats.org/officeDocument/2006/relationships/oleObject" Target="../embeddings/oleObject2153.bin" Id="rId602" />
  <Relationship Type="http://schemas.openxmlformats.org/officeDocument/2006/relationships/oleObject" Target="../embeddings/oleObject2570.bin" Id="rId1025" />
  <Relationship Type="http://schemas.openxmlformats.org/officeDocument/2006/relationships/oleObject" Target="../embeddings/oleObject2764.bin" Id="rId1232" />
  <Relationship Type="http://schemas.openxmlformats.org/officeDocument/2006/relationships/oleObject" Target="../embeddings/oleObject2457.bin" Id="rId907" />
  <Relationship Type="http://schemas.openxmlformats.org/officeDocument/2006/relationships/oleObject" Target="../embeddings/oleObject3061.bin" Id="rId1537" />
  <Relationship Type="http://schemas.openxmlformats.org/officeDocument/2006/relationships/oleObject" Target="../embeddings/oleObject1612.bin" Id="rId36" />
  <Relationship Type="http://schemas.openxmlformats.org/officeDocument/2006/relationships/oleObject" Target="../embeddings/oleObject3126.bin" Id="rId1604" />
  <Relationship Type="http://schemas.openxmlformats.org/officeDocument/2006/relationships/oleObject" Target="../embeddings/oleObject1741.bin" Id="rId185" />
  <Relationship Type="http://schemas.openxmlformats.org/officeDocument/2006/relationships/oleObject" Target="../embeddings/oleObject1943.bin" Id="rId392" />
  <Relationship Type="http://schemas.openxmlformats.org/officeDocument/2006/relationships/oleObject" Target="../embeddings/oleObject2247.bin" Id="rId697" />
  <Relationship Type="http://schemas.openxmlformats.org/officeDocument/2006/relationships/oleObject" Target="../embeddings/oleObject1804.bin" Id="rId252" />
  <Relationship Type="http://schemas.openxmlformats.org/officeDocument/2006/relationships/oleObject" Target="../embeddings/oleObject2723.bin" Id="rId1187" />
  <Relationship Type="http://schemas.openxmlformats.org/officeDocument/2006/relationships/oleObject" Target="../embeddings/oleObject1684.bin" Id="rId112" />
  <Relationship Type="http://schemas.openxmlformats.org/officeDocument/2006/relationships/oleObject" Target="../embeddings/oleObject2108.bin" Id="rId557" />
  <Relationship Type="http://schemas.openxmlformats.org/officeDocument/2006/relationships/oleObject" Target="../embeddings/oleObject2314.bin" Id="rId764" />
  <Relationship Type="http://schemas.openxmlformats.org/officeDocument/2006/relationships/oleObject" Target="../embeddings/oleObject2518.bin" Id="rId971" />
  <Relationship Type="http://schemas.openxmlformats.org/officeDocument/2006/relationships/oleObject" Target="../embeddings/oleObject2921.bin" Id="rId1394" />
  <Relationship Type="http://schemas.openxmlformats.org/officeDocument/2006/relationships/oleObject" Target="../embeddings/oleObject1968.bin" Id="rId417" />
  <Relationship Type="http://schemas.openxmlformats.org/officeDocument/2006/relationships/oleObject" Target="../embeddings/oleObject2175.bin" Id="rId624" />
  <Relationship Type="http://schemas.openxmlformats.org/officeDocument/2006/relationships/oleObject" Target="../embeddings/oleObject2381.bin" Id="rId831" />
  <Relationship Type="http://schemas.openxmlformats.org/officeDocument/2006/relationships/oleObject" Target="../embeddings/oleObject2592.bin" Id="rId1047" />
  <Relationship Type="http://schemas.openxmlformats.org/officeDocument/2006/relationships/oleObject" Target="../embeddings/oleObject2785.bin" Id="rId1254" />
  <Relationship Type="http://schemas.openxmlformats.org/officeDocument/2006/relationships/oleObject" Target="../embeddings/oleObject2988.bin" Id="rId1461" />
  <Relationship Type="http://schemas.openxmlformats.org/officeDocument/2006/relationships/oleObject" Target="../embeddings/oleObject2479.bin" Id="rId929" />
  <Relationship Type="http://schemas.openxmlformats.org/officeDocument/2006/relationships/image" Target="../media/image153.emf" Id="rId1114" />
  <Relationship Type="http://schemas.openxmlformats.org/officeDocument/2006/relationships/oleObject" Target="../embeddings/oleObject2851.bin" Id="rId1321" />
  <Relationship Type="http://schemas.openxmlformats.org/officeDocument/2006/relationships/image" Target="../media/image169.emf" Id="rId1559" />
  <Relationship Type="http://schemas.openxmlformats.org/officeDocument/2006/relationships/oleObject" Target="../embeddings/oleObject1633.bin" Id="rId58" />
  <Relationship Type="http://schemas.openxmlformats.org/officeDocument/2006/relationships/oleObject" Target="../embeddings/oleObject2946.bin" Id="rId1419" />
  <Relationship Type="http://schemas.openxmlformats.org/officeDocument/2006/relationships/oleObject" Target="../embeddings/oleObject3147.bin" Id="rId1626" />
  <Relationship Type="http://schemas.openxmlformats.org/officeDocument/2006/relationships/oleObject" Target="../embeddings/oleObject1826.bin" Id="rId274" />
  <Relationship Type="http://schemas.openxmlformats.org/officeDocument/2006/relationships/oleObject" Target="../embeddings/oleObject2032.bin" Id="rId481" />
  <Relationship Type="http://schemas.openxmlformats.org/officeDocument/2006/relationships/oleObject" Target="../embeddings/oleObject1704.bin" Id="rId134" />
  <Relationship Type="http://schemas.openxmlformats.org/officeDocument/2006/relationships/oleObject" Target="../embeddings/oleObject2130.bin" Id="rId579" />
  <Relationship Type="http://schemas.openxmlformats.org/officeDocument/2006/relationships/oleObject" Target="../embeddings/oleObject2336.bin" Id="rId786" />
  <Relationship Type="http://schemas.openxmlformats.org/officeDocument/2006/relationships/oleObject" Target="../embeddings/oleObject2538.bin" Id="rId993" />
  <Relationship Type="http://schemas.openxmlformats.org/officeDocument/2006/relationships/oleObject" Target="../embeddings/oleObject1893.bin" Id="rId341" />
  <Relationship Type="http://schemas.openxmlformats.org/officeDocument/2006/relationships/oleObject" Target="../embeddings/oleObject1990.bin" Id="rId439" />
  <Relationship Type="http://schemas.openxmlformats.org/officeDocument/2006/relationships/image" Target="../media/image105.emf" Id="rId646" />
  <Relationship Type="http://schemas.openxmlformats.org/officeDocument/2006/relationships/oleObject" Target="../embeddings/oleObject2614.bin" Id="rId1069" />
  <Relationship Type="http://schemas.openxmlformats.org/officeDocument/2006/relationships/oleObject" Target="../embeddings/oleObject2806.bin" Id="rId1276" />
  <Relationship Type="http://schemas.openxmlformats.org/officeDocument/2006/relationships/oleObject" Target="../embeddings/oleObject3010.bin" Id="rId1483" />
  <Relationship Type="http://schemas.openxmlformats.org/officeDocument/2006/relationships/oleObject" Target="../embeddings/oleObject1755.bin" Id="rId201" />
  <Relationship Type="http://schemas.openxmlformats.org/officeDocument/2006/relationships/oleObject" Target="../embeddings/oleObject2057.bin" Id="rId506" />
  <Relationship Type="http://schemas.openxmlformats.org/officeDocument/2006/relationships/oleObject" Target="../embeddings/oleObject2403.bin" Id="rId853" />
  <Relationship Type="http://schemas.openxmlformats.org/officeDocument/2006/relationships/oleObject" Target="../embeddings/oleObject2672.bin" Id="rId1136" />
  <Relationship Type="http://schemas.openxmlformats.org/officeDocument/2006/relationships/oleObject" Target="../embeddings/oleObject2263.bin" Id="rId713" />
  <Relationship Type="http://schemas.openxmlformats.org/officeDocument/2006/relationships/oleObject" Target="../embeddings/oleObject2470.bin" Id="rId920" />
  <Relationship Type="http://schemas.openxmlformats.org/officeDocument/2006/relationships/oleObject" Target="../embeddings/oleObject2873.bin" Id="rId1343" />
  <Relationship Type="http://schemas.openxmlformats.org/officeDocument/2006/relationships/oleObject" Target="../embeddings/oleObject3074.bin" Id="rId1550" />
  <Relationship Type="http://schemas.openxmlformats.org/officeDocument/2006/relationships/image" Target="../media/image177.emf" Id="rId1648" />
  <Relationship Type="http://schemas.openxmlformats.org/officeDocument/2006/relationships/oleObject" Target="../embeddings/oleObject2739.bin" Id="rId1203" />
  <Relationship Type="http://schemas.openxmlformats.org/officeDocument/2006/relationships/oleObject" Target="../embeddings/oleObject2937.bin" Id="rId1410" />
  <Relationship Type="http://schemas.openxmlformats.org/officeDocument/2006/relationships/oleObject" Target="../embeddings/oleObject3033.bin" Id="rId1508" />
  <Relationship Type="http://schemas.openxmlformats.org/officeDocument/2006/relationships/oleObject" Target="../embeddings/oleObject1848.bin" Id="rId296" />
  <Relationship Type="http://schemas.openxmlformats.org/officeDocument/2006/relationships/oleObject" Target="../embeddings/oleObject1721.bin" Id="rId156" />
  <Relationship Type="http://schemas.openxmlformats.org/officeDocument/2006/relationships/oleObject" Target="../embeddings/oleObject1914.bin" Id="rId363" />
  <Relationship Type="http://schemas.openxmlformats.org/officeDocument/2006/relationships/oleObject" Target="../embeddings/oleObject2121.bin" Id="rId570" />
  <Relationship Type="http://schemas.openxmlformats.org/officeDocument/2006/relationships/oleObject" Target="../embeddings/oleObject1777.bin" Id="rId223" />
  <Relationship Type="http://schemas.openxmlformats.org/officeDocument/2006/relationships/oleObject" Target="../embeddings/oleObject1981.bin" Id="rId430" />
  <Relationship Type="http://schemas.openxmlformats.org/officeDocument/2006/relationships/oleObject" Target="../embeddings/oleObject2218.bin" Id="rId668" />
  <Relationship Type="http://schemas.openxmlformats.org/officeDocument/2006/relationships/oleObject" Target="../embeddings/oleObject2425.bin" Id="rId875" />
  <Relationship Type="http://schemas.openxmlformats.org/officeDocument/2006/relationships/oleObject" Target="../embeddings/oleObject2605.bin" Id="rId1060" />
  <Relationship Type="http://schemas.openxmlformats.org/officeDocument/2006/relationships/oleObject" Target="../embeddings/oleObject2828.bin" Id="rId1298" />
  <Relationship Type="http://schemas.openxmlformats.org/officeDocument/2006/relationships/oleObject" Target="../embeddings/oleObject2079.bin" Id="rId528" />
  <Relationship Type="http://schemas.openxmlformats.org/officeDocument/2006/relationships/oleObject" Target="../embeddings/oleObject2285.bin" Id="rId735" />
  <Relationship Type="http://schemas.openxmlformats.org/officeDocument/2006/relationships/oleObject" Target="../embeddings/oleObject2492.bin" Id="rId942" />
  <Relationship Type="http://schemas.openxmlformats.org/officeDocument/2006/relationships/oleObject" Target="../embeddings/oleObject2694.bin" Id="rId1158" />
  <Relationship Type="http://schemas.openxmlformats.org/officeDocument/2006/relationships/oleObject" Target="../embeddings/oleObject2892.bin" Id="rId1365" />
  <Relationship Type="http://schemas.openxmlformats.org/officeDocument/2006/relationships/oleObject" Target="../embeddings/oleObject3095.bin" Id="rId1572" />
  <Relationship Type="http://schemas.openxmlformats.org/officeDocument/2006/relationships/oleObject" Target="../embeddings/oleObject2563.bin" Id="rId1018" />
  <Relationship Type="http://schemas.openxmlformats.org/officeDocument/2006/relationships/oleObject" Target="../embeddings/oleObject2758.bin" Id="rId1225" />
  <Relationship Type="http://schemas.openxmlformats.org/officeDocument/2006/relationships/oleObject" Target="../embeddings/oleObject2959.bin" Id="rId1432" />
  <Relationship Type="http://schemas.openxmlformats.org/officeDocument/2006/relationships/oleObject" Target="../embeddings/oleObject1645.bin" Id="rId71" />
  <Relationship Type="http://schemas.openxmlformats.org/officeDocument/2006/relationships/oleObject" Target="../embeddings/oleObject2352.bin" Id="rId802" />
  <Relationship Type="http://schemas.openxmlformats.org/officeDocument/2006/relationships/oleObject" Target="../embeddings/oleObject1606.bin" Id="rId29" />
  <Relationship Type="http://schemas.openxmlformats.org/officeDocument/2006/relationships/oleObject" Target="../embeddings/oleObject1737.bin" Id="rId178" />
  <Relationship Type="http://schemas.openxmlformats.org/officeDocument/2006/relationships/oleObject" Target="../embeddings/oleObject1936.bin" Id="rId385" />
  <Relationship Type="http://schemas.openxmlformats.org/officeDocument/2006/relationships/oleObject" Target="../embeddings/oleObject2143.bin" Id="rId592" />
  <Relationship Type="http://schemas.openxmlformats.org/officeDocument/2006/relationships/oleObject" Target="../embeddings/oleObject1797.bin" Id="rId245" />
  <Relationship Type="http://schemas.openxmlformats.org/officeDocument/2006/relationships/oleObject" Target="../embeddings/oleObject2003.bin" Id="rId452" />
  <Relationship Type="http://schemas.openxmlformats.org/officeDocument/2006/relationships/oleObject" Target="../embeddings/oleObject2447.bin" Id="rId897" />
  <Relationship Type="http://schemas.openxmlformats.org/officeDocument/2006/relationships/oleObject" Target="../embeddings/oleObject2627.bin" Id="rId1082" />
  <Relationship Type="http://schemas.openxmlformats.org/officeDocument/2006/relationships/oleObject" Target="../embeddings/oleObject1677.bin" Id="rId105" />
  <Relationship Type="http://schemas.openxmlformats.org/officeDocument/2006/relationships/oleObject" Target="../embeddings/oleObject1864.bin" Id="rId312" />
  <Relationship Type="http://schemas.openxmlformats.org/officeDocument/2006/relationships/oleObject" Target="../embeddings/oleObject2307.bin" Id="rId757" />
  <Relationship Type="http://schemas.openxmlformats.org/officeDocument/2006/relationships/oleObject" Target="../embeddings/oleObject2512.bin" Id="rId964" />
  <Relationship Type="http://schemas.openxmlformats.org/officeDocument/2006/relationships/oleObject" Target="../embeddings/oleObject2914.bin" Id="rId1387" />
  <Relationship Type="http://schemas.openxmlformats.org/officeDocument/2006/relationships/oleObject" Target="../embeddings/oleObject3116.bin" Id="rId1594" />
  <Relationship Type="http://schemas.openxmlformats.org/officeDocument/2006/relationships/oleObject" Target="../embeddings/oleObject1666.bin" Id="rId93" />
  <Relationship Type="http://schemas.openxmlformats.org/officeDocument/2006/relationships/oleObject" Target="../embeddings/oleObject2168.bin" Id="rId617" />
  <Relationship Type="http://schemas.openxmlformats.org/officeDocument/2006/relationships/oleObject" Target="../embeddings/oleObject2374.bin" Id="rId824" />
  <Relationship Type="http://schemas.openxmlformats.org/officeDocument/2006/relationships/oleObject" Target="../embeddings/oleObject2778.bin" Id="rId1247" />
  <Relationship Type="http://schemas.openxmlformats.org/officeDocument/2006/relationships/oleObject" Target="../embeddings/oleObject2981.bin" Id="rId1454" />
  <Relationship Type="http://schemas.openxmlformats.org/officeDocument/2006/relationships/oleObject" Target="../embeddings/oleObject2647.bin" Id="rId1107" />
  <Relationship Type="http://schemas.openxmlformats.org/officeDocument/2006/relationships/oleObject" Target="../embeddings/oleObject2844.bin" Id="rId1314" />
  <Relationship Type="http://schemas.openxmlformats.org/officeDocument/2006/relationships/oleObject" Target="../embeddings/oleObject3046.bin" Id="rId1521" />
  <Relationship Type="http://schemas.openxmlformats.org/officeDocument/2006/relationships/oleObject" Target="../embeddings/oleObject3141.bin" Id="rId1619" />
  <Relationship Type="http://schemas.openxmlformats.org/officeDocument/2006/relationships/oleObject" Target="../embeddings/oleObject1598.bin" Id="rId20" />
  <Relationship Type="http://schemas.openxmlformats.org/officeDocument/2006/relationships/oleObject" Target="../embeddings/oleObject1819.bin" Id="rId267" />
  <Relationship Type="http://schemas.openxmlformats.org/officeDocument/2006/relationships/oleObject" Target="../embeddings/oleObject2025.bin" Id="rId474" />
  <Relationship Type="http://schemas.openxmlformats.org/officeDocument/2006/relationships/oleObject" Target="../embeddings/oleObject1698.bin" Id="rId127" />
  <Relationship Type="http://schemas.openxmlformats.org/officeDocument/2006/relationships/oleObject" Target="../embeddings/oleObject2231.bin" Id="rId681" />
  <Relationship Type="http://schemas.openxmlformats.org/officeDocument/2006/relationships/oleObject" Target="../embeddings/oleObject2329.bin" Id="rId779" />
  <Relationship Type="http://schemas.openxmlformats.org/officeDocument/2006/relationships/oleObject" Target="../embeddings/oleObject2531.bin" Id="rId986" />
  <Relationship Type="http://schemas.openxmlformats.org/officeDocument/2006/relationships/oleObject" Target="../embeddings/oleObject1886.bin" Id="rId334" />
  <Relationship Type="http://schemas.openxmlformats.org/officeDocument/2006/relationships/oleObject" Target="../embeddings/oleObject2092.bin" Id="rId541" />
  <Relationship Type="http://schemas.openxmlformats.org/officeDocument/2006/relationships/oleObject" Target="../embeddings/oleObject2190.bin" Id="rId639" />
  <Relationship Type="http://schemas.openxmlformats.org/officeDocument/2006/relationships/oleObject" Target="../embeddings/oleObject2707.bin" Id="rId1171" />
  <Relationship Type="http://schemas.openxmlformats.org/officeDocument/2006/relationships/oleObject" Target="../embeddings/oleObject2799.bin" Id="rId1269" />
  <Relationship Type="http://schemas.openxmlformats.org/officeDocument/2006/relationships/oleObject" Target="../embeddings/oleObject3003.bin" Id="rId1476" />
  <Relationship Type="http://schemas.openxmlformats.org/officeDocument/2006/relationships/oleObject" Target="../embeddings/oleObject1952.bin" Id="rId401" />
  <Relationship Type="http://schemas.openxmlformats.org/officeDocument/2006/relationships/oleObject" Target="../embeddings/oleObject2396.bin" Id="rId846" />
  <Relationship Type="http://schemas.openxmlformats.org/officeDocument/2006/relationships/oleObject" Target="../embeddings/oleObject2576.bin" Id="rId1031" />
  <Relationship Type="http://schemas.openxmlformats.org/officeDocument/2006/relationships/oleObject" Target="../embeddings/oleObject2665.bin" Id="rId1129" />
  <Relationship Type="http://schemas.openxmlformats.org/officeDocument/2006/relationships/oleObject" Target="../embeddings/oleObject2256.bin" Id="rId706" />
  <Relationship Type="http://schemas.openxmlformats.org/officeDocument/2006/relationships/oleObject" Target="../embeddings/oleObject2463.bin" Id="rId913" />
  <Relationship Type="http://schemas.openxmlformats.org/officeDocument/2006/relationships/oleObject" Target="../embeddings/oleObject2866.bin" Id="rId1336" />
  <Relationship Type="http://schemas.openxmlformats.org/officeDocument/2006/relationships/oleObject" Target="../embeddings/oleObject3067.bin" Id="rId1543" />
  <Relationship Type="http://schemas.openxmlformats.org/officeDocument/2006/relationships/oleObject" Target="../embeddings/oleObject1618.bin" Id="rId42" />
  <Relationship Type="http://schemas.openxmlformats.org/officeDocument/2006/relationships/oleObject" Target="../embeddings/oleObject2930.bin" Id="rId1403" />
  <Relationship Type="http://schemas.openxmlformats.org/officeDocument/2006/relationships/oleObject" Target="../embeddings/oleObject3132.bin" Id="rId1610" />
  <Relationship Type="http://schemas.openxmlformats.org/officeDocument/2006/relationships/image" Target="../media/image144.emf" Id="rId191" />
  <Relationship Type="http://schemas.openxmlformats.org/officeDocument/2006/relationships/oleObject" Target="../embeddings/oleObject1841.bin" Id="rId289" />
  <Relationship Type="http://schemas.openxmlformats.org/officeDocument/2006/relationships/oleObject" Target="../embeddings/oleObject2047.bin" Id="rId496" />
  <Relationship Type="http://schemas.openxmlformats.org/officeDocument/2006/relationships/oleObject" Target="../embeddings/oleObject1716.bin" Id="rId149" />
  <Relationship Type="http://schemas.openxmlformats.org/officeDocument/2006/relationships/oleObject" Target="../embeddings/oleObject1907.bin" Id="rId356" />
  <Relationship Type="http://schemas.openxmlformats.org/officeDocument/2006/relationships/oleObject" Target="../embeddings/oleObject2114.bin" Id="rId563" />
  <Relationship Type="http://schemas.openxmlformats.org/officeDocument/2006/relationships/oleObject" Target="../embeddings/oleObject2320.bin" Id="rId770" />
  <Relationship Type="http://schemas.openxmlformats.org/officeDocument/2006/relationships/oleObject" Target="../embeddings/oleObject2729.bin" Id="rId1193" />
  <Relationship Type="http://schemas.openxmlformats.org/officeDocument/2006/relationships/oleObject" Target="../embeddings/oleObject1770.bin" Id="rId216" />
  <Relationship Type="http://schemas.openxmlformats.org/officeDocument/2006/relationships/oleObject" Target="../embeddings/oleObject1974.bin" Id="rId423" />
  <Relationship Type="http://schemas.openxmlformats.org/officeDocument/2006/relationships/oleObject" Target="../embeddings/oleObject2418.bin" Id="rId868" />
  <Relationship Type="http://schemas.openxmlformats.org/officeDocument/2006/relationships/oleObject" Target="../embeddings/oleObject2598.bin" Id="rId1053" />
  <Relationship Type="http://schemas.openxmlformats.org/officeDocument/2006/relationships/oleObject" Target="../embeddings/oleObject2791.bin" Id="rId1260" />
  <Relationship Type="http://schemas.openxmlformats.org/officeDocument/2006/relationships/oleObject" Target="../embeddings/oleObject3023.bin" Id="rId1498" />
  <Relationship Type="http://schemas.openxmlformats.org/officeDocument/2006/relationships/oleObject" Target="../embeddings/oleObject2181.bin" Id="rId630" />
  <Relationship Type="http://schemas.openxmlformats.org/officeDocument/2006/relationships/oleObject" Target="../embeddings/oleObject2278.bin" Id="rId728" />
  <Relationship Type="http://schemas.openxmlformats.org/officeDocument/2006/relationships/oleObject" Target="../embeddings/oleObject2485.bin" Id="rId935" />
  <Relationship Type="http://schemas.openxmlformats.org/officeDocument/2006/relationships/oleObject" Target="../embeddings/oleObject2887.bin" Id="rId1358" />
  <Relationship Type="http://schemas.openxmlformats.org/officeDocument/2006/relationships/oleObject" Target="../embeddings/oleObject3088.bin" Id="rId1565" />
  <Relationship Type="http://schemas.openxmlformats.org/officeDocument/2006/relationships/oleObject" Target="../embeddings/oleObject1638.bin" Id="rId64" />
  <Relationship Type="http://schemas.openxmlformats.org/officeDocument/2006/relationships/oleObject" Target="../embeddings/oleObject2658.bin" Id="rId1120" />
  <Relationship Type="http://schemas.openxmlformats.org/officeDocument/2006/relationships/image" Target="../media/image157.emf" Id="rId1218" />
  <Relationship Type="http://schemas.openxmlformats.org/officeDocument/2006/relationships/oleObject" Target="../embeddings/oleObject2952.bin" Id="rId1425" />
  <Relationship Type="http://schemas.openxmlformats.org/officeDocument/2006/relationships/oleObject" Target="../embeddings/oleObject3152.bin" Id="rId1632" />
  <Relationship Type="http://schemas.openxmlformats.org/officeDocument/2006/relationships/oleObject" Target="../embeddings/oleObject1832.bin" Id="rId280" />
  <Relationship Type="http://schemas.openxmlformats.org/officeDocument/2006/relationships/image" Target="../media/image133.emf" Id="rId140" />
  <Relationship Type="http://schemas.openxmlformats.org/officeDocument/2006/relationships/oleObject" Target="../embeddings/oleObject1929.bin" Id="rId378" />
  <Relationship Type="http://schemas.openxmlformats.org/officeDocument/2006/relationships/oleObject" Target="../embeddings/oleObject2136.bin" Id="rId585" />
  <Relationship Type="http://schemas.openxmlformats.org/officeDocument/2006/relationships/oleObject" Target="../embeddings/oleObject2342.bin" Id="rId792" />
  <Relationship Type="http://schemas.openxmlformats.org/officeDocument/2006/relationships/image" Target="../media/image3.emf" Id="rId6" />
  <Relationship Type="http://schemas.openxmlformats.org/officeDocument/2006/relationships/oleObject" Target="../embeddings/oleObject1790.bin" Id="rId238" />
  <Relationship Type="http://schemas.openxmlformats.org/officeDocument/2006/relationships/oleObject" Target="../embeddings/oleObject1996.bin" Id="rId445" />
  <Relationship Type="http://schemas.openxmlformats.org/officeDocument/2006/relationships/oleObject" Target="../embeddings/oleObject2202.bin" Id="rId652" />
  <Relationship Type="http://schemas.openxmlformats.org/officeDocument/2006/relationships/oleObject" Target="../embeddings/oleObject2620.bin" Id="rId1075" />
  <Relationship Type="http://schemas.openxmlformats.org/officeDocument/2006/relationships/oleObject" Target="../embeddings/oleObject2812.bin" Id="rId1282" />
  <Relationship Type="http://schemas.openxmlformats.org/officeDocument/2006/relationships/oleObject" Target="../embeddings/oleObject1857.bin" Id="rId305" />
  <Relationship Type="http://schemas.openxmlformats.org/officeDocument/2006/relationships/oleObject" Target="../embeddings/oleObject2063.bin" Id="rId512" />
  <Relationship Type="http://schemas.openxmlformats.org/officeDocument/2006/relationships/oleObject" Target="../embeddings/oleObject2505.bin" Id="rId957" />
  <Relationship Type="http://schemas.openxmlformats.org/officeDocument/2006/relationships/oleObject" Target="../embeddings/oleObject2678.bin" Id="rId1142" />
  <Relationship Type="http://schemas.openxmlformats.org/officeDocument/2006/relationships/image" Target="../media/image170.emf" Id="rId1587" />
  <Relationship Type="http://schemas.openxmlformats.org/officeDocument/2006/relationships/oleObject" Target="../embeddings/oleObject1660.bin" Id="rId86" />
  <Relationship Type="http://schemas.openxmlformats.org/officeDocument/2006/relationships/oleObject" Target="../embeddings/oleObject2367.bin" Id="rId817" />
  <Relationship Type="http://schemas.openxmlformats.org/officeDocument/2006/relationships/oleObject" Target="../embeddings/oleObject2547.bin" Id="rId1002" />
  <Relationship Type="http://schemas.openxmlformats.org/officeDocument/2006/relationships/oleObject" Target="../embeddings/oleObject2974.bin" Id="rId1447" />
  <Relationship Type="http://schemas.openxmlformats.org/officeDocument/2006/relationships/oleObject" Target="../embeddings/oleObject2837.bin" Id="rId1307" />
  <Relationship Type="http://schemas.openxmlformats.org/officeDocument/2006/relationships/oleObject" Target="../embeddings/oleObject3039.bin" Id="rId1514" />
  <Relationship Type="http://schemas.openxmlformats.org/officeDocument/2006/relationships/oleObject" Target="../embeddings/oleObject1592.bin" Id="rId13" />
  <Relationship Type="http://schemas.openxmlformats.org/officeDocument/2006/relationships/oleObject" Target="../embeddings/oleObject1726.bin" Id="rId162" />
  <Relationship Type="http://schemas.openxmlformats.org/officeDocument/2006/relationships/oleObject" Target="../embeddings/oleObject2018.bin" Id="rId467" />
  <Relationship Type="http://schemas.openxmlformats.org/officeDocument/2006/relationships/oleObject" Target="../embeddings/oleObject2639.bin" Id="rId1097" />
  <Relationship Type="http://schemas.openxmlformats.org/officeDocument/2006/relationships/oleObject" Target="../embeddings/oleObject2224.bin" Id="rId674" />
  <Relationship Type="http://schemas.openxmlformats.org/officeDocument/2006/relationships/oleObject" Target="../embeddings/oleObject2431.bin" Id="rId881" />
  <Relationship Type="http://schemas.openxmlformats.org/officeDocument/2006/relationships/oleObject" Target="../embeddings/oleObject2524.bin" Id="rId979" />
  <Relationship Type="http://schemas.openxmlformats.org/officeDocument/2006/relationships/oleObject" Target="../embeddings/oleObject1879.bin" Id="rId327" />
  <Relationship Type="http://schemas.openxmlformats.org/officeDocument/2006/relationships/oleObject" Target="../embeddings/oleObject2085.bin" Id="rId534" />
  <Relationship Type="http://schemas.openxmlformats.org/officeDocument/2006/relationships/oleObject" Target="../embeddings/oleObject2291.bin" Id="rId741" />
  <Relationship Type="http://schemas.openxmlformats.org/officeDocument/2006/relationships/oleObject" Target="../embeddings/oleObject2389.bin" Id="rId839" />
  <Relationship Type="http://schemas.openxmlformats.org/officeDocument/2006/relationships/oleObject" Target="../embeddings/oleObject2700.bin" Id="rId1164" />
  <Relationship Type="http://schemas.openxmlformats.org/officeDocument/2006/relationships/oleObject" Target="../embeddings/oleObject2898.bin" Id="rId1371" />
  <Relationship Type="http://schemas.openxmlformats.org/officeDocument/2006/relationships/oleObject" Target="../embeddings/oleObject2996.bin" Id="rId1469" />
  <Relationship Type="http://schemas.openxmlformats.org/officeDocument/2006/relationships/oleObject" Target="../embeddings/oleObject2152.bin" Id="rId601" />
  <Relationship Type="http://schemas.openxmlformats.org/officeDocument/2006/relationships/oleObject" Target="../embeddings/oleObject2569.bin" Id="rId1024" />
  <Relationship Type="http://schemas.openxmlformats.org/officeDocument/2006/relationships/oleObject" Target="../embeddings/oleObject2763.bin" Id="rId1231" />
  <Relationship Type="http://schemas.openxmlformats.org/officeDocument/2006/relationships/oleObject" Target="../embeddings/oleObject2456.bin" Id="rId906" />
  <Relationship Type="http://schemas.openxmlformats.org/officeDocument/2006/relationships/oleObject" Target="../embeddings/oleObject2859.bin" Id="rId1329" />
  <Relationship Type="http://schemas.openxmlformats.org/officeDocument/2006/relationships/oleObject" Target="../embeddings/oleObject3060.bin" Id="rId1536" />
  <Relationship Type="http://schemas.openxmlformats.org/officeDocument/2006/relationships/oleObject" Target="../embeddings/oleObject1611.bin" Id="rId35" />
  <Relationship Type="http://schemas.openxmlformats.org/officeDocument/2006/relationships/oleObject" Target="../embeddings/oleObject3125.bin" Id="rId1603" />
  <Relationship Type="http://schemas.openxmlformats.org/officeDocument/2006/relationships/image" Target="../media/image143.emf" Id="rId184" />
  <Relationship Type="http://schemas.openxmlformats.org/officeDocument/2006/relationships/oleObject" Target="../embeddings/oleObject1942.bin" Id="rId391" />
  <Relationship Type="http://schemas.openxmlformats.org/officeDocument/2006/relationships/oleObject" Target="../embeddings/oleObject1803.bin" Id="rId251" />
  <Relationship Type="http://schemas.openxmlformats.org/officeDocument/2006/relationships/oleObject" Target="../embeddings/oleObject2040.bin" Id="rId489" />
  <Relationship Type="http://schemas.openxmlformats.org/officeDocument/2006/relationships/oleObject" Target="../embeddings/oleObject2246.bin" Id="rId696" />
  <Relationship Type="http://schemas.openxmlformats.org/officeDocument/2006/relationships/oleObject" Target="../embeddings/oleObject1900.bin" Id="rId349" />
  <Relationship Type="http://schemas.openxmlformats.org/officeDocument/2006/relationships/oleObject" Target="../embeddings/oleObject2107.bin" Id="rId556" />
  <Relationship Type="http://schemas.openxmlformats.org/officeDocument/2006/relationships/oleObject" Target="../embeddings/oleObject2313.bin" Id="rId763" />
  <Relationship Type="http://schemas.openxmlformats.org/officeDocument/2006/relationships/oleObject" Target="../embeddings/oleObject2722.bin" Id="rId1186" />
  <Relationship Type="http://schemas.openxmlformats.org/officeDocument/2006/relationships/oleObject" Target="../embeddings/oleObject2920.bin" Id="rId1393" />
  <Relationship Type="http://schemas.openxmlformats.org/officeDocument/2006/relationships/oleObject" Target="../embeddings/oleObject1683.bin" Id="rId111" />
  <Relationship Type="http://schemas.openxmlformats.org/officeDocument/2006/relationships/oleObject" Target="../embeddings/oleObject1763.bin" Id="rId209" />
  <Relationship Type="http://schemas.openxmlformats.org/officeDocument/2006/relationships/oleObject" Target="../embeddings/oleObject1967.bin" Id="rId416" />
  <Relationship Type="http://schemas.openxmlformats.org/officeDocument/2006/relationships/oleObject" Target="../embeddings/oleObject2517.bin" Id="rId970" />
  <Relationship Type="http://schemas.openxmlformats.org/officeDocument/2006/relationships/oleObject" Target="../embeddings/oleObject2591.bin" Id="rId1046" />
  <Relationship Type="http://schemas.openxmlformats.org/officeDocument/2006/relationships/oleObject" Target="../embeddings/oleObject2784.bin" Id="rId1253" />
  <Relationship Type="http://schemas.openxmlformats.org/officeDocument/2006/relationships/oleObject" Target="../embeddings/oleObject2174.bin" Id="rId623" />
  <Relationship Type="http://schemas.openxmlformats.org/officeDocument/2006/relationships/oleObject" Target="../embeddings/oleObject2380.bin" Id="rId830" />
  <Relationship Type="http://schemas.openxmlformats.org/officeDocument/2006/relationships/oleObject" Target="../embeddings/oleObject2478.bin" Id="rId928" />
  <Relationship Type="http://schemas.openxmlformats.org/officeDocument/2006/relationships/oleObject" Target="../embeddings/oleObject2987.bin" Id="rId1460" />
  <Relationship Type="http://schemas.openxmlformats.org/officeDocument/2006/relationships/oleObject" Target="../embeddings/oleObject3082.bin" Id="rId1558" />
  <Relationship Type="http://schemas.openxmlformats.org/officeDocument/2006/relationships/oleObject" Target="../embeddings/oleObject1632.bin" Id="rId57" />
  <Relationship Type="http://schemas.openxmlformats.org/officeDocument/2006/relationships/oleObject" Target="../embeddings/oleObject2653.bin" Id="rId1113" />
  <Relationship Type="http://schemas.openxmlformats.org/officeDocument/2006/relationships/oleObject" Target="../embeddings/oleObject2850.bin" Id="rId1320" />
  <Relationship Type="http://schemas.openxmlformats.org/officeDocument/2006/relationships/oleObject" Target="../embeddings/oleObject2945.bin" Id="rId1418" />
  <Relationship Type="http://schemas.openxmlformats.org/officeDocument/2006/relationships/oleObject" Target="../embeddings/oleObject3146.bin" Id="rId1625" />
  <Relationship Type="http://schemas.openxmlformats.org/officeDocument/2006/relationships/oleObject" Target="../embeddings/oleObject1825.bin" Id="rId273" />
  <Relationship Type="http://schemas.openxmlformats.org/officeDocument/2006/relationships/oleObject" Target="../embeddings/oleObject2031.bin" Id="rId480" />
  <Relationship Type="http://schemas.openxmlformats.org/officeDocument/2006/relationships/oleObject" Target="../embeddings/oleObject1703.bin" Id="rId133" />
  <Relationship Type="http://schemas.openxmlformats.org/officeDocument/2006/relationships/oleObject" Target="../embeddings/oleObject1892.bin" Id="rId340" />
  <Relationship Type="http://schemas.openxmlformats.org/officeDocument/2006/relationships/oleObject" Target="../embeddings/oleObject2129.bin" Id="rId578" />
  <Relationship Type="http://schemas.openxmlformats.org/officeDocument/2006/relationships/oleObject" Target="../embeddings/oleObject2335.bin" Id="rId785" />
  <Relationship Type="http://schemas.openxmlformats.org/officeDocument/2006/relationships/oleObject" Target="../embeddings/oleObject2537.bin" Id="rId992" />
  <Relationship Type="http://schemas.openxmlformats.org/officeDocument/2006/relationships/oleObject" Target="../embeddings/oleObject1754.bin" Id="rId200" />
  <Relationship Type="http://schemas.openxmlformats.org/officeDocument/2006/relationships/oleObject" Target="../embeddings/oleObject1989.bin" Id="rId438" />
  <Relationship Type="http://schemas.openxmlformats.org/officeDocument/2006/relationships/oleObject" Target="../embeddings/oleObject2196.bin" Id="rId645" />
  <Relationship Type="http://schemas.openxmlformats.org/officeDocument/2006/relationships/oleObject" Target="../embeddings/oleObject2402.bin" Id="rId852" />
  <Relationship Type="http://schemas.openxmlformats.org/officeDocument/2006/relationships/oleObject" Target="../embeddings/oleObject2613.bin" Id="rId1068" />
  <Relationship Type="http://schemas.openxmlformats.org/officeDocument/2006/relationships/oleObject" Target="../embeddings/oleObject2805.bin" Id="rId1275" />
  <Relationship Type="http://schemas.openxmlformats.org/officeDocument/2006/relationships/oleObject" Target="../embeddings/oleObject3009.bin" Id="rId1482" />
  <Relationship Type="http://schemas.openxmlformats.org/officeDocument/2006/relationships/oleObject" Target="../embeddings/oleObject2056.bin" Id="rId505" />
  <Relationship Type="http://schemas.openxmlformats.org/officeDocument/2006/relationships/oleObject" Target="../embeddings/oleObject2262.bin" Id="rId712" />
  <Relationship Type="http://schemas.openxmlformats.org/officeDocument/2006/relationships/oleObject" Target="../embeddings/oleObject2671.bin" Id="rId1135" />
  <Relationship Type="http://schemas.openxmlformats.org/officeDocument/2006/relationships/oleObject" Target="../embeddings/oleObject2872.bin" Id="rId1342" />
  <Relationship Type="http://schemas.openxmlformats.org/officeDocument/2006/relationships/oleObject" Target="../embeddings/oleObject1653.bin" Id="rId79" />
  <Relationship Type="http://schemas.openxmlformats.org/officeDocument/2006/relationships/oleObject" Target="../embeddings/oleObject2738.bin" Id="rId1202" />
  <Relationship Type="http://schemas.openxmlformats.org/officeDocument/2006/relationships/oleObject" Target="../embeddings/oleObject3163.bin" Id="rId1647" />
  <Relationship Type="http://schemas.openxmlformats.org/officeDocument/2006/relationships/oleObject" Target="../embeddings/oleObject3032.bin" Id="rId1507" />
  <Relationship Type="http://schemas.openxmlformats.org/officeDocument/2006/relationships/oleObject" Target="../embeddings/oleObject1847.bin" Id="rId295" />
  <Relationship Type="http://schemas.openxmlformats.org/officeDocument/2006/relationships/oleObject" Target="../embeddings/oleObject1720.bin" Id="rId155" />
  <Relationship Type="http://schemas.openxmlformats.org/officeDocument/2006/relationships/oleObject" Target="../embeddings/oleObject1913.bin" Id="rId362" />
  <Relationship Type="http://schemas.openxmlformats.org/officeDocument/2006/relationships/oleObject" Target="../embeddings/oleObject2827.bin" Id="rId1297" />
  <Relationship Type="http://schemas.openxmlformats.org/officeDocument/2006/relationships/oleObject" Target="../embeddings/oleObject1776.bin" Id="rId222" />
  <Relationship Type="http://schemas.openxmlformats.org/officeDocument/2006/relationships/oleObject" Target="../embeddings/oleObject2217.bin" Id="rId667" />
  <Relationship Type="http://schemas.openxmlformats.org/officeDocument/2006/relationships/oleObject" Target="../embeddings/oleObject2424.bin" Id="rId874" />
  <Relationship Type="http://schemas.openxmlformats.org/officeDocument/2006/relationships/oleObject" Target="../embeddings/oleObject2078.bin" Id="rId527" />
  <Relationship Type="http://schemas.openxmlformats.org/officeDocument/2006/relationships/oleObject" Target="../embeddings/oleObject2284.bin" Id="rId734" />
  <Relationship Type="http://schemas.openxmlformats.org/officeDocument/2006/relationships/oleObject" Target="../embeddings/oleObject2491.bin" Id="rId941" />
  <Relationship Type="http://schemas.openxmlformats.org/officeDocument/2006/relationships/oleObject" Target="../embeddings/oleObject2693.bin" Id="rId1157" />
  <Relationship Type="http://schemas.openxmlformats.org/officeDocument/2006/relationships/oleObject" Target="../embeddings/oleObject2891.bin" Id="rId1364" />
  <Relationship Type="http://schemas.openxmlformats.org/officeDocument/2006/relationships/oleObject" Target="../embeddings/oleObject3094.bin" Id="rId1571" />
  <Relationship Type="http://schemas.openxmlformats.org/officeDocument/2006/relationships/oleObject" Target="../embeddings/oleObject1644.bin" Id="rId70" />
  <Relationship Type="http://schemas.openxmlformats.org/officeDocument/2006/relationships/oleObject" Target="../embeddings/oleObject2351.bin" Id="rId801" />
  <Relationship Type="http://schemas.openxmlformats.org/officeDocument/2006/relationships/oleObject" Target="../embeddings/oleObject2562.bin" Id="rId1017" />
  <Relationship Type="http://schemas.openxmlformats.org/officeDocument/2006/relationships/oleObject" Target="../embeddings/oleObject2757.bin" Id="rId1224" />
  <Relationship Type="http://schemas.openxmlformats.org/officeDocument/2006/relationships/oleObject" Target="../embeddings/oleObject2958.bin" Id="rId1431" />
  <Relationship Type="http://schemas.openxmlformats.org/officeDocument/2006/relationships/oleObject" Target="../embeddings/oleObject3053.bin" Id="rId1529" />
  <Relationship Type="http://schemas.openxmlformats.org/officeDocument/2006/relationships/oleObject" Target="../embeddings/oleObject1605.bin" Id="rId28" />
  <Relationship Type="http://schemas.openxmlformats.org/officeDocument/2006/relationships/oleObject" Target="../embeddings/oleObject1736.bin" Id="rId177" />
  <Relationship Type="http://schemas.openxmlformats.org/officeDocument/2006/relationships/oleObject" Target="../embeddings/oleObject1935.bin" Id="rId384" />
  <Relationship Type="http://schemas.openxmlformats.org/officeDocument/2006/relationships/oleObject" Target="../embeddings/oleObject2142.bin" Id="rId591" />
  <Relationship Type="http://schemas.openxmlformats.org/officeDocument/2006/relationships/oleObject" Target="../embeddings/oleObject1796.bin" Id="rId244" />
  <Relationship Type="http://schemas.openxmlformats.org/officeDocument/2006/relationships/oleObject" Target="../embeddings/oleObject2239.bin" Id="rId689" />
  <Relationship Type="http://schemas.openxmlformats.org/officeDocument/2006/relationships/oleObject" Target="../embeddings/oleObject2446.bin" Id="rId896" />
  <Relationship Type="http://schemas.openxmlformats.org/officeDocument/2006/relationships/oleObject" Target="../embeddings/oleObject2626.bin" Id="rId1081" />
  <Relationship Type="http://schemas.openxmlformats.org/officeDocument/2006/relationships/oleObject" Target="../embeddings/oleObject2002.bin" Id="rId451" />
  <Relationship Type="http://schemas.openxmlformats.org/officeDocument/2006/relationships/oleObject" Target="../embeddings/oleObject2100.bin" Id="rId549" />
  <Relationship Type="http://schemas.openxmlformats.org/officeDocument/2006/relationships/oleObject" Target="../embeddings/oleObject2306.bin" Id="rId756" />
  <Relationship Type="http://schemas.openxmlformats.org/officeDocument/2006/relationships/oleObject" Target="../embeddings/oleObject2715.bin" Id="rId1179" />
  <Relationship Type="http://schemas.openxmlformats.org/officeDocument/2006/relationships/oleObject" Target="../embeddings/oleObject2913.bin" Id="rId1386" />
  <Relationship Type="http://schemas.openxmlformats.org/officeDocument/2006/relationships/oleObject" Target="../embeddings/oleObject3115.bin" Id="rId1593" />
  <Relationship Type="http://schemas.openxmlformats.org/officeDocument/2006/relationships/oleObject" Target="../embeddings/oleObject1676.bin" Id="rId104" />
  <Relationship Type="http://schemas.openxmlformats.org/officeDocument/2006/relationships/oleObject" Target="../embeddings/oleObject1863.bin" Id="rId311" />
  <Relationship Type="http://schemas.openxmlformats.org/officeDocument/2006/relationships/oleObject" Target="../embeddings/oleObject1960.bin" Id="rId409" />
  <Relationship Type="http://schemas.openxmlformats.org/officeDocument/2006/relationships/oleObject" Target="../embeddings/oleObject2511.bin" Id="rId963" />
  <Relationship Type="http://schemas.openxmlformats.org/officeDocument/2006/relationships/oleObject" Target="../embeddings/oleObject2584.bin" Id="rId1039" />
  <Relationship Type="http://schemas.openxmlformats.org/officeDocument/2006/relationships/oleObject" Target="../embeddings/oleObject2777.bin" Id="rId1246" />
  <Relationship Type="http://schemas.openxmlformats.org/officeDocument/2006/relationships/oleObject" Target="../embeddings/oleObject1665.bin" Id="rId92" />
  <Relationship Type="http://schemas.openxmlformats.org/officeDocument/2006/relationships/oleObject" Target="../embeddings/oleObject2167.bin" Id="rId616" />
  <Relationship Type="http://schemas.openxmlformats.org/officeDocument/2006/relationships/oleObject" Target="../embeddings/oleObject2373.bin" Id="rId823" />
  <Relationship Type="http://schemas.openxmlformats.org/officeDocument/2006/relationships/oleObject" Target="../embeddings/oleObject2980.bin" Id="rId1453" />
  <Relationship Type="http://schemas.openxmlformats.org/officeDocument/2006/relationships/oleObject" Target="../embeddings/oleObject2646.bin" Id="rId1106" />
  <Relationship Type="http://schemas.openxmlformats.org/officeDocument/2006/relationships/oleObject" Target="../embeddings/oleObject2843.bin" Id="rId1313" />
  <Relationship Type="http://schemas.openxmlformats.org/officeDocument/2006/relationships/oleObject" Target="../embeddings/oleObject3045.bin" Id="rId1520" />
  <Relationship Type="http://schemas.openxmlformats.org/officeDocument/2006/relationships/oleObject" Target="../embeddings/oleObject3140.bin" Id="rId1618" />
  <Relationship Type="http://schemas.openxmlformats.org/officeDocument/2006/relationships/oleObject" Target="../embeddings/oleObject1753.bin" Id="rId199" />
  <Relationship Type="http://schemas.openxmlformats.org/officeDocument/2006/relationships/oleObject" Target="../embeddings/oleObject1818.bin" Id="rId266" />
  <Relationship Type="http://schemas.openxmlformats.org/officeDocument/2006/relationships/oleObject" Target="../embeddings/oleObject2024.bin" Id="rId473" />
  <Relationship Type="http://schemas.openxmlformats.org/officeDocument/2006/relationships/oleObject" Target="../embeddings/oleObject2230.bin" Id="rId680" />
  <Relationship Type="http://schemas.openxmlformats.org/officeDocument/2006/relationships/image" Target="../media/image131.emf" Id="rId126" />
  <Relationship Type="http://schemas.openxmlformats.org/officeDocument/2006/relationships/oleObject" Target="../embeddings/oleObject1885.bin" Id="rId333" />
  <Relationship Type="http://schemas.openxmlformats.org/officeDocument/2006/relationships/oleObject" Target="../embeddings/oleObject2091.bin" Id="rId540" />
  <Relationship Type="http://schemas.openxmlformats.org/officeDocument/2006/relationships/oleObject" Target="../embeddings/oleObject2328.bin" Id="rId778" />
  <Relationship Type="http://schemas.openxmlformats.org/officeDocument/2006/relationships/oleObject" Target="../embeddings/oleObject2530.bin" Id="rId985" />
  <Relationship Type="http://schemas.openxmlformats.org/officeDocument/2006/relationships/oleObject" Target="../embeddings/oleObject2706.bin" Id="rId1170" />
  <Relationship Type="http://schemas.openxmlformats.org/officeDocument/2006/relationships/oleObject" Target="../embeddings/oleObject2189.bin" Id="rId638" />
  <Relationship Type="http://schemas.openxmlformats.org/officeDocument/2006/relationships/oleObject" Target="../embeddings/oleObject2395.bin" Id="rId845" />
  <Relationship Type="http://schemas.openxmlformats.org/officeDocument/2006/relationships/oleObject" Target="../embeddings/oleObject2575.bin" Id="rId1030" />
  <Relationship Type="http://schemas.openxmlformats.org/officeDocument/2006/relationships/oleObject" Target="../embeddings/oleObject2798.bin" Id="rId1268" />
  <Relationship Type="http://schemas.openxmlformats.org/officeDocument/2006/relationships/oleObject" Target="../embeddings/oleObject3002.bin" Id="rId1475" />
  <Relationship Type="http://schemas.openxmlformats.org/officeDocument/2006/relationships/oleObject" Target="../embeddings/oleObject1951.bin" Id="rId400" />
  <Relationship Type="http://schemas.openxmlformats.org/officeDocument/2006/relationships/oleObject" Target="../embeddings/oleObject2255.bin" Id="rId705" />
  <Relationship Type="http://schemas.openxmlformats.org/officeDocument/2006/relationships/oleObject" Target="../embeddings/oleObject2664.bin" Id="rId1128" />
  <Relationship Type="http://schemas.openxmlformats.org/officeDocument/2006/relationships/oleObject" Target="../embeddings/oleObject2865.bin" Id="rId1335" />
  <Relationship Type="http://schemas.openxmlformats.org/officeDocument/2006/relationships/oleObject" Target="../embeddings/oleObject3066.bin" Id="rId1542" />
  <Relationship Type="http://schemas.openxmlformats.org/officeDocument/2006/relationships/oleObject" Target="../embeddings/oleObject2462.bin" Id="rId912" />
  <Relationship Type="http://schemas.openxmlformats.org/officeDocument/2006/relationships/oleObject" Target="../embeddings/oleObject1617.bin" Id="rId41" />
  <Relationship Type="http://schemas.openxmlformats.org/officeDocument/2006/relationships/oleObject" Target="../embeddings/oleObject2929.bin" Id="rId1402" />
  <Relationship Type="http://schemas.openxmlformats.org/officeDocument/2006/relationships/oleObject" Target="../embeddings/oleObject1746.bin" Id="rId190" />
  <Relationship Type="http://schemas.openxmlformats.org/officeDocument/2006/relationships/oleObject" Target="../embeddings/oleObject1840.bin" Id="rId288" />
  <Relationship Type="http://schemas.openxmlformats.org/officeDocument/2006/relationships/oleObject" Target="../embeddings/oleObject2046.bin" Id="rId495" />
  <Relationship Type="http://schemas.openxmlformats.org/officeDocument/2006/relationships/image" Target="../media/image107.emf" Id="rId148" />
  <Relationship Type="http://schemas.openxmlformats.org/officeDocument/2006/relationships/oleObject" Target="../embeddings/oleObject1906.bin" Id="rId355" />
  <Relationship Type="http://schemas.openxmlformats.org/officeDocument/2006/relationships/oleObject" Target="../embeddings/oleObject2113.bin" Id="rId562" />
  <Relationship Type="http://schemas.openxmlformats.org/officeDocument/2006/relationships/oleObject" Target="../embeddings/oleObject2728.bin" Id="rId1192" />
  <Relationship Type="http://schemas.openxmlformats.org/officeDocument/2006/relationships/oleObject" Target="../embeddings/oleObject1769.bin" Id="rId215" />
  <Relationship Type="http://schemas.openxmlformats.org/officeDocument/2006/relationships/oleObject" Target="../embeddings/oleObject1973.bin" Id="rId422" />
  <Relationship Type="http://schemas.openxmlformats.org/officeDocument/2006/relationships/oleObject" Target="../embeddings/oleObject2417.bin" Id="rId867" />
  <Relationship Type="http://schemas.openxmlformats.org/officeDocument/2006/relationships/oleObject" Target="../embeddings/oleObject2597.bin" Id="rId1052" />
  <Relationship Type="http://schemas.openxmlformats.org/officeDocument/2006/relationships/oleObject" Target="../embeddings/oleObject3022.bin" Id="rId1497" />
  <Relationship Type="http://schemas.openxmlformats.org/officeDocument/2006/relationships/oleObject" Target="../embeddings/oleObject2277.bin" Id="rId727" />
  <Relationship Type="http://schemas.openxmlformats.org/officeDocument/2006/relationships/oleObject" Target="../embeddings/oleObject2484.bin" Id="rId934" />
  <Relationship Type="http://schemas.openxmlformats.org/officeDocument/2006/relationships/oleObject" Target="../embeddings/oleObject2886.bin" Id="rId1357" />
  <Relationship Type="http://schemas.openxmlformats.org/officeDocument/2006/relationships/oleObject" Target="../embeddings/oleObject3087.bin" Id="rId1564" />
  <Relationship Type="http://schemas.openxmlformats.org/officeDocument/2006/relationships/oleObject" Target="../embeddings/oleObject1637.bin" Id="rId63" />
  <Relationship Type="http://schemas.openxmlformats.org/officeDocument/2006/relationships/oleObject" Target="../embeddings/oleObject2753.bin" Id="rId1217" />
  <Relationship Type="http://schemas.openxmlformats.org/officeDocument/2006/relationships/oleObject" Target="../embeddings/oleObject2951.bin" Id="rId1424" />
  <Relationship Type="http://schemas.openxmlformats.org/officeDocument/2006/relationships/oleObject" Target="../embeddings/oleObject3151.bin" Id="rId1631" />
  <Relationship Type="http://schemas.openxmlformats.org/officeDocument/2006/relationships/oleObject" Target="../embeddings/oleObject1928.bin" Id="rId377" />
  <Relationship Type="http://schemas.openxmlformats.org/officeDocument/2006/relationships/oleObject" Target="../embeddings/oleObject2135.bin" Id="rId584" />
  <Relationship Type="http://schemas.openxmlformats.org/officeDocument/2006/relationships/oleObject" Target="../embeddings/oleObject1588.bin" Id="rId5" />
  <Relationship Type="http://schemas.openxmlformats.org/officeDocument/2006/relationships/image" Target="../media/image101.emf" Id="rId237" />
  <Relationship Type="http://schemas.openxmlformats.org/officeDocument/2006/relationships/oleObject" Target="../embeddings/oleObject2341.bin" Id="rId791" />
  <Relationship Type="http://schemas.openxmlformats.org/officeDocument/2006/relationships/oleObject" Target="../embeddings/oleObject2439.bin" Id="rId889" />
  <Relationship Type="http://schemas.openxmlformats.org/officeDocument/2006/relationships/oleObject" Target="../embeddings/oleObject2619.bin" Id="rId1074" />
  <Relationship Type="http://schemas.openxmlformats.org/officeDocument/2006/relationships/oleObject" Target="../embeddings/oleObject1995.bin" Id="rId444" />
  <Relationship Type="http://schemas.openxmlformats.org/officeDocument/2006/relationships/oleObject" Target="../embeddings/oleObject2201.bin" Id="rId651" />
  <Relationship Type="http://schemas.openxmlformats.org/officeDocument/2006/relationships/oleObject" Target="../embeddings/oleObject2299.bin" Id="rId749" />
  <Relationship Type="http://schemas.openxmlformats.org/officeDocument/2006/relationships/oleObject" Target="../embeddings/oleObject2811.bin" Id="rId1281" />
  <Relationship Type="http://schemas.openxmlformats.org/officeDocument/2006/relationships/oleObject" Target="../embeddings/oleObject2906.bin" Id="rId1379" />
  <Relationship Type="http://schemas.openxmlformats.org/officeDocument/2006/relationships/oleObject" Target="../embeddings/oleObject3109.bin" Id="rId1586" />
  <Relationship Type="http://schemas.openxmlformats.org/officeDocument/2006/relationships/oleObject" Target="../embeddings/oleObject1856.bin" Id="rId304" />
  <Relationship Type="http://schemas.openxmlformats.org/officeDocument/2006/relationships/oleObject" Target="../embeddings/oleObject2062.bin" Id="rId511" />
  <Relationship Type="http://schemas.openxmlformats.org/officeDocument/2006/relationships/oleObject" Target="../embeddings/oleObject2160.bin" Id="rId609" />
  <Relationship Type="http://schemas.openxmlformats.org/officeDocument/2006/relationships/oleObject" Target="../embeddings/oleObject2504.bin" Id="rId956" />
  <Relationship Type="http://schemas.openxmlformats.org/officeDocument/2006/relationships/oleObject" Target="../embeddings/oleObject2677.bin" Id="rId1141" />
  <Relationship Type="http://schemas.openxmlformats.org/officeDocument/2006/relationships/oleObject" Target="../embeddings/oleObject2770.bin" Id="rId1239" />
  <Relationship Type="http://schemas.openxmlformats.org/officeDocument/2006/relationships/oleObject" Target="../embeddings/oleObject1659.bin" Id="rId85" />
  <Relationship Type="http://schemas.openxmlformats.org/officeDocument/2006/relationships/oleObject" Target="../embeddings/oleObject2366.bin" Id="rId816" />
  <Relationship Type="http://schemas.openxmlformats.org/officeDocument/2006/relationships/oleObject" Target="../embeddings/oleObject2546.bin" Id="rId1001" />
  <Relationship Type="http://schemas.openxmlformats.org/officeDocument/2006/relationships/oleObject" Target="../embeddings/oleObject2973.bin" Id="rId1446" />
  <Relationship Type="http://schemas.openxmlformats.org/officeDocument/2006/relationships/oleObject" Target="../embeddings/oleObject2836.bin" Id="rId1306" />
  <Relationship Type="http://schemas.openxmlformats.org/officeDocument/2006/relationships/oleObject" Target="../embeddings/oleObject3038.bin" Id="rId1513" />
  <Relationship Type="http://schemas.openxmlformats.org/officeDocument/2006/relationships/image" Target="../media/image126.emf" Id="rId12" />
  <Relationship Type="http://schemas.openxmlformats.org/officeDocument/2006/relationships/oleObject" Target="../embeddings/oleObject1725.bin" Id="rId161" />
  <Relationship Type="http://schemas.openxmlformats.org/officeDocument/2006/relationships/oleObject" Target="../embeddings/oleObject1950.bin" Id="rId399" />
  <Relationship Type="http://schemas.openxmlformats.org/officeDocument/2006/relationships/oleObject" Target="../embeddings/oleObject1811.bin" Id="rId259" />
  <Relationship Type="http://schemas.openxmlformats.org/officeDocument/2006/relationships/oleObject" Target="../embeddings/oleObject2017.bin" Id="rId466" />
  <Relationship Type="http://schemas.openxmlformats.org/officeDocument/2006/relationships/oleObject" Target="../embeddings/oleObject2223.bin" Id="rId673" />
  <Relationship Type="http://schemas.openxmlformats.org/officeDocument/2006/relationships/oleObject" Target="../embeddings/oleObject2430.bin" Id="rId880" />
  <Relationship Type="http://schemas.openxmlformats.org/officeDocument/2006/relationships/image" Target="../media/image150.emf" Id="rId1096" />
  <Relationship Type="http://schemas.openxmlformats.org/officeDocument/2006/relationships/oleObject" Target="../embeddings/oleObject1691.bin" Id="rId119" />
  <Relationship Type="http://schemas.openxmlformats.org/officeDocument/2006/relationships/oleObject" Target="../embeddings/oleObject1878.bin" Id="rId326" />
  <Relationship Type="http://schemas.openxmlformats.org/officeDocument/2006/relationships/oleObject" Target="../embeddings/oleObject2084.bin" Id="rId533" />
  <Relationship Type="http://schemas.openxmlformats.org/officeDocument/2006/relationships/oleObject" Target="../embeddings/oleObject2523.bin" Id="rId978" />
  <Relationship Type="http://schemas.openxmlformats.org/officeDocument/2006/relationships/oleObject" Target="../embeddings/oleObject2699.bin" Id="rId1163" />
  <Relationship Type="http://schemas.openxmlformats.org/officeDocument/2006/relationships/oleObject" Target="../embeddings/oleObject2897.bin" Id="rId1370" />
  <Relationship Type="http://schemas.openxmlformats.org/officeDocument/2006/relationships/oleObject" Target="../embeddings/oleObject2290.bin" Id="rId740" />
  <Relationship Type="http://schemas.openxmlformats.org/officeDocument/2006/relationships/oleObject" Target="../embeddings/oleObject2388.bin" Id="rId838" />
  <Relationship Type="http://schemas.openxmlformats.org/officeDocument/2006/relationships/oleObject" Target="../embeddings/oleObject2568.bin" Id="rId1023" />
  <Relationship Type="http://schemas.openxmlformats.org/officeDocument/2006/relationships/oleObject" Target="../embeddings/oleObject2995.bin" Id="rId1468" />
  <Relationship Type="http://schemas.openxmlformats.org/officeDocument/2006/relationships/oleObject" Target="../embeddings/oleObject2151.bin" Id="rId600" />
  <Relationship Type="http://schemas.openxmlformats.org/officeDocument/2006/relationships/image" Target="../media/image160.emf" Id="rId1230" />
  <Relationship Type="http://schemas.openxmlformats.org/officeDocument/2006/relationships/oleObject" Target="../embeddings/oleObject2858.bin" Id="rId1328" />
  <Relationship Type="http://schemas.openxmlformats.org/officeDocument/2006/relationships/oleObject" Target="../embeddings/oleObject3059.bin" Id="rId1535" />
  <Relationship Type="http://schemas.openxmlformats.org/officeDocument/2006/relationships/oleObject" Target="../embeddings/oleObject2455.bin" Id="rId905" />
  <Relationship Type="http://schemas.openxmlformats.org/officeDocument/2006/relationships/oleObject" Target="../embeddings/oleObject1610.bin" Id="rId34" />
  <Relationship Type="http://schemas.openxmlformats.org/officeDocument/2006/relationships/oleObject" Target="../embeddings/oleObject3124.bin" Id="rId1602" />
  <Relationship Type="http://schemas.openxmlformats.org/officeDocument/2006/relationships/oleObject" Target="../embeddings/oleObject1740.bin" Id="rId183" />
  <Relationship Type="http://schemas.openxmlformats.org/officeDocument/2006/relationships/oleObject" Target="../embeddings/oleObject1941.bin" Id="rId390" />
  <Relationship Type="http://schemas.openxmlformats.org/officeDocument/2006/relationships/oleObject" Target="../embeddings/oleObject1802.bin" Id="rId250" />
  <Relationship Type="http://schemas.openxmlformats.org/officeDocument/2006/relationships/oleObject" Target="../embeddings/oleObject2039.bin" Id="rId488" />
  <Relationship Type="http://schemas.openxmlformats.org/officeDocument/2006/relationships/oleObject" Target="../embeddings/oleObject2245.bin" Id="rId695" />
  <Relationship Type="http://schemas.openxmlformats.org/officeDocument/2006/relationships/oleObject" Target="../embeddings/oleObject1682.bin" Id="rId110" />
  <Relationship Type="http://schemas.openxmlformats.org/officeDocument/2006/relationships/oleObject" Target="../embeddings/oleObject1899.bin" Id="rId348" />
  <Relationship Type="http://schemas.openxmlformats.org/officeDocument/2006/relationships/oleObject" Target="../embeddings/oleObject2106.bin" Id="rId555" />
  <Relationship Type="http://schemas.openxmlformats.org/officeDocument/2006/relationships/oleObject" Target="../embeddings/oleObject2312.bin" Id="rId762" />
  <Relationship Type="http://schemas.openxmlformats.org/officeDocument/2006/relationships/oleObject" Target="../embeddings/oleObject2721.bin" Id="rId1185" />
  <Relationship Type="http://schemas.openxmlformats.org/officeDocument/2006/relationships/oleObject" Target="../embeddings/oleObject2919.bin" Id="rId1392" />
  <Relationship Type="http://schemas.openxmlformats.org/officeDocument/2006/relationships/oleObject" Target="../embeddings/oleObject1762.bin" Id="rId208" />
  <Relationship Type="http://schemas.openxmlformats.org/officeDocument/2006/relationships/oleObject" Target="../embeddings/oleObject1966.bin" Id="rId415" />
  <Relationship Type="http://schemas.openxmlformats.org/officeDocument/2006/relationships/oleObject" Target="../embeddings/oleObject2173.bin" Id="rId622" />
  <Relationship Type="http://schemas.openxmlformats.org/officeDocument/2006/relationships/oleObject" Target="../embeddings/oleObject2590.bin" Id="rId1045" />
  <Relationship Type="http://schemas.openxmlformats.org/officeDocument/2006/relationships/oleObject" Target="../embeddings/oleObject2783.bin" Id="rId1252" />
  <Relationship Type="http://schemas.openxmlformats.org/officeDocument/2006/relationships/oleObject" Target="../embeddings/oleObject2477.bin" Id="rId927" />
  <Relationship Type="http://schemas.openxmlformats.org/officeDocument/2006/relationships/oleObject" Target="../embeddings/oleObject2652.bin" Id="rId1112" />
  <Relationship Type="http://schemas.openxmlformats.org/officeDocument/2006/relationships/oleObject" Target="../embeddings/oleObject3081.bin" Id="rId1557" />
  <Relationship Type="http://schemas.openxmlformats.org/officeDocument/2006/relationships/oleObject" Target="../embeddings/oleObject1631.bin" Id="rId56" />
  <Relationship Type="http://schemas.openxmlformats.org/officeDocument/2006/relationships/oleObject" Target="../embeddings/oleObject2944.bin" Id="rId1417" />
  <Relationship Type="http://schemas.openxmlformats.org/officeDocument/2006/relationships/oleObject" Target="../embeddings/oleObject3145.bin" Id="rId1624" />
  <Relationship Type="http://schemas.openxmlformats.org/officeDocument/2006/relationships/oleObject" Target="../embeddings/oleObject1824.bin" Id="rId272" />
  <Relationship Type="http://schemas.openxmlformats.org/officeDocument/2006/relationships/oleObject" Target="../embeddings/oleObject2128.bin" Id="rId577" />
  <Relationship Type="http://schemas.openxmlformats.org/officeDocument/2006/relationships/oleObject" Target="../embeddings/oleObject1702.bin" Id="rId132" />
  <Relationship Type="http://schemas.openxmlformats.org/officeDocument/2006/relationships/oleObject" Target="../embeddings/oleObject2334.bin" Id="rId784" />
  <Relationship Type="http://schemas.openxmlformats.org/officeDocument/2006/relationships/oleObject" Target="../embeddings/oleObject2536.bin" Id="rId991" />
  <Relationship Type="http://schemas.openxmlformats.org/officeDocument/2006/relationships/oleObject" Target="../embeddings/oleObject2612.bin" Id="rId1067" />
  <Relationship Type="http://schemas.openxmlformats.org/officeDocument/2006/relationships/oleObject" Target="../embeddings/oleObject1988.bin" Id="rId437" />
  <Relationship Type="http://schemas.openxmlformats.org/officeDocument/2006/relationships/oleObject" Target="../embeddings/oleObject2195.bin" Id="rId644" />
  <Relationship Type="http://schemas.openxmlformats.org/officeDocument/2006/relationships/oleObject" Target="../embeddings/oleObject2401.bin" Id="rId851" />
  <Relationship Type="http://schemas.openxmlformats.org/officeDocument/2006/relationships/oleObject" Target="../embeddings/oleObject2804.bin" Id="rId1274" />
  <Relationship Type="http://schemas.openxmlformats.org/officeDocument/2006/relationships/oleObject" Target="../embeddings/oleObject3008.bin" Id="rId1481" />
  <Relationship Type="http://schemas.openxmlformats.org/officeDocument/2006/relationships/oleObject" Target="../embeddings/oleObject3102.bin" Id="rId1579" />
  <Relationship Type="http://schemas.openxmlformats.org/officeDocument/2006/relationships/oleObject" Target="../embeddings/oleObject1835.bin" Id="rId283" />
  <Relationship Type="http://schemas.openxmlformats.org/officeDocument/2006/relationships/oleObject" Target="../embeddings/oleObject2041.bin" Id="rId490" />
  <Relationship Type="http://schemas.openxmlformats.org/officeDocument/2006/relationships/oleObject" Target="../embeddings/oleObject2055.bin" Id="rId504" />
  <Relationship Type="http://schemas.openxmlformats.org/officeDocument/2006/relationships/oleObject" Target="../embeddings/oleObject2261.bin" Id="rId711" />
  <Relationship Type="http://schemas.openxmlformats.org/officeDocument/2006/relationships/oleObject" Target="../embeddings/oleObject2498.bin" Id="rId949" />
  <Relationship Type="http://schemas.openxmlformats.org/officeDocument/2006/relationships/oleObject" Target="../embeddings/oleObject2670.bin" Id="rId1134" />
  <Relationship Type="http://schemas.openxmlformats.org/officeDocument/2006/relationships/oleObject" Target="../embeddings/oleObject2871.bin" Id="rId1341" />
  <Relationship Type="http://schemas.openxmlformats.org/officeDocument/2006/relationships/oleObject" Target="../embeddings/oleObject1652.bin" Id="rId78" />
  <Relationship Type="http://schemas.openxmlformats.org/officeDocument/2006/relationships/image" Target="../media/image108.emf" Id="rId143" />
  <Relationship Type="http://schemas.openxmlformats.org/officeDocument/2006/relationships/oleObject" Target="../embeddings/oleObject1901.bin" Id="rId350" />
  <Relationship Type="http://schemas.openxmlformats.org/officeDocument/2006/relationships/oleObject" Target="../embeddings/oleObject2139.bin" Id="rId588" />
  <Relationship Type="http://schemas.openxmlformats.org/officeDocument/2006/relationships/oleObject" Target="../embeddings/oleObject2345.bin" Id="rId795" />
  <Relationship Type="http://schemas.openxmlformats.org/officeDocument/2006/relationships/oleObject" Target="../embeddings/oleObject2359.bin" Id="rId809" />
  <Relationship Type="http://schemas.openxmlformats.org/officeDocument/2006/relationships/oleObject" Target="../embeddings/oleObject2737.bin" Id="rId1201" />
  <Relationship Type="http://schemas.openxmlformats.org/officeDocument/2006/relationships/oleObject" Target="../embeddings/oleObject2966.bin" Id="rId1439" />
  <Relationship Type="http://schemas.openxmlformats.org/officeDocument/2006/relationships/image" Target="../media/image176.emf" Id="rId1646" />
  <Relationship Type="http://schemas.openxmlformats.org/officeDocument/2006/relationships/oleObject" Target="../embeddings/oleObject1590.bin" Id="rId9" />
  <Relationship Type="http://schemas.openxmlformats.org/officeDocument/2006/relationships/oleObject" Target="../embeddings/oleObject1764.bin" Id="rId210" />
  <Relationship Type="http://schemas.openxmlformats.org/officeDocument/2006/relationships/oleObject" Target="../embeddings/oleObject1999.bin" Id="rId448" />
  <Relationship Type="http://schemas.openxmlformats.org/officeDocument/2006/relationships/oleObject" Target="../embeddings/oleObject2205.bin" Id="rId655" />
  <Relationship Type="http://schemas.openxmlformats.org/officeDocument/2006/relationships/oleObject" Target="../embeddings/oleObject2412.bin" Id="rId862" />
  <Relationship Type="http://schemas.openxmlformats.org/officeDocument/2006/relationships/oleObject" Target="../embeddings/oleObject2623.bin" Id="rId1078" />
  <Relationship Type="http://schemas.openxmlformats.org/officeDocument/2006/relationships/oleObject" Target="../embeddings/oleObject2815.bin" Id="rId1285" />
  <Relationship Type="http://schemas.openxmlformats.org/officeDocument/2006/relationships/oleObject" Target="../embeddings/oleObject3019.bin" Id="rId1492" />
  <Relationship Type="http://schemas.openxmlformats.org/officeDocument/2006/relationships/oleObject" Target="../embeddings/oleObject3031.bin" Id="rId1506" />
  <Relationship Type="http://schemas.openxmlformats.org/officeDocument/2006/relationships/oleObject" Target="../embeddings/oleObject1846.bin" Id="rId294" />
  <Relationship Type="http://schemas.openxmlformats.org/officeDocument/2006/relationships/oleObject" Target="../embeddings/oleObject1860.bin" Id="rId308" />
  <Relationship Type="http://schemas.openxmlformats.org/officeDocument/2006/relationships/oleObject" Target="../embeddings/oleObject2066.bin" Id="rId515" />
  <Relationship Type="http://schemas.openxmlformats.org/officeDocument/2006/relationships/oleObject" Target="../embeddings/oleObject2272.bin" Id="rId722" />
  <Relationship Type="http://schemas.openxmlformats.org/officeDocument/2006/relationships/oleObject" Target="../embeddings/oleObject2681.bin" Id="rId1145" />
  <Relationship Type="http://schemas.openxmlformats.org/officeDocument/2006/relationships/oleObject" Target="../embeddings/oleObject2882.bin" Id="rId1352" />
  <Relationship Type="http://schemas.openxmlformats.org/officeDocument/2006/relationships/oleObject" Target="../embeddings/oleObject1662.bin" Id="rId89" />
  <Relationship Type="http://schemas.openxmlformats.org/officeDocument/2006/relationships/oleObject" Target="../embeddings/oleObject1719.bin" Id="rId154" />
  <Relationship Type="http://schemas.openxmlformats.org/officeDocument/2006/relationships/oleObject" Target="../embeddings/oleObject1912.bin" Id="rId361" />
  <Relationship Type="http://schemas.openxmlformats.org/officeDocument/2006/relationships/oleObject" Target="../embeddings/oleObject2150.bin" Id="rId599" />
  <Relationship Type="http://schemas.openxmlformats.org/officeDocument/2006/relationships/oleObject" Target="../embeddings/oleObject2550.bin" Id="rId1005" />
  <Relationship Type="http://schemas.openxmlformats.org/officeDocument/2006/relationships/oleObject" Target="../embeddings/oleObject2748.bin" Id="rId1212" />
  <Relationship Type="http://schemas.openxmlformats.org/officeDocument/2006/relationships/oleObject" Target="../embeddings/oleObject2010.bin" Id="rId459" />
  <Relationship Type="http://schemas.openxmlformats.org/officeDocument/2006/relationships/oleObject" Target="../embeddings/oleObject2216.bin" Id="rId666" />
  <Relationship Type="http://schemas.openxmlformats.org/officeDocument/2006/relationships/oleObject" Target="../embeddings/oleObject2423.bin" Id="rId873" />
  <Relationship Type="http://schemas.openxmlformats.org/officeDocument/2006/relationships/oleObject" Target="../embeddings/oleObject2633.bin" Id="rId1089" />
  <Relationship Type="http://schemas.openxmlformats.org/officeDocument/2006/relationships/oleObject" Target="../embeddings/oleObject2826.bin" Id="rId1296" />
  <Relationship Type="http://schemas.openxmlformats.org/officeDocument/2006/relationships/oleObject" Target="../embeddings/oleObject3042.bin" Id="rId1517" />
  <Relationship Type="http://schemas.openxmlformats.org/officeDocument/2006/relationships/oleObject" Target="../embeddings/oleObject1594.bin" Id="rId16" />
  <Relationship Type="http://schemas.openxmlformats.org/officeDocument/2006/relationships/oleObject" Target="../embeddings/oleObject1775.bin" Id="rId221" />
  <Relationship Type="http://schemas.openxmlformats.org/officeDocument/2006/relationships/oleObject" Target="../embeddings/oleObject1871.bin" Id="rId319" />
  <Relationship Type="http://schemas.openxmlformats.org/officeDocument/2006/relationships/oleObject" Target="../embeddings/oleObject2077.bin" Id="rId526" />
  <Relationship Type="http://schemas.openxmlformats.org/officeDocument/2006/relationships/oleObject" Target="../embeddings/oleObject2692.bin" Id="rId1156" />
  <Relationship Type="http://schemas.openxmlformats.org/officeDocument/2006/relationships/image" Target="../media/image165.emf" Id="rId1363" />
  <Relationship Type="http://schemas.openxmlformats.org/officeDocument/2006/relationships/oleObject" Target="../embeddings/oleObject2283.bin" Id="rId733" />
  <Relationship Type="http://schemas.openxmlformats.org/officeDocument/2006/relationships/oleObject" Target="../embeddings/oleObject2490.bin" Id="rId940" />
  <Relationship Type="http://schemas.openxmlformats.org/officeDocument/2006/relationships/oleObject" Target="../embeddings/oleObject2561.bin" Id="rId1016" />
  <Relationship Type="http://schemas.openxmlformats.org/officeDocument/2006/relationships/oleObject" Target="../embeddings/oleObject3093.bin" Id="rId1570" />
  <Relationship Type="http://schemas.openxmlformats.org/officeDocument/2006/relationships/oleObject" Target="../embeddings/oleObject1729.bin" Id="rId165" />
  <Relationship Type="http://schemas.openxmlformats.org/officeDocument/2006/relationships/oleObject" Target="../embeddings/oleObject1923.bin" Id="rId372" />
  <Relationship Type="http://schemas.openxmlformats.org/officeDocument/2006/relationships/oleObject" Target="../embeddings/oleObject2227.bin" Id="rId677" />
  <Relationship Type="http://schemas.openxmlformats.org/officeDocument/2006/relationships/oleObject" Target="../embeddings/oleObject2350.bin" Id="rId800" />
  <Relationship Type="http://schemas.openxmlformats.org/officeDocument/2006/relationships/image" Target="../media/image159.emf" Id="rId1223" />
  <Relationship Type="http://schemas.openxmlformats.org/officeDocument/2006/relationships/oleObject" Target="../embeddings/oleObject2957.bin" Id="rId1430" />
  <Relationship Type="http://schemas.openxmlformats.org/officeDocument/2006/relationships/oleObject" Target="../embeddings/oleObject3052.bin" Id="rId1528" />
  <Relationship Type="http://schemas.openxmlformats.org/officeDocument/2006/relationships/oleObject" Target="../embeddings/oleObject1786.bin" Id="rId232" />
  <Relationship Type="http://schemas.openxmlformats.org/officeDocument/2006/relationships/oleObject" Target="../embeddings/oleObject2434.bin" Id="rId884" />
  <Relationship Type="http://schemas.openxmlformats.org/officeDocument/2006/relationships/oleObject" Target="../embeddings/oleObject1604.bin" Id="rId27" />
  <Relationship Type="http://schemas.openxmlformats.org/officeDocument/2006/relationships/oleObject" Target="../embeddings/oleObject2088.bin" Id="rId537" />
  <Relationship Type="http://schemas.openxmlformats.org/officeDocument/2006/relationships/oleObject" Target="../embeddings/oleObject2294.bin" Id="rId744" />
  <Relationship Type="http://schemas.openxmlformats.org/officeDocument/2006/relationships/image" Target="../media/image112.emf" Id="rId951" />
  <Relationship Type="http://schemas.openxmlformats.org/officeDocument/2006/relationships/oleObject" Target="../embeddings/oleObject2703.bin" Id="rId1167" />
  <Relationship Type="http://schemas.openxmlformats.org/officeDocument/2006/relationships/oleObject" Target="../embeddings/oleObject2901.bin" Id="rId1374" />
  <Relationship Type="http://schemas.openxmlformats.org/officeDocument/2006/relationships/oleObject" Target="../embeddings/oleObject3104.bin" Id="rId1581" />
  <Relationship Type="http://schemas.openxmlformats.org/officeDocument/2006/relationships/oleObject" Target="../embeddings/oleObject1654.bin" Id="rId80" />
  <Relationship Type="http://schemas.openxmlformats.org/officeDocument/2006/relationships/oleObject" Target="../embeddings/oleObject1735.bin" Id="rId176" />
  <Relationship Type="http://schemas.openxmlformats.org/officeDocument/2006/relationships/oleObject" Target="../embeddings/oleObject1934.bin" Id="rId383" />
  <Relationship Type="http://schemas.openxmlformats.org/officeDocument/2006/relationships/oleObject" Target="../embeddings/oleObject2141.bin" Id="rId590" />
  <Relationship Type="http://schemas.openxmlformats.org/officeDocument/2006/relationships/oleObject" Target="../embeddings/oleObject2155.bin" Id="rId604" />
  <Relationship Type="http://schemas.openxmlformats.org/officeDocument/2006/relationships/oleObject" Target="../embeddings/oleObject2361.bin" Id="rId811" />
  <Relationship Type="http://schemas.openxmlformats.org/officeDocument/2006/relationships/oleObject" Target="../embeddings/oleObject2572.bin" Id="rId1027" />
  <Relationship Type="http://schemas.openxmlformats.org/officeDocument/2006/relationships/oleObject" Target="../embeddings/oleObject2766.bin" Id="rId1234" />
  <Relationship Type="http://schemas.openxmlformats.org/officeDocument/2006/relationships/oleObject" Target="../embeddings/oleObject2968.bin" Id="rId1441" />
  <Relationship Type="http://schemas.openxmlformats.org/officeDocument/2006/relationships/oleObject" Target="../embeddings/oleObject1795.bin" Id="rId243" />
  <Relationship Type="http://schemas.openxmlformats.org/officeDocument/2006/relationships/oleObject" Target="../embeddings/oleObject2001.bin" Id="rId450" />
  <Relationship Type="http://schemas.openxmlformats.org/officeDocument/2006/relationships/oleObject" Target="../embeddings/oleObject2238.bin" Id="rId688" />
  <Relationship Type="http://schemas.openxmlformats.org/officeDocument/2006/relationships/oleObject" Target="../embeddings/oleObject2445.bin" Id="rId895" />
  <Relationship Type="http://schemas.openxmlformats.org/officeDocument/2006/relationships/oleObject" Target="../embeddings/oleObject2459.bin" Id="rId909" />
  <Relationship Type="http://schemas.openxmlformats.org/officeDocument/2006/relationships/oleObject" Target="../embeddings/oleObject2625.bin" Id="rId1080" />
  <Relationship Type="http://schemas.openxmlformats.org/officeDocument/2006/relationships/oleObject" Target="../embeddings/oleObject2831.bin" Id="rId1301" />
  <Relationship Type="http://schemas.openxmlformats.org/officeDocument/2006/relationships/oleObject" Target="../embeddings/oleObject3063.bin" Id="rId1539" />
  <Relationship Type="http://schemas.openxmlformats.org/officeDocument/2006/relationships/oleObject" Target="../embeddings/oleObject1614.bin" Id="rId38" />
  <Relationship Type="http://schemas.openxmlformats.org/officeDocument/2006/relationships/oleObject" Target="../embeddings/oleObject1675.bin" Id="rId103" />
  <Relationship Type="http://schemas.openxmlformats.org/officeDocument/2006/relationships/oleObject" Target="../embeddings/oleObject1862.bin" Id="rId310" />
  <Relationship Type="http://schemas.openxmlformats.org/officeDocument/2006/relationships/oleObject" Target="../embeddings/oleObject2099.bin" Id="rId548" />
  <Relationship Type="http://schemas.openxmlformats.org/officeDocument/2006/relationships/oleObject" Target="../embeddings/oleObject2305.bin" Id="rId755" />
  <Relationship Type="http://schemas.openxmlformats.org/officeDocument/2006/relationships/oleObject" Target="../embeddings/oleObject2510.bin" Id="rId962" />
  <Relationship Type="http://schemas.openxmlformats.org/officeDocument/2006/relationships/oleObject" Target="../embeddings/oleObject2714.bin" Id="rId1178" />
  <Relationship Type="http://schemas.openxmlformats.org/officeDocument/2006/relationships/oleObject" Target="../embeddings/oleObject2912.bin" Id="rId1385" />
  <Relationship Type="http://schemas.openxmlformats.org/officeDocument/2006/relationships/oleObject" Target="../embeddings/oleObject3114.bin" Id="rId1592" />
  <Relationship Type="http://schemas.openxmlformats.org/officeDocument/2006/relationships/oleObject" Target="../embeddings/oleObject3128.bin" Id="rId1606" />
  <Relationship Type="http://schemas.openxmlformats.org/officeDocument/2006/relationships/oleObject" Target="../embeddings/oleObject1664.bin" Id="rId91" />
  <Relationship Type="http://schemas.openxmlformats.org/officeDocument/2006/relationships/oleObject" Target="../embeddings/oleObject1743.bin" Id="rId187" />
  <Relationship Type="http://schemas.openxmlformats.org/officeDocument/2006/relationships/oleObject" Target="../embeddings/oleObject1945.bin" Id="rId394" />
  <Relationship Type="http://schemas.openxmlformats.org/officeDocument/2006/relationships/oleObject" Target="../embeddings/oleObject1959.bin" Id="rId408" />
  <Relationship Type="http://schemas.openxmlformats.org/officeDocument/2006/relationships/oleObject" Target="../embeddings/oleObject2166.bin" Id="rId615" />
  <Relationship Type="http://schemas.openxmlformats.org/officeDocument/2006/relationships/oleObject" Target="../embeddings/oleObject2372.bin" Id="rId822" />
  <Relationship Type="http://schemas.openxmlformats.org/officeDocument/2006/relationships/oleObject" Target="../embeddings/oleObject2583.bin" Id="rId1038" />
  <Relationship Type="http://schemas.openxmlformats.org/officeDocument/2006/relationships/oleObject" Target="../embeddings/oleObject2776.bin" Id="rId1245" />
  <Relationship Type="http://schemas.openxmlformats.org/officeDocument/2006/relationships/oleObject" Target="../embeddings/oleObject2979.bin" Id="rId1452" />
  <Relationship Type="http://schemas.openxmlformats.org/officeDocument/2006/relationships/oleObject" Target="../embeddings/oleObject1806.bin" Id="rId254" />
  <Relationship Type="http://schemas.openxmlformats.org/officeDocument/2006/relationships/oleObject" Target="../embeddings/oleObject2249.bin" Id="rId699" />
  <Relationship Type="http://schemas.openxmlformats.org/officeDocument/2006/relationships/oleObject" Target="../embeddings/oleObject2635.bin" Id="rId1091" />
  <Relationship Type="http://schemas.openxmlformats.org/officeDocument/2006/relationships/oleObject" Target="../embeddings/oleObject2645.bin" Id="rId1105" />
  <Relationship Type="http://schemas.openxmlformats.org/officeDocument/2006/relationships/oleObject" Target="../embeddings/oleObject2842.bin" Id="rId1312" />
  <Relationship Type="http://schemas.openxmlformats.org/officeDocument/2006/relationships/oleObject" Target="../embeddings/oleObject1624.bin" Id="rId49" />
  <Relationship Type="http://schemas.openxmlformats.org/officeDocument/2006/relationships/oleObject" Target="../embeddings/oleObject1686.bin" Id="rId114" />
  <Relationship Type="http://schemas.openxmlformats.org/officeDocument/2006/relationships/oleObject" Target="../embeddings/oleObject2012.bin" Id="rId461" />
  <Relationship Type="http://schemas.openxmlformats.org/officeDocument/2006/relationships/oleObject" Target="../embeddings/oleObject2110.bin" Id="rId559" />
  <Relationship Type="http://schemas.openxmlformats.org/officeDocument/2006/relationships/oleObject" Target="../embeddings/oleObject2316.bin" Id="rId766" />
  <Relationship Type="http://schemas.openxmlformats.org/officeDocument/2006/relationships/oleObject" Target="../embeddings/oleObject2725.bin" Id="rId1189" />
  <Relationship Type="http://schemas.openxmlformats.org/officeDocument/2006/relationships/oleObject" Target="../embeddings/oleObject2923.bin" Id="rId1396" />
  <Relationship Type="http://schemas.openxmlformats.org/officeDocument/2006/relationships/oleObject" Target="../embeddings/oleObject3139.bin" Id="rId1617" />
  <Relationship Type="http://schemas.openxmlformats.org/officeDocument/2006/relationships/oleObject" Target="../embeddings/oleObject1752.bin" Id="rId198" />
  <Relationship Type="http://schemas.openxmlformats.org/officeDocument/2006/relationships/oleObject" Target="../embeddings/oleObject1873.bin" Id="rId321" />
  <Relationship Type="http://schemas.openxmlformats.org/officeDocument/2006/relationships/oleObject" Target="../embeddings/oleObject1970.bin" Id="rId419" />
  <Relationship Type="http://schemas.openxmlformats.org/officeDocument/2006/relationships/oleObject" Target="../embeddings/oleObject2177.bin" Id="rId626" />
  <Relationship Type="http://schemas.openxmlformats.org/officeDocument/2006/relationships/oleObject" Target="../embeddings/oleObject2519.bin" Id="rId973" />
  <Relationship Type="http://schemas.openxmlformats.org/officeDocument/2006/relationships/oleObject" Target="../embeddings/oleObject2594.bin" Id="rId1049" />
  <Relationship Type="http://schemas.openxmlformats.org/officeDocument/2006/relationships/oleObject" Target="../embeddings/oleObject2787.bin" Id="rId1256" />
  <Relationship Type="http://schemas.openxmlformats.org/officeDocument/2006/relationships/oleObject" Target="../embeddings/oleObject2383.bin" Id="rId833" />
  <Relationship Type="http://schemas.openxmlformats.org/officeDocument/2006/relationships/image" Target="../media/image154.emf" Id="rId1116" />
  <Relationship Type="http://schemas.openxmlformats.org/officeDocument/2006/relationships/oleObject" Target="../embeddings/oleObject2990.bin" Id="rId1463" />
  <Relationship Type="http://schemas.openxmlformats.org/officeDocument/2006/relationships/oleObject" Target="../embeddings/oleObject1817.bin" Id="rId265" />
  <Relationship Type="http://schemas.openxmlformats.org/officeDocument/2006/relationships/oleObject" Target="../embeddings/oleObject2023.bin" Id="rId472" />
  <Relationship Type="http://schemas.openxmlformats.org/officeDocument/2006/relationships/oleObject" Target="../embeddings/oleObject2450.bin" Id="rId900" />
  <Relationship Type="http://schemas.openxmlformats.org/officeDocument/2006/relationships/oleObject" Target="../embeddings/oleObject2853.bin" Id="rId1323" />
  <Relationship Type="http://schemas.openxmlformats.org/officeDocument/2006/relationships/oleObject" Target="../embeddings/oleObject3054.bin" Id="rId1530" />
  <Relationship Type="http://schemas.openxmlformats.org/officeDocument/2006/relationships/oleObject" Target="../embeddings/oleObject3149.bin" Id="rId1628" />
  <Relationship Type="http://schemas.openxmlformats.org/officeDocument/2006/relationships/oleObject" Target="../embeddings/oleObject1697.bin" Id="rId125" />
  <Relationship Type="http://schemas.openxmlformats.org/officeDocument/2006/relationships/oleObject" Target="../embeddings/oleObject1884.bin" Id="rId332" />
  <Relationship Type="http://schemas.openxmlformats.org/officeDocument/2006/relationships/oleObject" Target="../embeddings/oleObject2327.bin" Id="rId777" />
  <Relationship Type="http://schemas.openxmlformats.org/officeDocument/2006/relationships/oleObject" Target="../embeddings/oleObject2529.bin" Id="rId984" />
  <Relationship Type="http://schemas.openxmlformats.org/officeDocument/2006/relationships/oleObject" Target="../embeddings/oleObject2188.bin" Id="rId637" />
  <Relationship Type="http://schemas.openxmlformats.org/officeDocument/2006/relationships/oleObject" Target="../embeddings/oleObject2394.bin" Id="rId844" />
  <Relationship Type="http://schemas.openxmlformats.org/officeDocument/2006/relationships/oleObject" Target="../embeddings/oleObject2797.bin" Id="rId1267" />
  <Relationship Type="http://schemas.openxmlformats.org/officeDocument/2006/relationships/oleObject" Target="../embeddings/oleObject3001.bin" Id="rId1474" />
  <Relationship Type="http://schemas.openxmlformats.org/officeDocument/2006/relationships/oleObject" Target="../embeddings/oleObject1828.bin" Id="rId276" />
  <Relationship Type="http://schemas.openxmlformats.org/officeDocument/2006/relationships/oleObject" Target="../embeddings/oleObject2034.bin" Id="rId483" />
  <Relationship Type="http://schemas.openxmlformats.org/officeDocument/2006/relationships/oleObject" Target="../embeddings/oleObject2240.bin" Id="rId690" />
  <Relationship Type="http://schemas.openxmlformats.org/officeDocument/2006/relationships/oleObject" Target="../embeddings/oleObject2254.bin" Id="rId704" />
  <Relationship Type="http://schemas.openxmlformats.org/officeDocument/2006/relationships/oleObject" Target="../embeddings/oleObject2461.bin" Id="rId911" />
  <Relationship Type="http://schemas.openxmlformats.org/officeDocument/2006/relationships/image" Target="../media/image156.emf" Id="rId1127" />
  <Relationship Type="http://schemas.openxmlformats.org/officeDocument/2006/relationships/oleObject" Target="../embeddings/oleObject2864.bin" Id="rId1334" />
  <Relationship Type="http://schemas.openxmlformats.org/officeDocument/2006/relationships/oleObject" Target="../embeddings/oleObject3065.bin" Id="rId1541" />
  <Relationship Type="http://schemas.openxmlformats.org/officeDocument/2006/relationships/oleObject" Target="../embeddings/oleObject1616.bin" Id="rId40" />
  <Relationship Type="http://schemas.openxmlformats.org/officeDocument/2006/relationships/oleObject" Target="../embeddings/oleObject1706.bin" Id="rId136" />
  <Relationship Type="http://schemas.openxmlformats.org/officeDocument/2006/relationships/oleObject" Target="../embeddings/oleObject1895.bin" Id="rId343" />
  <Relationship Type="http://schemas.openxmlformats.org/officeDocument/2006/relationships/oleObject" Target="../embeddings/oleObject2101.bin" Id="rId550" />
  <Relationship Type="http://schemas.openxmlformats.org/officeDocument/2006/relationships/oleObject" Target="../embeddings/oleObject2338.bin" Id="rId788" />
  <Relationship Type="http://schemas.openxmlformats.org/officeDocument/2006/relationships/oleObject" Target="../embeddings/oleObject2540.bin" Id="rId995" />
  <Relationship Type="http://schemas.openxmlformats.org/officeDocument/2006/relationships/oleObject" Target="../embeddings/oleObject2716.bin" Id="rId1180" />
  <Relationship Type="http://schemas.openxmlformats.org/officeDocument/2006/relationships/oleObject" Target="../embeddings/oleObject2928.bin" Id="rId1401" />
  <Relationship Type="http://schemas.openxmlformats.org/officeDocument/2006/relationships/oleObject" Target="../embeddings/oleObject3158.bin" Id="rId1639" />
  <Relationship Type="http://schemas.openxmlformats.org/officeDocument/2006/relationships/oleObject" Target="../embeddings/oleObject1757.bin" Id="rId203" />
  <Relationship Type="http://schemas.openxmlformats.org/officeDocument/2006/relationships/oleObject" Target="../embeddings/oleObject2198.bin" Id="rId648" />
  <Relationship Type="http://schemas.openxmlformats.org/officeDocument/2006/relationships/oleObject" Target="../embeddings/oleObject2405.bin" Id="rId855" />
  <Relationship Type="http://schemas.openxmlformats.org/officeDocument/2006/relationships/oleObject" Target="../embeddings/oleObject2585.bin" Id="rId1040" />
  <Relationship Type="http://schemas.openxmlformats.org/officeDocument/2006/relationships/oleObject" Target="../embeddings/oleObject2808.bin" Id="rId1278" />
  <Relationship Type="http://schemas.openxmlformats.org/officeDocument/2006/relationships/oleObject" Target="../embeddings/oleObject3012.bin" Id="rId1485" />
  <Relationship Type="http://schemas.openxmlformats.org/officeDocument/2006/relationships/oleObject" Target="../embeddings/oleObject1839.bin" Id="rId287" />
  <Relationship Type="http://schemas.openxmlformats.org/officeDocument/2006/relationships/oleObject" Target="../embeddings/oleObject1961.bin" Id="rId410" />
  <Relationship Type="http://schemas.openxmlformats.org/officeDocument/2006/relationships/oleObject" Target="../embeddings/oleObject2045.bin" Id="rId494" />
  <Relationship Type="http://schemas.openxmlformats.org/officeDocument/2006/relationships/oleObject" Target="../embeddings/oleObject2059.bin" Id="rId508" />
  <Relationship Type="http://schemas.openxmlformats.org/officeDocument/2006/relationships/oleObject" Target="../embeddings/oleObject2265.bin" Id="rId715" />
  <Relationship Type="http://schemas.openxmlformats.org/officeDocument/2006/relationships/oleObject" Target="../embeddings/oleObject2472.bin" Id="rId922" />
  <Relationship Type="http://schemas.openxmlformats.org/officeDocument/2006/relationships/oleObject" Target="../embeddings/oleObject2674.bin" Id="rId1138" />
  <Relationship Type="http://schemas.openxmlformats.org/officeDocument/2006/relationships/oleObject" Target="../embeddings/oleObject2875.bin" Id="rId1345" />
  <Relationship Type="http://schemas.openxmlformats.org/officeDocument/2006/relationships/oleObject" Target="../embeddings/oleObject3076.bin" Id="rId1552" />
  <Relationship Type="http://schemas.openxmlformats.org/officeDocument/2006/relationships/oleObject" Target="../embeddings/oleObject1715.bin" Id="rId147" />
  <Relationship Type="http://schemas.openxmlformats.org/officeDocument/2006/relationships/oleObject" Target="../embeddings/oleObject1905.bin" Id="rId354" />
  <Relationship Type="http://schemas.openxmlformats.org/officeDocument/2006/relationships/oleObject" Target="../embeddings/oleObject2349.bin" Id="rId799" />
  <Relationship Type="http://schemas.openxmlformats.org/officeDocument/2006/relationships/oleObject" Target="../embeddings/oleObject2727.bin" Id="rId1191" />
  <Relationship Type="http://schemas.openxmlformats.org/officeDocument/2006/relationships/oleObject" Target="../embeddings/oleObject2741.bin" Id="rId1205" />
  <Relationship Type="http://schemas.openxmlformats.org/officeDocument/2006/relationships/oleObject" Target="../embeddings/oleObject1626.bin" Id="rId51" />
  <Relationship Type="http://schemas.openxmlformats.org/officeDocument/2006/relationships/oleObject" Target="../embeddings/oleObject2112.bin" Id="rId561" />
  <Relationship Type="http://schemas.openxmlformats.org/officeDocument/2006/relationships/oleObject" Target="../embeddings/oleObject2209.bin" Id="rId659" />
  <Relationship Type="http://schemas.openxmlformats.org/officeDocument/2006/relationships/oleObject" Target="../embeddings/oleObject2416.bin" Id="rId866" />
  <Relationship Type="http://schemas.openxmlformats.org/officeDocument/2006/relationships/oleObject" Target="../embeddings/oleObject2819.bin" Id="rId1289" />
  <Relationship Type="http://schemas.openxmlformats.org/officeDocument/2006/relationships/oleObject" Target="../embeddings/oleObject2939.bin" Id="rId1412" />
  <Relationship Type="http://schemas.openxmlformats.org/officeDocument/2006/relationships/image" Target="../media/image167.emf" Id="rId1496" />
  <Relationship Type="http://schemas.openxmlformats.org/officeDocument/2006/relationships/oleObject" Target="../embeddings/oleObject1768.bin" Id="rId214" />
  <Relationship Type="http://schemas.openxmlformats.org/officeDocument/2006/relationships/oleObject" Target="../embeddings/oleObject1850.bin" Id="rId298" />
  <Relationship Type="http://schemas.openxmlformats.org/officeDocument/2006/relationships/oleObject" Target="../embeddings/oleObject1972.bin" Id="rId421" />
  <Relationship Type="http://schemas.openxmlformats.org/officeDocument/2006/relationships/oleObject" Target="../embeddings/oleObject2070.bin" Id="rId519" />
  <Relationship Type="http://schemas.openxmlformats.org/officeDocument/2006/relationships/oleObject" Target="../embeddings/oleObject2596.bin" Id="rId1051" />
  <Relationship Type="http://schemas.openxmlformats.org/officeDocument/2006/relationships/oleObject" Target="../embeddings/oleObject2685.bin" Id="rId1149" />
  <Relationship Type="http://schemas.openxmlformats.org/officeDocument/2006/relationships/image" Target="../media/image163.emf" Id="rId1356" />
  <Relationship Type="http://schemas.openxmlformats.org/officeDocument/2006/relationships/oleObject" Target="../embeddings/oleObject1723.bin" Id="rId158" />
  <Relationship Type="http://schemas.openxmlformats.org/officeDocument/2006/relationships/oleObject" Target="../embeddings/oleObject2276.bin" Id="rId726" />
  <Relationship Type="http://schemas.openxmlformats.org/officeDocument/2006/relationships/oleObject" Target="../embeddings/oleObject2483.bin" Id="rId933" />
  <Relationship Type="http://schemas.openxmlformats.org/officeDocument/2006/relationships/oleObject" Target="../embeddings/oleObject2554.bin" Id="rId1009" />
  <Relationship Type="http://schemas.openxmlformats.org/officeDocument/2006/relationships/oleObject" Target="../embeddings/oleObject3086.bin" Id="rId1563" />
  <Relationship Type="http://schemas.openxmlformats.org/officeDocument/2006/relationships/image" Target="../media/image8.emf" Id="rId62" />
  <Relationship Type="http://schemas.openxmlformats.org/officeDocument/2006/relationships/oleObject" Target="../embeddings/oleObject1916.bin" Id="rId365" />
  <Relationship Type="http://schemas.openxmlformats.org/officeDocument/2006/relationships/oleObject" Target="../embeddings/oleObject2123.bin" Id="rId572" />
  <Relationship Type="http://schemas.openxmlformats.org/officeDocument/2006/relationships/oleObject" Target="../embeddings/oleObject2752.bin" Id="rId1216" />
  <Relationship Type="http://schemas.openxmlformats.org/officeDocument/2006/relationships/oleObject" Target="../embeddings/oleObject2950.bin" Id="rId1423" />
  <Relationship Type="http://schemas.openxmlformats.org/officeDocument/2006/relationships/oleObject" Target="../embeddings/oleObject3150.bin" Id="rId1630" />
  <Relationship Type="http://schemas.openxmlformats.org/officeDocument/2006/relationships/oleObject" Target="../embeddings/oleObject1779.bin" Id="rId225" />
  <Relationship Type="http://schemas.openxmlformats.org/officeDocument/2006/relationships/oleObject" Target="../embeddings/oleObject1983.bin" Id="rId432" />
  <Relationship Type="http://schemas.openxmlformats.org/officeDocument/2006/relationships/oleObject" Target="../embeddings/oleObject2427.bin" Id="rId877" />
  <Relationship Type="http://schemas.openxmlformats.org/officeDocument/2006/relationships/oleObject" Target="../embeddings/oleObject2607.bin" Id="rId1062" />
  <Relationship Type="http://schemas.openxmlformats.org/officeDocument/2006/relationships/oleObject" Target="../embeddings/oleObject2287.bin" Id="rId737" />
  <Relationship Type="http://schemas.openxmlformats.org/officeDocument/2006/relationships/oleObject" Target="../embeddings/oleObject2494.bin" Id="rId944" />
  <Relationship Type="http://schemas.openxmlformats.org/officeDocument/2006/relationships/oleObject" Target="../embeddings/oleObject2894.bin" Id="rId1367" />
  <Relationship Type="http://schemas.openxmlformats.org/officeDocument/2006/relationships/oleObject" Target="../embeddings/oleObject3097.bin" Id="rId1574" />
  <Relationship Type="http://schemas.openxmlformats.org/officeDocument/2006/relationships/oleObject" Target="../embeddings/oleObject1647.bin" Id="rId73" />
  <Relationship Type="http://schemas.openxmlformats.org/officeDocument/2006/relationships/image" Target="../media/image137.emf" Id="rId169" />
  <Relationship Type="http://schemas.openxmlformats.org/officeDocument/2006/relationships/oleObject" Target="../embeddings/oleObject1927.bin" Id="rId376" />
  <Relationship Type="http://schemas.openxmlformats.org/officeDocument/2006/relationships/oleObject" Target="../embeddings/oleObject2134.bin" Id="rId583" />
  <Relationship Type="http://schemas.openxmlformats.org/officeDocument/2006/relationships/oleObject" Target="../embeddings/oleObject2340.bin" Id="rId790" />
  <Relationship Type="http://schemas.openxmlformats.org/officeDocument/2006/relationships/oleObject" Target="../embeddings/oleObject2354.bin" Id="rId804" />
  <Relationship Type="http://schemas.openxmlformats.org/officeDocument/2006/relationships/oleObject" Target="../embeddings/oleObject2760.bin" Id="rId1227" />
  <Relationship Type="http://schemas.openxmlformats.org/officeDocument/2006/relationships/oleObject" Target="../embeddings/oleObject2961.bin" Id="rId1434" />
  <Relationship Type="http://schemas.openxmlformats.org/officeDocument/2006/relationships/oleObject" Target="../embeddings/oleObject3159.bin" Id="rId1641" />
  <Relationship Type="http://schemas.openxmlformats.org/officeDocument/2006/relationships/oleObject" Target="../embeddings/oleObject1789.bin" Id="rId236" />
  <Relationship Type="http://schemas.openxmlformats.org/officeDocument/2006/relationships/oleObject" Target="../embeddings/oleObject1994.bin" Id="rId443" />
  <Relationship Type="http://schemas.openxmlformats.org/officeDocument/2006/relationships/oleObject" Target="../embeddings/oleObject2200.bin" Id="rId650" />
  <Relationship Type="http://schemas.openxmlformats.org/officeDocument/2006/relationships/oleObject" Target="../embeddings/oleObject2438.bin" Id="rId888" />
  <Relationship Type="http://schemas.openxmlformats.org/officeDocument/2006/relationships/oleObject" Target="../embeddings/oleObject2618.bin" Id="rId1073" />
  <Relationship Type="http://schemas.openxmlformats.org/officeDocument/2006/relationships/oleObject" Target="../embeddings/oleObject2810.bin" Id="rId1280" />
  <Relationship Type="http://schemas.openxmlformats.org/officeDocument/2006/relationships/oleObject" Target="../embeddings/oleObject3026.bin" Id="rId1501" />
  <Relationship Type="http://schemas.openxmlformats.org/officeDocument/2006/relationships/oleObject" Target="../embeddings/oleObject1855.bin" Id="rId303" />
  <Relationship Type="http://schemas.openxmlformats.org/officeDocument/2006/relationships/oleObject" Target="../embeddings/oleObject2298.bin" Id="rId748" />
  <Relationship Type="http://schemas.openxmlformats.org/officeDocument/2006/relationships/oleObject" Target="../embeddings/oleObject2503.bin" Id="rId955" />
  <Relationship Type="http://schemas.openxmlformats.org/officeDocument/2006/relationships/oleObject" Target="../embeddings/oleObject2676.bin" Id="rId1140" />
  <Relationship Type="http://schemas.openxmlformats.org/officeDocument/2006/relationships/oleObject" Target="../embeddings/oleObject2905.bin" Id="rId1378" />
  <Relationship Type="http://schemas.openxmlformats.org/officeDocument/2006/relationships/oleObject" Target="../embeddings/oleObject3108.bin" Id="rId1585" />
  <Relationship Type="http://schemas.openxmlformats.org/officeDocument/2006/relationships/oleObject" Target="../embeddings/oleObject1658.bin" Id="rId84" />
  <Relationship Type="http://schemas.openxmlformats.org/officeDocument/2006/relationships/oleObject" Target="../embeddings/oleObject1938.bin" Id="rId387" />
  <Relationship Type="http://schemas.openxmlformats.org/officeDocument/2006/relationships/oleObject" Target="../embeddings/oleObject2061.bin" Id="rId510" />
  <Relationship Type="http://schemas.openxmlformats.org/officeDocument/2006/relationships/oleObject" Target="../embeddings/oleObject2145.bin" Id="rId594" />
  <Relationship Type="http://schemas.openxmlformats.org/officeDocument/2006/relationships/oleObject" Target="../embeddings/oleObject2159.bin" Id="rId608" />
  <Relationship Type="http://schemas.openxmlformats.org/officeDocument/2006/relationships/oleObject" Target="../embeddings/oleObject2365.bin" Id="rId815" />
  <Relationship Type="http://schemas.openxmlformats.org/officeDocument/2006/relationships/oleObject" Target="../embeddings/oleObject2769.bin" Id="rId1238" />
  <Relationship Type="http://schemas.openxmlformats.org/officeDocument/2006/relationships/oleObject" Target="../embeddings/oleObject2972.bin" Id="rId1445" />
  <Relationship Type="http://schemas.openxmlformats.org/officeDocument/2006/relationships/oleObject" Target="../embeddings/oleObject1799.bin" Id="rId247" />
  <Relationship Type="http://schemas.openxmlformats.org/officeDocument/2006/relationships/oleObject" Target="../embeddings/oleObject2449.bin" Id="rId899" />
  <Relationship Type="http://schemas.openxmlformats.org/officeDocument/2006/relationships/oleObject" Target="../embeddings/oleObject2545.bin" Id="rId1000" />
  <Relationship Type="http://schemas.openxmlformats.org/officeDocument/2006/relationships/oleObject" Target="../embeddings/oleObject2629.bin" Id="rId1084" />
  <Relationship Type="http://schemas.openxmlformats.org/officeDocument/2006/relationships/oleObject" Target="../embeddings/oleObject2835.bin" Id="rId1305" />
  <Relationship Type="http://schemas.openxmlformats.org/officeDocument/2006/relationships/oleObject" Target="../embeddings/oleObject1679.bin" Id="rId107" />
  <Relationship Type="http://schemas.openxmlformats.org/officeDocument/2006/relationships/oleObject" Target="../embeddings/oleObject2005.bin" Id="rId454" />
  <Relationship Type="http://schemas.openxmlformats.org/officeDocument/2006/relationships/oleObject" Target="../embeddings/oleObject2211.bin" Id="rId661" />
  <Relationship Type="http://schemas.openxmlformats.org/officeDocument/2006/relationships/oleObject" Target="../embeddings/oleObject2309.bin" Id="rId759" />
  <Relationship Type="http://schemas.openxmlformats.org/officeDocument/2006/relationships/oleObject" Target="../embeddings/oleObject2514.bin" Id="rId966" />
  <Relationship Type="http://schemas.openxmlformats.org/officeDocument/2006/relationships/oleObject" Target="../embeddings/oleObject2821.bin" Id="rId1291" />
  <Relationship Type="http://schemas.openxmlformats.org/officeDocument/2006/relationships/oleObject" Target="../embeddings/oleObject2916.bin" Id="rId1389" />
  <Relationship Type="http://schemas.openxmlformats.org/officeDocument/2006/relationships/oleObject" Target="../embeddings/oleObject3037.bin" Id="rId1512" />
  <Relationship Type="http://schemas.openxmlformats.org/officeDocument/2006/relationships/oleObject" Target="../embeddings/oleObject3118.bin" Id="rId1596" />
  <Relationship Type="http://schemas.openxmlformats.org/officeDocument/2006/relationships/oleObject" Target="../embeddings/oleObject1591.bin" Id="rId11" />
  <Relationship Type="http://schemas.openxmlformats.org/officeDocument/2006/relationships/oleObject" Target="../embeddings/oleObject1866.bin" Id="rId314" />
  <Relationship Type="http://schemas.openxmlformats.org/officeDocument/2006/relationships/oleObject" Target="../embeddings/oleObject1949.bin" Id="rId398" />
  <Relationship Type="http://schemas.openxmlformats.org/officeDocument/2006/relationships/oleObject" Target="../embeddings/oleObject2072.bin" Id="rId521" />
  <Relationship Type="http://schemas.openxmlformats.org/officeDocument/2006/relationships/oleObject" Target="../embeddings/oleObject2170.bin" Id="rId619" />
  <Relationship Type="http://schemas.openxmlformats.org/officeDocument/2006/relationships/oleObject" Target="../embeddings/oleObject2687.bin" Id="rId1151" />
  <Relationship Type="http://schemas.openxmlformats.org/officeDocument/2006/relationships/oleObject" Target="../embeddings/oleObject2780.bin" Id="rId1249" />
  <Relationship Type="http://schemas.openxmlformats.org/officeDocument/2006/relationships/oleObject" Target="../embeddings/oleObject1667.bin" Id="rId95" />
  <Relationship Type="http://schemas.openxmlformats.org/officeDocument/2006/relationships/oleObject" Target="../embeddings/oleObject1724.bin" Id="rId160" />
  <Relationship Type="http://schemas.openxmlformats.org/officeDocument/2006/relationships/oleObject" Target="../embeddings/oleObject2376.bin" Id="rId826" />
  <Relationship Type="http://schemas.openxmlformats.org/officeDocument/2006/relationships/oleObject" Target="../embeddings/oleObject2556.bin" Id="rId1011" />
  <Relationship Type="http://schemas.openxmlformats.org/officeDocument/2006/relationships/oleObject" Target="../embeddings/oleObject2649.bin" Id="rId1109" />
  <Relationship Type="http://schemas.openxmlformats.org/officeDocument/2006/relationships/oleObject" Target="../embeddings/oleObject2983.bin" Id="rId1456" />
  <Relationship Type="http://schemas.openxmlformats.org/officeDocument/2006/relationships/oleObject" Target="../embeddings/oleObject1810.bin" Id="rId258" />
  <Relationship Type="http://schemas.openxmlformats.org/officeDocument/2006/relationships/oleObject" Target="../embeddings/oleObject2016.bin" Id="rId465" />
  <Relationship Type="http://schemas.openxmlformats.org/officeDocument/2006/relationships/oleObject" Target="../embeddings/oleObject2222.bin" Id="rId672" />
  <Relationship Type="http://schemas.openxmlformats.org/officeDocument/2006/relationships/oleObject" Target="../embeddings/oleObject2638.bin" Id="rId1095" />
  <Relationship Type="http://schemas.openxmlformats.org/officeDocument/2006/relationships/oleObject" Target="../embeddings/oleObject2846.bin" Id="rId1316" />
  <Relationship Type="http://schemas.openxmlformats.org/officeDocument/2006/relationships/image" Target="../media/image168.emf" Id="rId1523" />
  <Relationship Type="http://schemas.openxmlformats.org/officeDocument/2006/relationships/oleObject" Target="../embeddings/oleObject1599.bin" Id="rId22" />
  <Relationship Type="http://schemas.openxmlformats.org/officeDocument/2006/relationships/oleObject" Target="../embeddings/oleObject1690.bin" Id="rId118" />
  <Relationship Type="http://schemas.openxmlformats.org/officeDocument/2006/relationships/oleObject" Target="../embeddings/oleObject1877.bin" Id="rId325" />
  <Relationship Type="http://schemas.openxmlformats.org/officeDocument/2006/relationships/oleObject" Target="../embeddings/oleObject2083.bin" Id="rId532" />
  <Relationship Type="http://schemas.openxmlformats.org/officeDocument/2006/relationships/oleObject" Target="../embeddings/oleObject2522.bin" Id="rId977" />
  <Relationship Type="http://schemas.openxmlformats.org/officeDocument/2006/relationships/oleObject" Target="../embeddings/oleObject2698.bin" Id="rId1162" />
  <Relationship Type="http://schemas.openxmlformats.org/officeDocument/2006/relationships/image" Target="../media/image138.emf" Id="rId171" />
  <Relationship Type="http://schemas.openxmlformats.org/officeDocument/2006/relationships/oleObject" Target="../embeddings/oleObject2387.bin" Id="rId837" />
  <Relationship Type="http://schemas.openxmlformats.org/officeDocument/2006/relationships/oleObject" Target="../embeddings/oleObject2567.bin" Id="rId1022" />
  <Relationship Type="http://schemas.openxmlformats.org/officeDocument/2006/relationships/oleObject" Target="../embeddings/oleObject2994.bin" Id="rId1467" />
  <Relationship Type="http://schemas.openxmlformats.org/officeDocument/2006/relationships/oleObject" Target="../embeddings/oleObject1821.bin" Id="rId269" />
  <Relationship Type="http://schemas.openxmlformats.org/officeDocument/2006/relationships/oleObject" Target="../embeddings/oleObject2027.bin" Id="rId476" />
  <Relationship Type="http://schemas.openxmlformats.org/officeDocument/2006/relationships/oleObject" Target="../embeddings/oleObject2233.bin" Id="rId683" />
  <Relationship Type="http://schemas.openxmlformats.org/officeDocument/2006/relationships/oleObject" Target="../embeddings/oleObject2440.bin" Id="rId890" />
  <Relationship Type="http://schemas.openxmlformats.org/officeDocument/2006/relationships/oleObject" Target="../embeddings/oleObject2454.bin" Id="rId904" />
  <Relationship Type="http://schemas.openxmlformats.org/officeDocument/2006/relationships/oleObject" Target="../embeddings/oleObject2857.bin" Id="rId1327" />
  <Relationship Type="http://schemas.openxmlformats.org/officeDocument/2006/relationships/oleObject" Target="../embeddings/oleObject3058.bin" Id="rId1534" />
  <Relationship Type="http://schemas.openxmlformats.org/officeDocument/2006/relationships/oleObject" Target="../embeddings/oleObject1609.bin" Id="rId33" />
  <Relationship Type="http://schemas.openxmlformats.org/officeDocument/2006/relationships/oleObject" Target="../embeddings/oleObject1699.bin" Id="rId129" />
  <Relationship Type="http://schemas.openxmlformats.org/officeDocument/2006/relationships/oleObject" Target="../embeddings/oleObject1888.bin" Id="rId336" />
  <Relationship Type="http://schemas.openxmlformats.org/officeDocument/2006/relationships/oleObject" Target="../embeddings/oleObject2094.bin" Id="rId543" />
  <Relationship Type="http://schemas.openxmlformats.org/officeDocument/2006/relationships/oleObject" Target="../embeddings/oleObject2533.bin" Id="rId988" />
  <Relationship Type="http://schemas.openxmlformats.org/officeDocument/2006/relationships/oleObject" Target="../embeddings/oleObject2709.bin" Id="rId1173" />
  <Relationship Type="http://schemas.openxmlformats.org/officeDocument/2006/relationships/oleObject" Target="../embeddings/oleObject2907.bin" Id="rId1380" />
  <Relationship Type="http://schemas.openxmlformats.org/officeDocument/2006/relationships/oleObject" Target="../embeddings/oleObject3123.bin" Id="rId1601" />
  <Relationship Type="http://schemas.openxmlformats.org/officeDocument/2006/relationships/image" Target="../media/image142.emf" Id="rId182" />
  <Relationship Type="http://schemas.openxmlformats.org/officeDocument/2006/relationships/oleObject" Target="../embeddings/oleObject1954.bin" Id="rId403" />
  <Relationship Type="http://schemas.openxmlformats.org/officeDocument/2006/relationships/oleObject" Target="../embeddings/oleObject2300.bin" Id="rId750" />
  <Relationship Type="http://schemas.openxmlformats.org/officeDocument/2006/relationships/oleObject" Target="../embeddings/oleObject2398.bin" Id="rId848" />
  <Relationship Type="http://schemas.openxmlformats.org/officeDocument/2006/relationships/oleObject" Target="../embeddings/oleObject2578.bin" Id="rId1033" />
  <Relationship Type="http://schemas.openxmlformats.org/officeDocument/2006/relationships/oleObject" Target="../embeddings/oleObject3005.bin" Id="rId1478" />
  <Relationship Type="http://schemas.openxmlformats.org/officeDocument/2006/relationships/oleObject" Target="../embeddings/oleObject2038.bin" Id="rId487" />
  <Relationship Type="http://schemas.openxmlformats.org/officeDocument/2006/relationships/oleObject" Target="../embeddings/oleObject2161.bin" Id="rId610" />
  <Relationship Type="http://schemas.openxmlformats.org/officeDocument/2006/relationships/oleObject" Target="../embeddings/oleObject2244.bin" Id="rId694" />
  <Relationship Type="http://schemas.openxmlformats.org/officeDocument/2006/relationships/oleObject" Target="../embeddings/oleObject2258.bin" Id="rId708" />
  <Relationship Type="http://schemas.openxmlformats.org/officeDocument/2006/relationships/oleObject" Target="../embeddings/oleObject2465.bin" Id="rId915" />
  <Relationship Type="http://schemas.openxmlformats.org/officeDocument/2006/relationships/oleObject" Target="../embeddings/oleObject2771.bin" Id="rId1240" />
  <Relationship Type="http://schemas.openxmlformats.org/officeDocument/2006/relationships/oleObject" Target="../embeddings/oleObject2868.bin" Id="rId1338" />
  <Relationship Type="http://schemas.openxmlformats.org/officeDocument/2006/relationships/oleObject" Target="../embeddings/oleObject3069.bin" Id="rId1545" />
  <Relationship Type="http://schemas.openxmlformats.org/officeDocument/2006/relationships/oleObject" Target="../embeddings/oleObject1898.bin" Id="rId347" />
  <Relationship Type="http://schemas.openxmlformats.org/officeDocument/2006/relationships/oleObject" Target="../embeddings/oleObject2544.bin" Id="rId999" />
  <Relationship Type="http://schemas.openxmlformats.org/officeDocument/2006/relationships/oleObject" Target="../embeddings/oleObject2641.bin" Id="rId1100" />
  <Relationship Type="http://schemas.openxmlformats.org/officeDocument/2006/relationships/oleObject" Target="../embeddings/oleObject2720.bin" Id="rId1184" />
  <Relationship Type="http://schemas.openxmlformats.org/officeDocument/2006/relationships/oleObject" Target="../embeddings/oleObject2932.bin" Id="rId1405" />
  <Relationship Type="http://schemas.openxmlformats.org/officeDocument/2006/relationships/image" Target="../media/image128.emf" Id="rId44" />
  <Relationship Type="http://schemas.openxmlformats.org/officeDocument/2006/relationships/oleObject" Target="../embeddings/oleObject2105.bin" Id="rId554" />
  <Relationship Type="http://schemas.openxmlformats.org/officeDocument/2006/relationships/oleObject" Target="../embeddings/oleObject2311.bin" Id="rId761" />
  <Relationship Type="http://schemas.openxmlformats.org/officeDocument/2006/relationships/oleObject" Target="../embeddings/oleObject2409.bin" Id="rId859" />
  <Relationship Type="http://schemas.openxmlformats.org/officeDocument/2006/relationships/oleObject" Target="../embeddings/oleObject2918.bin" Id="rId1391" />
  <Relationship Type="http://schemas.openxmlformats.org/officeDocument/2006/relationships/oleObject" Target="../embeddings/oleObject3016.bin" Id="rId1489" />
  <Relationship Type="http://schemas.openxmlformats.org/officeDocument/2006/relationships/oleObject" Target="../embeddings/oleObject3134.bin" Id="rId1612" />
  <Relationship Type="http://schemas.openxmlformats.org/officeDocument/2006/relationships/oleObject" Target="../embeddings/oleObject1748.bin" Id="rId193" />
  <Relationship Type="http://schemas.openxmlformats.org/officeDocument/2006/relationships/oleObject" Target="../embeddings/oleObject1761.bin" Id="rId207" />
  <Relationship Type="http://schemas.openxmlformats.org/officeDocument/2006/relationships/oleObject" Target="../embeddings/oleObject1965.bin" Id="rId414" />
  <Relationship Type="http://schemas.openxmlformats.org/officeDocument/2006/relationships/oleObject" Target="../embeddings/oleObject2049.bin" Id="rId498" />
  <Relationship Type="http://schemas.openxmlformats.org/officeDocument/2006/relationships/oleObject" Target="../embeddings/oleObject2172.bin" Id="rId621" />
  <Relationship Type="http://schemas.openxmlformats.org/officeDocument/2006/relationships/oleObject" Target="../embeddings/oleObject2589.bin" Id="rId1044" />
  <Relationship Type="http://schemas.openxmlformats.org/officeDocument/2006/relationships/oleObject" Target="../embeddings/oleObject2782.bin" Id="rId1251" />
  <Relationship Type="http://schemas.openxmlformats.org/officeDocument/2006/relationships/oleObject" Target="../embeddings/oleObject2879.bin" Id="rId1349" />
  <Relationship Type="http://schemas.openxmlformats.org/officeDocument/2006/relationships/oleObject" Target="../embeddings/oleObject1812.bin" Id="rId260" />
  <Relationship Type="http://schemas.openxmlformats.org/officeDocument/2006/relationships/oleObject" Target="../embeddings/oleObject2269.bin" Id="rId719" />
  <Relationship Type="http://schemas.openxmlformats.org/officeDocument/2006/relationships/oleObject" Target="../embeddings/oleObject2476.bin" Id="rId926" />
  <Relationship Type="http://schemas.openxmlformats.org/officeDocument/2006/relationships/oleObject" Target="../embeddings/oleObject2651.bin" Id="rId1111" />
  <Relationship Type="http://schemas.openxmlformats.org/officeDocument/2006/relationships/oleObject" Target="../embeddings/oleObject3080.bin" Id="rId1556" />
  <Relationship Type="http://schemas.openxmlformats.org/officeDocument/2006/relationships/oleObject" Target="../embeddings/oleObject1630.bin" Id="rId55" />
  <Relationship Type="http://schemas.openxmlformats.org/officeDocument/2006/relationships/oleObject" Target="../embeddings/oleObject1692.bin" Id="rId120" />
  <Relationship Type="http://schemas.openxmlformats.org/officeDocument/2006/relationships/oleObject" Target="../embeddings/oleObject1909.bin" Id="rId358" />
  <Relationship Type="http://schemas.openxmlformats.org/officeDocument/2006/relationships/oleObject" Target="../embeddings/oleObject2116.bin" Id="rId565" />
  <Relationship Type="http://schemas.openxmlformats.org/officeDocument/2006/relationships/oleObject" Target="../embeddings/oleObject2322.bin" Id="rId772" />
  <Relationship Type="http://schemas.openxmlformats.org/officeDocument/2006/relationships/oleObject" Target="../embeddings/oleObject2731.bin" Id="rId1195" />
  <Relationship Type="http://schemas.openxmlformats.org/officeDocument/2006/relationships/oleObject" Target="../embeddings/oleObject2745.bin" Id="rId1209" />
  <Relationship Type="http://schemas.openxmlformats.org/officeDocument/2006/relationships/oleObject" Target="../embeddings/oleObject2943.bin" Id="rId1416" />
  <Relationship Type="http://schemas.openxmlformats.org/officeDocument/2006/relationships/oleObject" Target="../embeddings/oleObject3144.bin" Id="rId1623" />
  <Relationship Type="http://schemas.openxmlformats.org/officeDocument/2006/relationships/oleObject" Target="../embeddings/oleObject1772.bin" Id="rId218" />
  <Relationship Type="http://schemas.openxmlformats.org/officeDocument/2006/relationships/oleObject" Target="../embeddings/oleObject1976.bin" Id="rId425" />
  <Relationship Type="http://schemas.openxmlformats.org/officeDocument/2006/relationships/oleObject" Target="../embeddings/oleObject2183.bin" Id="rId632" />
  <Relationship Type="http://schemas.openxmlformats.org/officeDocument/2006/relationships/oleObject" Target="../embeddings/oleObject2600.bin" Id="rId1055" />
  <Relationship Type="http://schemas.openxmlformats.org/officeDocument/2006/relationships/oleObject" Target="../embeddings/oleObject2793.bin" Id="rId1262" />
  <Relationship Type="http://schemas.openxmlformats.org/officeDocument/2006/relationships/oleObject" Target="../embeddings/oleObject1823.bin" Id="rId271" />
  <Relationship Type="http://schemas.openxmlformats.org/officeDocument/2006/relationships/oleObject" Target="../embeddings/oleObject2487.bin" Id="rId937" />
  <Relationship Type="http://schemas.openxmlformats.org/officeDocument/2006/relationships/oleObject" Target="../embeddings/oleObject2660.bin" Id="rId1122" />
  <Relationship Type="http://schemas.openxmlformats.org/officeDocument/2006/relationships/oleObject" Target="../embeddings/oleObject3090.bin" Id="rId1567" />
  <Relationship Type="http://schemas.openxmlformats.org/officeDocument/2006/relationships/oleObject" Target="../embeddings/oleObject1640.bin" Id="rId66" />
  <Relationship Type="http://schemas.openxmlformats.org/officeDocument/2006/relationships/oleObject" Target="../embeddings/oleObject1701.bin" Id="rId131" />
  <Relationship Type="http://schemas.openxmlformats.org/officeDocument/2006/relationships/oleObject" Target="../embeddings/oleObject1920.bin" Id="rId369" />
  <Relationship Type="http://schemas.openxmlformats.org/officeDocument/2006/relationships/oleObject" Target="../embeddings/oleObject2127.bin" Id="rId576" />
  <Relationship Type="http://schemas.openxmlformats.org/officeDocument/2006/relationships/oleObject" Target="../embeddings/oleObject2333.bin" Id="rId783" />
  <Relationship Type="http://schemas.openxmlformats.org/officeDocument/2006/relationships/oleObject" Target="../embeddings/oleObject2535.bin" Id="rId990" />
  <Relationship Type="http://schemas.openxmlformats.org/officeDocument/2006/relationships/oleObject" Target="../embeddings/oleObject2954.bin" Id="rId1427" />
  <Relationship Type="http://schemas.openxmlformats.org/officeDocument/2006/relationships/oleObject" Target="../embeddings/oleObject3154.bin" Id="rId1634" />
  <Relationship Type="http://schemas.openxmlformats.org/officeDocument/2006/relationships/oleObject" Target="../embeddings/oleObject1783.bin" Id="rId229" />
  <Relationship Type="http://schemas.openxmlformats.org/officeDocument/2006/relationships/oleObject" Target="../embeddings/oleObject1987.bin" Id="rId436" />
  <Relationship Type="http://schemas.openxmlformats.org/officeDocument/2006/relationships/oleObject" Target="../embeddings/oleObject2194.bin" Id="rId643" />
  <Relationship Type="http://schemas.openxmlformats.org/officeDocument/2006/relationships/oleObject" Target="../embeddings/oleObject2611.bin" Id="rId1066" />
  <Relationship Type="http://schemas.openxmlformats.org/officeDocument/2006/relationships/oleObject" Target="../embeddings/oleObject2803.bin" Id="rId1273" />
  <Relationship Type="http://schemas.openxmlformats.org/officeDocument/2006/relationships/oleObject" Target="../embeddings/oleObject3007.bin" Id="rId1480" />
  <Relationship Type="http://schemas.openxmlformats.org/officeDocument/2006/relationships/oleObject" Target="../embeddings/oleObject2400.bin" Id="rId850" />
  <Relationship Type="http://schemas.openxmlformats.org/officeDocument/2006/relationships/oleObject" Target="../embeddings/oleObject2497.bin" Id="rId948" />
  <Relationship Type="http://schemas.openxmlformats.org/officeDocument/2006/relationships/oleObject" Target="../embeddings/oleObject2669.bin" Id="rId1133" />
  <Relationship Type="http://schemas.openxmlformats.org/officeDocument/2006/relationships/oleObject" Target="../embeddings/oleObject3101.bin" Id="rId1578" />
  <Relationship Type="http://schemas.openxmlformats.org/officeDocument/2006/relationships/oleObject" Target="../embeddings/oleObject1651.bin" Id="rId77" />
  <Relationship Type="http://schemas.openxmlformats.org/officeDocument/2006/relationships/oleObject" Target="../embeddings/oleObject1834.bin" Id="rId282" />
  <Relationship Type="http://schemas.openxmlformats.org/officeDocument/2006/relationships/oleObject" Target="../embeddings/oleObject2054.bin" Id="rId503" />
  <Relationship Type="http://schemas.openxmlformats.org/officeDocument/2006/relationships/oleObject" Target="../embeddings/oleObject2138.bin" Id="rId587" />
  <Relationship Type="http://schemas.openxmlformats.org/officeDocument/2006/relationships/oleObject" Target="../embeddings/oleObject2260.bin" Id="rId710" />
  <Relationship Type="http://schemas.openxmlformats.org/officeDocument/2006/relationships/oleObject" Target="../embeddings/oleObject2358.bin" Id="rId808" />
  <Relationship Type="http://schemas.openxmlformats.org/officeDocument/2006/relationships/oleObject" Target="../embeddings/oleObject2870.bin" Id="rId1340" />
  <Relationship Type="http://schemas.openxmlformats.org/officeDocument/2006/relationships/oleObject" Target="../embeddings/oleObject2965.bin" Id="rId1438" />
  <Relationship Type="http://schemas.openxmlformats.org/officeDocument/2006/relationships/oleObject" Target="../embeddings/oleObject3162.bin" Id="rId1645" />
  <Relationship Type="http://schemas.openxmlformats.org/officeDocument/2006/relationships/image" Target="../media/image124.emf" Id="rId8" />
  <Relationship Type="http://schemas.openxmlformats.org/officeDocument/2006/relationships/oleObject" Target="../embeddings/oleObject1711.bin" Id="rId142" />
  <Relationship Type="http://schemas.openxmlformats.org/officeDocument/2006/relationships/oleObject" Target="../embeddings/oleObject1998.bin" Id="rId447" />
  <Relationship Type="http://schemas.openxmlformats.org/officeDocument/2006/relationships/oleObject" Target="../embeddings/oleObject2344.bin" Id="rId794" />
  <Relationship Type="http://schemas.openxmlformats.org/officeDocument/2006/relationships/oleObject" Target="../embeddings/oleObject2622.bin" Id="rId1077" />
  <Relationship Type="http://schemas.openxmlformats.org/officeDocument/2006/relationships/oleObject" Target="../embeddings/oleObject2736.bin" Id="rId1200" />
  <Relationship Type="http://schemas.openxmlformats.org/officeDocument/2006/relationships/oleObject" Target="../embeddings/oleObject2204.bin" Id="rId654" />
  <Relationship Type="http://schemas.openxmlformats.org/officeDocument/2006/relationships/oleObject" Target="../embeddings/oleObject2411.bin" Id="rId861" />
  <Relationship Type="http://schemas.openxmlformats.org/officeDocument/2006/relationships/oleObject" Target="../embeddings/oleObject2507.bin" Id="rId959" />
  <Relationship Type="http://schemas.openxmlformats.org/officeDocument/2006/relationships/oleObject" Target="../embeddings/oleObject2814.bin" Id="rId1284" />
  <Relationship Type="http://schemas.openxmlformats.org/officeDocument/2006/relationships/oleObject" Target="../embeddings/oleObject3018.bin" Id="rId1491" />
  <Relationship Type="http://schemas.openxmlformats.org/officeDocument/2006/relationships/oleObject" Target="../embeddings/oleObject3030.bin" Id="rId1505" />
  <Relationship Type="http://schemas.openxmlformats.org/officeDocument/2006/relationships/oleObject" Target="../embeddings/oleObject3111.bin" Id="rId1589" />
  <Relationship Type="http://schemas.openxmlformats.org/officeDocument/2006/relationships/oleObject" Target="../embeddings/oleObject1845.bin" Id="rId293" />
  <Relationship Type="http://schemas.openxmlformats.org/officeDocument/2006/relationships/oleObject" Target="../embeddings/oleObject1859.bin" Id="rId307" />
  <Relationship Type="http://schemas.openxmlformats.org/officeDocument/2006/relationships/oleObject" Target="../embeddings/oleObject2065.bin" Id="rId514" />
  <Relationship Type="http://schemas.openxmlformats.org/officeDocument/2006/relationships/oleObject" Target="../embeddings/oleObject2271.bin" Id="rId721" />
  <Relationship Type="http://schemas.openxmlformats.org/officeDocument/2006/relationships/oleObject" Target="../embeddings/oleObject2680.bin" Id="rId1144" />
  <Relationship Type="http://schemas.openxmlformats.org/officeDocument/2006/relationships/oleObject" Target="../embeddings/oleObject2881.bin" Id="rId1351" />
  <Relationship Type="http://schemas.openxmlformats.org/officeDocument/2006/relationships/oleObject" Target="../embeddings/oleObject2976.bin" Id="rId1449" />
  <Relationship Type="http://schemas.openxmlformats.org/officeDocument/2006/relationships/image" Target="../media/image129.emf" Id="rId88" />
  <Relationship Type="http://schemas.openxmlformats.org/officeDocument/2006/relationships/image" Target="../media/image5.emf" Id="rId153" />
  <Relationship Type="http://schemas.openxmlformats.org/officeDocument/2006/relationships/oleObject" Target="../embeddings/oleObject1911.bin" Id="rId360" />
  <Relationship Type="http://schemas.openxmlformats.org/officeDocument/2006/relationships/oleObject" Target="../embeddings/oleObject2149.bin" Id="rId598" />
  <Relationship Type="http://schemas.openxmlformats.org/officeDocument/2006/relationships/oleObject" Target="../embeddings/oleObject2369.bin" Id="rId819" />
  <Relationship Type="http://schemas.openxmlformats.org/officeDocument/2006/relationships/oleObject" Target="../embeddings/oleObject2549.bin" Id="rId1004" />
  <Relationship Type="http://schemas.openxmlformats.org/officeDocument/2006/relationships/oleObject" Target="../embeddings/oleObject2747.bin" Id="rId1211" />
  <Relationship Type="http://schemas.openxmlformats.org/officeDocument/2006/relationships/oleObject" Target="../embeddings/oleObject1774.bin" Id="rId220" />
  <Relationship Type="http://schemas.openxmlformats.org/officeDocument/2006/relationships/oleObject" Target="../embeddings/oleObject2009.bin" Id="rId458" />
  <Relationship Type="http://schemas.openxmlformats.org/officeDocument/2006/relationships/oleObject" Target="../embeddings/oleObject2215.bin" Id="rId665" />
  <Relationship Type="http://schemas.openxmlformats.org/officeDocument/2006/relationships/oleObject" Target="../embeddings/oleObject2422.bin" Id="rId872" />
  <Relationship Type="http://schemas.openxmlformats.org/officeDocument/2006/relationships/oleObject" Target="../embeddings/oleObject2632.bin" Id="rId1088" />
  <Relationship Type="http://schemas.openxmlformats.org/officeDocument/2006/relationships/oleObject" Target="../embeddings/oleObject2825.bin" Id="rId1295" />
  <Relationship Type="http://schemas.openxmlformats.org/officeDocument/2006/relationships/oleObject" Target="../embeddings/oleObject2839.bin" Id="rId1309" />
  <Relationship Type="http://schemas.openxmlformats.org/officeDocument/2006/relationships/oleObject" Target="../embeddings/oleObject3041.bin" Id="rId1516" />
  <Relationship Type="http://schemas.openxmlformats.org/officeDocument/2006/relationships/oleObject" Target="../embeddings/oleObject1593.bin" Id="rId15" />
  <Relationship Type="http://schemas.openxmlformats.org/officeDocument/2006/relationships/oleObject" Target="../embeddings/oleObject1870.bin" Id="rId318" />
  <Relationship Type="http://schemas.openxmlformats.org/officeDocument/2006/relationships/oleObject" Target="../embeddings/oleObject2076.bin" Id="rId525" />
  <Relationship Type="http://schemas.openxmlformats.org/officeDocument/2006/relationships/oleObject" Target="../embeddings/oleObject2282.bin" Id="rId732" />
  <Relationship Type="http://schemas.openxmlformats.org/officeDocument/2006/relationships/oleObject" Target="../embeddings/oleObject2691.bin" Id="rId1155" />
  <Relationship Type="http://schemas.openxmlformats.org/officeDocument/2006/relationships/oleObject" Target="../embeddings/oleObject2890.bin" Id="rId1362" />
  <Relationship Type="http://schemas.openxmlformats.org/officeDocument/2006/relationships/oleObject" Target="../embeddings/oleObject1671.bin" Id="rId99" />
  <Relationship Type="http://schemas.openxmlformats.org/officeDocument/2006/relationships/oleObject" Target="../embeddings/oleObject1728.bin" Id="rId164" />
  <Relationship Type="http://schemas.openxmlformats.org/officeDocument/2006/relationships/oleObject" Target="../embeddings/oleObject1922.bin" Id="rId371" />
  <Relationship Type="http://schemas.openxmlformats.org/officeDocument/2006/relationships/oleObject" Target="../embeddings/oleObject2560.bin" Id="rId1015" />
  <Relationship Type="http://schemas.openxmlformats.org/officeDocument/2006/relationships/oleObject" Target="../embeddings/oleObject2756.bin" Id="rId1222" />
  <Relationship Type="http://schemas.openxmlformats.org/officeDocument/2006/relationships/oleObject" Target="../embeddings/oleObject2020.bin" Id="rId469" />
  <Relationship Type="http://schemas.openxmlformats.org/officeDocument/2006/relationships/oleObject" Target="../embeddings/oleObject2226.bin" Id="rId676" />
  <Relationship Type="http://schemas.openxmlformats.org/officeDocument/2006/relationships/oleObject" Target="../embeddings/oleObject2433.bin" Id="rId883" />
  <Relationship Type="http://schemas.openxmlformats.org/officeDocument/2006/relationships/oleObject" Target="../embeddings/oleObject2640.bin" Id="rId1099" />
  <Relationship Type="http://schemas.openxmlformats.org/officeDocument/2006/relationships/oleObject" Target="../embeddings/oleObject3051.bin" Id="rId1527" />
  <Relationship Type="http://schemas.openxmlformats.org/officeDocument/2006/relationships/oleObject" Target="../embeddings/oleObject1603.bin" Id="rId26" />
  <Relationship Type="http://schemas.openxmlformats.org/officeDocument/2006/relationships/oleObject" Target="../embeddings/oleObject1785.bin" Id="rId231" />
  <Relationship Type="http://schemas.openxmlformats.org/officeDocument/2006/relationships/oleObject" Target="../embeddings/oleObject1881.bin" Id="rId329" />
  <Relationship Type="http://schemas.openxmlformats.org/officeDocument/2006/relationships/oleObject" Target="../embeddings/oleObject2087.bin" Id="rId536" />
  <Relationship Type="http://schemas.openxmlformats.org/officeDocument/2006/relationships/oleObject" Target="../embeddings/oleObject2702.bin" Id="rId1166" />
  <Relationship Type="http://schemas.openxmlformats.org/officeDocument/2006/relationships/oleObject" Target="../embeddings/oleObject2900.bin" Id="rId1373" />
  <Relationship Type="http://schemas.openxmlformats.org/officeDocument/2006/relationships/image" Target="../media/image140.emf" Id="rId175" />
  <Relationship Type="http://schemas.openxmlformats.org/officeDocument/2006/relationships/oleObject" Target="../embeddings/oleObject2293.bin" Id="rId743" />
  <Relationship Type="http://schemas.openxmlformats.org/officeDocument/2006/relationships/oleObject" Target="../embeddings/oleObject2499.bin" Id="rId950" />
  <Relationship Type="http://schemas.openxmlformats.org/officeDocument/2006/relationships/oleObject" Target="../embeddings/oleObject2571.bin" Id="rId1026" />
  <Relationship Type="http://schemas.openxmlformats.org/officeDocument/2006/relationships/oleObject" Target="../embeddings/oleObject3103.bin" Id="rId1580" />
  <Relationship Type="http://schemas.openxmlformats.org/officeDocument/2006/relationships/oleObject" Target="../embeddings/oleObject1933.bin" Id="rId382" />
  <Relationship Type="http://schemas.openxmlformats.org/officeDocument/2006/relationships/oleObject" Target="../embeddings/oleObject2154.bin" Id="rId603" />
  <Relationship Type="http://schemas.openxmlformats.org/officeDocument/2006/relationships/oleObject" Target="../embeddings/oleObject2237.bin" Id="rId687" />
  <Relationship Type="http://schemas.openxmlformats.org/officeDocument/2006/relationships/oleObject" Target="../embeddings/oleObject2360.bin" Id="rId810" />
  <Relationship Type="http://schemas.openxmlformats.org/officeDocument/2006/relationships/oleObject" Target="../embeddings/oleObject2458.bin" Id="rId908" />
  <Relationship Type="http://schemas.openxmlformats.org/officeDocument/2006/relationships/oleObject" Target="../embeddings/oleObject2765.bin" Id="rId1233" />
  <Relationship Type="http://schemas.openxmlformats.org/officeDocument/2006/relationships/oleObject" Target="../embeddings/oleObject2967.bin" Id="rId1440" />
  <Relationship Type="http://schemas.openxmlformats.org/officeDocument/2006/relationships/oleObject" Target="../embeddings/oleObject3062.bin" Id="rId1538" />
  <Relationship Type="http://schemas.openxmlformats.org/officeDocument/2006/relationships/oleObject" Target="../embeddings/oleObject1794.bin" Id="rId242" />
  <Relationship Type="http://schemas.openxmlformats.org/officeDocument/2006/relationships/oleObject" Target="../embeddings/oleObject2444.bin" Id="rId894" />
  <Relationship Type="http://schemas.openxmlformats.org/officeDocument/2006/relationships/oleObject" Target="../embeddings/oleObject2713.bin" Id="rId1177" />
  <Relationship Type="http://schemas.openxmlformats.org/officeDocument/2006/relationships/oleObject" Target="../embeddings/oleObject2830.bin" Id="rId1300" />
  <Relationship Type="http://schemas.openxmlformats.org/officeDocument/2006/relationships/oleObject" Target="../embeddings/oleObject1613.bin" Id="rId37" />
  <Relationship Type="http://schemas.openxmlformats.org/officeDocument/2006/relationships/oleObject" Target="../embeddings/oleObject1674.bin" Id="rId102" />
  <Relationship Type="http://schemas.openxmlformats.org/officeDocument/2006/relationships/oleObject" Target="../embeddings/oleObject2098.bin" Id="rId547" />
  <Relationship Type="http://schemas.openxmlformats.org/officeDocument/2006/relationships/oleObject" Target="../embeddings/oleObject2304.bin" Id="rId754" />
  <Relationship Type="http://schemas.openxmlformats.org/officeDocument/2006/relationships/oleObject" Target="../embeddings/oleObject2509.bin" Id="rId961" />
  <Relationship Type="http://schemas.openxmlformats.org/officeDocument/2006/relationships/oleObject" Target="../embeddings/oleObject2911.bin" Id="rId1384" />
  <Relationship Type="http://schemas.openxmlformats.org/officeDocument/2006/relationships/oleObject" Target="../embeddings/oleObject3113.bin" Id="rId1591" />
  <Relationship Type="http://schemas.openxmlformats.org/officeDocument/2006/relationships/oleObject" Target="../embeddings/oleObject3127.bin" Id="rId1605" />
  <Relationship Type="http://schemas.openxmlformats.org/officeDocument/2006/relationships/oleObject" Target="../embeddings/oleObject1663.bin" Id="rId90" />
  <Relationship Type="http://schemas.openxmlformats.org/officeDocument/2006/relationships/oleObject" Target="../embeddings/oleObject1742.bin" Id="rId186" />
  <Relationship Type="http://schemas.openxmlformats.org/officeDocument/2006/relationships/oleObject" Target="../embeddings/oleObject1944.bin" Id="rId393" />
  <Relationship Type="http://schemas.openxmlformats.org/officeDocument/2006/relationships/oleObject" Target="../embeddings/oleObject1958.bin" Id="rId407" />
  <Relationship Type="http://schemas.openxmlformats.org/officeDocument/2006/relationships/oleObject" Target="../embeddings/oleObject2165.bin" Id="rId614" />
  <Relationship Type="http://schemas.openxmlformats.org/officeDocument/2006/relationships/oleObject" Target="../embeddings/oleObject2371.bin" Id="rId821" />
  <Relationship Type="http://schemas.openxmlformats.org/officeDocument/2006/relationships/oleObject" Target="../embeddings/oleObject2582.bin" Id="rId1037" />
  <Relationship Type="http://schemas.openxmlformats.org/officeDocument/2006/relationships/oleObject" Target="../embeddings/oleObject2775.bin" Id="rId1244" />
  <Relationship Type="http://schemas.openxmlformats.org/officeDocument/2006/relationships/oleObject" Target="../embeddings/oleObject2978.bin" Id="rId1451" />
  <Relationship Type="http://schemas.openxmlformats.org/officeDocument/2006/relationships/oleObject" Target="../embeddings/oleObject1805.bin" Id="rId253" />
  <Relationship Type="http://schemas.openxmlformats.org/officeDocument/2006/relationships/oleObject" Target="../embeddings/oleObject2011.bin" Id="rId460" />
  <Relationship Type="http://schemas.openxmlformats.org/officeDocument/2006/relationships/oleObject" Target="../embeddings/oleObject2248.bin" Id="rId698" />
  <Relationship Type="http://schemas.openxmlformats.org/officeDocument/2006/relationships/oleObject" Target="../embeddings/oleObject2469.bin" Id="rId919" />
  <Relationship Type="http://schemas.openxmlformats.org/officeDocument/2006/relationships/oleObject" Target="../embeddings/oleObject2634.bin" Id="rId1090" />
  <Relationship Type="http://schemas.openxmlformats.org/officeDocument/2006/relationships/image" Target="../media/image152.emf" Id="rId1104" />
  <Relationship Type="http://schemas.openxmlformats.org/officeDocument/2006/relationships/oleObject" Target="../embeddings/oleObject2841.bin" Id="rId1311" />
  <Relationship Type="http://schemas.openxmlformats.org/officeDocument/2006/relationships/oleObject" Target="../embeddings/oleObject3073.bin" Id="rId1549" />
  <Relationship Type="http://schemas.openxmlformats.org/officeDocument/2006/relationships/oleObject" Target="../embeddings/oleObject1623.bin" Id="rId48" />
  <Relationship Type="http://schemas.openxmlformats.org/officeDocument/2006/relationships/oleObject" Target="../embeddings/oleObject1685.bin" Id="rId113" />
  <Relationship Type="http://schemas.openxmlformats.org/officeDocument/2006/relationships/oleObject" Target="../embeddings/oleObject1872.bin" Id="rId320" />
  <Relationship Type="http://schemas.openxmlformats.org/officeDocument/2006/relationships/oleObject" Target="../embeddings/oleObject2109.bin" Id="rId558" />
  <Relationship Type="http://schemas.openxmlformats.org/officeDocument/2006/relationships/oleObject" Target="../embeddings/oleObject2315.bin" Id="rId765" />
  <Relationship Type="http://schemas.openxmlformats.org/officeDocument/2006/relationships/image" Target="../media/image147.emf" Id="rId972" />
  <Relationship Type="http://schemas.openxmlformats.org/officeDocument/2006/relationships/oleObject" Target="../embeddings/oleObject2724.bin" Id="rId1188" />
  <Relationship Type="http://schemas.openxmlformats.org/officeDocument/2006/relationships/oleObject" Target="../embeddings/oleObject2922.bin" Id="rId1395" />
  <Relationship Type="http://schemas.openxmlformats.org/officeDocument/2006/relationships/oleObject" Target="../embeddings/oleObject2936.bin" Id="rId1409" />
  <Relationship Type="http://schemas.openxmlformats.org/officeDocument/2006/relationships/oleObject" Target="../embeddings/oleObject3138.bin" Id="rId1616" />
  <Relationship Type="http://schemas.openxmlformats.org/officeDocument/2006/relationships/oleObject" Target="../embeddings/oleObject1751.bin" Id="rId197" />
  <Relationship Type="http://schemas.openxmlformats.org/officeDocument/2006/relationships/oleObject" Target="../embeddings/oleObject1969.bin" Id="rId418" />
  <Relationship Type="http://schemas.openxmlformats.org/officeDocument/2006/relationships/oleObject" Target="../embeddings/oleObject2176.bin" Id="rId625" />
  <Relationship Type="http://schemas.openxmlformats.org/officeDocument/2006/relationships/oleObject" Target="../embeddings/oleObject2382.bin" Id="rId832" />
  <Relationship Type="http://schemas.openxmlformats.org/officeDocument/2006/relationships/oleObject" Target="../embeddings/oleObject2593.bin" Id="rId1048" />
  <Relationship Type="http://schemas.openxmlformats.org/officeDocument/2006/relationships/oleObject" Target="../embeddings/oleObject2786.bin" Id="rId1255" />
  <Relationship Type="http://schemas.openxmlformats.org/officeDocument/2006/relationships/oleObject" Target="../embeddings/oleObject2989.bin" Id="rId1462" />
  <Relationship Type="http://schemas.openxmlformats.org/officeDocument/2006/relationships/oleObject" Target="../embeddings/oleObject1816.bin" Id="rId264" />
  <Relationship Type="http://schemas.openxmlformats.org/officeDocument/2006/relationships/oleObject" Target="../embeddings/oleObject2022.bin" Id="rId471" />
  <Relationship Type="http://schemas.openxmlformats.org/officeDocument/2006/relationships/oleObject" Target="../embeddings/oleObject2654.bin" Id="rId1115" />
  <Relationship Type="http://schemas.openxmlformats.org/officeDocument/2006/relationships/oleObject" Target="../embeddings/oleObject2852.bin" Id="rId1322" />
  <Relationship Type="http://schemas.openxmlformats.org/officeDocument/2006/relationships/oleObject" Target="../embeddings/oleObject1634.bin" Id="rId59" />
  <Relationship Type="http://schemas.openxmlformats.org/officeDocument/2006/relationships/oleObject" Target="../embeddings/oleObject1696.bin" Id="rId124" />
  <Relationship Type="http://schemas.openxmlformats.org/officeDocument/2006/relationships/oleObject" Target="../embeddings/oleObject2120.bin" Id="rId569" />
  <Relationship Type="http://schemas.openxmlformats.org/officeDocument/2006/relationships/oleObject" Target="../embeddings/oleObject2326.bin" Id="rId776" />
  <Relationship Type="http://schemas.openxmlformats.org/officeDocument/2006/relationships/oleObject" Target="../embeddings/oleObject2528.bin" Id="rId983" />
  <Relationship Type="http://schemas.openxmlformats.org/officeDocument/2006/relationships/oleObject" Target="../embeddings/oleObject2735.bin" Id="rId1199" />
  <Relationship Type="http://schemas.openxmlformats.org/officeDocument/2006/relationships/oleObject" Target="../embeddings/oleObject3148.bin" Id="rId1627" />
  <Relationship Type="http://schemas.openxmlformats.org/officeDocument/2006/relationships/oleObject" Target="../embeddings/oleObject1883.bin" Id="rId331" />
  <Relationship Type="http://schemas.openxmlformats.org/officeDocument/2006/relationships/oleObject" Target="../embeddings/oleObject1980.bin" Id="rId429" />
  <Relationship Type="http://schemas.openxmlformats.org/officeDocument/2006/relationships/oleObject" Target="../embeddings/oleObject2187.bin" Id="rId636" />
  <Relationship Type="http://schemas.openxmlformats.org/officeDocument/2006/relationships/oleObject" Target="../embeddings/oleObject2604.bin" Id="rId1059" />
  <Relationship Type="http://schemas.openxmlformats.org/officeDocument/2006/relationships/oleObject" Target="../embeddings/oleObject2796.bin" Id="rId1266" />
  <Relationship Type="http://schemas.openxmlformats.org/officeDocument/2006/relationships/oleObject" Target="../embeddings/oleObject3000.bin" Id="rId1473" />
  <Relationship Type="http://schemas.openxmlformats.org/officeDocument/2006/relationships/oleObject" Target="../embeddings/oleObject2393.bin" Id="rId843" />
  <Relationship Type="http://schemas.openxmlformats.org/officeDocument/2006/relationships/oleObject" Target="../embeddings/oleObject2663.bin" Id="rId1126" />
  <Relationship Type="http://schemas.openxmlformats.org/officeDocument/2006/relationships/oleObject" Target="../embeddings/oleObject1827.bin" Id="rId275" />
  <Relationship Type="http://schemas.openxmlformats.org/officeDocument/2006/relationships/oleObject" Target="../embeddings/oleObject2033.bin" Id="rId482" />
  <Relationship Type="http://schemas.openxmlformats.org/officeDocument/2006/relationships/oleObject" Target="../embeddings/oleObject2253.bin" Id="rId703" />
  <Relationship Type="http://schemas.openxmlformats.org/officeDocument/2006/relationships/oleObject" Target="../embeddings/oleObject2460.bin" Id="rId910" />
  <Relationship Type="http://schemas.openxmlformats.org/officeDocument/2006/relationships/oleObject" Target="../embeddings/oleObject2863.bin" Id="rId1333" />
  <Relationship Type="http://schemas.openxmlformats.org/officeDocument/2006/relationships/oleObject" Target="../embeddings/oleObject3064.bin" Id="rId1540" />
  <Relationship Type="http://schemas.openxmlformats.org/officeDocument/2006/relationships/image" Target="../media/image173.emf" Id="rId1638" />
  <Relationship Type="http://schemas.openxmlformats.org/officeDocument/2006/relationships/oleObject" Target="../embeddings/oleObject1705.bin" Id="rId135" />
  <Relationship Type="http://schemas.openxmlformats.org/officeDocument/2006/relationships/oleObject" Target="../embeddings/oleObject1894.bin" Id="rId342" />
  <Relationship Type="http://schemas.openxmlformats.org/officeDocument/2006/relationships/oleObject" Target="../embeddings/oleObject2337.bin" Id="rId787" />
  <Relationship Type="http://schemas.openxmlformats.org/officeDocument/2006/relationships/oleObject" Target="../embeddings/oleObject2539.bin" Id="rId994" />
  <Relationship Type="http://schemas.openxmlformats.org/officeDocument/2006/relationships/oleObject" Target="../embeddings/oleObject2927.bin" Id="rId1400" />
  <Relationship Type="http://schemas.openxmlformats.org/officeDocument/2006/relationships/oleObject" Target="../embeddings/oleObject1756.bin" Id="rId202" />
  <Relationship Type="http://schemas.openxmlformats.org/officeDocument/2006/relationships/oleObject" Target="../embeddings/oleObject2197.bin" Id="rId647" />
  <Relationship Type="http://schemas.openxmlformats.org/officeDocument/2006/relationships/oleObject" Target="../embeddings/oleObject2404.bin" Id="rId854" />
  <Relationship Type="http://schemas.openxmlformats.org/officeDocument/2006/relationships/oleObject" Target="../embeddings/oleObject2807.bin" Id="rId1277" />
  <Relationship Type="http://schemas.openxmlformats.org/officeDocument/2006/relationships/oleObject" Target="../embeddings/oleObject3011.bin" Id="rId1484" />
  <Relationship Type="http://schemas.openxmlformats.org/officeDocument/2006/relationships/oleObject" Target="../embeddings/oleObject1838.bin" Id="rId286" />
  <Relationship Type="http://schemas.openxmlformats.org/officeDocument/2006/relationships/oleObject" Target="../embeddings/oleObject2044.bin" Id="rId493" />
  <Relationship Type="http://schemas.openxmlformats.org/officeDocument/2006/relationships/oleObject" Target="../embeddings/oleObject2058.bin" Id="rId507" />
  <Relationship Type="http://schemas.openxmlformats.org/officeDocument/2006/relationships/oleObject" Target="../embeddings/oleObject2264.bin" Id="rId714" />
  <Relationship Type="http://schemas.openxmlformats.org/officeDocument/2006/relationships/oleObject" Target="../embeddings/oleObject2471.bin" Id="rId921" />
  <Relationship Type="http://schemas.openxmlformats.org/officeDocument/2006/relationships/oleObject" Target="../embeddings/oleObject2673.bin" Id="rId1137" />
  <Relationship Type="http://schemas.openxmlformats.org/officeDocument/2006/relationships/oleObject" Target="../embeddings/oleObject2874.bin" Id="rId1344" />
  <Relationship Type="http://schemas.openxmlformats.org/officeDocument/2006/relationships/oleObject" Target="../embeddings/oleObject3075.bin" Id="rId1551" />
  <Relationship Type="http://schemas.openxmlformats.org/officeDocument/2006/relationships/oleObject" Target="../embeddings/oleObject1625.bin" Id="rId50" />
  <Relationship Type="http://schemas.openxmlformats.org/officeDocument/2006/relationships/oleObject" Target="../embeddings/oleObject1714.bin" Id="rId146" />
  <Relationship Type="http://schemas.openxmlformats.org/officeDocument/2006/relationships/oleObject" Target="../embeddings/oleObject1904.bin" Id="rId353" />
  <Relationship Type="http://schemas.openxmlformats.org/officeDocument/2006/relationships/oleObject" Target="../embeddings/oleObject2111.bin" Id="rId560" />
  <Relationship Type="http://schemas.openxmlformats.org/officeDocument/2006/relationships/oleObject" Target="../embeddings/oleObject2348.bin" Id="rId798" />
  <Relationship Type="http://schemas.openxmlformats.org/officeDocument/2006/relationships/oleObject" Target="../embeddings/oleObject2726.bin" Id="rId1190" />
  <Relationship Type="http://schemas.openxmlformats.org/officeDocument/2006/relationships/oleObject" Target="../embeddings/oleObject2740.bin" Id="rId1204" />
  <Relationship Type="http://schemas.openxmlformats.org/officeDocument/2006/relationships/oleObject" Target="../embeddings/oleObject2938.bin" Id="rId1411" />
  <Relationship Type="http://schemas.openxmlformats.org/officeDocument/2006/relationships/oleObject" Target="../embeddings/oleObject3164.bin" Id="rId1649" />
  <Relationship Type="http://schemas.openxmlformats.org/officeDocument/2006/relationships/oleObject" Target="../embeddings/oleObject1767.bin" Id="rId213" />
  <Relationship Type="http://schemas.openxmlformats.org/officeDocument/2006/relationships/oleObject" Target="../embeddings/oleObject1971.bin" Id="rId420" />
  <Relationship Type="http://schemas.openxmlformats.org/officeDocument/2006/relationships/oleObject" Target="../embeddings/oleObject2208.bin" Id="rId658" />
  <Relationship Type="http://schemas.openxmlformats.org/officeDocument/2006/relationships/oleObject" Target="../embeddings/oleObject2415.bin" Id="rId865" />
  <Relationship Type="http://schemas.openxmlformats.org/officeDocument/2006/relationships/oleObject" Target="../embeddings/oleObject2595.bin" Id="rId1050" />
  <Relationship Type="http://schemas.openxmlformats.org/officeDocument/2006/relationships/oleObject" Target="../embeddings/oleObject2818.bin" Id="rId1288" />
  <Relationship Type="http://schemas.openxmlformats.org/officeDocument/2006/relationships/oleObject" Target="../embeddings/oleObject3021.bin" Id="rId1495" />
  <Relationship Type="http://schemas.openxmlformats.org/officeDocument/2006/relationships/oleObject" Target="../embeddings/oleObject3034.bin" Id="rId1509" />
  <Relationship Type="http://schemas.openxmlformats.org/officeDocument/2006/relationships/oleObject" Target="../embeddings/oleObject1849.bin" Id="rId297" />
  <Relationship Type="http://schemas.openxmlformats.org/officeDocument/2006/relationships/oleObject" Target="../embeddings/oleObject2069.bin" Id="rId518" />
  <Relationship Type="http://schemas.openxmlformats.org/officeDocument/2006/relationships/oleObject" Target="../embeddings/oleObject2275.bin" Id="rId725" />
  <Relationship Type="http://schemas.openxmlformats.org/officeDocument/2006/relationships/oleObject" Target="../embeddings/oleObject2482.bin" Id="rId932" />
  <Relationship Type="http://schemas.openxmlformats.org/officeDocument/2006/relationships/oleObject" Target="../embeddings/oleObject2684.bin" Id="rId1148" />
  <Relationship Type="http://schemas.openxmlformats.org/officeDocument/2006/relationships/oleObject" Target="../embeddings/oleObject2885.bin" Id="rId1355" />
  <Relationship Type="http://schemas.openxmlformats.org/officeDocument/2006/relationships/oleObject" Target="../embeddings/oleObject3085.bin" Id="rId1562" />
  <Relationship Type="http://schemas.openxmlformats.org/officeDocument/2006/relationships/oleObject" Target="../embeddings/oleObject1722.bin" Id="rId157" />
  <Relationship Type="http://schemas.openxmlformats.org/officeDocument/2006/relationships/oleObject" Target="../embeddings/oleObject1915.bin" Id="rId364" />
  <Relationship Type="http://schemas.openxmlformats.org/officeDocument/2006/relationships/oleObject" Target="../embeddings/oleObject2553.bin" Id="rId1008" />
  <Relationship Type="http://schemas.openxmlformats.org/officeDocument/2006/relationships/oleObject" Target="../embeddings/oleObject2751.bin" Id="rId1215" />
  <Relationship Type="http://schemas.openxmlformats.org/officeDocument/2006/relationships/oleObject" Target="../embeddings/oleObject2949.bin" Id="rId1422" />
  <Relationship Type="http://schemas.openxmlformats.org/officeDocument/2006/relationships/oleObject" Target="../embeddings/oleObject1636.bin" Id="rId61" />
  <Relationship Type="http://schemas.openxmlformats.org/officeDocument/2006/relationships/oleObject" Target="../embeddings/oleObject2122.bin" Id="rId571" />
  <Relationship Type="http://schemas.openxmlformats.org/officeDocument/2006/relationships/oleObject" Target="../embeddings/oleObject2219.bin" Id="rId669" />
  <Relationship Type="http://schemas.openxmlformats.org/officeDocument/2006/relationships/oleObject" Target="../embeddings/oleObject2426.bin" Id="rId876" />
  <Relationship Type="http://schemas.openxmlformats.org/officeDocument/2006/relationships/oleObject" Target="../embeddings/oleObject2829.bin" Id="rId1299" />
  <Relationship Type="http://schemas.openxmlformats.org/officeDocument/2006/relationships/oleObject" Target="../embeddings/oleObject1597.bin" Id="rId19" />
  <Relationship Type="http://schemas.openxmlformats.org/officeDocument/2006/relationships/oleObject" Target="../embeddings/oleObject1778.bin" Id="rId224" />
  <Relationship Type="http://schemas.openxmlformats.org/officeDocument/2006/relationships/oleObject" Target="../embeddings/oleObject1982.bin" Id="rId431" />
  <Relationship Type="http://schemas.openxmlformats.org/officeDocument/2006/relationships/oleObject" Target="../embeddings/oleObject2080.bin" Id="rId529" />
  <Relationship Type="http://schemas.openxmlformats.org/officeDocument/2006/relationships/oleObject" Target="../embeddings/oleObject2286.bin" Id="rId736" />
  <Relationship Type="http://schemas.openxmlformats.org/officeDocument/2006/relationships/oleObject" Target="../embeddings/oleObject2606.bin" Id="rId1061" />
  <Relationship Type="http://schemas.openxmlformats.org/officeDocument/2006/relationships/oleObject" Target="../embeddings/oleObject2695.bin" Id="rId1159" />
  <Relationship Type="http://schemas.openxmlformats.org/officeDocument/2006/relationships/oleObject" Target="../embeddings/oleObject2893.bin" Id="rId1366" />
  <Relationship Type="http://schemas.openxmlformats.org/officeDocument/2006/relationships/oleObject" Target="../embeddings/oleObject1731.bin" Id="rId168" />
  <Relationship Type="http://schemas.openxmlformats.org/officeDocument/2006/relationships/oleObject" Target="../embeddings/oleObject2493.bin" Id="rId943" />
  <Relationship Type="http://schemas.openxmlformats.org/officeDocument/2006/relationships/oleObject" Target="../embeddings/oleObject2564.bin" Id="rId1019" />
  <Relationship Type="http://schemas.openxmlformats.org/officeDocument/2006/relationships/oleObject" Target="../embeddings/oleObject3096.bin" Id="rId1573" />
  <Relationship Type="http://schemas.openxmlformats.org/officeDocument/2006/relationships/oleObject" Target="../embeddings/oleObject1646.bin" Id="rId72" />
  <Relationship Type="http://schemas.openxmlformats.org/officeDocument/2006/relationships/oleObject" Target="../embeddings/oleObject1926.bin" Id="rId375" />
  <Relationship Type="http://schemas.openxmlformats.org/officeDocument/2006/relationships/oleObject" Target="../embeddings/oleObject2133.bin" Id="rId582" />
  <Relationship Type="http://schemas.openxmlformats.org/officeDocument/2006/relationships/oleObject" Target="../embeddings/oleObject2353.bin" Id="rId803" />
  <Relationship Type="http://schemas.openxmlformats.org/officeDocument/2006/relationships/oleObject" Target="../embeddings/oleObject2759.bin" Id="rId1226" />
  <Relationship Type="http://schemas.openxmlformats.org/officeDocument/2006/relationships/oleObject" Target="../embeddings/oleObject2960.bin" Id="rId1433" />
  <Relationship Type="http://schemas.openxmlformats.org/officeDocument/2006/relationships/image" Target="../media/image174.emf" Id="rId1640" />
  <Relationship Type="http://schemas.openxmlformats.org/officeDocument/2006/relationships/vmlDrawing" Target="../drawings/vmlDrawing2.vml" Id="rId3" />
  <Relationship Type="http://schemas.openxmlformats.org/officeDocument/2006/relationships/oleObject" Target="../embeddings/oleObject1788.bin" Id="rId235" />
  <Relationship Type="http://schemas.openxmlformats.org/officeDocument/2006/relationships/oleObject" Target="../embeddings/oleObject1993.bin" Id="rId442" />
  <Relationship Type="http://schemas.openxmlformats.org/officeDocument/2006/relationships/oleObject" Target="../embeddings/oleObject2437.bin" Id="rId887" />
  <Relationship Type="http://schemas.openxmlformats.org/officeDocument/2006/relationships/oleObject" Target="../embeddings/oleObject2617.bin" Id="rId1072" />
  <Relationship Type="http://schemas.openxmlformats.org/officeDocument/2006/relationships/oleObject" Target="../embeddings/oleObject3025.bin" Id="rId1500" />
  <Relationship Type="http://schemas.openxmlformats.org/officeDocument/2006/relationships/oleObject" Target="../embeddings/oleObject1854.bin" Id="rId302" />
  <Relationship Type="http://schemas.openxmlformats.org/officeDocument/2006/relationships/oleObject" Target="../embeddings/oleObject2297.bin" Id="rId747" />
  <Relationship Type="http://schemas.openxmlformats.org/officeDocument/2006/relationships/oleObject" Target="../embeddings/oleObject2502.bin" Id="rId954" />
  <Relationship Type="http://schemas.openxmlformats.org/officeDocument/2006/relationships/oleObject" Target="../embeddings/oleObject2904.bin" Id="rId1377" />
  <Relationship Type="http://schemas.openxmlformats.org/officeDocument/2006/relationships/oleObject" Target="../embeddings/oleObject3107.bin" Id="rId1584" />
  <Relationship Type="http://schemas.openxmlformats.org/officeDocument/2006/relationships/oleObject" Target="../embeddings/oleObject1657.bin" Id="rId83" />
  <Relationship Type="http://schemas.openxmlformats.org/officeDocument/2006/relationships/image" Target="../media/image141.emf" Id="rId179" />
  <Relationship Type="http://schemas.openxmlformats.org/officeDocument/2006/relationships/oleObject" Target="../embeddings/oleObject1937.bin" Id="rId386" />
  <Relationship Type="http://schemas.openxmlformats.org/officeDocument/2006/relationships/oleObject" Target="../embeddings/oleObject2144.bin" Id="rId593" />
  <Relationship Type="http://schemas.openxmlformats.org/officeDocument/2006/relationships/oleObject" Target="../embeddings/oleObject2158.bin" Id="rId607" />
  <Relationship Type="http://schemas.openxmlformats.org/officeDocument/2006/relationships/oleObject" Target="../embeddings/oleObject2364.bin" Id="rId814" />
  <Relationship Type="http://schemas.openxmlformats.org/officeDocument/2006/relationships/oleObject" Target="../embeddings/oleObject2768.bin" Id="rId1237" />
  <Relationship Type="http://schemas.openxmlformats.org/officeDocument/2006/relationships/oleObject" Target="../embeddings/oleObject2971.bin" Id="rId1444" />
  <Relationship Type="http://schemas.openxmlformats.org/officeDocument/2006/relationships/oleObject" Target="../embeddings/oleObject1798.bin" Id="rId246" />
  <Relationship Type="http://schemas.openxmlformats.org/officeDocument/2006/relationships/oleObject" Target="../embeddings/oleObject2004.bin" Id="rId453" />
  <Relationship Type="http://schemas.openxmlformats.org/officeDocument/2006/relationships/oleObject" Target="../embeddings/oleObject2210.bin" Id="rId660" />
  <Relationship Type="http://schemas.openxmlformats.org/officeDocument/2006/relationships/oleObject" Target="../embeddings/oleObject2448.bin" Id="rId898" />
  <Relationship Type="http://schemas.openxmlformats.org/officeDocument/2006/relationships/oleObject" Target="../embeddings/oleObject2628.bin" Id="rId1083" />
  <Relationship Type="http://schemas.openxmlformats.org/officeDocument/2006/relationships/oleObject" Target="../embeddings/oleObject2820.bin" Id="rId1290" />
  <Relationship Type="http://schemas.openxmlformats.org/officeDocument/2006/relationships/oleObject" Target="../embeddings/oleObject2834.bin" Id="rId1304" />
  <Relationship Type="http://schemas.openxmlformats.org/officeDocument/2006/relationships/oleObject" Target="../embeddings/oleObject3036.bin" Id="rId1511" />
  <Relationship Type="http://schemas.openxmlformats.org/officeDocument/2006/relationships/oleObject" Target="../embeddings/oleObject1678.bin" Id="rId106" />
  <Relationship Type="http://schemas.openxmlformats.org/officeDocument/2006/relationships/oleObject" Target="../embeddings/oleObject1865.bin" Id="rId313" />
  <Relationship Type="http://schemas.openxmlformats.org/officeDocument/2006/relationships/oleObject" Target="../embeddings/oleObject2308.bin" Id="rId758" />
  <Relationship Type="http://schemas.openxmlformats.org/officeDocument/2006/relationships/oleObject" Target="../embeddings/oleObject2513.bin" Id="rId965" />
  <Relationship Type="http://schemas.openxmlformats.org/officeDocument/2006/relationships/oleObject" Target="../embeddings/oleObject2686.bin" Id="rId1150" />
  <Relationship Type="http://schemas.openxmlformats.org/officeDocument/2006/relationships/oleObject" Target="../embeddings/oleObject2915.bin" Id="rId1388" />
  <Relationship Type="http://schemas.openxmlformats.org/officeDocument/2006/relationships/oleObject" Target="../embeddings/oleObject3117.bin" Id="rId1595" />
  <Relationship Type="http://schemas.openxmlformats.org/officeDocument/2006/relationships/oleObject" Target="../embeddings/oleObject3131.bin" Id="rId1609" />
  <Relationship Type="http://schemas.openxmlformats.org/officeDocument/2006/relationships/image" Target="../media/image125.emf" Id="rId10" />
  <Relationship Type="http://schemas.openxmlformats.org/officeDocument/2006/relationships/image" Target="../media/image130.emf" Id="rId94" />
  <Relationship Type="http://schemas.openxmlformats.org/officeDocument/2006/relationships/oleObject" Target="../embeddings/oleObject1948.bin" Id="rId397" />
  <Relationship Type="http://schemas.openxmlformats.org/officeDocument/2006/relationships/oleObject" Target="../embeddings/oleObject2071.bin" Id="rId520" />
  <Relationship Type="http://schemas.openxmlformats.org/officeDocument/2006/relationships/oleObject" Target="../embeddings/oleObject2169.bin" Id="rId618" />
  <Relationship Type="http://schemas.openxmlformats.org/officeDocument/2006/relationships/oleObject" Target="../embeddings/oleObject2375.bin" Id="rId825" />
  <Relationship Type="http://schemas.openxmlformats.org/officeDocument/2006/relationships/oleObject" Target="../embeddings/oleObject2779.bin" Id="rId1248" />
  <Relationship Type="http://schemas.openxmlformats.org/officeDocument/2006/relationships/oleObject" Target="../embeddings/oleObject2982.bin" Id="rId1455" />
  <Relationship Type="http://schemas.openxmlformats.org/officeDocument/2006/relationships/oleObject" Target="../embeddings/oleObject1809.bin" Id="rId257" />
  <Relationship Type="http://schemas.openxmlformats.org/officeDocument/2006/relationships/oleObject" Target="../embeddings/oleObject2015.bin" Id="rId464" />
  <Relationship Type="http://schemas.openxmlformats.org/officeDocument/2006/relationships/oleObject" Target="../embeddings/oleObject2555.bin" Id="rId1010" />
  <Relationship Type="http://schemas.openxmlformats.org/officeDocument/2006/relationships/image" Target="../media/image149.emf" Id="rId1094" />
  <Relationship Type="http://schemas.openxmlformats.org/officeDocument/2006/relationships/oleObject" Target="../embeddings/oleObject2648.bin" Id="rId1108" />
  <Relationship Type="http://schemas.openxmlformats.org/officeDocument/2006/relationships/oleObject" Target="../embeddings/oleObject2845.bin" Id="rId1315" />
  <Relationship Type="http://schemas.openxmlformats.org/officeDocument/2006/relationships/oleObject" Target="../embeddings/oleObject1689.bin" Id="rId117" />
  <Relationship Type="http://schemas.openxmlformats.org/officeDocument/2006/relationships/oleObject" Target="../embeddings/oleObject2221.bin" Id="rId671" />
  <Relationship Type="http://schemas.openxmlformats.org/officeDocument/2006/relationships/oleObject" Target="../embeddings/oleObject2319.bin" Id="rId769" />
  <Relationship Type="http://schemas.openxmlformats.org/officeDocument/2006/relationships/oleObject" Target="../embeddings/oleObject2521.bin" Id="rId976" />
  <Relationship Type="http://schemas.openxmlformats.org/officeDocument/2006/relationships/oleObject" Target="../embeddings/oleObject2926.bin" Id="rId1399" />
  <Relationship Type="http://schemas.openxmlformats.org/officeDocument/2006/relationships/oleObject" Target="../embeddings/oleObject1876.bin" Id="rId324" />
  <Relationship Type="http://schemas.openxmlformats.org/officeDocument/2006/relationships/oleObject" Target="../embeddings/oleObject2082.bin" Id="rId531" />
  <Relationship Type="http://schemas.openxmlformats.org/officeDocument/2006/relationships/oleObject" Target="../embeddings/oleObject2180.bin" Id="rId629" />
  <Relationship Type="http://schemas.openxmlformats.org/officeDocument/2006/relationships/oleObject" Target="../embeddings/oleObject2697.bin" Id="rId1161" />
  <Relationship Type="http://schemas.openxmlformats.org/officeDocument/2006/relationships/oleObject" Target="../embeddings/oleObject2790.bin" Id="rId1259" />
  <Relationship Type="http://schemas.openxmlformats.org/officeDocument/2006/relationships/oleObject" Target="../embeddings/oleObject2993.bin" Id="rId1466" />
  <Relationship Type="http://schemas.openxmlformats.org/officeDocument/2006/relationships/oleObject" Target="../embeddings/oleObject2386.bin" Id="rId836" />
  <Relationship Type="http://schemas.openxmlformats.org/officeDocument/2006/relationships/oleObject" Target="../embeddings/oleObject2566.bin" Id="rId1021" />
  <Relationship Type="http://schemas.openxmlformats.org/officeDocument/2006/relationships/oleObject" Target="../embeddings/oleObject2657.bin" Id="rId1119" />
  <Relationship Type="http://schemas.openxmlformats.org/officeDocument/2006/relationships/oleObject" Target="../embeddings/oleObject2453.bin" Id="rId903" />
  <Relationship Type="http://schemas.openxmlformats.org/officeDocument/2006/relationships/oleObject" Target="../embeddings/oleObject2856.bin" Id="rId1326" />
  <Relationship Type="http://schemas.openxmlformats.org/officeDocument/2006/relationships/oleObject" Target="../embeddings/oleObject3057.bin" Id="rId1533" />
  <Relationship Type="http://schemas.openxmlformats.org/officeDocument/2006/relationships/oleObject" Target="../embeddings/oleObject1608.bin" Id="rId32" />
  <Relationship Type="http://schemas.openxmlformats.org/officeDocument/2006/relationships/oleObject" Target="../embeddings/oleObject3122.bin" Id="rId1600" />
  <Relationship Type="http://schemas.openxmlformats.org/officeDocument/2006/relationships/oleObject" Target="../embeddings/oleObject1739.bin" Id="rId181" />
  <Relationship Type="http://schemas.openxmlformats.org/officeDocument/2006/relationships/oleObject" Target="../embeddings/oleObject1831.bin" Id="rId279" />
  <Relationship Type="http://schemas.openxmlformats.org/officeDocument/2006/relationships/oleObject" Target="../embeddings/oleObject2037.bin" Id="rId486" />
  <Relationship Type="http://schemas.openxmlformats.org/officeDocument/2006/relationships/oleObject" Target="../embeddings/oleObject2243.bin" Id="rId693" />
  <Relationship Type="http://schemas.openxmlformats.org/officeDocument/2006/relationships/oleObject" Target="../embeddings/oleObject1709.bin" Id="rId139" />
  <Relationship Type="http://schemas.openxmlformats.org/officeDocument/2006/relationships/image" Target="../media/image104.emf" Id="rId346" />
  <Relationship Type="http://schemas.openxmlformats.org/officeDocument/2006/relationships/oleObject" Target="../embeddings/oleObject2104.bin" Id="rId553" />
  <Relationship Type="http://schemas.openxmlformats.org/officeDocument/2006/relationships/oleObject" Target="../embeddings/oleObject2310.bin" Id="rId760" />
  <Relationship Type="http://schemas.openxmlformats.org/officeDocument/2006/relationships/oleObject" Target="../embeddings/oleObject2543.bin" Id="rId998" />
  <Relationship Type="http://schemas.openxmlformats.org/officeDocument/2006/relationships/oleObject" Target="../embeddings/oleObject2719.bin" Id="rId1183" />
  <Relationship Type="http://schemas.openxmlformats.org/officeDocument/2006/relationships/oleObject" Target="../embeddings/oleObject2917.bin" Id="rId1390" />
  <Relationship Type="http://schemas.openxmlformats.org/officeDocument/2006/relationships/oleObject" Target="../embeddings/oleObject1760.bin" Id="rId206" />
  <Relationship Type="http://schemas.openxmlformats.org/officeDocument/2006/relationships/oleObject" Target="../embeddings/oleObject1964.bin" Id="rId413" />
  <Relationship Type="http://schemas.openxmlformats.org/officeDocument/2006/relationships/oleObject" Target="../embeddings/oleObject2408.bin" Id="rId858" />
  <Relationship Type="http://schemas.openxmlformats.org/officeDocument/2006/relationships/oleObject" Target="../embeddings/oleObject2588.bin" Id="rId1043" />
  <Relationship Type="http://schemas.openxmlformats.org/officeDocument/2006/relationships/oleObject" Target="../embeddings/oleObject3015.bin" Id="rId1488" />
  <Relationship Type="http://schemas.openxmlformats.org/officeDocument/2006/relationships/oleObject" Target="../embeddings/oleObject2171.bin" Id="rId620" />
  <Relationship Type="http://schemas.openxmlformats.org/officeDocument/2006/relationships/oleObject" Target="../embeddings/oleObject2268.bin" Id="rId718" />
  <Relationship Type="http://schemas.openxmlformats.org/officeDocument/2006/relationships/oleObject" Target="../embeddings/oleObject2475.bin" Id="rId925" />
  <Relationship Type="http://schemas.openxmlformats.org/officeDocument/2006/relationships/oleObject" Target="../embeddings/oleObject2781.bin" Id="rId1250" />
  <Relationship Type="http://schemas.openxmlformats.org/officeDocument/2006/relationships/oleObject" Target="../embeddings/oleObject2878.bin" Id="rId1348" />
  <Relationship Type="http://schemas.openxmlformats.org/officeDocument/2006/relationships/oleObject" Target="../embeddings/oleObject3079.bin" Id="rId1555" />
  <Relationship Type="http://schemas.openxmlformats.org/officeDocument/2006/relationships/oleObject" Target="../embeddings/oleObject2650.bin" Id="rId1110" />
  <Relationship Type="http://schemas.openxmlformats.org/officeDocument/2006/relationships/oleObject" Target="../embeddings/oleObject2744.bin" Id="rId1208" />
  <Relationship Type="http://schemas.openxmlformats.org/officeDocument/2006/relationships/oleObject" Target="../embeddings/oleObject2942.bin" Id="rId1415" />
  <Relationship Type="http://schemas.openxmlformats.org/officeDocument/2006/relationships/oleObject" Target="../embeddings/oleObject1629.bin" Id="rId54" />
  <Relationship Type="http://schemas.openxmlformats.org/officeDocument/2006/relationships/oleObject" Target="../embeddings/oleObject3143.bin" Id="rId1622" />
  <Relationship Type="http://schemas.openxmlformats.org/officeDocument/2006/relationships/oleObject" Target="../embeddings/oleObject1822.bin" Id="rId270" />
  <Relationship Type="http://schemas.openxmlformats.org/officeDocument/2006/relationships/oleObject" Target="../embeddings/oleObject1700.bin" Id="rId130" />
  <Relationship Type="http://schemas.openxmlformats.org/officeDocument/2006/relationships/oleObject" Target="../embeddings/oleObject1919.bin" Id="rId368" />
  <Relationship Type="http://schemas.openxmlformats.org/officeDocument/2006/relationships/oleObject" Target="../embeddings/oleObject2126.bin" Id="rId575" />
  <Relationship Type="http://schemas.openxmlformats.org/officeDocument/2006/relationships/oleObject" Target="../embeddings/oleObject2332.bin" Id="rId782" />
  <Relationship Type="http://schemas.openxmlformats.org/officeDocument/2006/relationships/oleObject" Target="../embeddings/oleObject1782.bin" Id="rId228" />
  <Relationship Type="http://schemas.openxmlformats.org/officeDocument/2006/relationships/oleObject" Target="../embeddings/oleObject1986.bin" Id="rId435" />
  <Relationship Type="http://schemas.openxmlformats.org/officeDocument/2006/relationships/oleObject" Target="../embeddings/oleObject2193.bin" Id="rId642" />
  <Relationship Type="http://schemas.openxmlformats.org/officeDocument/2006/relationships/oleObject" Target="../embeddings/oleObject2610.bin" Id="rId1065" />
  <Relationship Type="http://schemas.openxmlformats.org/officeDocument/2006/relationships/oleObject" Target="../embeddings/oleObject2802.bin" Id="rId1272" />
  <Relationship Type="http://schemas.openxmlformats.org/officeDocument/2006/relationships/oleObject" Target="../embeddings/oleObject2053.bin" Id="rId502" />
  <Relationship Type="http://schemas.openxmlformats.org/officeDocument/2006/relationships/image" Target="../media/image22.emf" Id="rId947" />
  <Relationship Type="http://schemas.openxmlformats.org/officeDocument/2006/relationships/oleObject" Target="../embeddings/oleObject2668.bin" Id="rId1132" />
  <Relationship Type="http://schemas.openxmlformats.org/officeDocument/2006/relationships/oleObject" Target="../embeddings/oleObject3100.bin" Id="rId1577" />
  <Relationship Type="http://schemas.openxmlformats.org/officeDocument/2006/relationships/oleObject" Target="../embeddings/oleObject1650.bin" Id="rId76" />
  <Relationship Type="http://schemas.openxmlformats.org/officeDocument/2006/relationships/oleObject" Target="../embeddings/oleObject2357.bin" Id="rId807" />
  <Relationship Type="http://schemas.openxmlformats.org/officeDocument/2006/relationships/oleObject" Target="../embeddings/oleObject2964.bin" Id="rId1437" />
  <Relationship Type="http://schemas.openxmlformats.org/officeDocument/2006/relationships/oleObject" Target="../embeddings/oleObject3161.bin" Id="rId1644" />
  <Relationship Type="http://schemas.openxmlformats.org/officeDocument/2006/relationships/oleObject" Target="../embeddings/oleObject3029.bin" Id="rId1504" />
  <Relationship Type="http://schemas.openxmlformats.org/officeDocument/2006/relationships/oleObject" Target="../embeddings/oleObject1844.bin" Id="rId292" />
  <Relationship Type="http://schemas.openxmlformats.org/officeDocument/2006/relationships/oleObject" Target="../embeddings/oleObject2148.bin" Id="rId597" />
  <Relationship Type="http://schemas.openxmlformats.org/officeDocument/2006/relationships/oleObject" Target="../embeddings/oleObject1718.bin" Id="rId152" />
  <Relationship Type="http://schemas.openxmlformats.org/officeDocument/2006/relationships/oleObject" Target="../embeddings/oleObject2008.bin" Id="rId457" />
  <Relationship Type="http://schemas.openxmlformats.org/officeDocument/2006/relationships/image" Target="../media/image103.emf" Id="rId1087" />
  <Relationship Type="http://schemas.openxmlformats.org/officeDocument/2006/relationships/oleObject" Target="../embeddings/oleObject2824.bin" Id="rId1294" />
  <Relationship Type="http://schemas.openxmlformats.org/officeDocument/2006/relationships/oleObject" Target="../embeddings/oleObject2214.bin" Id="rId664" />
  <Relationship Type="http://schemas.openxmlformats.org/officeDocument/2006/relationships/oleObject" Target="../embeddings/oleObject2421.bin" Id="rId871" />
  <Relationship Type="http://schemas.openxmlformats.org/officeDocument/2006/relationships/image" Target="../media/image146.emf" Id="rId969" />
  <Relationship Type="http://schemas.openxmlformats.org/officeDocument/2006/relationships/oleObject" Target="../embeddings/oleObject3121.bin" Id="rId1599" />
  <Relationship Type="http://schemas.openxmlformats.org/officeDocument/2006/relationships/oleObject" Target="../embeddings/oleObject1869.bin" Id="rId317" />
  <Relationship Type="http://schemas.openxmlformats.org/officeDocument/2006/relationships/oleObject" Target="../embeddings/oleObject2075.bin" Id="rId524" />
  <Relationship Type="http://schemas.openxmlformats.org/officeDocument/2006/relationships/oleObject" Target="../embeddings/oleObject2281.bin" Id="rId731" />
  <Relationship Type="http://schemas.openxmlformats.org/officeDocument/2006/relationships/oleObject" Target="../embeddings/oleObject2690.bin" Id="rId1154" />
  <Relationship Type="http://schemas.openxmlformats.org/officeDocument/2006/relationships/oleObject" Target="../embeddings/oleObject2889.bin" Id="rId1361" />
  <Relationship Type="http://schemas.openxmlformats.org/officeDocument/2006/relationships/oleObject" Target="../embeddings/oleObject2986.bin" Id="rId1459" />
  <Relationship Type="http://schemas.openxmlformats.org/officeDocument/2006/relationships/oleObject" Target="../embeddings/oleObject1670.bin" Id="rId98" />
  <Relationship Type="http://schemas.openxmlformats.org/officeDocument/2006/relationships/oleObject" Target="../embeddings/oleObject2379.bin" Id="rId829" />
  <Relationship Type="http://schemas.openxmlformats.org/officeDocument/2006/relationships/oleObject" Target="../embeddings/oleObject2559.bin" Id="rId1014" />
  <Relationship Type="http://schemas.openxmlformats.org/officeDocument/2006/relationships/oleObject" Target="../embeddings/oleObject2755.bin" Id="rId1221" />
  <Relationship Type="http://schemas.openxmlformats.org/officeDocument/2006/relationships/oleObject" Target="../embeddings/oleObject2849.bin" Id="rId1319" />
  <Relationship Type="http://schemas.openxmlformats.org/officeDocument/2006/relationships/oleObject" Target="../embeddings/oleObject3050.bin" Id="rId1526" />
  <Relationship Type="http://schemas.openxmlformats.org/officeDocument/2006/relationships/oleObject" Target="../embeddings/oleObject1602.bin" Id="rId25" />
  <Relationship Type="http://schemas.openxmlformats.org/officeDocument/2006/relationships/oleObject" Target="../embeddings/oleObject1734.bin" Id="rId174" />
  <Relationship Type="http://schemas.openxmlformats.org/officeDocument/2006/relationships/oleObject" Target="../embeddings/oleObject1932.bin" Id="rId381" />
  <Relationship Type="http://schemas.openxmlformats.org/officeDocument/2006/relationships/oleObject" Target="../embeddings/oleObject1793.bin" Id="rId241" />
  <Relationship Type="http://schemas.openxmlformats.org/officeDocument/2006/relationships/oleObject" Target="../embeddings/oleObject2030.bin" Id="rId479" />
  <Relationship Type="http://schemas.openxmlformats.org/officeDocument/2006/relationships/oleObject" Target="../embeddings/oleObject2236.bin" Id="rId686" />
  <Relationship Type="http://schemas.openxmlformats.org/officeDocument/2006/relationships/oleObject" Target="../embeddings/oleObject2443.bin" Id="rId893" />
  <Relationship Type="http://schemas.openxmlformats.org/officeDocument/2006/relationships/oleObject" Target="../embeddings/oleObject1891.bin" Id="rId339" />
  <Relationship Type="http://schemas.openxmlformats.org/officeDocument/2006/relationships/oleObject" Target="../embeddings/oleObject2097.bin" Id="rId546" />
  <Relationship Type="http://schemas.openxmlformats.org/officeDocument/2006/relationships/oleObject" Target="../embeddings/oleObject2303.bin" Id="rId753" />
  <Relationship Type="http://schemas.openxmlformats.org/officeDocument/2006/relationships/oleObject" Target="../embeddings/oleObject2712.bin" Id="rId1176" />
  <Relationship Type="http://schemas.openxmlformats.org/officeDocument/2006/relationships/oleObject" Target="../embeddings/oleObject2910.bin" Id="rId1383" />
  <Relationship Type="http://schemas.openxmlformats.org/officeDocument/2006/relationships/oleObject" Target="../embeddings/oleObject1673.bin" Id="rId101" />
  <Relationship Type="http://schemas.openxmlformats.org/officeDocument/2006/relationships/oleObject" Target="../embeddings/oleObject1957.bin" Id="rId406" />
  <Relationship Type="http://schemas.openxmlformats.org/officeDocument/2006/relationships/oleObject" Target="../embeddings/oleObject2508.bin" Id="rId960" />
  <Relationship Type="http://schemas.openxmlformats.org/officeDocument/2006/relationships/oleObject" Target="../embeddings/oleObject2581.bin" Id="rId1036" />
  <Relationship Type="http://schemas.openxmlformats.org/officeDocument/2006/relationships/oleObject" Target="../embeddings/oleObject2774.bin" Id="rId1243" />
  <Relationship Type="http://schemas.openxmlformats.org/officeDocument/2006/relationships/oleObject" Target="../embeddings/oleObject3112.bin" Id="rId1590" />
  <Relationship Type="http://schemas.openxmlformats.org/officeDocument/2006/relationships/oleObject" Target="../embeddings/oleObject2164.bin" Id="rId613" />
  <Relationship Type="http://schemas.openxmlformats.org/officeDocument/2006/relationships/oleObject" Target="../embeddings/oleObject2370.bin" Id="rId820" />
  <Relationship Type="http://schemas.openxmlformats.org/officeDocument/2006/relationships/oleObject" Target="../embeddings/oleObject2468.bin" Id="rId918" />
  <Relationship Type="http://schemas.openxmlformats.org/officeDocument/2006/relationships/oleObject" Target="../embeddings/oleObject2977.bin" Id="rId1450" />
  <Relationship Type="http://schemas.openxmlformats.org/officeDocument/2006/relationships/oleObject" Target="../embeddings/oleObject3072.bin" Id="rId1548" />
  <Relationship Type="http://schemas.openxmlformats.org/officeDocument/2006/relationships/oleObject" Target="../embeddings/oleObject2644.bin" Id="rId1103" />
  <Relationship Type="http://schemas.openxmlformats.org/officeDocument/2006/relationships/oleObject" Target="../embeddings/oleObject2840.bin" Id="rId1310" />
  <Relationship Type="http://schemas.openxmlformats.org/officeDocument/2006/relationships/oleObject" Target="../embeddings/oleObject2935.bin" Id="rId1408" />
  <Relationship Type="http://schemas.openxmlformats.org/officeDocument/2006/relationships/oleObject" Target="../embeddings/oleObject1622.bin" Id="rId47" />
  <Relationship Type="http://schemas.openxmlformats.org/officeDocument/2006/relationships/oleObject" Target="../embeddings/oleObject3137.bin" Id="rId1615" />
  <Relationship Type="http://schemas.openxmlformats.org/officeDocument/2006/relationships/oleObject" Target="../embeddings/oleObject1750.bin" Id="rId196" />
  <Relationship Type="http://schemas.openxmlformats.org/officeDocument/2006/relationships/oleObject" Target="../embeddings/oleObject1815.bin" Id="rId263" />
  <Relationship Type="http://schemas.openxmlformats.org/officeDocument/2006/relationships/oleObject" Target="../embeddings/oleObject2021.bin" Id="rId470" />
  <Relationship Type="http://schemas.openxmlformats.org/officeDocument/2006/relationships/oleObject" Target="../embeddings/oleObject1695.bin" Id="rId123" />
  <Relationship Type="http://schemas.openxmlformats.org/officeDocument/2006/relationships/oleObject" Target="../embeddings/oleObject1882.bin" Id="rId330" />
  <Relationship Type="http://schemas.openxmlformats.org/officeDocument/2006/relationships/oleObject" Target="../embeddings/oleObject2119.bin" Id="rId568" />
  <Relationship Type="http://schemas.openxmlformats.org/officeDocument/2006/relationships/oleObject" Target="../embeddings/oleObject2325.bin" Id="rId775" />
  <Relationship Type="http://schemas.openxmlformats.org/officeDocument/2006/relationships/oleObject" Target="../embeddings/oleObject2527.bin" Id="rId982" />
  <Relationship Type="http://schemas.openxmlformats.org/officeDocument/2006/relationships/oleObject" Target="../embeddings/oleObject2734.bin" Id="rId1198" />
  <Relationship Type="http://schemas.openxmlformats.org/officeDocument/2006/relationships/oleObject" Target="../embeddings/oleObject1979.bin" Id="rId428" />
  <Relationship Type="http://schemas.openxmlformats.org/officeDocument/2006/relationships/oleObject" Target="../embeddings/oleObject2186.bin" Id="rId635" />
  <Relationship Type="http://schemas.openxmlformats.org/officeDocument/2006/relationships/oleObject" Target="../embeddings/oleObject2392.bin" Id="rId842" />
  <Relationship Type="http://schemas.openxmlformats.org/officeDocument/2006/relationships/oleObject" Target="../embeddings/oleObject2603.bin" Id="rId1058" />
  <Relationship Type="http://schemas.openxmlformats.org/officeDocument/2006/relationships/oleObject" Target="../embeddings/oleObject2795.bin" Id="rId1265" />
  <Relationship Type="http://schemas.openxmlformats.org/officeDocument/2006/relationships/oleObject" Target="../embeddings/oleObject2999.bin" Id="rId1472" />
  <Relationship Type="http://schemas.openxmlformats.org/officeDocument/2006/relationships/oleObject" Target="../embeddings/oleObject2252.bin" Id="rId702" />
  <Relationship Type="http://schemas.openxmlformats.org/officeDocument/2006/relationships/oleObject" Target="../embeddings/oleObject2662.bin" Id="rId1125" />
  <Relationship Type="http://schemas.openxmlformats.org/officeDocument/2006/relationships/oleObject" Target="../embeddings/oleObject2862.bin" Id="rId1332" />
  <Relationship Type="http://schemas.openxmlformats.org/officeDocument/2006/relationships/oleObject" Target="../embeddings/oleObject1643.bin" Id="rId69" />
  <Relationship Type="http://schemas.openxmlformats.org/officeDocument/2006/relationships/oleObject" Target="../embeddings/oleObject3157.bin" Id="rId1637" />
  <Relationship Type="http://schemas.openxmlformats.org/officeDocument/2006/relationships/oleObject" Target="../embeddings/oleObject1837.bin" Id="rId285" />
  <Relationship Type="http://schemas.openxmlformats.org/officeDocument/2006/relationships/oleObject" Target="../embeddings/oleObject2043.bin" Id="rId492" />
  <Relationship Type="http://schemas.openxmlformats.org/officeDocument/2006/relationships/oleObject" Target="../embeddings/oleObject2347.bin" Id="rId797" />
  <Relationship Type="http://schemas.openxmlformats.org/officeDocument/2006/relationships/oleObject" Target="../embeddings/oleObject1713.bin" Id="rId145" />
  <Relationship Type="http://schemas.openxmlformats.org/officeDocument/2006/relationships/oleObject" Target="../embeddings/oleObject1903.bin" Id="rId352" />
  <Relationship Type="http://schemas.openxmlformats.org/officeDocument/2006/relationships/oleObject" Target="../embeddings/oleObject2817.bin" Id="rId1287" />
  <Relationship Type="http://schemas.openxmlformats.org/officeDocument/2006/relationships/oleObject" Target="../embeddings/oleObject1766.bin" Id="rId212" />
  <Relationship Type="http://schemas.openxmlformats.org/officeDocument/2006/relationships/oleObject" Target="../embeddings/oleObject2207.bin" Id="rId657" />
  <Relationship Type="http://schemas.openxmlformats.org/officeDocument/2006/relationships/oleObject" Target="../embeddings/oleObject2414.bin" Id="rId864" />
  <Relationship Type="http://schemas.openxmlformats.org/officeDocument/2006/relationships/image" Target="../media/image166.emf" Id="rId1494" />
  <Relationship Type="http://schemas.openxmlformats.org/officeDocument/2006/relationships/oleObject" Target="../embeddings/oleObject2068.bin" Id="rId517" />
  <Relationship Type="http://schemas.openxmlformats.org/officeDocument/2006/relationships/oleObject" Target="../embeddings/oleObject2274.bin" Id="rId724" />
  <Relationship Type="http://schemas.openxmlformats.org/officeDocument/2006/relationships/oleObject" Target="../embeddings/oleObject2481.bin" Id="rId931" />
  <Relationship Type="http://schemas.openxmlformats.org/officeDocument/2006/relationships/oleObject" Target="../embeddings/oleObject2683.bin" Id="rId1147" />
  <Relationship Type="http://schemas.openxmlformats.org/officeDocument/2006/relationships/oleObject" Target="../embeddings/oleObject2884.bin" Id="rId1354" />
  <Relationship Type="http://schemas.openxmlformats.org/officeDocument/2006/relationships/oleObject" Target="../embeddings/oleObject3084.bin" Id="rId1561" />
  <Relationship Type="http://schemas.openxmlformats.org/officeDocument/2006/relationships/oleObject" Target="../embeddings/oleObject1635.bin" Id="rId60" />
  <Relationship Type="http://schemas.openxmlformats.org/officeDocument/2006/relationships/oleObject" Target="../embeddings/oleObject2552.bin" Id="rId1007" />
  <Relationship Type="http://schemas.openxmlformats.org/officeDocument/2006/relationships/oleObject" Target="../embeddings/oleObject2750.bin" Id="rId1214" />
  <Relationship Type="http://schemas.openxmlformats.org/officeDocument/2006/relationships/oleObject" Target="../embeddings/oleObject2948.bin" Id="rId1421" />
  <Relationship Type="http://schemas.openxmlformats.org/officeDocument/2006/relationships/oleObject" Target="../embeddings/oleObject3044.bin" Id="rId1519" />
  <Relationship Type="http://schemas.openxmlformats.org/officeDocument/2006/relationships/oleObject" Target="../embeddings/oleObject1596.bin" Id="rId18" />
  <Relationship Type="http://schemas.openxmlformats.org/officeDocument/2006/relationships/image" Target="../media/image136.emf" Id="rId167" />
  <Relationship Type="http://schemas.openxmlformats.org/officeDocument/2006/relationships/oleObject" Target="../embeddings/oleObject1925.bin" Id="rId374" />
  <Relationship Type="http://schemas.openxmlformats.org/officeDocument/2006/relationships/oleObject" Target="../embeddings/oleObject2132.bin" Id="rId581" />
  <Relationship Type="http://schemas.openxmlformats.org/officeDocument/2006/relationships/image" Target="../media/image113.emf" Id="rId234" />
  <Relationship Type="http://schemas.openxmlformats.org/officeDocument/2006/relationships/oleObject" Target="../embeddings/oleObject2229.bin" Id="rId679" />
  <Relationship Type="http://schemas.openxmlformats.org/officeDocument/2006/relationships/oleObject" Target="../embeddings/oleObject2436.bin" Id="rId886" />
  <Relationship Type="http://schemas.openxmlformats.org/officeDocument/2006/relationships/drawing" Target="../drawings/drawing3.xml" Id="rId2" />
  <Relationship Type="http://schemas.openxmlformats.org/officeDocument/2006/relationships/oleObject" Target="../embeddings/oleObject1992.bin" Id="rId441" />
  <Relationship Type="http://schemas.openxmlformats.org/officeDocument/2006/relationships/oleObject" Target="../embeddings/oleObject2090.bin" Id="rId539" />
  <Relationship Type="http://schemas.openxmlformats.org/officeDocument/2006/relationships/oleObject" Target="../embeddings/oleObject2296.bin" Id="rId746" />
  <Relationship Type="http://schemas.openxmlformats.org/officeDocument/2006/relationships/oleObject" Target="../embeddings/oleObject2616.bin" Id="rId1071" />
  <Relationship Type="http://schemas.openxmlformats.org/officeDocument/2006/relationships/oleObject" Target="../embeddings/oleObject2705.bin" Id="rId1169" />
  <Relationship Type="http://schemas.openxmlformats.org/officeDocument/2006/relationships/oleObject" Target="../embeddings/oleObject2903.bin" Id="rId1376" />
  <Relationship Type="http://schemas.openxmlformats.org/officeDocument/2006/relationships/oleObject" Target="../embeddings/oleObject3106.bin" Id="rId1583" />
  <Relationship Type="http://schemas.openxmlformats.org/officeDocument/2006/relationships/oleObject" Target="../embeddings/oleObject1853.bin" Id="rId301" />
  <Relationship Type="http://schemas.openxmlformats.org/officeDocument/2006/relationships/oleObject" Target="../embeddings/oleObject2501.bin" Id="rId953" />
  <Relationship Type="http://schemas.openxmlformats.org/officeDocument/2006/relationships/oleObject" Target="../embeddings/oleObject2574.bin" Id="rId1029" />
  <Relationship Type="http://schemas.openxmlformats.org/officeDocument/2006/relationships/image" Target="../media/image161.emf" Id="rId1236" />
  <Relationship Type="http://schemas.openxmlformats.org/officeDocument/2006/relationships/oleObject" Target="../embeddings/oleObject1656.bin" Id="rId82" />
  <Relationship Type="http://schemas.openxmlformats.org/officeDocument/2006/relationships/oleObject" Target="../embeddings/oleObject2157.bin" Id="rId606" />
  <Relationship Type="http://schemas.openxmlformats.org/officeDocument/2006/relationships/oleObject" Target="../embeddings/oleObject2363.bin" Id="rId813" />
  <Relationship Type="http://schemas.openxmlformats.org/officeDocument/2006/relationships/oleObject" Target="../embeddings/oleObject2970.bin" Id="rId1443" />
  <Relationship Type="http://schemas.openxmlformats.org/officeDocument/2006/relationships/comments" Target="../comments2.xml" Id="rId1650" />
  <Relationship Type="http://schemas.openxmlformats.org/officeDocument/2006/relationships/oleObject" Target="../embeddings/oleObject2833.bin" Id="rId1303" />
  <Relationship Type="http://schemas.openxmlformats.org/officeDocument/2006/relationships/oleObject" Target="../embeddings/oleObject3035.bin" Id="rId1510" />
  <Relationship Type="http://schemas.openxmlformats.org/officeDocument/2006/relationships/oleObject" Target="../embeddings/oleObject3130.bin" Id="rId1608" />
  <Relationship Type="http://schemas.openxmlformats.org/officeDocument/2006/relationships/oleObject" Target="../embeddings/oleObject1745.bin" Id="rId189" />
  <Relationship Type="http://schemas.openxmlformats.org/officeDocument/2006/relationships/oleObject" Target="../embeddings/oleObject1947.bin" Id="rId396" />
  <Relationship Type="http://schemas.openxmlformats.org/officeDocument/2006/relationships/oleObject" Target="../embeddings/oleObject1808.bin" Id="rId256" />
  <Relationship Type="http://schemas.openxmlformats.org/officeDocument/2006/relationships/oleObject" Target="../embeddings/oleObject2014.bin" Id="rId463" />
  <Relationship Type="http://schemas.openxmlformats.org/officeDocument/2006/relationships/oleObject" Target="../embeddings/oleObject2220.bin" Id="rId670" />
  <Relationship Type="http://schemas.openxmlformats.org/officeDocument/2006/relationships/oleObject" Target="../embeddings/oleObject2637.bin" Id="rId1093" />
  <Relationship Type="http://schemas.openxmlformats.org/officeDocument/2006/relationships/oleObject" Target="../embeddings/oleObject1688.bin" Id="rId116" />
  <Relationship Type="http://schemas.openxmlformats.org/officeDocument/2006/relationships/oleObject" Target="../embeddings/oleObject1875.bin" Id="rId323" />
  <Relationship Type="http://schemas.openxmlformats.org/officeDocument/2006/relationships/oleObject" Target="../embeddings/oleObject2081.bin" Id="rId530" />
  <Relationship Type="http://schemas.openxmlformats.org/officeDocument/2006/relationships/oleObject" Target="../embeddings/oleObject2318.bin" Id="rId768" />
  <Relationship Type="http://schemas.openxmlformats.org/officeDocument/2006/relationships/oleObject" Target="../embeddings/oleObject2520.bin" Id="rId975" />
  <Relationship Type="http://schemas.openxmlformats.org/officeDocument/2006/relationships/oleObject" Target="../embeddings/oleObject2696.bin" Id="rId1160" />
  <Relationship Type="http://schemas.openxmlformats.org/officeDocument/2006/relationships/oleObject" Target="../embeddings/oleObject2925.bin" Id="rId1398" />
  <Relationship Type="http://schemas.openxmlformats.org/officeDocument/2006/relationships/oleObject" Target="../embeddings/oleObject2179.bin" Id="rId628" />
  <Relationship Type="http://schemas.openxmlformats.org/officeDocument/2006/relationships/oleObject" Target="../embeddings/oleObject2385.bin" Id="rId835" />
  <Relationship Type="http://schemas.openxmlformats.org/officeDocument/2006/relationships/oleObject" Target="../embeddings/oleObject2789.bin" Id="rId1258" />
  <Relationship Type="http://schemas.openxmlformats.org/officeDocument/2006/relationships/oleObject" Target="../embeddings/oleObject2992.bin" Id="rId1465" />
  <Relationship Type="http://schemas.openxmlformats.org/officeDocument/2006/relationships/oleObject" Target="../embeddings/oleObject2565.bin" Id="rId1020" />
  <Relationship Type="http://schemas.openxmlformats.org/officeDocument/2006/relationships/oleObject" Target="../embeddings/oleObject2656.bin" Id="rId1118" />
  <Relationship Type="http://schemas.openxmlformats.org/officeDocument/2006/relationships/oleObject" Target="../embeddings/oleObject2855.bin" Id="rId1325" />
  <Relationship Type="http://schemas.openxmlformats.org/officeDocument/2006/relationships/oleObject" Target="../embeddings/oleObject3056.bin" Id="rId1532" />
  <Relationship Type="http://schemas.openxmlformats.org/officeDocument/2006/relationships/oleObject" Target="../embeddings/oleObject2452.bin" Id="rId902" />
  <Relationship Type="http://schemas.openxmlformats.org/officeDocument/2006/relationships/oleObject" Target="../embeddings/oleObject1607.bin" Id="rId31" />
  <Relationship Type="http://schemas.openxmlformats.org/officeDocument/2006/relationships/oleObject" Target="../embeddings/oleObject1738.bin" Id="rId180" />
  <Relationship Type="http://schemas.openxmlformats.org/officeDocument/2006/relationships/oleObject" Target="../embeddings/oleObject1830.bin" Id="rId278" />
  <Relationship Type="http://schemas.openxmlformats.org/officeDocument/2006/relationships/oleObject" Target="../embeddings/oleObject2036.bin" Id="rId485" />
  <Relationship Type="http://schemas.openxmlformats.org/officeDocument/2006/relationships/oleObject" Target="../embeddings/oleObject2242.bin" Id="rId692" />
  <Relationship Type="http://schemas.openxmlformats.org/officeDocument/2006/relationships/oleObject" Target="../embeddings/oleObject1708.bin" Id="rId138" />
  <Relationship Type="http://schemas.openxmlformats.org/officeDocument/2006/relationships/oleObject" Target="../embeddings/oleObject1897.bin" Id="rId345" />
  <Relationship Type="http://schemas.openxmlformats.org/officeDocument/2006/relationships/oleObject" Target="../embeddings/oleObject2103.bin" Id="rId552" />
  <Relationship Type="http://schemas.openxmlformats.org/officeDocument/2006/relationships/oleObject" Target="../embeddings/oleObject2542.bin" Id="rId997" />
  <Relationship Type="http://schemas.openxmlformats.org/officeDocument/2006/relationships/oleObject" Target="../embeddings/oleObject2718.bin" Id="rId1182" />
  <Relationship Type="http://schemas.openxmlformats.org/officeDocument/2006/relationships/oleObject" Target="../embeddings/oleObject1759.bin" Id="rId205" />
  <Relationship Type="http://schemas.openxmlformats.org/officeDocument/2006/relationships/oleObject" Target="../embeddings/oleObject1963.bin" Id="rId412" />
  <Relationship Type="http://schemas.openxmlformats.org/officeDocument/2006/relationships/oleObject" Target="../embeddings/oleObject2407.bin" Id="rId857" />
  <Relationship Type="http://schemas.openxmlformats.org/officeDocument/2006/relationships/oleObject" Target="../embeddings/oleObject2587.bin" Id="rId1042" />
  <Relationship Type="http://schemas.openxmlformats.org/officeDocument/2006/relationships/oleObject" Target="../embeddings/oleObject3014.bin" Id="rId1487" />
  <Relationship Type="http://schemas.openxmlformats.org/officeDocument/2006/relationships/oleObject" Target="../embeddings/oleObject2267.bin" Id="rId717" />
  <Relationship Type="http://schemas.openxmlformats.org/officeDocument/2006/relationships/oleObject" Target="../embeddings/oleObject2474.bin" Id="rId924" />
  <Relationship Type="http://schemas.openxmlformats.org/officeDocument/2006/relationships/oleObject" Target="../embeddings/oleObject2877.bin" Id="rId1347" />
  <Relationship Type="http://schemas.openxmlformats.org/officeDocument/2006/relationships/oleObject" Target="../embeddings/oleObject3078.bin" Id="rId1554" />
  <Relationship Type="http://schemas.openxmlformats.org/officeDocument/2006/relationships/oleObject" Target="../embeddings/oleObject1628.bin" Id="rId53" />
  <Relationship Type="http://schemas.openxmlformats.org/officeDocument/2006/relationships/oleObject" Target="../embeddings/oleObject2743.bin" Id="rId1207" />
  <Relationship Type="http://schemas.openxmlformats.org/officeDocument/2006/relationships/oleObject" Target="../embeddings/oleObject2941.bin" Id="rId1414" />
  <Relationship Type="http://schemas.openxmlformats.org/officeDocument/2006/relationships/image" Target="../media/image171.emf" Id="rId1621" />
  <Relationship Type="http://schemas.openxmlformats.org/officeDocument/2006/relationships/oleObject" Target="../embeddings/oleObject1918.bin" Id="rId367" />
  <Relationship Type="http://schemas.openxmlformats.org/officeDocument/2006/relationships/oleObject" Target="../embeddings/oleObject2125.bin" Id="rId574" />
  <Relationship Type="http://schemas.openxmlformats.org/officeDocument/2006/relationships/oleObject" Target="../embeddings/oleObject1781.bin" Id="rId227" />
  <Relationship Type="http://schemas.openxmlformats.org/officeDocument/2006/relationships/oleObject" Target="../embeddings/oleObject2331.bin" Id="rId781" />
  <Relationship Type="http://schemas.openxmlformats.org/officeDocument/2006/relationships/oleObject" Target="../embeddings/oleObject2429.bin" Id="rId879" />
  <Relationship Type="http://schemas.openxmlformats.org/officeDocument/2006/relationships/oleObject" Target="../embeddings/oleObject1985.bin" Id="rId434" />
  <Relationship Type="http://schemas.openxmlformats.org/officeDocument/2006/relationships/oleObject" Target="../embeddings/oleObject2192.bin" Id="rId641" />
  <Relationship Type="http://schemas.openxmlformats.org/officeDocument/2006/relationships/oleObject" Target="../embeddings/oleObject2289.bin" Id="rId739" />
  <Relationship Type="http://schemas.openxmlformats.org/officeDocument/2006/relationships/oleObject" Target="../embeddings/oleObject2609.bin" Id="rId1064" />
  <Relationship Type="http://schemas.openxmlformats.org/officeDocument/2006/relationships/oleObject" Target="../embeddings/oleObject2801.bin" Id="rId1271" />
  <Relationship Type="http://schemas.openxmlformats.org/officeDocument/2006/relationships/oleObject" Target="../embeddings/oleObject2896.bin" Id="rId1369" />
  <Relationship Type="http://schemas.openxmlformats.org/officeDocument/2006/relationships/oleObject" Target="../embeddings/oleObject3099.bin" Id="rId1576" />
  <Relationship Type="http://schemas.openxmlformats.org/officeDocument/2006/relationships/oleObject" Target="../embeddings/oleObject2052.bin" Id="rId501" />
  <Relationship Type="http://schemas.openxmlformats.org/officeDocument/2006/relationships/oleObject" Target="../embeddings/oleObject2496.bin" Id="rId946" />
  <Relationship Type="http://schemas.openxmlformats.org/officeDocument/2006/relationships/oleObject" Target="../embeddings/oleObject2667.bin" Id="rId1131" />
  <Relationship Type="http://schemas.openxmlformats.org/officeDocument/2006/relationships/oleObject" Target="../embeddings/oleObject2762.bin" Id="rId1229" />
  <Relationship Type="http://schemas.openxmlformats.org/officeDocument/2006/relationships/oleObject" Target="../embeddings/oleObject1649.bin" Id="rId75" />
  <Relationship Type="http://schemas.openxmlformats.org/officeDocument/2006/relationships/oleObject" Target="../embeddings/oleObject2356.bin" Id="rId806" />
  <Relationship Type="http://schemas.openxmlformats.org/officeDocument/2006/relationships/oleObject" Target="../embeddings/oleObject2963.bin" Id="rId1436" />
  <Relationship Type="http://schemas.openxmlformats.org/officeDocument/2006/relationships/image" Target="../media/image175.emf" Id="rId1643" />
  <Relationship Type="http://schemas.openxmlformats.org/officeDocument/2006/relationships/oleObject" Target="../embeddings/oleObject3028.bin" Id="rId1503" />
  <Relationship Type="http://schemas.openxmlformats.org/officeDocument/2006/relationships/oleObject" Target="../embeddings/oleObject1843.bin" Id="rId291" />
  <Relationship Type="http://schemas.openxmlformats.org/officeDocument/2006/relationships/image" Target="../media/image134.emf" Id="rId151" />
  <Relationship Type="http://schemas.openxmlformats.org/officeDocument/2006/relationships/oleObject" Target="../embeddings/oleObject1940.bin" Id="rId389" />
  <Relationship Type="http://schemas.openxmlformats.org/officeDocument/2006/relationships/oleObject" Target="../embeddings/oleObject2147.bin" Id="rId596" />
  <Relationship Type="http://schemas.openxmlformats.org/officeDocument/2006/relationships/oleObject" Target="../embeddings/oleObject1801.bin" Id="rId249" />
  <Relationship Type="http://schemas.openxmlformats.org/officeDocument/2006/relationships/oleObject" Target="../embeddings/oleObject2007.bin" Id="rId456" />
  <Relationship Type="http://schemas.openxmlformats.org/officeDocument/2006/relationships/oleObject" Target="../embeddings/oleObject2213.bin" Id="rId663" />
  <Relationship Type="http://schemas.openxmlformats.org/officeDocument/2006/relationships/oleObject" Target="../embeddings/oleObject2420.bin" Id="rId870" />
  <Relationship Type="http://schemas.openxmlformats.org/officeDocument/2006/relationships/oleObject" Target="../embeddings/oleObject2631.bin" Id="rId1086" />
  <Relationship Type="http://schemas.openxmlformats.org/officeDocument/2006/relationships/oleObject" Target="../embeddings/oleObject2823.bin" Id="rId1293" />
  <Relationship Type="http://schemas.openxmlformats.org/officeDocument/2006/relationships/oleObject" Target="../embeddings/oleObject1681.bin" Id="rId109" />
  <Relationship Type="http://schemas.openxmlformats.org/officeDocument/2006/relationships/oleObject" Target="../embeddings/oleObject1868.bin" Id="rId316" />
  <Relationship Type="http://schemas.openxmlformats.org/officeDocument/2006/relationships/oleObject" Target="../embeddings/oleObject2074.bin" Id="rId523" />
  <Relationship Type="http://schemas.openxmlformats.org/officeDocument/2006/relationships/oleObject" Target="../embeddings/oleObject2516.bin" Id="rId968" />
  <Relationship Type="http://schemas.openxmlformats.org/officeDocument/2006/relationships/oleObject" Target="../embeddings/oleObject2689.bin" Id="rId1153" />
  <Relationship Type="http://schemas.openxmlformats.org/officeDocument/2006/relationships/oleObject" Target="../embeddings/oleObject3120.bin" Id="rId1598" />
  <Relationship Type="http://schemas.openxmlformats.org/officeDocument/2006/relationships/oleObject" Target="../embeddings/oleObject1669.bin" Id="rId97" />
  <Relationship Type="http://schemas.openxmlformats.org/officeDocument/2006/relationships/oleObject" Target="../embeddings/oleObject2280.bin" Id="rId730" />
  <Relationship Type="http://schemas.openxmlformats.org/officeDocument/2006/relationships/oleObject" Target="../embeddings/oleObject2378.bin" Id="rId828" />
  <Relationship Type="http://schemas.openxmlformats.org/officeDocument/2006/relationships/oleObject" Target="../embeddings/oleObject2558.bin" Id="rId1013" />
  <Relationship Type="http://schemas.openxmlformats.org/officeDocument/2006/relationships/image" Target="../media/image164.emf" Id="rId1360" />
  <Relationship Type="http://schemas.openxmlformats.org/officeDocument/2006/relationships/oleObject" Target="../embeddings/oleObject2985.bin" Id="rId1458" />
  <Relationship Type="http://schemas.openxmlformats.org/officeDocument/2006/relationships/image" Target="../media/image158.emf" Id="rId1220" />
  <Relationship Type="http://schemas.openxmlformats.org/officeDocument/2006/relationships/oleObject" Target="../embeddings/oleObject2848.bin" Id="rId1318" />
  <Relationship Type="http://schemas.openxmlformats.org/officeDocument/2006/relationships/oleObject" Target="../embeddings/oleObject3049.bin" Id="rId1525" />
  <Relationship Type="http://schemas.openxmlformats.org/officeDocument/2006/relationships/oleObject" Target="../embeddings/oleObject1601.bin" Id="rId24" />
  <Relationship Type="http://schemas.openxmlformats.org/officeDocument/2006/relationships/image" Target="../media/image139.emf" Id="rId173" />
  <Relationship Type="http://schemas.openxmlformats.org/officeDocument/2006/relationships/oleObject" Target="../embeddings/oleObject1931.bin" Id="rId380" />
  <Relationship Type="http://schemas.openxmlformats.org/officeDocument/2006/relationships/oleObject" Target="../embeddings/oleObject1792.bin" Id="rId240" />
  <Relationship Type="http://schemas.openxmlformats.org/officeDocument/2006/relationships/oleObject" Target="../embeddings/oleObject2029.bin" Id="rId478" />
  <Relationship Type="http://schemas.openxmlformats.org/officeDocument/2006/relationships/oleObject" Target="../embeddings/oleObject2235.bin" Id="rId685" />
  <Relationship Type="http://schemas.openxmlformats.org/officeDocument/2006/relationships/oleObject" Target="../embeddings/oleObject2442.bin" Id="rId892" />
  <Relationship Type="http://schemas.openxmlformats.org/officeDocument/2006/relationships/oleObject" Target="../embeddings/oleObject1672.bin" Id="rId100" />
  <Relationship Type="http://schemas.openxmlformats.org/officeDocument/2006/relationships/oleObject" Target="../embeddings/oleObject1890.bin" Id="rId338" />
  <Relationship Type="http://schemas.openxmlformats.org/officeDocument/2006/relationships/oleObject" Target="../embeddings/oleObject2096.bin" Id="rId545" />
  <Relationship Type="http://schemas.openxmlformats.org/officeDocument/2006/relationships/oleObject" Target="../embeddings/oleObject2302.bin" Id="rId752" />
  <Relationship Type="http://schemas.openxmlformats.org/officeDocument/2006/relationships/oleObject" Target="../embeddings/oleObject2711.bin" Id="rId1175" />
  <Relationship Type="http://schemas.openxmlformats.org/officeDocument/2006/relationships/oleObject" Target="../embeddings/oleObject2909.bin" Id="rId1382" />
  <Relationship Type="http://schemas.openxmlformats.org/officeDocument/2006/relationships/oleObject" Target="../embeddings/oleObject1956.bin" Id="rId405" />
  <Relationship Type="http://schemas.openxmlformats.org/officeDocument/2006/relationships/oleObject" Target="../embeddings/oleObject2163.bin" Id="rId612" />
  <Relationship Type="http://schemas.openxmlformats.org/officeDocument/2006/relationships/oleObject" Target="../embeddings/oleObject2580.bin" Id="rId1035" />
  <Relationship Type="http://schemas.openxmlformats.org/officeDocument/2006/relationships/oleObject" Target="../embeddings/oleObject2773.bin" Id="rId1242" />
  <Relationship Type="http://schemas.openxmlformats.org/officeDocument/2006/relationships/oleObject" Target="../embeddings/oleObject2467.bin" Id="rId917" />
  <Relationship Type="http://schemas.openxmlformats.org/officeDocument/2006/relationships/oleObject" Target="../embeddings/oleObject2643.bin" Id="rId1102" />
  <Relationship Type="http://schemas.openxmlformats.org/officeDocument/2006/relationships/oleObject" Target="../embeddings/oleObject3071.bin" Id="rId1547" />
  <Relationship Type="http://schemas.openxmlformats.org/officeDocument/2006/relationships/oleObject" Target="../embeddings/oleObject1621.bin" Id="rId46" />
  <Relationship Type="http://schemas.openxmlformats.org/officeDocument/2006/relationships/oleObject" Target="../embeddings/oleObject2934.bin" Id="rId1407" />
  <Relationship Type="http://schemas.openxmlformats.org/officeDocument/2006/relationships/oleObject" Target="../embeddings/oleObject3136.bin" Id="rId1614" />
  <Relationship Type="http://schemas.openxmlformats.org/officeDocument/2006/relationships/image" Target="../media/image145.emf" Id="rId195" />
  <Relationship Type="http://schemas.openxmlformats.org/officeDocument/2006/relationships/oleObject" Target="../embeddings/oleObject1814.bin" Id="rId262" />
  <Relationship Type="http://schemas.openxmlformats.org/officeDocument/2006/relationships/oleObject" Target="../embeddings/oleObject2118.bin" Id="rId567" />
  <Relationship Type="http://schemas.openxmlformats.org/officeDocument/2006/relationships/oleObject" Target="../embeddings/oleObject2733.bin" Id="rId1197" />
  <Relationship Type="http://schemas.openxmlformats.org/officeDocument/2006/relationships/oleObject" Target="../embeddings/oleObject1694.bin" Id="rId122" />
  <Relationship Type="http://schemas.openxmlformats.org/officeDocument/2006/relationships/oleObject" Target="../embeddings/oleObject2324.bin" Id="rId774" />
  <Relationship Type="http://schemas.openxmlformats.org/officeDocument/2006/relationships/oleObject" Target="../embeddings/oleObject2526.bin" Id="rId981" />
  <Relationship Type="http://schemas.openxmlformats.org/officeDocument/2006/relationships/oleObject" Target="../embeddings/oleObject2602.bin" Id="rId1057" />
  <Relationship Type="http://schemas.openxmlformats.org/officeDocument/2006/relationships/oleObject" Target="../embeddings/oleObject1978.bin" Id="rId427" />
  <Relationship Type="http://schemas.openxmlformats.org/officeDocument/2006/relationships/oleObject" Target="../embeddings/oleObject2185.bin" Id="rId634" />
  <Relationship Type="http://schemas.openxmlformats.org/officeDocument/2006/relationships/oleObject" Target="../embeddings/oleObject2391.bin" Id="rId841" />
  <Relationship Type="http://schemas.openxmlformats.org/officeDocument/2006/relationships/oleObject" Target="../embeddings/oleObject2794.bin" Id="rId1264" />
  <Relationship Type="http://schemas.openxmlformats.org/officeDocument/2006/relationships/oleObject" Target="../embeddings/oleObject2998.bin" Id="rId1471" />
  <Relationship Type="http://schemas.openxmlformats.org/officeDocument/2006/relationships/oleObject" Target="../embeddings/oleObject3092.bin" Id="rId1569" />
  <Relationship Type="http://schemas.openxmlformats.org/officeDocument/2006/relationships/oleObject" Target="../embeddings/oleObject2251.bin" Id="rId701" />
  <Relationship Type="http://schemas.openxmlformats.org/officeDocument/2006/relationships/oleObject" Target="../embeddings/oleObject2489.bin" Id="rId939" />
  <Relationship Type="http://schemas.openxmlformats.org/officeDocument/2006/relationships/image" Target="../media/image155.emf" Id="rId1124" />
  <Relationship Type="http://schemas.openxmlformats.org/officeDocument/2006/relationships/oleObject" Target="../embeddings/oleObject2861.bin" Id="rId1331" />
  <Relationship Type="http://schemas.openxmlformats.org/officeDocument/2006/relationships/oleObject" Target="../embeddings/oleObject1642.bin" Id="rId68" />
  <Relationship Type="http://schemas.openxmlformats.org/officeDocument/2006/relationships/oleObject" Target="../embeddings/oleObject2956.bin" Id="rId1429" />
  <Relationship Type="http://schemas.openxmlformats.org/officeDocument/2006/relationships/oleObject" Target="../embeddings/oleObject3156.bin" Id="rId1636" />
  <Relationship Type="http://schemas.openxmlformats.org/officeDocument/2006/relationships/oleObject" Target="../embeddings/oleObject1836.bin" Id="rId284" />
  <Relationship Type="http://schemas.openxmlformats.org/officeDocument/2006/relationships/oleObject" Target="../embeddings/oleObject2042.bin" Id="rId491" />
  <Relationship Type="http://schemas.openxmlformats.org/officeDocument/2006/relationships/oleObject" Target="../embeddings/oleObject1712.bin" Id="rId144" />
  <Relationship Type="http://schemas.openxmlformats.org/officeDocument/2006/relationships/oleObject" Target="../embeddings/oleObject2140.bin" Id="rId589" />
  <Relationship Type="http://schemas.openxmlformats.org/officeDocument/2006/relationships/oleObject" Target="../embeddings/oleObject2346.bin" Id="rId796" />
  <Relationship Type="http://schemas.openxmlformats.org/officeDocument/2006/relationships/oleObject" Target="../embeddings/oleObject1902.bin" Id="rId351" />
  <Relationship Type="http://schemas.openxmlformats.org/officeDocument/2006/relationships/oleObject" Target="../embeddings/oleObject2000.bin" Id="rId449" />
  <Relationship Type="http://schemas.openxmlformats.org/officeDocument/2006/relationships/oleObject" Target="../embeddings/oleObject2206.bin" Id="rId656" />
  <Relationship Type="http://schemas.openxmlformats.org/officeDocument/2006/relationships/oleObject" Target="../embeddings/oleObject2413.bin" Id="rId863" />
  <Relationship Type="http://schemas.openxmlformats.org/officeDocument/2006/relationships/oleObject" Target="../embeddings/oleObject2624.bin" Id="rId1079" />
  <Relationship Type="http://schemas.openxmlformats.org/officeDocument/2006/relationships/oleObject" Target="../embeddings/oleObject2816.bin" Id="rId1286" />
  <Relationship Type="http://schemas.openxmlformats.org/officeDocument/2006/relationships/oleObject" Target="../embeddings/oleObject3020.bin" Id="rId1493" />
  <Relationship Type="http://schemas.openxmlformats.org/officeDocument/2006/relationships/oleObject" Target="../embeddings/oleObject1765.bin" Id="rId211" />
  <Relationship Type="http://schemas.openxmlformats.org/officeDocument/2006/relationships/oleObject" Target="../embeddings/oleObject1861.bin" Id="rId309" />
  <Relationship Type="http://schemas.openxmlformats.org/officeDocument/2006/relationships/oleObject" Target="../embeddings/oleObject2067.bin" Id="rId516" />
  <Relationship Type="http://schemas.openxmlformats.org/officeDocument/2006/relationships/oleObject" Target="../embeddings/oleObject2682.bin" Id="rId1146" />
  <Relationship Type="http://schemas.openxmlformats.org/officeDocument/2006/relationships/oleObject" Target="../embeddings/oleObject2273.bin" Id="rId723" />
  <Relationship Type="http://schemas.openxmlformats.org/officeDocument/2006/relationships/oleObject" Target="../embeddings/oleObject2480.bin" Id="rId930" />
  <Relationship Type="http://schemas.openxmlformats.org/officeDocument/2006/relationships/oleObject" Target="../embeddings/oleObject2551.bin" Id="rId1006" />
  <Relationship Type="http://schemas.openxmlformats.org/officeDocument/2006/relationships/oleObject" Target="../embeddings/oleObject2883.bin" Id="rId1353" />
  <Relationship Type="http://schemas.openxmlformats.org/officeDocument/2006/relationships/oleObject" Target="../embeddings/oleObject3083.bin" Id="rId1560" />
  <Relationship Type="http://schemas.openxmlformats.org/officeDocument/2006/relationships/oleObject" Target="../embeddings/oleObject2749.bin" Id="rId1213" />
  <Relationship Type="http://schemas.openxmlformats.org/officeDocument/2006/relationships/oleObject" Target="../embeddings/oleObject2947.bin" Id="rId1420" />
  <Relationship Type="http://schemas.openxmlformats.org/officeDocument/2006/relationships/oleObject" Target="../embeddings/oleObject3043.bin" Id="rId1518" />
  <Relationship Type="http://schemas.openxmlformats.org/officeDocument/2006/relationships/oleObject" Target="../embeddings/oleObject1595.bin" Id="rId17" />
  <Relationship Type="http://schemas.openxmlformats.org/officeDocument/2006/relationships/oleObject" Target="../embeddings/oleObject1730.bin" Id="rId166" />
  <Relationship Type="http://schemas.openxmlformats.org/officeDocument/2006/relationships/oleObject" Target="../embeddings/oleObject1924.bin" Id="rId373" />
  <Relationship Type="http://schemas.openxmlformats.org/officeDocument/2006/relationships/oleObject" Target="../embeddings/oleObject2131.bin" Id="rId580" />
  <Relationship Type="http://schemas.openxmlformats.org/officeDocument/2006/relationships/printerSettings" Target="../printerSettings/printerSettings5.bin" Id="rId1" />
  <Relationship Type="http://schemas.openxmlformats.org/officeDocument/2006/relationships/oleObject" Target="../embeddings/oleObject1787.bin" Id="rId233" />
  <Relationship Type="http://schemas.openxmlformats.org/officeDocument/2006/relationships/oleObject" Target="../embeddings/oleObject1991.bin" Id="rId440" />
  <Relationship Type="http://schemas.openxmlformats.org/officeDocument/2006/relationships/oleObject" Target="../embeddings/oleObject2228.bin" Id="rId678" />
  <Relationship Type="http://schemas.openxmlformats.org/officeDocument/2006/relationships/oleObject" Target="../embeddings/oleObject2435.bin" Id="rId885" />
  <Relationship Type="http://schemas.openxmlformats.org/officeDocument/2006/relationships/oleObject" Target="../embeddings/oleObject2615.bin" Id="rId1070" />
  <Relationship Type="http://schemas.openxmlformats.org/officeDocument/2006/relationships/oleObject" Target="../embeddings/oleObject1852.bin" Id="rId300" />
  <Relationship Type="http://schemas.openxmlformats.org/officeDocument/2006/relationships/oleObject" Target="../embeddings/oleObject2089.bin" Id="rId538" />
  <Relationship Type="http://schemas.openxmlformats.org/officeDocument/2006/relationships/oleObject" Target="../embeddings/oleObject2295.bin" Id="rId745" />
  <Relationship Type="http://schemas.openxmlformats.org/officeDocument/2006/relationships/oleObject" Target="../embeddings/oleObject2500.bin" Id="rId952" />
  <Relationship Type="http://schemas.openxmlformats.org/officeDocument/2006/relationships/oleObject" Target="../embeddings/oleObject2704.bin" Id="rId1168" />
  <Relationship Type="http://schemas.openxmlformats.org/officeDocument/2006/relationships/oleObject" Target="../embeddings/oleObject2902.bin" Id="rId1375" />
  <Relationship Type="http://schemas.openxmlformats.org/officeDocument/2006/relationships/oleObject" Target="../embeddings/oleObject3105.bin" Id="rId1582" />
  <Relationship Type="http://schemas.openxmlformats.org/officeDocument/2006/relationships/oleObject" Target="../embeddings/oleObject1655.bin" Id="rId81" />
  <Relationship Type="http://schemas.openxmlformats.org/officeDocument/2006/relationships/oleObject" Target="../embeddings/oleObject2156.bin" Id="rId605" />
  <Relationship Type="http://schemas.openxmlformats.org/officeDocument/2006/relationships/oleObject" Target="../embeddings/oleObject2362.bin" Id="rId812" />
  <Relationship Type="http://schemas.openxmlformats.org/officeDocument/2006/relationships/oleObject" Target="../embeddings/oleObject2573.bin" Id="rId1028" />
  <Relationship Type="http://schemas.openxmlformats.org/officeDocument/2006/relationships/oleObject" Target="../embeddings/oleObject2767.bin" Id="rId1235" />
  <Relationship Type="http://schemas.openxmlformats.org/officeDocument/2006/relationships/oleObject" Target="../embeddings/oleObject2969.bin" Id="rId1442" />
  <Relationship Type="http://schemas.openxmlformats.org/officeDocument/2006/relationships/oleObject" Target="../embeddings/oleObject2832.bin" Id="rId1302" />
  <Relationship Type="http://schemas.openxmlformats.org/officeDocument/2006/relationships/oleObject" Target="../embeddings/oleObject1615.bin" Id="rId39" />
  <Relationship Type="http://schemas.openxmlformats.org/officeDocument/2006/relationships/oleObject" Target="../embeddings/oleObject3129.bin" Id="rId1607" />
  <Relationship Type="http://schemas.openxmlformats.org/officeDocument/2006/relationships/oleObject" Target="../embeddings/oleObject1744.bin" Id="rId188" />
  <Relationship Type="http://schemas.openxmlformats.org/officeDocument/2006/relationships/oleObject" Target="../embeddings/oleObject1946.bin" Id="rId395" />
  <Relationship Type="http://schemas.openxmlformats.org/officeDocument/2006/relationships/oleObject" Target="../embeddings/oleObject1807.bin" Id="rId255" />
  <Relationship Type="http://schemas.openxmlformats.org/officeDocument/2006/relationships/oleObject" Target="../embeddings/oleObject2013.bin" Id="rId462" />
  <Relationship Type="http://schemas.openxmlformats.org/officeDocument/2006/relationships/oleObject" Target="../embeddings/oleObject2636.bin" Id="rId1092" />
  <Relationship Type="http://schemas.openxmlformats.org/officeDocument/2006/relationships/oleObject" Target="../embeddings/oleObject2924.bin" Id="rId1397" />
  <Relationship Type="http://schemas.openxmlformats.org/officeDocument/2006/relationships/oleObject" Target="../embeddings/oleObject1687.bin" Id="rId115" />
  <Relationship Type="http://schemas.openxmlformats.org/officeDocument/2006/relationships/oleObject" Target="../embeddings/oleObject1874.bin" Id="rId322" />
  <Relationship Type="http://schemas.openxmlformats.org/officeDocument/2006/relationships/oleObject" Target="../embeddings/oleObject2317.bin" Id="rId767" />
  <Relationship Type="http://schemas.openxmlformats.org/officeDocument/2006/relationships/image" Target="../media/image148.emf" Id="rId974" />
  <Relationship Type="http://schemas.openxmlformats.org/officeDocument/2006/relationships/oleObject" Target="../embeddings/oleObject2178.bin" Id="rId627" />
  <Relationship Type="http://schemas.openxmlformats.org/officeDocument/2006/relationships/oleObject" Target="../embeddings/oleObject2384.bin" Id="rId834" />
  <Relationship Type="http://schemas.openxmlformats.org/officeDocument/2006/relationships/oleObject" Target="../embeddings/oleObject2788.bin" Id="rId1257" />
  <Relationship Type="http://schemas.openxmlformats.org/officeDocument/2006/relationships/oleObject" Target="../embeddings/oleObject2991.bin" Id="rId1464" />
  <Relationship Type="http://schemas.openxmlformats.org/officeDocument/2006/relationships/oleObject" Target="../embeddings/oleObject2451.bin" Id="rId901" />
  <Relationship Type="http://schemas.openxmlformats.org/officeDocument/2006/relationships/oleObject" Target="../embeddings/oleObject2655.bin" Id="rId1117" />
  <Relationship Type="http://schemas.openxmlformats.org/officeDocument/2006/relationships/oleObject" Target="../embeddings/oleObject2854.bin" Id="rId1324" />
  <Relationship Type="http://schemas.openxmlformats.org/officeDocument/2006/relationships/oleObject" Target="../embeddings/oleObject3055.bin" Id="rId1531" />
  <Relationship Type="http://schemas.openxmlformats.org/officeDocument/2006/relationships/image" Target="../media/image102.emf" Id="rId30" />
  <Relationship Type="http://schemas.openxmlformats.org/officeDocument/2006/relationships/image" Target="../media/image172.emf" Id="rId1629" />
  <Relationship Type="http://schemas.openxmlformats.org/officeDocument/2006/relationships/oleObject" Target="../embeddings/oleObject1829.bin" Id="rId277" />
  <Relationship Type="http://schemas.openxmlformats.org/officeDocument/2006/relationships/oleObject" Target="../embeddings/oleObject2035.bin" Id="rId484" />
  <Relationship Type="http://schemas.openxmlformats.org/officeDocument/2006/relationships/oleObject" Target="../embeddings/oleObject1707.bin" Id="rId137" />
  <Relationship Type="http://schemas.openxmlformats.org/officeDocument/2006/relationships/oleObject" Target="../embeddings/oleObject1896.bin" Id="rId344" />
  <Relationship Type="http://schemas.openxmlformats.org/officeDocument/2006/relationships/oleObject" Target="../embeddings/oleObject2241.bin" Id="rId691" />
  <Relationship Type="http://schemas.openxmlformats.org/officeDocument/2006/relationships/oleObject" Target="../embeddings/oleObject2339.bin" Id="rId789" />
  <Relationship Type="http://schemas.openxmlformats.org/officeDocument/2006/relationships/oleObject" Target="../embeddings/oleObject2541.bin" Id="rId996" />
  <Relationship Type="http://schemas.openxmlformats.org/officeDocument/2006/relationships/oleObject" Target="../embeddings/oleObject2102.bin" Id="rId551" />
  <Relationship Type="http://schemas.openxmlformats.org/officeDocument/2006/relationships/oleObject" Target="../embeddings/oleObject2199.bin" Id="rId649" />
  <Relationship Type="http://schemas.openxmlformats.org/officeDocument/2006/relationships/oleObject" Target="../embeddings/oleObject2406.bin" Id="rId856" />
  <Relationship Type="http://schemas.openxmlformats.org/officeDocument/2006/relationships/oleObject" Target="../embeddings/oleObject2717.bin" Id="rId1181" />
  <Relationship Type="http://schemas.openxmlformats.org/officeDocument/2006/relationships/oleObject" Target="../embeddings/oleObject2809.bin" Id="rId1279" />
  <Relationship Type="http://schemas.openxmlformats.org/officeDocument/2006/relationships/oleObject" Target="../embeddings/oleObject3013.bin" Id="rId1486" />
  <Relationship Type="http://schemas.openxmlformats.org/officeDocument/2006/relationships/oleObject" Target="../embeddings/oleObject1758.bin" Id="rId204" />
  <Relationship Type="http://schemas.openxmlformats.org/officeDocument/2006/relationships/oleObject" Target="../embeddings/oleObject1962.bin" Id="rId411" />
  <Relationship Type="http://schemas.openxmlformats.org/officeDocument/2006/relationships/oleObject" Target="../embeddings/oleObject2060.bin" Id="rId509" />
  <Relationship Type="http://schemas.openxmlformats.org/officeDocument/2006/relationships/oleObject" Target="../embeddings/oleObject2586.bin" Id="rId1041" />
  <Relationship Type="http://schemas.openxmlformats.org/officeDocument/2006/relationships/oleObject" Target="../embeddings/oleObject2675.bin" Id="rId1139" />
  <Relationship Type="http://schemas.openxmlformats.org/officeDocument/2006/relationships/oleObject" Target="../embeddings/oleObject2876.bin" Id="rId1346" />
  <Relationship Type="http://schemas.openxmlformats.org/officeDocument/2006/relationships/oleObject" Target="../embeddings/oleObject2266.bin" Id="rId716" />
  <Relationship Type="http://schemas.openxmlformats.org/officeDocument/2006/relationships/oleObject" Target="../embeddings/oleObject2473.bin" Id="rId923" />
  <Relationship Type="http://schemas.openxmlformats.org/officeDocument/2006/relationships/oleObject" Target="../embeddings/oleObject3077.bin" Id="rId1553" />
  <Relationship Type="http://schemas.openxmlformats.org/officeDocument/2006/relationships/oleObject" Target="../embeddings/oleObject1627.bin" Id="rId52" />
  <Relationship Type="http://schemas.openxmlformats.org/officeDocument/2006/relationships/oleObject" Target="../embeddings/oleObject2742.bin" Id="rId1206" />
  <Relationship Type="http://schemas.openxmlformats.org/officeDocument/2006/relationships/oleObject" Target="../embeddings/oleObject2940.bin" Id="rId1413" />
  <Relationship Type="http://schemas.openxmlformats.org/officeDocument/2006/relationships/oleObject" Target="../embeddings/oleObject3142.bin" Id="rId1620" />
  <Relationship Type="http://schemas.openxmlformats.org/officeDocument/2006/relationships/oleObject" Target="../embeddings/oleObject1851.bin" Id="rId299" />
  <Relationship Type="http://schemas.openxmlformats.org/officeDocument/2006/relationships/image" Target="../media/image135.emf" Id="rId159" />
  <Relationship Type="http://schemas.openxmlformats.org/officeDocument/2006/relationships/oleObject" Target="../embeddings/oleObject1917.bin" Id="rId366" />
  <Relationship Type="http://schemas.openxmlformats.org/officeDocument/2006/relationships/oleObject" Target="../embeddings/oleObject2124.bin" Id="rId573" />
  <Relationship Type="http://schemas.openxmlformats.org/officeDocument/2006/relationships/oleObject" Target="../embeddings/oleObject2330.bin" Id="rId780" />
  <Relationship Type="http://schemas.openxmlformats.org/officeDocument/2006/relationships/oleObject" Target="../embeddings/oleObject1780.bin" Id="rId226" />
  <Relationship Type="http://schemas.openxmlformats.org/officeDocument/2006/relationships/oleObject" Target="../embeddings/oleObject1984.bin" Id="rId433" />
  <Relationship Type="http://schemas.openxmlformats.org/officeDocument/2006/relationships/oleObject" Target="../embeddings/oleObject2428.bin" Id="rId878" />
  <Relationship Type="http://schemas.openxmlformats.org/officeDocument/2006/relationships/oleObject" Target="../embeddings/oleObject2608.bin" Id="rId1063" />
  <Relationship Type="http://schemas.openxmlformats.org/officeDocument/2006/relationships/oleObject" Target="../embeddings/oleObject2800.bin" Id="rId1270" />
  <Relationship Type="http://schemas.openxmlformats.org/officeDocument/2006/relationships/oleObject" Target="../embeddings/oleObject2191.bin" Id="rId640" />
  <Relationship Type="http://schemas.openxmlformats.org/officeDocument/2006/relationships/oleObject" Target="../embeddings/oleObject2288.bin" Id="rId738" />
  <Relationship Type="http://schemas.openxmlformats.org/officeDocument/2006/relationships/oleObject" Target="../embeddings/oleObject2495.bin" Id="rId945" />
  <Relationship Type="http://schemas.openxmlformats.org/officeDocument/2006/relationships/oleObject" Target="../embeddings/oleObject2895.bin" Id="rId1368" />
  <Relationship Type="http://schemas.openxmlformats.org/officeDocument/2006/relationships/oleObject" Target="../embeddings/oleObject3098.bin" Id="rId1575" />
  <Relationship Type="http://schemas.openxmlformats.org/officeDocument/2006/relationships/oleObject" Target="../embeddings/oleObject1648.bin" Id="rId74" />
  <Relationship Type="http://schemas.openxmlformats.org/officeDocument/2006/relationships/oleObject" Target="../embeddings/oleObject2051.bin" Id="rId500" />
  <Relationship Type="http://schemas.openxmlformats.org/officeDocument/2006/relationships/oleObject" Target="../embeddings/oleObject2355.bin" Id="rId805" />
  <Relationship Type="http://schemas.openxmlformats.org/officeDocument/2006/relationships/oleObject" Target="../embeddings/oleObject2666.bin" Id="rId1130" />
  <Relationship Type="http://schemas.openxmlformats.org/officeDocument/2006/relationships/oleObject" Target="../embeddings/oleObject2761.bin" Id="rId1228" />
  <Relationship Type="http://schemas.openxmlformats.org/officeDocument/2006/relationships/oleObject" Target="../embeddings/oleObject2962.bin" Id="rId1435" />
  <Relationship Type="http://schemas.openxmlformats.org/officeDocument/2006/relationships/oleObject" Target="../embeddings/oleObject3160.bin" Id="rId1642" />
  <Relationship Type="http://schemas.openxmlformats.org/officeDocument/2006/relationships/oleObject" Target="../embeddings/oleObject3027.bin" Id="rId1502" />
  <Relationship Type="http://schemas.openxmlformats.org/officeDocument/2006/relationships/oleObject" Target="../embeddings/oleObject1842.bin" Id="rId290" />
  <Relationship Type="http://schemas.openxmlformats.org/officeDocument/2006/relationships/oleObject" Target="../embeddings/oleObject1939.bin" Id="rId388" />
  <Relationship Type="http://schemas.openxmlformats.org/officeDocument/2006/relationships/oleObject" Target="../embeddings/oleObject1717.bin" Id="rId150" />
  <Relationship Type="http://schemas.openxmlformats.org/officeDocument/2006/relationships/oleObject" Target="../embeddings/oleObject2146.bin" Id="rId595" />
  <Relationship Type="http://schemas.openxmlformats.org/officeDocument/2006/relationships/oleObject" Target="../embeddings/oleObject1800.bin" Id="rId248" />
  <Relationship Type="http://schemas.openxmlformats.org/officeDocument/2006/relationships/oleObject" Target="../embeddings/oleObject2006.bin" Id="rId455" />
  <Relationship Type="http://schemas.openxmlformats.org/officeDocument/2006/relationships/oleObject" Target="../embeddings/oleObject2212.bin" Id="rId662" />
  <Relationship Type="http://schemas.openxmlformats.org/officeDocument/2006/relationships/oleObject" Target="../embeddings/oleObject2630.bin" Id="rId1085" />
  <Relationship Type="http://schemas.openxmlformats.org/officeDocument/2006/relationships/oleObject" Target="../embeddings/oleObject2822.bin" Id="rId1292" />
  <Relationship Type="http://schemas.openxmlformats.org/officeDocument/2006/relationships/oleObject" Target="../embeddings/oleObject1680.bin" Id="rId108" />
  <Relationship Type="http://schemas.openxmlformats.org/officeDocument/2006/relationships/oleObject" Target="../embeddings/oleObject1867.bin" Id="rId315" />
  <Relationship Type="http://schemas.openxmlformats.org/officeDocument/2006/relationships/oleObject" Target="../embeddings/oleObject2073.bin" Id="rId522" />
  <Relationship Type="http://schemas.openxmlformats.org/officeDocument/2006/relationships/oleObject" Target="../embeddings/oleObject2515.bin" Id="rId967" />
  <Relationship Type="http://schemas.openxmlformats.org/officeDocument/2006/relationships/oleObject" Target="../embeddings/oleObject2688.bin" Id="rId1152" />
  <Relationship Type="http://schemas.openxmlformats.org/officeDocument/2006/relationships/oleObject" Target="../embeddings/oleObject3119.bin" Id="rId1597" />
  <Relationship Type="http://schemas.openxmlformats.org/officeDocument/2006/relationships/oleObject" Target="../embeddings/oleObject1668.bin" Id="rId96" />
  <Relationship Type="http://schemas.openxmlformats.org/officeDocument/2006/relationships/oleObject" Target="../embeddings/oleObject2377.bin" Id="rId827" />
  <Relationship Type="http://schemas.openxmlformats.org/officeDocument/2006/relationships/oleObject" Target="../embeddings/oleObject2557.bin" Id="rId1012" />
  <Relationship Type="http://schemas.openxmlformats.org/officeDocument/2006/relationships/oleObject" Target="../embeddings/oleObject2984.bin" Id="rId1457" />
  <Relationship Type="http://schemas.openxmlformats.org/officeDocument/2006/relationships/oleObject" Target="../embeddings/oleObject2847.bin" Id="rId1317" />
  <Relationship Type="http://schemas.openxmlformats.org/officeDocument/2006/relationships/oleObject" Target="../embeddings/oleObject3048.bin" Id="rId1524" />
  <Relationship Type="http://schemas.openxmlformats.org/officeDocument/2006/relationships/oleObject" Target="../embeddings/oleObject1600.bin" Id="rId23" />
  <Relationship Type="http://schemas.openxmlformats.org/officeDocument/2006/relationships/oleObject" Target="../embeddings/oleObject1733.bin" Id="rId172" />
  <Relationship Type="http://schemas.openxmlformats.org/officeDocument/2006/relationships/oleObject" Target="../embeddings/oleObject2028.bin" Id="rId477" />
  <Relationship Type="http://schemas.openxmlformats.org/officeDocument/2006/relationships/oleObject" Target="../embeddings/oleObject2234.bin" Id="rId684" />
  <Relationship Type="http://schemas.openxmlformats.org/officeDocument/2006/relationships/oleObject" Target="../embeddings/oleObject1889.bin" Id="rId337" />
  <Relationship Type="http://schemas.openxmlformats.org/officeDocument/2006/relationships/oleObject" Target="../embeddings/oleObject2441.bin" Id="rId891" />
  <Relationship Type="http://schemas.openxmlformats.org/officeDocument/2006/relationships/oleObject" Target="../embeddings/oleObject2534.bin" Id="rId989" />
  <Relationship Type="http://schemas.openxmlformats.org/officeDocument/2006/relationships/oleObject" Target="../embeddings/oleObject2095.bin" Id="rId544" />
  <Relationship Type="http://schemas.openxmlformats.org/officeDocument/2006/relationships/oleObject" Target="../embeddings/oleObject2301.bin" Id="rId751" />
  <Relationship Type="http://schemas.openxmlformats.org/officeDocument/2006/relationships/oleObject" Target="../embeddings/oleObject2399.bin" Id="rId849" />
  <Relationship Type="http://schemas.openxmlformats.org/officeDocument/2006/relationships/oleObject" Target="../embeddings/oleObject2710.bin" Id="rId1174" />
  <Relationship Type="http://schemas.openxmlformats.org/officeDocument/2006/relationships/oleObject" Target="../embeddings/oleObject2908.bin" Id="rId1381" />
  <Relationship Type="http://schemas.openxmlformats.org/officeDocument/2006/relationships/oleObject" Target="../embeddings/oleObject3006.bin" Id="rId1479" />
  <Relationship Type="http://schemas.openxmlformats.org/officeDocument/2006/relationships/oleObject" Target="../embeddings/oleObject1955.bin" Id="rId404" />
  <Relationship Type="http://schemas.openxmlformats.org/officeDocument/2006/relationships/oleObject" Target="../embeddings/oleObject2162.bin" Id="rId611" />
  <Relationship Type="http://schemas.openxmlformats.org/officeDocument/2006/relationships/oleObject" Target="../embeddings/oleObject2579.bin" Id="rId1034" />
  <Relationship Type="http://schemas.openxmlformats.org/officeDocument/2006/relationships/oleObject" Target="../embeddings/oleObject2772.bin" Id="rId1241" />
  <Relationship Type="http://schemas.openxmlformats.org/officeDocument/2006/relationships/oleObject" Target="../embeddings/oleObject2869.bin" Id="rId1339" />
  <Relationship Type="http://schemas.openxmlformats.org/officeDocument/2006/relationships/oleObject" Target="../embeddings/oleObject2259.bin" Id="rId709" />
  <Relationship Type="http://schemas.openxmlformats.org/officeDocument/2006/relationships/oleObject" Target="../embeddings/oleObject2466.bin" Id="rId916" />
  <Relationship Type="http://schemas.openxmlformats.org/officeDocument/2006/relationships/oleObject" Target="../embeddings/oleObject2642.bin" Id="rId1101" />
  <Relationship Type="http://schemas.openxmlformats.org/officeDocument/2006/relationships/oleObject" Target="../embeddings/oleObject3070.bin" Id="rId1546" />
  <Relationship Type="http://schemas.openxmlformats.org/officeDocument/2006/relationships/oleObject" Target="../embeddings/oleObject1620.bin" Id="rId45" />
  <Relationship Type="http://schemas.openxmlformats.org/officeDocument/2006/relationships/oleObject" Target="../embeddings/oleObject2933.bin" Id="rId1406" />
  <Relationship Type="http://schemas.openxmlformats.org/officeDocument/2006/relationships/oleObject" Target="../embeddings/oleObject3135.bin" Id="rId1613" />
  <Relationship Type="http://schemas.openxmlformats.org/officeDocument/2006/relationships/oleObject" Target="../embeddings/oleObject1749.bin" Id="rId194" />
  <Relationship Type="http://schemas.openxmlformats.org/officeDocument/2006/relationships/oleObject" Target="../embeddings/oleObject1813.bin" Id="rId261" />
  <Relationship Type="http://schemas.openxmlformats.org/officeDocument/2006/relationships/oleObject" Target="../embeddings/oleObject2050.bin" Id="rId499" />
  <Relationship Type="http://schemas.openxmlformats.org/officeDocument/2006/relationships/oleObject" Target="../embeddings/oleObject1910.bin" Id="rId359" />
  <Relationship Type="http://schemas.openxmlformats.org/officeDocument/2006/relationships/oleObject" Target="../embeddings/oleObject2117.bin" Id="rId566" />
  <Relationship Type="http://schemas.openxmlformats.org/officeDocument/2006/relationships/oleObject" Target="../embeddings/oleObject2323.bin" Id="rId773" />
  <Relationship Type="http://schemas.openxmlformats.org/officeDocument/2006/relationships/oleObject" Target="../embeddings/oleObject2732.bin" Id="rId1196" />
  <Relationship Type="http://schemas.openxmlformats.org/officeDocument/2006/relationships/oleObject" Target="../embeddings/oleObject1693.bin" Id="rId121" />
  <Relationship Type="http://schemas.openxmlformats.org/officeDocument/2006/relationships/oleObject" Target="../embeddings/oleObject1773.bin" Id="rId219" />
  <Relationship Type="http://schemas.openxmlformats.org/officeDocument/2006/relationships/oleObject" Target="../embeddings/oleObject1977.bin" Id="rId426" />
  <Relationship Type="http://schemas.openxmlformats.org/officeDocument/2006/relationships/oleObject" Target="../embeddings/oleObject2184.bin" Id="rId633" />
  <Relationship Type="http://schemas.openxmlformats.org/officeDocument/2006/relationships/oleObject" Target="../embeddings/oleObject2525.bin" Id="rId980" />
  <Relationship Type="http://schemas.openxmlformats.org/officeDocument/2006/relationships/oleObject" Target="../embeddings/oleObject2601.bin" Id="rId1056" />
  <Relationship Type="http://schemas.openxmlformats.org/officeDocument/2006/relationships/image" Target="../media/image162.emf" Id="rId1263" />
  <Relationship Type="http://schemas.openxmlformats.org/officeDocument/2006/relationships/oleObject" Target="../embeddings/oleObject2390.bin" Id="rId840" />
  <Relationship Type="http://schemas.openxmlformats.org/officeDocument/2006/relationships/oleObject" Target="../embeddings/oleObject2488.bin" Id="rId938" />
  <Relationship Type="http://schemas.openxmlformats.org/officeDocument/2006/relationships/oleObject" Target="../embeddings/oleObject2997.bin" Id="rId1470" />
  <Relationship Type="http://schemas.openxmlformats.org/officeDocument/2006/relationships/oleObject" Target="../embeddings/oleObject3091.bin" Id="rId1568" />
  <Relationship Type="http://schemas.openxmlformats.org/officeDocument/2006/relationships/oleObject" Target="../embeddings/oleObject1641.bin" Id="rId67" />
  <Relationship Type="http://schemas.openxmlformats.org/officeDocument/2006/relationships/oleObject" Target="../embeddings/oleObject2250.bin" Id="rId700" />
  <Relationship Type="http://schemas.openxmlformats.org/officeDocument/2006/relationships/oleObject" Target="../embeddings/oleObject2661.bin" Id="rId1123" />
  <Relationship Type="http://schemas.openxmlformats.org/officeDocument/2006/relationships/oleObject" Target="../embeddings/oleObject2860.bin" Id="rId1330" />
  <Relationship Type="http://schemas.openxmlformats.org/officeDocument/2006/relationships/oleObject" Target="../embeddings/oleObject2955.bin" Id="rId1428" />
  <Relationship Type="http://schemas.openxmlformats.org/officeDocument/2006/relationships/oleObject" Target="../embeddings/oleObject3155.bin" Id="rId1635" />
  <Relationship Type="http://schemas.openxmlformats.org/officeDocument/2006/relationships/image" Target="../media/image5.png" Id="rId1651" />
</Relationships>
</file>

<file path=xl/worksheets/_rels/sheet6.xml.rels>&#65279;<?xml version="1.0" encoding="utf-8"?>
<Relationships xmlns="http://schemas.openxmlformats.org/package/2006/relationships">
  <Relationship Type="http://schemas.openxmlformats.org/officeDocument/2006/relationships/image" Target="../media/image5.png" Id="rId1" />
</Relationships>
</file>

<file path=xl/worksheets/_rels/sheet7.xml.rels>&#65279;<?xml version="1.0" encoding="utf-8"?>
<Relationships xmlns="http://schemas.openxmlformats.org/package/2006/relationships">
  <Relationship Type="http://schemas.openxmlformats.org/officeDocument/2006/relationships/image" Target="../media/image5.png" Id="rId1" />
</Relationships>
</file>

<file path=xl/worksheets/_rels/sheet8.xml.rels>&#65279;<?xml version="1.0" encoding="utf-8"?>
<Relationships xmlns="http://schemas.openxmlformats.org/package/2006/relationships">
  <Relationship Type="http://schemas.openxmlformats.org/officeDocument/2006/relationships/drawing" Target="../drawings/drawing4.xml" Id="rId1" />
  <Relationship Type="http://schemas.openxmlformats.org/officeDocument/2006/relationships/image" Target="../media/image5.png" Id="rId2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000-000000000000}">
  <x:sheetPr codeName="Sheet1"/>
  <x:dimension ref="A4:X1150"/>
  <x:sheetViews>
    <x:sheetView tabSelected="1" workbookViewId="0">
      <x:selection activeCell="C1" sqref="C1"/>
    </x:sheetView>
  </x:sheetViews>
  <x:sheetFormatPr defaultColWidth="9" defaultRowHeight="15.4" x14ac:dyDescent="0.3"/>
  <x:cols>
    <x:col min="1" max="1" width="7.73046875" style="18" customWidth="1"/>
    <x:col min="2" max="2" width="22.59765625" style="26" customWidth="1"/>
    <x:col min="3" max="3" width="31.73046875" style="26" customWidth="1"/>
    <x:col min="4" max="4" width="29.46484375" style="26" customWidth="1"/>
    <x:col min="5" max="5" width="36.86328125" style="34" customWidth="1"/>
    <x:col min="6" max="6" width="37" style="34" customWidth="1"/>
    <x:col min="7" max="23" width="7.86328125" style="34" customWidth="1"/>
    <x:col min="24" max="24" width="7.86328125" style="19" customWidth="1"/>
    <x:col min="25" max="16384" width="9" style="20"/>
  </x:cols>
  <x:sheetData>
    <x:row r="4" spans="1:24" s="32" customFormat="1" ht="25.15" x14ac:dyDescent="0.3">
      <x:c r="A4" s="29"/>
      <x:c r="B4" s="149" t="s">
        <x:v>65</x:v>
      </x:c>
      <x:c r="C4" s="149"/>
      <x:c r="D4" s="149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1"/>
    </x:row>
    <x:row r="5" spans="1:24" x14ac:dyDescent="0.3">
      <x:c r="A5" s="26"/>
      <x:c r="B5" s="27"/>
      <x:c r="E5" s="33"/>
      <x:c r="F5" s="33"/>
      <x:c r="G5" s="33"/>
      <x:c r="H5" s="33"/>
    </x:row>
    <x:row r="6" spans="1:24" ht="15.6" customHeight="1" x14ac:dyDescent="0.3">
      <x:c r="A6" s="26"/>
      <x:c r="B6" s="27"/>
      <x:c r="E6" s="33"/>
      <x:c r="F6" s="33"/>
      <x:c r="G6" s="33"/>
      <x:c r="H6" s="33"/>
    </x:row>
    <x:row r="7" spans="1:24" ht="15.6" customHeight="1" x14ac:dyDescent="0.3"/>
    <x:row r="8" spans="1:24" s="22" customFormat="1" ht="15.6" customHeight="1" x14ac:dyDescent="0.3">
      <x:c r="A8" s="25"/>
      <x:c r="B8" s="35" t="s">
        <x:v>66</x:v>
      </x:c>
      <x:c r="C8" s="36" t="s">
        <x:v>115</x:v>
      </x:c>
      <x:c r="D8" s="18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21"/>
    </x:row>
    <x:row r="9" spans="1:24" s="22" customFormat="1" ht="15.6" customHeight="1" x14ac:dyDescent="0.3">
      <x:c r="A9" s="25"/>
      <x:c r="B9" s="35" t="s">
        <x:v>67</x:v>
      </x:c>
      <x:c r="C9" s="38" t="s">
        <x:v>116</x:v>
      </x:c>
      <x:c r="D9" s="25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21"/>
    </x:row>
    <x:row r="10" spans="1:24" s="22" customFormat="1" ht="15.6" customHeight="1" x14ac:dyDescent="0.3">
      <x:c r="A10" s="25"/>
      <x:c r="B10" s="39" t="s">
        <x:v>68</x:v>
      </x:c>
      <x:c r="C10" s="88" t="s">
        <x:v>228</x:v>
      </x:c>
      <x:c r="D10" s="40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21"/>
    </x:row>
    <x:row r="11" spans="1:24" s="22" customFormat="1" ht="15.6" customHeight="1" x14ac:dyDescent="0.3">
      <x:c r="A11" s="25"/>
      <x:c r="B11" s="39"/>
      <x:c r="C11" s="96"/>
      <x:c r="D11" s="41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21"/>
    </x:row>
    <x:row r="12" spans="1:24" s="22" customFormat="1" ht="15.6" customHeight="1" x14ac:dyDescent="0.3">
      <x:c r="A12" s="25"/>
      <x:c r="B12" s="39" t="s">
        <x:v>69</x:v>
      </x:c>
      <x:c r="C12" s="41" t="s">
        <x:v>96</x:v>
      </x:c>
      <x:c r="D12" s="41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21"/>
    </x:row>
    <x:row r="13" spans="1:24" s="22" customFormat="1" ht="15.6" customHeight="1" x14ac:dyDescent="0.3">
      <x:c r="A13" s="25"/>
      <x:c r="B13" s="39" t="s">
        <x:v>70</x:v>
      </x:c>
      <x:c r="C13" s="89">
        <x:v>46010</x:v>
      </x:c>
      <x:c r="D13" s="42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21"/>
    </x:row>
    <x:row r="14" spans="1:24" s="22" customFormat="1" ht="15.6" customHeight="1" x14ac:dyDescent="0.3">
      <x:c r="A14" s="25"/>
      <x:c r="B14" s="39" t="s">
        <x:v>71</x:v>
      </x:c>
      <x:c r="C14" s="89">
        <x:v>46010</x:v>
      </x:c>
      <x:c r="D14" s="42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21"/>
    </x:row>
    <x:row r="15" spans="1:24" s="22" customFormat="1" ht="15.6" customHeight="1" x14ac:dyDescent="0.3">
      <x:c r="A15" s="25"/>
      <x:c r="B15" s="39"/>
      <x:c r="C15" s="41"/>
      <x:c r="D15" s="41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21"/>
    </x:row>
    <x:row r="16" spans="1:24" s="22" customFormat="1" ht="15.6" customHeight="1" x14ac:dyDescent="0.3">
      <x:c r="A16" s="25"/>
      <x:c r="B16" s="39" t="s">
        <x:v>72</x:v>
      </x:c>
      <x:c r="C16" s="90" t="s">
        <x:v>149</x:v>
      </x:c>
      <x:c r="D16" s="41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21"/>
    </x:row>
    <x:row r="17" spans="1:24" s="22" customFormat="1" ht="15.6" customHeight="1" x14ac:dyDescent="0.3">
      <x:c r="A17" s="25"/>
      <x:c r="B17" s="39" t="s">
        <x:v>73</x:v>
      </x:c>
      <x:c r="C17" s="90" t="s">
        <x:v>150</x:v>
      </x:c>
      <x:c r="D17" s="41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21"/>
    </x:row>
    <x:row r="18" spans="1:24" s="22" customFormat="1" ht="15.6" customHeight="1" x14ac:dyDescent="0.3">
      <x:c r="A18" s="25"/>
      <x:c r="B18" s="39" t="s">
        <x:v>74</x:v>
      </x:c>
      <x:c r="C18" s="81" t="s">
        <x:v>272</x:v>
      </x:c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21"/>
    </x:row>
    <x:row r="19" spans="1:24" s="22" customFormat="1" ht="15.6" customHeight="1" x14ac:dyDescent="0.3">
      <x:c r="A19" s="25"/>
      <x:c r="B19" s="39" t="s">
        <x:v>75</x:v>
      </x:c>
      <x:c r="C19" s="81" t="s">
        <x:v>272</x:v>
      </x:c>
      <x:c r="D19" s="41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21"/>
    </x:row>
    <x:row r="20" spans="1:24" s="22" customFormat="1" ht="15.6" customHeight="1" x14ac:dyDescent="0.3">
      <x:c r="A20" s="25"/>
      <x:c r="B20" s="39"/>
      <x:c r="C20" s="41"/>
      <x:c r="D20" s="41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21"/>
    </x:row>
    <x:row r="21" spans="1:24" s="22" customFormat="1" ht="15.6" customHeight="1" x14ac:dyDescent="0.3">
      <x:c r="A21" s="38"/>
      <x:c r="B21" s="39"/>
      <x:c r="C21" s="41"/>
      <x:c r="D21" s="41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21"/>
    </x:row>
    <x:row r="22" spans="1:24" s="22" customFormat="1" ht="15.6" customHeight="1" x14ac:dyDescent="0.3">
      <x:c r="A22" s="25"/>
      <x:c r="B22" s="25"/>
      <x:c r="C22" s="41"/>
      <x:c r="D22" s="41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21"/>
    </x:row>
    <x:row r="23" spans="1:24" s="22" customFormat="1" ht="15.6" customHeight="1" x14ac:dyDescent="0.3">
      <x:c r="A23" s="25"/>
      <x:c r="B23" s="39" t="s">
        <x:v>44</x:v>
      </x:c>
      <x:c r="C23" s="91" t="s">
        <x:v>229</x:v>
      </x:c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21"/>
    </x:row>
    <x:row r="24" spans="1:24" s="22" customFormat="1" ht="15.6" customHeight="1" x14ac:dyDescent="0.3">
      <x:c r="A24" s="25"/>
      <x:c r="B24" s="39"/>
      <x:c r="C24" s="25"/>
      <x:c r="D24" s="25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21"/>
    </x:row>
    <x:row r="25" spans="1:24" s="22" customFormat="1" ht="15.6" customHeight="1" x14ac:dyDescent="0.3">
      <x:c r="A25" s="39"/>
      <x:c r="B25" s="39" t="s">
        <x:v>45</x:v>
      </x:c>
      <x:c r="C25" s="40" t="s">
        <x:v>152</x:v>
      </x:c>
      <x:c r="D25" s="40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21"/>
    </x:row>
    <x:row r="26" spans="1:24" s="22" customFormat="1" ht="15.6" customHeight="1" x14ac:dyDescent="0.3">
      <x:c r="A26" s="25"/>
      <x:c r="B26" s="25"/>
      <x:c r="C26" s="25"/>
      <x:c r="D26" s="25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21"/>
    </x:row>
    <x:row r="27" spans="1:24" s="22" customFormat="1" ht="15.6" customHeight="1" x14ac:dyDescent="0.3">
      <x:c r="A27" s="25"/>
      <x:c r="B27" s="28"/>
      <x:c r="C27" s="28"/>
      <x:c r="D27" s="28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21"/>
    </x:row>
    <x:row r="28" spans="1:24" s="22" customFormat="1" ht="15.6" customHeight="1" x14ac:dyDescent="0.3">
      <x:c r="A28" s="25"/>
      <x:c r="B28" s="28"/>
      <x:c r="C28" s="28"/>
      <x:c r="D28" s="28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21"/>
    </x:row>
    <x:row r="29" spans="1:24" s="22" customFormat="1" ht="15.6" customHeight="1" x14ac:dyDescent="0.3">
      <x:c r="A29" s="25"/>
      <x:c r="B29" s="28"/>
      <x:c r="C29" s="28"/>
      <x:c r="D29" s="28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21"/>
    </x:row>
    <x:row r="30" spans="1:24" s="22" customFormat="1" ht="15.6" customHeight="1" x14ac:dyDescent="0.3">
      <x:c r="A30" s="25"/>
      <x:c r="B30" s="28"/>
      <x:c r="C30" s="28"/>
      <x:c r="D30" s="28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21"/>
    </x:row>
    <x:row r="31" spans="1:24" s="37" customFormat="1" x14ac:dyDescent="0.3">
      <x:c r="B31" s="43"/>
      <x:c r="C31" s="43"/>
      <x:c r="D31" s="43"/>
    </x:row>
    <x:row r="32" spans="1:24" s="37" customFormat="1" x14ac:dyDescent="0.3">
      <x:c r="B32" s="43"/>
      <x:c r="C32" s="43"/>
      <x:c r="D32" s="43"/>
    </x:row>
    <x:row r="33" spans="2:4" s="37" customFormat="1" x14ac:dyDescent="0.3">
      <x:c r="B33" s="43"/>
      <x:c r="C33" s="43"/>
      <x:c r="D33" s="43"/>
    </x:row>
    <x:row r="34" spans="2:4" s="37" customFormat="1" x14ac:dyDescent="0.3">
      <x:c r="B34" s="43"/>
      <x:c r="C34" s="43"/>
      <x:c r="D34" s="43"/>
    </x:row>
    <x:row r="35" spans="2:4" s="37" customFormat="1" x14ac:dyDescent="0.3">
      <x:c r="B35" s="43"/>
      <x:c r="C35" s="43"/>
      <x:c r="D35" s="43"/>
    </x:row>
    <x:row r="36" spans="2:4" s="37" customFormat="1" x14ac:dyDescent="0.3">
      <x:c r="B36" s="43"/>
      <x:c r="C36" s="43"/>
      <x:c r="D36" s="43"/>
    </x:row>
    <x:row r="37" spans="2:4" s="37" customFormat="1" x14ac:dyDescent="0.3">
      <x:c r="B37" s="43"/>
      <x:c r="C37" s="43"/>
      <x:c r="D37" s="43"/>
    </x:row>
    <x:row r="38" spans="2:4" s="37" customFormat="1" x14ac:dyDescent="0.3">
      <x:c r="B38" s="43"/>
      <x:c r="C38" s="43"/>
      <x:c r="D38" s="43"/>
    </x:row>
    <x:row r="39" spans="2:4" s="37" customFormat="1" x14ac:dyDescent="0.3">
      <x:c r="B39" s="43"/>
      <x:c r="C39" s="43"/>
      <x:c r="D39" s="43"/>
    </x:row>
    <x:row r="40" spans="2:4" s="37" customFormat="1" x14ac:dyDescent="0.3">
      <x:c r="B40" s="43"/>
      <x:c r="C40" s="43"/>
      <x:c r="D40" s="43"/>
    </x:row>
    <x:row r="41" spans="2:4" s="37" customFormat="1" x14ac:dyDescent="0.3">
      <x:c r="B41" s="43"/>
      <x:c r="C41" s="43"/>
      <x:c r="D41" s="43"/>
    </x:row>
    <x:row r="42" spans="2:4" s="37" customFormat="1" x14ac:dyDescent="0.3">
      <x:c r="B42" s="43"/>
      <x:c r="C42" s="43"/>
      <x:c r="D42" s="43"/>
    </x:row>
    <x:row r="43" spans="2:4" s="37" customFormat="1" x14ac:dyDescent="0.3">
      <x:c r="B43" s="43"/>
      <x:c r="C43" s="43"/>
      <x:c r="D43" s="43"/>
    </x:row>
    <x:row r="44" spans="2:4" s="37" customFormat="1" x14ac:dyDescent="0.3">
      <x:c r="B44" s="43"/>
      <x:c r="C44" s="43"/>
      <x:c r="D44" s="43"/>
    </x:row>
    <x:row r="45" spans="2:4" s="37" customFormat="1" x14ac:dyDescent="0.3">
      <x:c r="B45" s="43"/>
      <x:c r="C45" s="43"/>
      <x:c r="D45" s="43"/>
    </x:row>
    <x:row r="46" spans="2:4" s="37" customFormat="1" x14ac:dyDescent="0.3">
      <x:c r="B46" s="43"/>
      <x:c r="C46" s="43"/>
      <x:c r="D46" s="43"/>
    </x:row>
    <x:row r="47" spans="2:4" s="34" customFormat="1" ht="13.9" x14ac:dyDescent="0.3"/>
    <x:row r="48" spans="2:4" s="34" customFormat="1" ht="13.9" x14ac:dyDescent="0.3"/>
    <x:row r="49" s="34" customFormat="1" ht="13.9" x14ac:dyDescent="0.3"/>
    <x:row r="50" s="34" customFormat="1" ht="13.9" x14ac:dyDescent="0.3"/>
    <x:row r="51" s="34" customFormat="1" ht="13.9" x14ac:dyDescent="0.3"/>
    <x:row r="52" s="34" customFormat="1" ht="13.9" x14ac:dyDescent="0.3"/>
    <x:row r="53" s="34" customFormat="1" ht="13.9" x14ac:dyDescent="0.3"/>
    <x:row r="54" s="34" customFormat="1" ht="13.9" x14ac:dyDescent="0.3"/>
    <x:row r="55" s="34" customFormat="1" ht="13.9" x14ac:dyDescent="0.3"/>
    <x:row r="56" s="34" customFormat="1" ht="13.9" x14ac:dyDescent="0.3"/>
    <x:row r="57" s="34" customFormat="1" ht="13.9" x14ac:dyDescent="0.3"/>
    <x:row r="58" s="34" customFormat="1" ht="13.9" x14ac:dyDescent="0.3"/>
    <x:row r="59" s="34" customFormat="1" ht="13.9" x14ac:dyDescent="0.3"/>
    <x:row r="60" s="34" customFormat="1" ht="13.9" x14ac:dyDescent="0.3"/>
    <x:row r="61" s="34" customFormat="1" ht="13.9" x14ac:dyDescent="0.3"/>
    <x:row r="62" s="34" customFormat="1" ht="13.9" x14ac:dyDescent="0.3"/>
    <x:row r="63" s="34" customFormat="1" ht="13.9" x14ac:dyDescent="0.3"/>
    <x:row r="64" s="34" customFormat="1" ht="13.9" x14ac:dyDescent="0.3"/>
    <x:row r="65" s="34" customFormat="1" ht="13.9" x14ac:dyDescent="0.3"/>
    <x:row r="66" s="34" customFormat="1" ht="13.9" x14ac:dyDescent="0.3"/>
    <x:row r="67" s="34" customFormat="1" ht="13.9" x14ac:dyDescent="0.3"/>
    <x:row r="68" s="34" customFormat="1" ht="13.9" x14ac:dyDescent="0.3"/>
    <x:row r="69" s="34" customFormat="1" ht="13.9" x14ac:dyDescent="0.3"/>
    <x:row r="70" s="34" customFormat="1" ht="13.9" x14ac:dyDescent="0.3"/>
    <x:row r="71" s="34" customFormat="1" ht="13.9" x14ac:dyDescent="0.3"/>
    <x:row r="72" s="34" customFormat="1" ht="13.9" x14ac:dyDescent="0.3"/>
    <x:row r="73" s="34" customFormat="1" ht="13.9" x14ac:dyDescent="0.3"/>
    <x:row r="74" s="34" customFormat="1" ht="13.9" x14ac:dyDescent="0.3"/>
    <x:row r="75" s="34" customFormat="1" ht="13.9" x14ac:dyDescent="0.3"/>
    <x:row r="76" s="34" customFormat="1" ht="13.9" x14ac:dyDescent="0.3"/>
    <x:row r="77" s="34" customFormat="1" ht="13.9" x14ac:dyDescent="0.3"/>
    <x:row r="78" s="34" customFormat="1" ht="13.9" x14ac:dyDescent="0.3"/>
    <x:row r="79" s="34" customFormat="1" ht="13.9" x14ac:dyDescent="0.3"/>
    <x:row r="80" s="34" customFormat="1" ht="13.9" x14ac:dyDescent="0.3"/>
    <x:row r="81" s="34" customFormat="1" ht="13.9" x14ac:dyDescent="0.3"/>
    <x:row r="82" s="34" customFormat="1" ht="13.9" x14ac:dyDescent="0.3"/>
    <x:row r="83" s="34" customFormat="1" ht="13.9" x14ac:dyDescent="0.3"/>
    <x:row r="84" s="34" customFormat="1" ht="13.9" x14ac:dyDescent="0.3"/>
    <x:row r="85" s="34" customFormat="1" ht="13.9" x14ac:dyDescent="0.3"/>
    <x:row r="86" s="34" customFormat="1" ht="13.9" x14ac:dyDescent="0.3"/>
    <x:row r="87" s="34" customFormat="1" ht="13.9" x14ac:dyDescent="0.3"/>
    <x:row r="88" s="34" customFormat="1" ht="13.9" x14ac:dyDescent="0.3"/>
    <x:row r="89" s="34" customFormat="1" ht="13.9" x14ac:dyDescent="0.3"/>
    <x:row r="90" s="34" customFormat="1" ht="13.9" x14ac:dyDescent="0.3"/>
    <x:row r="91" s="34" customFormat="1" ht="13.9" x14ac:dyDescent="0.3"/>
    <x:row r="92" s="34" customFormat="1" ht="13.9" x14ac:dyDescent="0.3"/>
    <x:row r="93" s="34" customFormat="1" ht="13.9" x14ac:dyDescent="0.3"/>
    <x:row r="94" s="34" customFormat="1" ht="13.9" x14ac:dyDescent="0.3"/>
    <x:row r="95" s="34" customFormat="1" ht="13.9" x14ac:dyDescent="0.3"/>
    <x:row r="96" s="34" customFormat="1" ht="13.9" x14ac:dyDescent="0.3"/>
    <x:row r="97" s="34" customFormat="1" ht="13.9" x14ac:dyDescent="0.3"/>
    <x:row r="98" s="34" customFormat="1" ht="13.9" x14ac:dyDescent="0.3"/>
    <x:row r="99" s="34" customFormat="1" ht="13.9" x14ac:dyDescent="0.3"/>
    <x:row r="100" s="34" customFormat="1" ht="13.9" x14ac:dyDescent="0.3"/>
    <x:row r="101" s="34" customFormat="1" ht="13.9" x14ac:dyDescent="0.3"/>
    <x:row r="102" s="34" customFormat="1" ht="13.9" x14ac:dyDescent="0.3"/>
    <x:row r="103" s="34" customFormat="1" ht="13.9" x14ac:dyDescent="0.3"/>
    <x:row r="104" s="34" customFormat="1" ht="13.9" x14ac:dyDescent="0.3"/>
    <x:row r="105" s="34" customFormat="1" ht="13.9" x14ac:dyDescent="0.3"/>
    <x:row r="106" s="34" customFormat="1" ht="13.9" x14ac:dyDescent="0.3"/>
    <x:row r="107" s="34" customFormat="1" ht="13.9" x14ac:dyDescent="0.3"/>
    <x:row r="108" s="34" customFormat="1" ht="13.9" x14ac:dyDescent="0.3"/>
    <x:row r="109" s="34" customFormat="1" ht="13.9" x14ac:dyDescent="0.3"/>
    <x:row r="110" s="34" customFormat="1" ht="13.9" x14ac:dyDescent="0.3"/>
    <x:row r="111" s="34" customFormat="1" ht="13.9" x14ac:dyDescent="0.3"/>
    <x:row r="112" s="34" customFormat="1" ht="13.9" x14ac:dyDescent="0.3"/>
    <x:row r="113" s="34" customFormat="1" ht="13.9" x14ac:dyDescent="0.3"/>
    <x:row r="114" s="34" customFormat="1" ht="13.9" x14ac:dyDescent="0.3"/>
    <x:row r="115" s="34" customFormat="1" ht="13.9" x14ac:dyDescent="0.3"/>
    <x:row r="116" s="34" customFormat="1" ht="13.9" x14ac:dyDescent="0.3"/>
    <x:row r="117" s="34" customFormat="1" ht="13.9" x14ac:dyDescent="0.3"/>
    <x:row r="118" s="34" customFormat="1" ht="13.9" x14ac:dyDescent="0.3"/>
    <x:row r="119" s="34" customFormat="1" ht="13.9" x14ac:dyDescent="0.3"/>
    <x:row r="120" s="34" customFormat="1" ht="13.9" x14ac:dyDescent="0.3"/>
    <x:row r="121" s="34" customFormat="1" ht="13.9" x14ac:dyDescent="0.3"/>
    <x:row r="122" s="34" customFormat="1" ht="13.9" x14ac:dyDescent="0.3"/>
    <x:row r="123" s="34" customFormat="1" ht="13.9" x14ac:dyDescent="0.3"/>
    <x:row r="124" s="34" customFormat="1" ht="13.9" x14ac:dyDescent="0.3"/>
    <x:row r="125" s="34" customFormat="1" ht="13.9" x14ac:dyDescent="0.3"/>
    <x:row r="126" s="34" customFormat="1" ht="13.9" x14ac:dyDescent="0.3"/>
    <x:row r="127" s="34" customFormat="1" ht="13.9" x14ac:dyDescent="0.3"/>
    <x:row r="128" s="34" customFormat="1" ht="13.9" x14ac:dyDescent="0.3"/>
    <x:row r="129" s="34" customFormat="1" ht="13.9" x14ac:dyDescent="0.3"/>
    <x:row r="130" s="34" customFormat="1" ht="13.9" x14ac:dyDescent="0.3"/>
    <x:row r="131" s="34" customFormat="1" ht="13.9" x14ac:dyDescent="0.3"/>
    <x:row r="132" s="34" customFormat="1" ht="13.9" x14ac:dyDescent="0.3"/>
    <x:row r="133" s="34" customFormat="1" ht="13.9" x14ac:dyDescent="0.3"/>
    <x:row r="134" s="34" customFormat="1" ht="13.9" x14ac:dyDescent="0.3"/>
    <x:row r="135" s="34" customFormat="1" ht="13.9" x14ac:dyDescent="0.3"/>
    <x:row r="136" s="34" customFormat="1" ht="13.9" x14ac:dyDescent="0.3"/>
    <x:row r="137" s="34" customFormat="1" ht="13.9" x14ac:dyDescent="0.3"/>
    <x:row r="138" s="34" customFormat="1" ht="13.9" x14ac:dyDescent="0.3"/>
    <x:row r="139" s="34" customFormat="1" ht="13.9" x14ac:dyDescent="0.3"/>
    <x:row r="140" s="34" customFormat="1" ht="13.9" x14ac:dyDescent="0.3"/>
    <x:row r="141" s="34" customFormat="1" ht="13.9" x14ac:dyDescent="0.3"/>
    <x:row r="142" s="34" customFormat="1" ht="13.9" x14ac:dyDescent="0.3"/>
    <x:row r="143" s="34" customFormat="1" ht="13.9" x14ac:dyDescent="0.3"/>
    <x:row r="144" s="34" customFormat="1" ht="13.9" x14ac:dyDescent="0.3"/>
    <x:row r="145" s="34" customFormat="1" ht="13.9" x14ac:dyDescent="0.3"/>
    <x:row r="146" s="34" customFormat="1" ht="13.9" x14ac:dyDescent="0.3"/>
    <x:row r="147" s="34" customFormat="1" ht="13.9" x14ac:dyDescent="0.3"/>
    <x:row r="148" s="34" customFormat="1" ht="13.9" x14ac:dyDescent="0.3"/>
    <x:row r="149" s="34" customFormat="1" ht="13.9" x14ac:dyDescent="0.3"/>
    <x:row r="150" s="34" customFormat="1" ht="13.9" x14ac:dyDescent="0.3"/>
    <x:row r="151" s="34" customFormat="1" ht="13.9" x14ac:dyDescent="0.3"/>
    <x:row r="152" s="34" customFormat="1" ht="13.9" x14ac:dyDescent="0.3"/>
    <x:row r="153" s="34" customFormat="1" ht="13.9" x14ac:dyDescent="0.3"/>
    <x:row r="154" s="34" customFormat="1" ht="13.9" x14ac:dyDescent="0.3"/>
    <x:row r="155" s="34" customFormat="1" ht="13.9" x14ac:dyDescent="0.3"/>
    <x:row r="156" s="34" customFormat="1" ht="13.9" x14ac:dyDescent="0.3"/>
    <x:row r="157" s="34" customFormat="1" ht="13.9" x14ac:dyDescent="0.3"/>
    <x:row r="158" s="34" customFormat="1" ht="13.9" x14ac:dyDescent="0.3"/>
    <x:row r="159" s="34" customFormat="1" ht="13.9" x14ac:dyDescent="0.3"/>
    <x:row r="160" s="34" customFormat="1" ht="13.9" x14ac:dyDescent="0.3"/>
    <x:row r="161" s="34" customFormat="1" ht="13.9" x14ac:dyDescent="0.3"/>
    <x:row r="162" s="34" customFormat="1" ht="13.9" x14ac:dyDescent="0.3"/>
    <x:row r="163" s="34" customFormat="1" ht="13.9" x14ac:dyDescent="0.3"/>
    <x:row r="164" s="34" customFormat="1" ht="13.9" x14ac:dyDescent="0.3"/>
    <x:row r="165" s="34" customFormat="1" ht="13.9" x14ac:dyDescent="0.3"/>
    <x:row r="166" s="34" customFormat="1" ht="13.9" x14ac:dyDescent="0.3"/>
    <x:row r="167" s="34" customFormat="1" ht="13.9" x14ac:dyDescent="0.3"/>
    <x:row r="168" s="34" customFormat="1" ht="13.9" x14ac:dyDescent="0.3"/>
    <x:row r="169" s="34" customFormat="1" ht="13.9" x14ac:dyDescent="0.3"/>
    <x:row r="170" s="34" customFormat="1" ht="13.9" x14ac:dyDescent="0.3"/>
    <x:row r="171" s="34" customFormat="1" ht="13.9" x14ac:dyDescent="0.3"/>
    <x:row r="172" s="34" customFormat="1" ht="13.9" x14ac:dyDescent="0.3"/>
    <x:row r="173" s="34" customFormat="1" ht="13.9" x14ac:dyDescent="0.3"/>
    <x:row r="174" s="34" customFormat="1" ht="13.9" x14ac:dyDescent="0.3"/>
    <x:row r="175" s="34" customFormat="1" ht="13.9" x14ac:dyDescent="0.3"/>
    <x:row r="176" s="34" customFormat="1" ht="13.9" x14ac:dyDescent="0.3"/>
    <x:row r="177" s="34" customFormat="1" ht="13.9" x14ac:dyDescent="0.3"/>
    <x:row r="178" s="34" customFormat="1" ht="13.9" x14ac:dyDescent="0.3"/>
    <x:row r="179" s="34" customFormat="1" ht="13.9" x14ac:dyDescent="0.3"/>
    <x:row r="180" s="34" customFormat="1" ht="13.9" x14ac:dyDescent="0.3"/>
    <x:row r="181" s="34" customFormat="1" ht="13.9" x14ac:dyDescent="0.3"/>
    <x:row r="182" s="34" customFormat="1" ht="13.9" x14ac:dyDescent="0.3"/>
    <x:row r="183" s="34" customFormat="1" ht="13.9" x14ac:dyDescent="0.3"/>
    <x:row r="184" s="34" customFormat="1" ht="13.9" x14ac:dyDescent="0.3"/>
    <x:row r="185" s="34" customFormat="1" ht="13.9" x14ac:dyDescent="0.3"/>
    <x:row r="186" s="34" customFormat="1" ht="13.9" x14ac:dyDescent="0.3"/>
    <x:row r="187" s="34" customFormat="1" ht="13.9" x14ac:dyDescent="0.3"/>
    <x:row r="188" s="34" customFormat="1" ht="13.9" x14ac:dyDescent="0.3"/>
    <x:row r="189" s="34" customFormat="1" ht="13.9" x14ac:dyDescent="0.3"/>
    <x:row r="190" s="34" customFormat="1" ht="13.9" x14ac:dyDescent="0.3"/>
    <x:row r="191" s="34" customFormat="1" ht="13.9" x14ac:dyDescent="0.3"/>
    <x:row r="192" s="34" customFormat="1" ht="13.9" x14ac:dyDescent="0.3"/>
    <x:row r="193" s="34" customFormat="1" ht="13.9" x14ac:dyDescent="0.3"/>
    <x:row r="194" s="34" customFormat="1" ht="13.9" x14ac:dyDescent="0.3"/>
    <x:row r="195" s="34" customFormat="1" ht="13.9" x14ac:dyDescent="0.3"/>
    <x:row r="196" s="34" customFormat="1" ht="13.9" x14ac:dyDescent="0.3"/>
    <x:row r="197" s="34" customFormat="1" ht="13.9" x14ac:dyDescent="0.3"/>
    <x:row r="198" s="34" customFormat="1" ht="13.9" x14ac:dyDescent="0.3"/>
    <x:row r="199" s="34" customFormat="1" ht="13.9" x14ac:dyDescent="0.3"/>
    <x:row r="200" s="34" customFormat="1" ht="13.9" x14ac:dyDescent="0.3"/>
    <x:row r="201" s="34" customFormat="1" ht="13.9" x14ac:dyDescent="0.3"/>
    <x:row r="202" s="34" customFormat="1" ht="13.9" x14ac:dyDescent="0.3"/>
    <x:row r="203" s="34" customFormat="1" ht="13.9" x14ac:dyDescent="0.3"/>
    <x:row r="204" s="34" customFormat="1" ht="13.9" x14ac:dyDescent="0.3"/>
    <x:row r="205" s="34" customFormat="1" ht="13.9" x14ac:dyDescent="0.3"/>
    <x:row r="206" s="34" customFormat="1" ht="13.9" x14ac:dyDescent="0.3"/>
    <x:row r="207" s="34" customFormat="1" ht="13.9" x14ac:dyDescent="0.3"/>
    <x:row r="208" s="34" customFormat="1" ht="13.9" x14ac:dyDescent="0.3"/>
    <x:row r="209" s="34" customFormat="1" ht="13.9" x14ac:dyDescent="0.3"/>
    <x:row r="210" s="34" customFormat="1" ht="13.9" x14ac:dyDescent="0.3"/>
    <x:row r="211" s="34" customFormat="1" ht="13.9" x14ac:dyDescent="0.3"/>
    <x:row r="212" s="34" customFormat="1" ht="13.9" x14ac:dyDescent="0.3"/>
    <x:row r="213" s="34" customFormat="1" ht="13.9" x14ac:dyDescent="0.3"/>
    <x:row r="214" s="34" customFormat="1" ht="13.9" x14ac:dyDescent="0.3"/>
    <x:row r="215" s="34" customFormat="1" ht="13.9" x14ac:dyDescent="0.3"/>
    <x:row r="216" s="34" customFormat="1" ht="13.9" x14ac:dyDescent="0.3"/>
    <x:row r="217" s="34" customFormat="1" ht="13.9" x14ac:dyDescent="0.3"/>
    <x:row r="218" s="34" customFormat="1" ht="13.9" x14ac:dyDescent="0.3"/>
    <x:row r="219" s="34" customFormat="1" ht="13.9" x14ac:dyDescent="0.3"/>
    <x:row r="220" s="34" customFormat="1" ht="13.9" x14ac:dyDescent="0.3"/>
    <x:row r="221" s="34" customFormat="1" ht="13.9" x14ac:dyDescent="0.3"/>
    <x:row r="222" s="34" customFormat="1" ht="13.9" x14ac:dyDescent="0.3"/>
    <x:row r="223" s="34" customFormat="1" ht="13.9" x14ac:dyDescent="0.3"/>
    <x:row r="224" s="34" customFormat="1" ht="13.9" x14ac:dyDescent="0.3"/>
    <x:row r="225" s="34" customFormat="1" ht="13.9" x14ac:dyDescent="0.3"/>
    <x:row r="226" s="34" customFormat="1" ht="13.9" x14ac:dyDescent="0.3"/>
    <x:row r="227" s="34" customFormat="1" ht="13.9" x14ac:dyDescent="0.3"/>
    <x:row r="228" s="34" customFormat="1" ht="13.9" x14ac:dyDescent="0.3"/>
    <x:row r="229" s="34" customFormat="1" ht="13.9" x14ac:dyDescent="0.3"/>
    <x:row r="230" s="34" customFormat="1" ht="13.9" x14ac:dyDescent="0.3"/>
    <x:row r="231" s="34" customFormat="1" ht="13.9" x14ac:dyDescent="0.3"/>
    <x:row r="232" s="34" customFormat="1" ht="13.9" x14ac:dyDescent="0.3"/>
    <x:row r="233" s="34" customFormat="1" ht="13.9" x14ac:dyDescent="0.3"/>
    <x:row r="234" s="34" customFormat="1" ht="13.9" x14ac:dyDescent="0.3"/>
    <x:row r="235" s="34" customFormat="1" ht="13.9" x14ac:dyDescent="0.3"/>
    <x:row r="236" s="34" customFormat="1" ht="13.9" x14ac:dyDescent="0.3"/>
    <x:row r="237" s="34" customFormat="1" ht="13.9" x14ac:dyDescent="0.3"/>
    <x:row r="238" s="34" customFormat="1" ht="13.9" x14ac:dyDescent="0.3"/>
    <x:row r="239" s="34" customFormat="1" ht="13.9" x14ac:dyDescent="0.3"/>
    <x:row r="240" s="34" customFormat="1" ht="13.9" x14ac:dyDescent="0.3"/>
    <x:row r="241" s="34" customFormat="1" ht="13.9" x14ac:dyDescent="0.3"/>
    <x:row r="242" s="34" customFormat="1" ht="13.9" x14ac:dyDescent="0.3"/>
    <x:row r="243" s="34" customFormat="1" ht="13.9" x14ac:dyDescent="0.3"/>
    <x:row r="244" s="34" customFormat="1" ht="13.9" x14ac:dyDescent="0.3"/>
    <x:row r="245" s="34" customFormat="1" ht="13.9" x14ac:dyDescent="0.3"/>
    <x:row r="246" s="34" customFormat="1" ht="13.9" x14ac:dyDescent="0.3"/>
    <x:row r="247" s="34" customFormat="1" ht="13.9" x14ac:dyDescent="0.3"/>
    <x:row r="248" s="34" customFormat="1" ht="13.9" x14ac:dyDescent="0.3"/>
    <x:row r="249" s="34" customFormat="1" ht="13.9" x14ac:dyDescent="0.3"/>
    <x:row r="250" s="34" customFormat="1" ht="13.9" x14ac:dyDescent="0.3"/>
    <x:row r="251" s="34" customFormat="1" ht="13.9" x14ac:dyDescent="0.3"/>
    <x:row r="252" s="34" customFormat="1" ht="13.9" x14ac:dyDescent="0.3"/>
    <x:row r="253" s="34" customFormat="1" ht="13.9" x14ac:dyDescent="0.3"/>
    <x:row r="254" s="34" customFormat="1" ht="13.9" x14ac:dyDescent="0.3"/>
    <x:row r="255" s="34" customFormat="1" ht="13.9" x14ac:dyDescent="0.3"/>
    <x:row r="256" s="34" customFormat="1" ht="13.9" x14ac:dyDescent="0.3"/>
    <x:row r="257" s="34" customFormat="1" ht="13.9" x14ac:dyDescent="0.3"/>
    <x:row r="258" s="34" customFormat="1" ht="13.9" x14ac:dyDescent="0.3"/>
    <x:row r="259" s="34" customFormat="1" ht="13.9" x14ac:dyDescent="0.3"/>
    <x:row r="260" s="34" customFormat="1" ht="13.9" x14ac:dyDescent="0.3"/>
    <x:row r="261" s="34" customFormat="1" ht="13.9" x14ac:dyDescent="0.3"/>
    <x:row r="262" s="34" customFormat="1" ht="13.9" x14ac:dyDescent="0.3"/>
    <x:row r="263" s="34" customFormat="1" ht="13.9" x14ac:dyDescent="0.3"/>
    <x:row r="264" s="34" customFormat="1" ht="13.9" x14ac:dyDescent="0.3"/>
    <x:row r="265" s="34" customFormat="1" ht="13.9" x14ac:dyDescent="0.3"/>
    <x:row r="266" s="34" customFormat="1" ht="13.9" x14ac:dyDescent="0.3"/>
    <x:row r="267" s="34" customFormat="1" ht="13.9" x14ac:dyDescent="0.3"/>
    <x:row r="268" s="34" customFormat="1" ht="13.9" x14ac:dyDescent="0.3"/>
    <x:row r="269" s="34" customFormat="1" ht="13.9" x14ac:dyDescent="0.3"/>
    <x:row r="270" s="34" customFormat="1" ht="13.9" x14ac:dyDescent="0.3"/>
    <x:row r="271" s="34" customFormat="1" ht="13.9" x14ac:dyDescent="0.3"/>
    <x:row r="272" s="34" customFormat="1" ht="13.9" x14ac:dyDescent="0.3"/>
    <x:row r="273" s="34" customFormat="1" ht="13.9" x14ac:dyDescent="0.3"/>
    <x:row r="274" s="34" customFormat="1" ht="13.9" x14ac:dyDescent="0.3"/>
    <x:row r="275" s="34" customFormat="1" ht="13.9" x14ac:dyDescent="0.3"/>
    <x:row r="276" s="34" customFormat="1" ht="13.9" x14ac:dyDescent="0.3"/>
    <x:row r="277" s="34" customFormat="1" ht="13.9" x14ac:dyDescent="0.3"/>
    <x:row r="278" s="34" customFormat="1" ht="13.9" x14ac:dyDescent="0.3"/>
    <x:row r="279" s="34" customFormat="1" ht="13.9" x14ac:dyDescent="0.3"/>
    <x:row r="280" s="34" customFormat="1" ht="13.9" x14ac:dyDescent="0.3"/>
    <x:row r="281" s="34" customFormat="1" ht="13.9" x14ac:dyDescent="0.3"/>
    <x:row r="282" s="34" customFormat="1" ht="13.9" x14ac:dyDescent="0.3"/>
    <x:row r="283" s="34" customFormat="1" ht="13.9" x14ac:dyDescent="0.3"/>
    <x:row r="284" s="34" customFormat="1" ht="13.9" x14ac:dyDescent="0.3"/>
    <x:row r="285" s="34" customFormat="1" ht="13.9" x14ac:dyDescent="0.3"/>
    <x:row r="286" s="34" customFormat="1" ht="13.9" x14ac:dyDescent="0.3"/>
    <x:row r="287" s="34" customFormat="1" ht="13.9" x14ac:dyDescent="0.3"/>
    <x:row r="288" s="34" customFormat="1" ht="13.9" x14ac:dyDescent="0.3"/>
    <x:row r="289" s="34" customFormat="1" ht="13.9" x14ac:dyDescent="0.3"/>
    <x:row r="290" s="34" customFormat="1" ht="13.9" x14ac:dyDescent="0.3"/>
    <x:row r="291" s="34" customFormat="1" ht="13.9" x14ac:dyDescent="0.3"/>
    <x:row r="292" s="34" customFormat="1" ht="13.9" x14ac:dyDescent="0.3"/>
    <x:row r="293" s="34" customFormat="1" ht="13.9" x14ac:dyDescent="0.3"/>
    <x:row r="294" s="34" customFormat="1" ht="13.9" x14ac:dyDescent="0.3"/>
    <x:row r="295" s="34" customFormat="1" ht="13.9" x14ac:dyDescent="0.3"/>
    <x:row r="296" s="34" customFormat="1" ht="13.9" x14ac:dyDescent="0.3"/>
    <x:row r="297" s="34" customFormat="1" ht="13.9" x14ac:dyDescent="0.3"/>
    <x:row r="298" s="34" customFormat="1" ht="13.9" x14ac:dyDescent="0.3"/>
    <x:row r="299" s="34" customFormat="1" ht="13.9" x14ac:dyDescent="0.3"/>
    <x:row r="300" s="34" customFormat="1" ht="13.9" x14ac:dyDescent="0.3"/>
    <x:row r="301" s="34" customFormat="1" ht="13.9" x14ac:dyDescent="0.3"/>
    <x:row r="302" s="34" customFormat="1" ht="13.9" x14ac:dyDescent="0.3"/>
    <x:row r="303" s="34" customFormat="1" ht="13.9" x14ac:dyDescent="0.3"/>
    <x:row r="304" s="34" customFormat="1" ht="13.9" x14ac:dyDescent="0.3"/>
    <x:row r="305" spans="1:24" s="34" customFormat="1" ht="13.9" x14ac:dyDescent="0.3"/>
    <x:row r="306" spans="1:24" s="34" customFormat="1" ht="13.9" x14ac:dyDescent="0.3"/>
    <x:row r="307" spans="1:24" s="34" customFormat="1" ht="13.9" x14ac:dyDescent="0.3"/>
    <x:row r="308" spans="1:24" s="34" customFormat="1" ht="13.9" x14ac:dyDescent="0.3"/>
    <x:row r="309" spans="1:24" s="34" customFormat="1" ht="13.9" x14ac:dyDescent="0.3"/>
    <x:row r="310" spans="1:24" s="34" customFormat="1" ht="13.9" x14ac:dyDescent="0.3"/>
    <x:row r="311" spans="1:24" s="34" customFormat="1" ht="13.9" x14ac:dyDescent="0.3"/>
    <x:row r="312" spans="1:24" s="34" customFormat="1" ht="13.9" x14ac:dyDescent="0.3"/>
    <x:row r="313" spans="1:24" s="34" customFormat="1" ht="13.9" x14ac:dyDescent="0.3"/>
    <x:row r="314" spans="1:24" s="34" customFormat="1" ht="13.9" x14ac:dyDescent="0.3"/>
    <x:row r="315" spans="1:24" s="34" customFormat="1" ht="13.9" x14ac:dyDescent="0.3"/>
    <x:row r="316" spans="1:24" s="34" customFormat="1" ht="13.9" x14ac:dyDescent="0.3"/>
    <x:row r="317" spans="1:24" s="34" customFormat="1" ht="13.9" x14ac:dyDescent="0.3"/>
    <x:row r="318" spans="1:24" ht="13.9" x14ac:dyDescent="0.3">
      <x:c r="A318" s="19"/>
      <x:c r="B318" s="19"/>
      <x:c r="C318" s="19"/>
      <x:c r="D318" s="19"/>
      <x:c r="X318" s="20"/>
    </x:row>
    <x:row r="319" spans="1:24" ht="13.9" x14ac:dyDescent="0.3">
      <x:c r="A319" s="19"/>
      <x:c r="B319" s="19"/>
      <x:c r="C319" s="19"/>
      <x:c r="D319" s="19"/>
      <x:c r="X319" s="20"/>
    </x:row>
    <x:row r="320" spans="1:24" ht="13.9" x14ac:dyDescent="0.3">
      <x:c r="A320" s="19"/>
      <x:c r="B320" s="19"/>
      <x:c r="C320" s="19"/>
      <x:c r="D320" s="19"/>
      <x:c r="X320" s="20"/>
    </x:row>
    <x:row r="321" spans="1:24" ht="13.9" x14ac:dyDescent="0.3">
      <x:c r="A321" s="19"/>
      <x:c r="B321" s="19"/>
      <x:c r="C321" s="19"/>
      <x:c r="D321" s="19"/>
      <x:c r="X321" s="20"/>
    </x:row>
    <x:row r="322" spans="1:24" ht="13.9" x14ac:dyDescent="0.3">
      <x:c r="A322" s="19"/>
      <x:c r="B322" s="19"/>
      <x:c r="C322" s="19"/>
      <x:c r="D322" s="19"/>
      <x:c r="X322" s="20"/>
    </x:row>
    <x:row r="323" spans="1:24" ht="13.9" x14ac:dyDescent="0.3">
      <x:c r="A323" s="19"/>
      <x:c r="B323" s="19"/>
      <x:c r="C323" s="19"/>
      <x:c r="D323" s="19"/>
      <x:c r="X323" s="20"/>
    </x:row>
    <x:row r="324" spans="1:24" ht="13.9" x14ac:dyDescent="0.3">
      <x:c r="A324" s="19"/>
      <x:c r="B324" s="19"/>
      <x:c r="C324" s="19"/>
      <x:c r="D324" s="19"/>
      <x:c r="X324" s="20"/>
    </x:row>
    <x:row r="325" spans="1:24" ht="13.9" x14ac:dyDescent="0.3">
      <x:c r="A325" s="19"/>
      <x:c r="B325" s="19"/>
      <x:c r="C325" s="19"/>
      <x:c r="D325" s="19"/>
      <x:c r="X325" s="20"/>
    </x:row>
    <x:row r="326" spans="1:24" ht="13.9" x14ac:dyDescent="0.3">
      <x:c r="A326" s="19"/>
      <x:c r="B326" s="19"/>
      <x:c r="C326" s="19"/>
      <x:c r="D326" s="19"/>
      <x:c r="X326" s="20"/>
    </x:row>
    <x:row r="327" spans="1:24" ht="13.9" x14ac:dyDescent="0.3">
      <x:c r="A327" s="19"/>
      <x:c r="B327" s="19"/>
      <x:c r="C327" s="19"/>
      <x:c r="D327" s="19"/>
      <x:c r="X327" s="20"/>
    </x:row>
    <x:row r="328" spans="1:24" ht="13.9" x14ac:dyDescent="0.3">
      <x:c r="A328" s="19"/>
      <x:c r="B328" s="19"/>
      <x:c r="C328" s="19"/>
      <x:c r="D328" s="19"/>
      <x:c r="X328" s="20"/>
    </x:row>
    <x:row r="329" spans="1:24" ht="13.9" x14ac:dyDescent="0.3">
      <x:c r="A329" s="19"/>
      <x:c r="B329" s="19"/>
      <x:c r="C329" s="19"/>
      <x:c r="D329" s="19"/>
      <x:c r="X329" s="20"/>
    </x:row>
    <x:row r="330" spans="1:24" ht="13.9" x14ac:dyDescent="0.3">
      <x:c r="A330" s="19"/>
      <x:c r="B330" s="19"/>
      <x:c r="C330" s="19"/>
      <x:c r="D330" s="19"/>
      <x:c r="X330" s="20"/>
    </x:row>
    <x:row r="331" spans="1:24" ht="13.9" x14ac:dyDescent="0.3">
      <x:c r="A331" s="19"/>
      <x:c r="B331" s="19"/>
      <x:c r="C331" s="19"/>
      <x:c r="D331" s="19"/>
      <x:c r="X331" s="20"/>
    </x:row>
    <x:row r="332" spans="1:24" ht="13.9" x14ac:dyDescent="0.3">
      <x:c r="A332" s="19"/>
      <x:c r="B332" s="19"/>
      <x:c r="C332" s="19"/>
      <x:c r="D332" s="19"/>
      <x:c r="X332" s="20"/>
    </x:row>
    <x:row r="333" spans="1:24" ht="13.9" x14ac:dyDescent="0.3">
      <x:c r="A333" s="19"/>
      <x:c r="B333" s="19"/>
      <x:c r="C333" s="19"/>
      <x:c r="D333" s="19"/>
      <x:c r="X333" s="20"/>
    </x:row>
    <x:row r="334" spans="1:24" ht="13.9" x14ac:dyDescent="0.3">
      <x:c r="A334" s="19"/>
      <x:c r="B334" s="19"/>
      <x:c r="C334" s="19"/>
      <x:c r="D334" s="19"/>
      <x:c r="X334" s="20"/>
    </x:row>
    <x:row r="335" spans="1:24" ht="13.9" x14ac:dyDescent="0.3">
      <x:c r="A335" s="19"/>
      <x:c r="B335" s="19"/>
      <x:c r="C335" s="19"/>
      <x:c r="D335" s="19"/>
      <x:c r="X335" s="20"/>
    </x:row>
    <x:row r="336" spans="1:24" ht="13.9" x14ac:dyDescent="0.3">
      <x:c r="A336" s="19"/>
      <x:c r="B336" s="19"/>
      <x:c r="C336" s="19"/>
      <x:c r="D336" s="19"/>
      <x:c r="X336" s="20"/>
    </x:row>
    <x:row r="337" spans="1:24" ht="13.9" x14ac:dyDescent="0.3">
      <x:c r="A337" s="19"/>
      <x:c r="B337" s="19"/>
      <x:c r="C337" s="19"/>
      <x:c r="D337" s="19"/>
      <x:c r="X337" s="20"/>
    </x:row>
    <x:row r="338" spans="1:24" ht="13.9" x14ac:dyDescent="0.3">
      <x:c r="A338" s="19"/>
      <x:c r="B338" s="19"/>
      <x:c r="C338" s="19"/>
      <x:c r="D338" s="19"/>
      <x:c r="X338" s="20"/>
    </x:row>
    <x:row r="339" spans="1:24" ht="13.9" x14ac:dyDescent="0.3">
      <x:c r="A339" s="19"/>
      <x:c r="B339" s="19"/>
      <x:c r="C339" s="19"/>
      <x:c r="D339" s="19"/>
      <x:c r="X339" s="20"/>
    </x:row>
    <x:row r="340" spans="1:24" ht="13.9" x14ac:dyDescent="0.3">
      <x:c r="A340" s="19"/>
      <x:c r="B340" s="19"/>
      <x:c r="C340" s="19"/>
      <x:c r="D340" s="19"/>
      <x:c r="X340" s="20"/>
    </x:row>
    <x:row r="341" spans="1:24" ht="13.9" x14ac:dyDescent="0.3">
      <x:c r="A341" s="19"/>
      <x:c r="B341" s="19"/>
      <x:c r="C341" s="19"/>
      <x:c r="D341" s="19"/>
      <x:c r="X341" s="20"/>
    </x:row>
    <x:row r="342" spans="1:24" ht="13.9" x14ac:dyDescent="0.3">
      <x:c r="A342" s="19"/>
      <x:c r="B342" s="19"/>
      <x:c r="C342" s="19"/>
      <x:c r="D342" s="19"/>
      <x:c r="X342" s="20"/>
    </x:row>
    <x:row r="343" spans="1:24" ht="13.9" x14ac:dyDescent="0.3">
      <x:c r="A343" s="19"/>
      <x:c r="B343" s="19"/>
      <x:c r="C343" s="19"/>
      <x:c r="D343" s="19"/>
      <x:c r="X343" s="20"/>
    </x:row>
    <x:row r="344" spans="1:24" ht="13.9" x14ac:dyDescent="0.3">
      <x:c r="A344" s="19"/>
      <x:c r="B344" s="19"/>
      <x:c r="C344" s="19"/>
      <x:c r="D344" s="19"/>
      <x:c r="X344" s="20"/>
    </x:row>
    <x:row r="345" spans="1:24" ht="13.9" x14ac:dyDescent="0.3">
      <x:c r="A345" s="19"/>
      <x:c r="B345" s="19"/>
      <x:c r="C345" s="19"/>
      <x:c r="D345" s="19"/>
      <x:c r="X345" s="20"/>
    </x:row>
    <x:row r="346" spans="1:24" ht="13.9" x14ac:dyDescent="0.3">
      <x:c r="A346" s="19"/>
      <x:c r="B346" s="19"/>
      <x:c r="C346" s="19"/>
      <x:c r="D346" s="19"/>
      <x:c r="X346" s="20"/>
    </x:row>
    <x:row r="347" spans="1:24" ht="13.9" x14ac:dyDescent="0.3">
      <x:c r="A347" s="19"/>
      <x:c r="B347" s="19"/>
      <x:c r="C347" s="19"/>
      <x:c r="D347" s="19"/>
      <x:c r="X347" s="20"/>
    </x:row>
    <x:row r="348" spans="1:24" ht="13.9" x14ac:dyDescent="0.3">
      <x:c r="A348" s="19"/>
      <x:c r="B348" s="19"/>
      <x:c r="C348" s="19"/>
      <x:c r="D348" s="19"/>
      <x:c r="X348" s="20"/>
    </x:row>
    <x:row r="349" spans="1:24" ht="13.9" x14ac:dyDescent="0.3">
      <x:c r="A349" s="19"/>
      <x:c r="B349" s="19"/>
      <x:c r="C349" s="19"/>
      <x:c r="D349" s="19"/>
      <x:c r="X349" s="20"/>
    </x:row>
    <x:row r="350" spans="1:24" ht="13.9" x14ac:dyDescent="0.3">
      <x:c r="A350" s="19"/>
      <x:c r="B350" s="19"/>
      <x:c r="C350" s="19"/>
      <x:c r="D350" s="19"/>
      <x:c r="X350" s="20"/>
    </x:row>
    <x:row r="351" spans="1:24" ht="13.9" x14ac:dyDescent="0.3">
      <x:c r="A351" s="19"/>
      <x:c r="B351" s="19"/>
      <x:c r="C351" s="19"/>
      <x:c r="D351" s="19"/>
      <x:c r="X351" s="20"/>
    </x:row>
    <x:row r="352" spans="1:24" ht="13.9" x14ac:dyDescent="0.3">
      <x:c r="A352" s="19"/>
      <x:c r="B352" s="19"/>
      <x:c r="C352" s="19"/>
      <x:c r="D352" s="19"/>
      <x:c r="X352" s="20"/>
    </x:row>
    <x:row r="353" spans="1:24" ht="13.9" x14ac:dyDescent="0.3">
      <x:c r="A353" s="19"/>
      <x:c r="B353" s="19"/>
      <x:c r="C353" s="19"/>
      <x:c r="D353" s="19"/>
      <x:c r="X353" s="20"/>
    </x:row>
    <x:row r="354" spans="1:24" ht="13.9" x14ac:dyDescent="0.3">
      <x:c r="A354" s="19"/>
      <x:c r="B354" s="19"/>
      <x:c r="C354" s="19"/>
      <x:c r="D354" s="19"/>
      <x:c r="X354" s="20"/>
    </x:row>
    <x:row r="355" spans="1:24" ht="13.9" x14ac:dyDescent="0.3">
      <x:c r="A355" s="19"/>
      <x:c r="B355" s="19"/>
      <x:c r="C355" s="19"/>
      <x:c r="D355" s="19"/>
      <x:c r="X355" s="20"/>
    </x:row>
    <x:row r="356" spans="1:24" ht="13.9" x14ac:dyDescent="0.3">
      <x:c r="A356" s="19"/>
      <x:c r="B356" s="19"/>
      <x:c r="C356" s="19"/>
      <x:c r="D356" s="19"/>
      <x:c r="X356" s="20"/>
    </x:row>
    <x:row r="357" spans="1:24" ht="13.9" x14ac:dyDescent="0.3">
      <x:c r="A357" s="19"/>
      <x:c r="B357" s="19"/>
      <x:c r="C357" s="19"/>
      <x:c r="D357" s="19"/>
      <x:c r="X357" s="20"/>
    </x:row>
    <x:row r="358" spans="1:24" ht="13.9" x14ac:dyDescent="0.3">
      <x:c r="A358" s="19"/>
      <x:c r="B358" s="19"/>
      <x:c r="C358" s="19"/>
      <x:c r="D358" s="19"/>
      <x:c r="X358" s="20"/>
    </x:row>
    <x:row r="359" spans="1:24" ht="13.9" x14ac:dyDescent="0.3">
      <x:c r="A359" s="19"/>
      <x:c r="B359" s="19"/>
      <x:c r="C359" s="19"/>
      <x:c r="D359" s="19"/>
      <x:c r="X359" s="20"/>
    </x:row>
    <x:row r="360" spans="1:24" ht="13.9" x14ac:dyDescent="0.3">
      <x:c r="A360" s="19"/>
      <x:c r="B360" s="19"/>
      <x:c r="C360" s="19"/>
      <x:c r="D360" s="19"/>
      <x:c r="X360" s="20"/>
    </x:row>
    <x:row r="361" spans="1:24" ht="13.9" x14ac:dyDescent="0.3">
      <x:c r="A361" s="19"/>
      <x:c r="B361" s="19"/>
      <x:c r="C361" s="19"/>
      <x:c r="D361" s="19"/>
      <x:c r="X361" s="20"/>
    </x:row>
    <x:row r="362" spans="1:24" ht="13.9" x14ac:dyDescent="0.3">
      <x:c r="A362" s="19"/>
      <x:c r="B362" s="19"/>
      <x:c r="C362" s="19"/>
      <x:c r="D362" s="19"/>
      <x:c r="X362" s="20"/>
    </x:row>
    <x:row r="363" spans="1:24" ht="13.9" x14ac:dyDescent="0.3">
      <x:c r="A363" s="19"/>
      <x:c r="B363" s="19"/>
      <x:c r="C363" s="19"/>
      <x:c r="D363" s="19"/>
      <x:c r="X363" s="20"/>
    </x:row>
    <x:row r="364" spans="1:24" ht="13.9" x14ac:dyDescent="0.3">
      <x:c r="A364" s="19"/>
      <x:c r="B364" s="19"/>
      <x:c r="C364" s="19"/>
      <x:c r="D364" s="19"/>
      <x:c r="X364" s="20"/>
    </x:row>
    <x:row r="365" spans="1:24" ht="13.9" x14ac:dyDescent="0.3">
      <x:c r="A365" s="19"/>
      <x:c r="B365" s="19"/>
      <x:c r="C365" s="19"/>
      <x:c r="D365" s="19"/>
      <x:c r="X365" s="20"/>
    </x:row>
    <x:row r="366" spans="1:24" ht="13.9" x14ac:dyDescent="0.3">
      <x:c r="A366" s="19"/>
      <x:c r="B366" s="19"/>
      <x:c r="C366" s="19"/>
      <x:c r="D366" s="19"/>
      <x:c r="X366" s="20"/>
    </x:row>
    <x:row r="367" spans="1:24" ht="13.9" x14ac:dyDescent="0.3">
      <x:c r="A367" s="19"/>
      <x:c r="B367" s="19"/>
      <x:c r="C367" s="19"/>
      <x:c r="D367" s="19"/>
      <x:c r="X367" s="20"/>
    </x:row>
    <x:row r="368" spans="1:24" ht="13.9" x14ac:dyDescent="0.3">
      <x:c r="A368" s="19"/>
      <x:c r="B368" s="19"/>
      <x:c r="C368" s="19"/>
      <x:c r="D368" s="19"/>
      <x:c r="X368" s="20"/>
    </x:row>
    <x:row r="369" spans="1:24" ht="13.9" x14ac:dyDescent="0.3">
      <x:c r="A369" s="19"/>
      <x:c r="B369" s="19"/>
      <x:c r="C369" s="19"/>
      <x:c r="D369" s="19"/>
      <x:c r="X369" s="20"/>
    </x:row>
    <x:row r="370" spans="1:24" ht="13.9" x14ac:dyDescent="0.3">
      <x:c r="A370" s="19"/>
      <x:c r="B370" s="19"/>
      <x:c r="C370" s="19"/>
      <x:c r="D370" s="19"/>
      <x:c r="X370" s="20"/>
    </x:row>
    <x:row r="371" spans="1:24" ht="13.9" x14ac:dyDescent="0.3">
      <x:c r="A371" s="19"/>
      <x:c r="B371" s="19"/>
      <x:c r="C371" s="19"/>
      <x:c r="D371" s="19"/>
      <x:c r="X371" s="20"/>
    </x:row>
    <x:row r="372" spans="1:24" ht="13.9" x14ac:dyDescent="0.3">
      <x:c r="A372" s="19"/>
      <x:c r="B372" s="19"/>
      <x:c r="C372" s="19"/>
      <x:c r="D372" s="19"/>
      <x:c r="X372" s="20"/>
    </x:row>
    <x:row r="373" spans="1:24" ht="13.9" x14ac:dyDescent="0.3">
      <x:c r="A373" s="19"/>
      <x:c r="B373" s="19"/>
      <x:c r="C373" s="19"/>
      <x:c r="D373" s="19"/>
      <x:c r="X373" s="20"/>
    </x:row>
    <x:row r="374" spans="1:24" ht="13.9" x14ac:dyDescent="0.3">
      <x:c r="A374" s="19"/>
      <x:c r="B374" s="19"/>
      <x:c r="C374" s="19"/>
      <x:c r="D374" s="19"/>
      <x:c r="X374" s="20"/>
    </x:row>
    <x:row r="375" spans="1:24" ht="13.9" x14ac:dyDescent="0.3">
      <x:c r="A375" s="19"/>
      <x:c r="B375" s="19"/>
      <x:c r="C375" s="19"/>
      <x:c r="D375" s="19"/>
      <x:c r="X375" s="20"/>
    </x:row>
    <x:row r="376" spans="1:24" ht="13.9" x14ac:dyDescent="0.3">
      <x:c r="A376" s="19"/>
      <x:c r="B376" s="19"/>
      <x:c r="C376" s="19"/>
      <x:c r="D376" s="19"/>
      <x:c r="X376" s="20"/>
    </x:row>
    <x:row r="377" spans="1:24" ht="13.9" x14ac:dyDescent="0.3">
      <x:c r="A377" s="19"/>
      <x:c r="B377" s="19"/>
      <x:c r="C377" s="19"/>
      <x:c r="D377" s="19"/>
      <x:c r="X377" s="20"/>
    </x:row>
    <x:row r="378" spans="1:24" ht="13.9" x14ac:dyDescent="0.3">
      <x:c r="A378" s="19"/>
      <x:c r="B378" s="19"/>
      <x:c r="C378" s="19"/>
      <x:c r="D378" s="19"/>
      <x:c r="X378" s="20"/>
    </x:row>
    <x:row r="379" spans="1:24" ht="13.9" x14ac:dyDescent="0.3">
      <x:c r="A379" s="19"/>
      <x:c r="B379" s="19"/>
      <x:c r="C379" s="19"/>
      <x:c r="D379" s="19"/>
      <x:c r="X379" s="20"/>
    </x:row>
    <x:row r="380" spans="1:24" ht="13.9" x14ac:dyDescent="0.3">
      <x:c r="A380" s="19"/>
      <x:c r="B380" s="19"/>
      <x:c r="C380" s="19"/>
      <x:c r="D380" s="19"/>
      <x:c r="X380" s="20"/>
    </x:row>
    <x:row r="381" spans="1:24" ht="13.9" x14ac:dyDescent="0.3">
      <x:c r="A381" s="19"/>
      <x:c r="B381" s="19"/>
      <x:c r="C381" s="19"/>
      <x:c r="D381" s="19"/>
      <x:c r="X381" s="20"/>
    </x:row>
    <x:row r="382" spans="1:24" ht="13.9" x14ac:dyDescent="0.3">
      <x:c r="A382" s="19"/>
      <x:c r="B382" s="19"/>
      <x:c r="C382" s="19"/>
      <x:c r="D382" s="19"/>
      <x:c r="X382" s="20"/>
    </x:row>
    <x:row r="383" spans="1:24" ht="13.9" x14ac:dyDescent="0.3">
      <x:c r="A383" s="19"/>
      <x:c r="B383" s="19"/>
      <x:c r="C383" s="19"/>
      <x:c r="D383" s="19"/>
      <x:c r="X383" s="20"/>
    </x:row>
    <x:row r="384" spans="1:24" ht="13.9" x14ac:dyDescent="0.3">
      <x:c r="A384" s="19"/>
      <x:c r="B384" s="19"/>
      <x:c r="C384" s="19"/>
      <x:c r="D384" s="19"/>
      <x:c r="X384" s="20"/>
    </x:row>
    <x:row r="385" spans="1:24" ht="13.9" x14ac:dyDescent="0.3">
      <x:c r="A385" s="19"/>
      <x:c r="B385" s="19"/>
      <x:c r="C385" s="19"/>
      <x:c r="D385" s="19"/>
      <x:c r="X385" s="20"/>
    </x:row>
    <x:row r="386" spans="1:24" ht="13.9" x14ac:dyDescent="0.3">
      <x:c r="A386" s="19"/>
      <x:c r="B386" s="19"/>
      <x:c r="C386" s="19"/>
      <x:c r="D386" s="19"/>
      <x:c r="X386" s="20"/>
    </x:row>
    <x:row r="387" spans="1:24" ht="13.9" x14ac:dyDescent="0.3">
      <x:c r="A387" s="19"/>
      <x:c r="B387" s="19"/>
      <x:c r="C387" s="19"/>
      <x:c r="D387" s="19"/>
      <x:c r="X387" s="20"/>
    </x:row>
    <x:row r="388" spans="1:24" ht="13.9" x14ac:dyDescent="0.3">
      <x:c r="A388" s="19"/>
      <x:c r="B388" s="19"/>
      <x:c r="C388" s="19"/>
      <x:c r="D388" s="19"/>
      <x:c r="X388" s="20"/>
    </x:row>
    <x:row r="389" spans="1:24" ht="13.9" x14ac:dyDescent="0.3">
      <x:c r="A389" s="19"/>
      <x:c r="B389" s="19"/>
      <x:c r="C389" s="19"/>
      <x:c r="D389" s="19"/>
      <x:c r="X389" s="20"/>
    </x:row>
    <x:row r="390" spans="1:24" ht="13.9" x14ac:dyDescent="0.3">
      <x:c r="A390" s="19"/>
      <x:c r="B390" s="19"/>
      <x:c r="C390" s="19"/>
      <x:c r="D390" s="19"/>
      <x:c r="X390" s="20"/>
    </x:row>
    <x:row r="391" spans="1:24" ht="13.9" x14ac:dyDescent="0.3">
      <x:c r="A391" s="19"/>
      <x:c r="B391" s="19"/>
      <x:c r="C391" s="19"/>
      <x:c r="D391" s="19"/>
      <x:c r="X391" s="20"/>
    </x:row>
    <x:row r="392" spans="1:24" ht="13.9" x14ac:dyDescent="0.3">
      <x:c r="A392" s="19"/>
      <x:c r="B392" s="19"/>
      <x:c r="C392" s="19"/>
      <x:c r="D392" s="19"/>
      <x:c r="X392" s="20"/>
    </x:row>
    <x:row r="393" spans="1:24" ht="13.9" x14ac:dyDescent="0.3">
      <x:c r="A393" s="19"/>
      <x:c r="B393" s="19"/>
      <x:c r="C393" s="19"/>
      <x:c r="D393" s="19"/>
      <x:c r="X393" s="20"/>
    </x:row>
    <x:row r="394" spans="1:24" ht="13.9" x14ac:dyDescent="0.3">
      <x:c r="A394" s="19"/>
      <x:c r="B394" s="19"/>
      <x:c r="C394" s="19"/>
      <x:c r="D394" s="19"/>
      <x:c r="X394" s="20"/>
    </x:row>
    <x:row r="395" spans="1:24" ht="13.9" x14ac:dyDescent="0.3">
      <x:c r="A395" s="19"/>
      <x:c r="B395" s="19"/>
      <x:c r="C395" s="19"/>
      <x:c r="D395" s="19"/>
      <x:c r="X395" s="20"/>
    </x:row>
    <x:row r="396" spans="1:24" ht="13.9" x14ac:dyDescent="0.3">
      <x:c r="A396" s="19"/>
      <x:c r="B396" s="19"/>
      <x:c r="C396" s="19"/>
      <x:c r="D396" s="19"/>
      <x:c r="X396" s="20"/>
    </x:row>
    <x:row r="397" spans="1:24" ht="13.9" x14ac:dyDescent="0.3">
      <x:c r="A397" s="19"/>
      <x:c r="B397" s="19"/>
      <x:c r="C397" s="19"/>
      <x:c r="D397" s="19"/>
      <x:c r="X397" s="20"/>
    </x:row>
    <x:row r="398" spans="1:24" ht="13.9" x14ac:dyDescent="0.3">
      <x:c r="A398" s="19"/>
      <x:c r="B398" s="19"/>
      <x:c r="C398" s="19"/>
      <x:c r="D398" s="19"/>
      <x:c r="X398" s="20"/>
    </x:row>
    <x:row r="399" spans="1:24" ht="13.9" x14ac:dyDescent="0.3">
      <x:c r="A399" s="19"/>
      <x:c r="B399" s="19"/>
      <x:c r="C399" s="19"/>
      <x:c r="D399" s="19"/>
      <x:c r="X399" s="20"/>
    </x:row>
    <x:row r="400" spans="1:24" ht="13.9" x14ac:dyDescent="0.3">
      <x:c r="A400" s="19"/>
      <x:c r="B400" s="19"/>
      <x:c r="C400" s="19"/>
      <x:c r="D400" s="19"/>
      <x:c r="X400" s="20"/>
    </x:row>
    <x:row r="401" spans="1:24" ht="13.9" x14ac:dyDescent="0.3">
      <x:c r="A401" s="19"/>
      <x:c r="B401" s="19"/>
      <x:c r="C401" s="19"/>
      <x:c r="D401" s="19"/>
      <x:c r="X401" s="20"/>
    </x:row>
    <x:row r="402" spans="1:24" ht="13.9" x14ac:dyDescent="0.3">
      <x:c r="A402" s="19"/>
      <x:c r="B402" s="19"/>
      <x:c r="C402" s="19"/>
      <x:c r="D402" s="19"/>
      <x:c r="X402" s="20"/>
    </x:row>
    <x:row r="403" spans="1:24" ht="13.9" x14ac:dyDescent="0.3">
      <x:c r="A403" s="19"/>
      <x:c r="B403" s="19"/>
      <x:c r="C403" s="19"/>
      <x:c r="D403" s="19"/>
      <x:c r="X403" s="20"/>
    </x:row>
    <x:row r="404" spans="1:24" ht="13.9" x14ac:dyDescent="0.3">
      <x:c r="A404" s="19"/>
      <x:c r="B404" s="19"/>
      <x:c r="C404" s="19"/>
      <x:c r="D404" s="19"/>
      <x:c r="X404" s="20"/>
    </x:row>
    <x:row r="405" spans="1:24" ht="13.9" x14ac:dyDescent="0.3">
      <x:c r="A405" s="19"/>
      <x:c r="B405" s="19"/>
      <x:c r="C405" s="19"/>
      <x:c r="D405" s="19"/>
      <x:c r="X405" s="20"/>
    </x:row>
    <x:row r="406" spans="1:24" ht="13.9" x14ac:dyDescent="0.3">
      <x:c r="A406" s="19"/>
      <x:c r="B406" s="19"/>
      <x:c r="C406" s="19"/>
      <x:c r="D406" s="19"/>
      <x:c r="X406" s="20"/>
    </x:row>
    <x:row r="407" spans="1:24" ht="13.9" x14ac:dyDescent="0.3">
      <x:c r="A407" s="19"/>
      <x:c r="B407" s="19"/>
      <x:c r="C407" s="19"/>
      <x:c r="D407" s="19"/>
      <x:c r="X407" s="20"/>
    </x:row>
    <x:row r="408" spans="1:24" ht="13.9" x14ac:dyDescent="0.3">
      <x:c r="A408" s="19"/>
      <x:c r="B408" s="19"/>
      <x:c r="C408" s="19"/>
      <x:c r="D408" s="19"/>
      <x:c r="X408" s="20"/>
    </x:row>
    <x:row r="409" spans="1:24" ht="13.9" x14ac:dyDescent="0.3">
      <x:c r="A409" s="19"/>
      <x:c r="B409" s="19"/>
      <x:c r="C409" s="19"/>
      <x:c r="D409" s="19"/>
      <x:c r="X409" s="20"/>
    </x:row>
    <x:row r="410" spans="1:24" ht="13.9" x14ac:dyDescent="0.3">
      <x:c r="A410" s="19"/>
      <x:c r="B410" s="19"/>
      <x:c r="C410" s="19"/>
      <x:c r="D410" s="19"/>
      <x:c r="X410" s="20"/>
    </x:row>
    <x:row r="411" spans="1:24" ht="13.9" x14ac:dyDescent="0.3">
      <x:c r="A411" s="19"/>
      <x:c r="B411" s="19"/>
      <x:c r="C411" s="19"/>
      <x:c r="D411" s="19"/>
      <x:c r="X411" s="20"/>
    </x:row>
    <x:row r="412" spans="1:24" ht="13.9" x14ac:dyDescent="0.3">
      <x:c r="A412" s="19"/>
      <x:c r="B412" s="19"/>
      <x:c r="C412" s="19"/>
      <x:c r="D412" s="19"/>
      <x:c r="X412" s="20"/>
    </x:row>
    <x:row r="413" spans="1:24" ht="13.9" x14ac:dyDescent="0.3">
      <x:c r="A413" s="19"/>
      <x:c r="B413" s="19"/>
      <x:c r="C413" s="19"/>
      <x:c r="D413" s="19"/>
      <x:c r="X413" s="20"/>
    </x:row>
    <x:row r="414" spans="1:24" ht="13.9" x14ac:dyDescent="0.3">
      <x:c r="A414" s="19"/>
      <x:c r="B414" s="19"/>
      <x:c r="C414" s="19"/>
      <x:c r="D414" s="19"/>
      <x:c r="X414" s="20"/>
    </x:row>
    <x:row r="415" spans="1:24" ht="13.9" x14ac:dyDescent="0.3">
      <x:c r="A415" s="19"/>
      <x:c r="B415" s="19"/>
      <x:c r="C415" s="19"/>
      <x:c r="D415" s="19"/>
      <x:c r="X415" s="20"/>
    </x:row>
    <x:row r="416" spans="1:24" ht="13.9" x14ac:dyDescent="0.3">
      <x:c r="A416" s="19"/>
      <x:c r="B416" s="19"/>
      <x:c r="C416" s="19"/>
      <x:c r="D416" s="19"/>
      <x:c r="X416" s="20"/>
    </x:row>
    <x:row r="417" spans="1:24" ht="13.9" x14ac:dyDescent="0.3">
      <x:c r="A417" s="19"/>
      <x:c r="B417" s="19"/>
      <x:c r="C417" s="19"/>
      <x:c r="D417" s="19"/>
      <x:c r="X417" s="20"/>
    </x:row>
    <x:row r="418" spans="1:24" ht="13.9" x14ac:dyDescent="0.3">
      <x:c r="A418" s="19"/>
      <x:c r="B418" s="19"/>
      <x:c r="C418" s="19"/>
      <x:c r="D418" s="19"/>
      <x:c r="X418" s="20"/>
    </x:row>
    <x:row r="419" spans="1:24" ht="13.9" x14ac:dyDescent="0.3">
      <x:c r="A419" s="19"/>
      <x:c r="B419" s="19"/>
      <x:c r="C419" s="19"/>
      <x:c r="D419" s="19"/>
      <x:c r="X419" s="20"/>
    </x:row>
    <x:row r="420" spans="1:24" ht="13.9" x14ac:dyDescent="0.3">
      <x:c r="A420" s="19"/>
      <x:c r="B420" s="19"/>
      <x:c r="C420" s="19"/>
      <x:c r="D420" s="19"/>
      <x:c r="X420" s="20"/>
    </x:row>
    <x:row r="421" spans="1:24" ht="13.9" x14ac:dyDescent="0.3">
      <x:c r="A421" s="19"/>
      <x:c r="B421" s="19"/>
      <x:c r="C421" s="19"/>
      <x:c r="D421" s="19"/>
      <x:c r="X421" s="20"/>
    </x:row>
    <x:row r="422" spans="1:24" ht="13.9" x14ac:dyDescent="0.3">
      <x:c r="A422" s="19"/>
      <x:c r="B422" s="19"/>
      <x:c r="C422" s="19"/>
      <x:c r="D422" s="19"/>
      <x:c r="X422" s="20"/>
    </x:row>
    <x:row r="423" spans="1:24" ht="13.9" x14ac:dyDescent="0.3">
      <x:c r="A423" s="19"/>
      <x:c r="B423" s="19"/>
      <x:c r="C423" s="19"/>
      <x:c r="D423" s="19"/>
      <x:c r="X423" s="20"/>
    </x:row>
    <x:row r="424" spans="1:24" ht="13.9" x14ac:dyDescent="0.3">
      <x:c r="A424" s="19"/>
      <x:c r="B424" s="19"/>
      <x:c r="C424" s="19"/>
      <x:c r="D424" s="19"/>
      <x:c r="X424" s="20"/>
    </x:row>
    <x:row r="425" spans="1:24" ht="13.9" x14ac:dyDescent="0.3">
      <x:c r="A425" s="19"/>
      <x:c r="B425" s="19"/>
      <x:c r="C425" s="19"/>
      <x:c r="D425" s="19"/>
      <x:c r="X425" s="20"/>
    </x:row>
    <x:row r="426" spans="1:24" ht="13.9" x14ac:dyDescent="0.3">
      <x:c r="A426" s="19"/>
      <x:c r="B426" s="19"/>
      <x:c r="C426" s="19"/>
      <x:c r="D426" s="19"/>
      <x:c r="X426" s="20"/>
    </x:row>
    <x:row r="427" spans="1:24" ht="13.9" x14ac:dyDescent="0.3">
      <x:c r="A427" s="19"/>
      <x:c r="B427" s="19"/>
      <x:c r="C427" s="19"/>
      <x:c r="D427" s="19"/>
      <x:c r="X427" s="20"/>
    </x:row>
    <x:row r="428" spans="1:24" ht="13.9" x14ac:dyDescent="0.3">
      <x:c r="A428" s="19"/>
      <x:c r="B428" s="19"/>
      <x:c r="C428" s="19"/>
      <x:c r="D428" s="19"/>
      <x:c r="X428" s="20"/>
    </x:row>
    <x:row r="429" spans="1:24" ht="13.9" x14ac:dyDescent="0.3">
      <x:c r="A429" s="19"/>
      <x:c r="B429" s="19"/>
      <x:c r="C429" s="19"/>
      <x:c r="D429" s="19"/>
      <x:c r="X429" s="20"/>
    </x:row>
    <x:row r="430" spans="1:24" ht="13.9" x14ac:dyDescent="0.3">
      <x:c r="A430" s="19"/>
      <x:c r="B430" s="19"/>
      <x:c r="C430" s="19"/>
      <x:c r="D430" s="19"/>
      <x:c r="X430" s="20"/>
    </x:row>
    <x:row r="431" spans="1:24" ht="13.9" x14ac:dyDescent="0.3">
      <x:c r="A431" s="19"/>
      <x:c r="B431" s="19"/>
      <x:c r="C431" s="19"/>
      <x:c r="D431" s="19"/>
      <x:c r="X431" s="20"/>
    </x:row>
    <x:row r="432" spans="1:24" ht="13.9" x14ac:dyDescent="0.3">
      <x:c r="A432" s="19"/>
      <x:c r="B432" s="19"/>
      <x:c r="C432" s="19"/>
      <x:c r="D432" s="19"/>
      <x:c r="X432" s="20"/>
    </x:row>
    <x:row r="433" spans="1:24" ht="13.9" x14ac:dyDescent="0.3">
      <x:c r="A433" s="19"/>
      <x:c r="B433" s="19"/>
      <x:c r="C433" s="19"/>
      <x:c r="D433" s="19"/>
      <x:c r="X433" s="20"/>
    </x:row>
    <x:row r="434" spans="1:24" ht="13.9" x14ac:dyDescent="0.3">
      <x:c r="A434" s="19"/>
      <x:c r="B434" s="19"/>
      <x:c r="C434" s="19"/>
      <x:c r="D434" s="19"/>
      <x:c r="X434" s="20"/>
    </x:row>
    <x:row r="435" spans="1:24" ht="13.9" x14ac:dyDescent="0.3">
      <x:c r="A435" s="19"/>
      <x:c r="B435" s="19"/>
      <x:c r="C435" s="19"/>
      <x:c r="D435" s="19"/>
      <x:c r="X435" s="20"/>
    </x:row>
    <x:row r="436" spans="1:24" ht="13.9" x14ac:dyDescent="0.3">
      <x:c r="A436" s="19"/>
      <x:c r="B436" s="19"/>
      <x:c r="C436" s="19"/>
      <x:c r="D436" s="19"/>
      <x:c r="X436" s="20"/>
    </x:row>
    <x:row r="437" spans="1:24" ht="13.9" x14ac:dyDescent="0.3">
      <x:c r="A437" s="19"/>
      <x:c r="B437" s="19"/>
      <x:c r="C437" s="19"/>
      <x:c r="D437" s="19"/>
      <x:c r="X437" s="20"/>
    </x:row>
    <x:row r="438" spans="1:24" ht="13.9" x14ac:dyDescent="0.3">
      <x:c r="A438" s="19"/>
      <x:c r="B438" s="19"/>
      <x:c r="C438" s="19"/>
      <x:c r="D438" s="19"/>
      <x:c r="X438" s="20"/>
    </x:row>
    <x:row r="439" spans="1:24" ht="13.9" x14ac:dyDescent="0.3">
      <x:c r="A439" s="19"/>
      <x:c r="B439" s="19"/>
      <x:c r="C439" s="19"/>
      <x:c r="D439" s="19"/>
      <x:c r="X439" s="20"/>
    </x:row>
    <x:row r="440" spans="1:24" ht="13.9" x14ac:dyDescent="0.3">
      <x:c r="A440" s="19"/>
      <x:c r="B440" s="19"/>
      <x:c r="C440" s="19"/>
      <x:c r="D440" s="19"/>
      <x:c r="X440" s="20"/>
    </x:row>
    <x:row r="441" spans="1:24" ht="13.9" x14ac:dyDescent="0.3">
      <x:c r="A441" s="19"/>
      <x:c r="B441" s="19"/>
      <x:c r="C441" s="19"/>
      <x:c r="D441" s="19"/>
      <x:c r="X441" s="20"/>
    </x:row>
    <x:row r="442" spans="1:24" ht="13.9" x14ac:dyDescent="0.3">
      <x:c r="A442" s="19"/>
      <x:c r="B442" s="19"/>
      <x:c r="C442" s="19"/>
      <x:c r="D442" s="19"/>
      <x:c r="X442" s="20"/>
    </x:row>
    <x:row r="443" spans="1:24" ht="13.9" x14ac:dyDescent="0.3">
      <x:c r="A443" s="19"/>
      <x:c r="B443" s="19"/>
      <x:c r="C443" s="19"/>
      <x:c r="D443" s="19"/>
      <x:c r="X443" s="20"/>
    </x:row>
    <x:row r="444" spans="1:24" ht="13.9" x14ac:dyDescent="0.3">
      <x:c r="A444" s="19"/>
      <x:c r="B444" s="19"/>
      <x:c r="C444" s="19"/>
      <x:c r="D444" s="19"/>
      <x:c r="X444" s="20"/>
    </x:row>
    <x:row r="445" spans="1:24" ht="13.9" x14ac:dyDescent="0.3">
      <x:c r="A445" s="19"/>
      <x:c r="B445" s="19"/>
      <x:c r="C445" s="19"/>
      <x:c r="D445" s="19"/>
      <x:c r="X445" s="20"/>
    </x:row>
    <x:row r="446" spans="1:24" ht="13.9" x14ac:dyDescent="0.3">
      <x:c r="A446" s="19"/>
      <x:c r="B446" s="19"/>
      <x:c r="C446" s="19"/>
      <x:c r="D446" s="19"/>
      <x:c r="X446" s="20"/>
    </x:row>
    <x:row r="447" spans="1:24" ht="13.9" x14ac:dyDescent="0.3">
      <x:c r="A447" s="19"/>
      <x:c r="B447" s="19"/>
      <x:c r="C447" s="19"/>
      <x:c r="D447" s="19"/>
      <x:c r="X447" s="20"/>
    </x:row>
    <x:row r="448" spans="1:24" ht="13.9" x14ac:dyDescent="0.3">
      <x:c r="A448" s="19"/>
      <x:c r="B448" s="19"/>
      <x:c r="C448" s="19"/>
      <x:c r="D448" s="19"/>
      <x:c r="X448" s="20"/>
    </x:row>
    <x:row r="449" spans="1:24" ht="13.9" x14ac:dyDescent="0.3">
      <x:c r="A449" s="19"/>
      <x:c r="B449" s="19"/>
      <x:c r="C449" s="19"/>
      <x:c r="D449" s="19"/>
      <x:c r="X449" s="20"/>
    </x:row>
    <x:row r="450" spans="1:24" ht="13.9" x14ac:dyDescent="0.3">
      <x:c r="A450" s="19"/>
      <x:c r="B450" s="19"/>
      <x:c r="C450" s="19"/>
      <x:c r="D450" s="19"/>
      <x:c r="X450" s="20"/>
    </x:row>
    <x:row r="451" spans="1:24" ht="13.9" x14ac:dyDescent="0.3">
      <x:c r="A451" s="19"/>
      <x:c r="B451" s="19"/>
      <x:c r="C451" s="19"/>
      <x:c r="D451" s="19"/>
      <x:c r="X451" s="20"/>
    </x:row>
    <x:row r="452" spans="1:24" ht="13.9" x14ac:dyDescent="0.3">
      <x:c r="A452" s="19"/>
      <x:c r="B452" s="19"/>
      <x:c r="C452" s="19"/>
      <x:c r="D452" s="19"/>
      <x:c r="X452" s="20"/>
    </x:row>
    <x:row r="453" spans="1:24" ht="13.9" x14ac:dyDescent="0.3">
      <x:c r="A453" s="19"/>
      <x:c r="B453" s="19"/>
      <x:c r="C453" s="19"/>
      <x:c r="D453" s="19"/>
      <x:c r="X453" s="20"/>
    </x:row>
    <x:row r="454" spans="1:24" ht="13.9" x14ac:dyDescent="0.3">
      <x:c r="A454" s="19"/>
      <x:c r="B454" s="19"/>
      <x:c r="C454" s="19"/>
      <x:c r="D454" s="19"/>
      <x:c r="X454" s="20"/>
    </x:row>
    <x:row r="455" spans="1:24" ht="13.9" x14ac:dyDescent="0.3">
      <x:c r="A455" s="19"/>
      <x:c r="B455" s="19"/>
      <x:c r="C455" s="19"/>
      <x:c r="D455" s="19"/>
      <x:c r="X455" s="20"/>
    </x:row>
    <x:row r="456" spans="1:24" ht="13.9" x14ac:dyDescent="0.3">
      <x:c r="A456" s="19"/>
      <x:c r="B456" s="19"/>
      <x:c r="C456" s="19"/>
      <x:c r="D456" s="19"/>
      <x:c r="X456" s="20"/>
    </x:row>
    <x:row r="457" spans="1:24" ht="13.9" x14ac:dyDescent="0.3">
      <x:c r="A457" s="19"/>
      <x:c r="B457" s="19"/>
      <x:c r="C457" s="19"/>
      <x:c r="D457" s="19"/>
      <x:c r="X457" s="20"/>
    </x:row>
    <x:row r="458" spans="1:24" ht="13.9" x14ac:dyDescent="0.3">
      <x:c r="A458" s="19"/>
      <x:c r="B458" s="19"/>
      <x:c r="C458" s="19"/>
      <x:c r="D458" s="19"/>
      <x:c r="X458" s="20"/>
    </x:row>
    <x:row r="459" spans="1:24" ht="13.9" x14ac:dyDescent="0.3">
      <x:c r="A459" s="19"/>
      <x:c r="B459" s="19"/>
      <x:c r="C459" s="19"/>
      <x:c r="D459" s="19"/>
      <x:c r="X459" s="20"/>
    </x:row>
    <x:row r="460" spans="1:24" ht="13.9" x14ac:dyDescent="0.3">
      <x:c r="A460" s="19"/>
      <x:c r="B460" s="19"/>
      <x:c r="C460" s="19"/>
      <x:c r="D460" s="19"/>
      <x:c r="X460" s="20"/>
    </x:row>
    <x:row r="461" spans="1:24" ht="13.9" x14ac:dyDescent="0.3">
      <x:c r="A461" s="19"/>
      <x:c r="B461" s="19"/>
      <x:c r="C461" s="19"/>
      <x:c r="D461" s="19"/>
      <x:c r="X461" s="20"/>
    </x:row>
    <x:row r="462" spans="1:24" ht="13.9" x14ac:dyDescent="0.3">
      <x:c r="A462" s="19"/>
      <x:c r="B462" s="19"/>
      <x:c r="C462" s="19"/>
      <x:c r="D462" s="19"/>
      <x:c r="X462" s="20"/>
    </x:row>
    <x:row r="463" spans="1:24" ht="13.9" x14ac:dyDescent="0.3">
      <x:c r="A463" s="19"/>
      <x:c r="B463" s="19"/>
      <x:c r="C463" s="19"/>
      <x:c r="D463" s="19"/>
      <x:c r="X463" s="20"/>
    </x:row>
    <x:row r="464" spans="1:24" ht="13.9" x14ac:dyDescent="0.3">
      <x:c r="A464" s="19"/>
      <x:c r="B464" s="19"/>
      <x:c r="C464" s="19"/>
      <x:c r="D464" s="19"/>
      <x:c r="X464" s="20"/>
    </x:row>
    <x:row r="465" spans="1:24" ht="13.9" x14ac:dyDescent="0.3">
      <x:c r="A465" s="19"/>
      <x:c r="B465" s="19"/>
      <x:c r="C465" s="19"/>
      <x:c r="D465" s="19"/>
      <x:c r="X465" s="20"/>
    </x:row>
    <x:row r="466" spans="1:24" ht="13.9" x14ac:dyDescent="0.3">
      <x:c r="A466" s="19"/>
      <x:c r="B466" s="19"/>
      <x:c r="C466" s="19"/>
      <x:c r="D466" s="19"/>
      <x:c r="X466" s="20"/>
    </x:row>
    <x:row r="467" spans="1:24" ht="13.9" x14ac:dyDescent="0.3">
      <x:c r="A467" s="19"/>
      <x:c r="B467" s="19"/>
      <x:c r="C467" s="19"/>
      <x:c r="D467" s="19"/>
      <x:c r="X467" s="20"/>
    </x:row>
    <x:row r="468" spans="1:24" ht="13.9" x14ac:dyDescent="0.3">
      <x:c r="A468" s="19"/>
      <x:c r="B468" s="19"/>
      <x:c r="C468" s="19"/>
      <x:c r="D468" s="19"/>
      <x:c r="X468" s="20"/>
    </x:row>
    <x:row r="469" spans="1:24" ht="13.9" x14ac:dyDescent="0.3">
      <x:c r="A469" s="19"/>
      <x:c r="B469" s="19"/>
      <x:c r="C469" s="19"/>
      <x:c r="D469" s="19"/>
      <x:c r="X469" s="20"/>
    </x:row>
    <x:row r="470" spans="1:24" ht="13.9" x14ac:dyDescent="0.3">
      <x:c r="A470" s="19"/>
      <x:c r="B470" s="19"/>
      <x:c r="C470" s="19"/>
      <x:c r="D470" s="19"/>
      <x:c r="X470" s="20"/>
    </x:row>
    <x:row r="471" spans="1:24" ht="13.9" x14ac:dyDescent="0.3">
      <x:c r="A471" s="19"/>
      <x:c r="B471" s="19"/>
      <x:c r="C471" s="19"/>
      <x:c r="D471" s="19"/>
      <x:c r="X471" s="20"/>
    </x:row>
    <x:row r="472" spans="1:24" ht="13.9" x14ac:dyDescent="0.3">
      <x:c r="A472" s="19"/>
      <x:c r="B472" s="19"/>
      <x:c r="C472" s="19"/>
      <x:c r="D472" s="19"/>
      <x:c r="X472" s="20"/>
    </x:row>
    <x:row r="473" spans="1:24" ht="13.9" x14ac:dyDescent="0.3">
      <x:c r="A473" s="19"/>
      <x:c r="B473" s="19"/>
      <x:c r="C473" s="19"/>
      <x:c r="D473" s="19"/>
      <x:c r="X473" s="20"/>
    </x:row>
    <x:row r="474" spans="1:24" ht="13.9" x14ac:dyDescent="0.3">
      <x:c r="A474" s="19"/>
      <x:c r="B474" s="19"/>
      <x:c r="C474" s="19"/>
      <x:c r="D474" s="19"/>
      <x:c r="X474" s="20"/>
    </x:row>
    <x:row r="475" spans="1:24" ht="13.9" x14ac:dyDescent="0.3">
      <x:c r="A475" s="19"/>
      <x:c r="B475" s="19"/>
      <x:c r="C475" s="19"/>
      <x:c r="D475" s="19"/>
      <x:c r="X475" s="20"/>
    </x:row>
    <x:row r="476" spans="1:24" ht="13.9" x14ac:dyDescent="0.3">
      <x:c r="A476" s="19"/>
      <x:c r="B476" s="19"/>
      <x:c r="C476" s="19"/>
      <x:c r="D476" s="19"/>
      <x:c r="X476" s="20"/>
    </x:row>
    <x:row r="477" spans="1:24" ht="13.9" x14ac:dyDescent="0.3">
      <x:c r="A477" s="19"/>
      <x:c r="B477" s="19"/>
      <x:c r="C477" s="19"/>
      <x:c r="D477" s="19"/>
      <x:c r="X477" s="20"/>
    </x:row>
    <x:row r="478" spans="1:24" ht="13.9" x14ac:dyDescent="0.3">
      <x:c r="A478" s="19"/>
      <x:c r="B478" s="19"/>
      <x:c r="C478" s="19"/>
      <x:c r="D478" s="19"/>
      <x:c r="X478" s="20"/>
    </x:row>
    <x:row r="479" spans="1:24" ht="13.9" x14ac:dyDescent="0.3">
      <x:c r="A479" s="19"/>
      <x:c r="B479" s="19"/>
      <x:c r="C479" s="19"/>
      <x:c r="D479" s="19"/>
      <x:c r="X479" s="20"/>
    </x:row>
    <x:row r="480" spans="1:24" ht="13.9" x14ac:dyDescent="0.3">
      <x:c r="A480" s="19"/>
      <x:c r="B480" s="19"/>
      <x:c r="C480" s="19"/>
      <x:c r="D480" s="19"/>
      <x:c r="X480" s="20"/>
    </x:row>
    <x:row r="481" spans="1:24" ht="13.9" x14ac:dyDescent="0.3">
      <x:c r="A481" s="19"/>
      <x:c r="B481" s="19"/>
      <x:c r="C481" s="19"/>
      <x:c r="D481" s="19"/>
      <x:c r="X481" s="20"/>
    </x:row>
    <x:row r="482" spans="1:24" ht="13.9" x14ac:dyDescent="0.3">
      <x:c r="A482" s="19"/>
      <x:c r="B482" s="19"/>
      <x:c r="C482" s="19"/>
      <x:c r="D482" s="19"/>
      <x:c r="X482" s="20"/>
    </x:row>
    <x:row r="483" spans="1:24" ht="13.9" x14ac:dyDescent="0.3">
      <x:c r="A483" s="19"/>
      <x:c r="B483" s="19"/>
      <x:c r="C483" s="19"/>
      <x:c r="D483" s="19"/>
      <x:c r="X483" s="20"/>
    </x:row>
    <x:row r="484" spans="1:24" ht="13.9" x14ac:dyDescent="0.3">
      <x:c r="A484" s="19"/>
      <x:c r="B484" s="19"/>
      <x:c r="C484" s="19"/>
      <x:c r="D484" s="19"/>
      <x:c r="X484" s="20"/>
    </x:row>
    <x:row r="485" spans="1:24" ht="13.9" x14ac:dyDescent="0.3">
      <x:c r="A485" s="19"/>
      <x:c r="B485" s="19"/>
      <x:c r="C485" s="19"/>
      <x:c r="D485" s="19"/>
      <x:c r="X485" s="20"/>
    </x:row>
    <x:row r="486" spans="1:24" ht="13.9" x14ac:dyDescent="0.3">
      <x:c r="A486" s="19"/>
      <x:c r="B486" s="19"/>
      <x:c r="C486" s="19"/>
      <x:c r="D486" s="19"/>
      <x:c r="X486" s="20"/>
    </x:row>
    <x:row r="487" spans="1:24" ht="13.9" x14ac:dyDescent="0.3">
      <x:c r="A487" s="19"/>
      <x:c r="B487" s="19"/>
      <x:c r="C487" s="19"/>
      <x:c r="D487" s="19"/>
      <x:c r="X487" s="20"/>
    </x:row>
    <x:row r="488" spans="1:24" ht="13.9" x14ac:dyDescent="0.3">
      <x:c r="A488" s="19"/>
      <x:c r="B488" s="19"/>
      <x:c r="C488" s="19"/>
      <x:c r="D488" s="19"/>
      <x:c r="X488" s="20"/>
    </x:row>
    <x:row r="489" spans="1:24" ht="13.9" x14ac:dyDescent="0.3">
      <x:c r="A489" s="19"/>
      <x:c r="B489" s="19"/>
      <x:c r="C489" s="19"/>
      <x:c r="D489" s="19"/>
      <x:c r="X489" s="20"/>
    </x:row>
    <x:row r="490" spans="1:24" ht="13.9" x14ac:dyDescent="0.3">
      <x:c r="A490" s="19"/>
      <x:c r="B490" s="19"/>
      <x:c r="C490" s="19"/>
      <x:c r="D490" s="19"/>
      <x:c r="X490" s="20"/>
    </x:row>
    <x:row r="491" spans="1:24" ht="13.9" x14ac:dyDescent="0.3">
      <x:c r="A491" s="19"/>
      <x:c r="B491" s="19"/>
      <x:c r="C491" s="19"/>
      <x:c r="D491" s="19"/>
      <x:c r="X491" s="20"/>
    </x:row>
    <x:row r="492" spans="1:24" ht="13.9" x14ac:dyDescent="0.3">
      <x:c r="A492" s="19"/>
      <x:c r="B492" s="19"/>
      <x:c r="C492" s="19"/>
      <x:c r="D492" s="19"/>
      <x:c r="X492" s="20"/>
    </x:row>
    <x:row r="493" spans="1:24" ht="13.9" x14ac:dyDescent="0.3">
      <x:c r="A493" s="19"/>
      <x:c r="B493" s="19"/>
      <x:c r="C493" s="19"/>
      <x:c r="D493" s="19"/>
      <x:c r="X493" s="20"/>
    </x:row>
    <x:row r="494" spans="1:24" ht="13.9" x14ac:dyDescent="0.3">
      <x:c r="A494" s="19"/>
      <x:c r="B494" s="19"/>
      <x:c r="C494" s="19"/>
      <x:c r="D494" s="19"/>
      <x:c r="X494" s="20"/>
    </x:row>
    <x:row r="495" spans="1:24" ht="13.9" x14ac:dyDescent="0.3">
      <x:c r="A495" s="19"/>
      <x:c r="B495" s="19"/>
      <x:c r="C495" s="19"/>
      <x:c r="D495" s="19"/>
      <x:c r="X495" s="20"/>
    </x:row>
    <x:row r="496" spans="1:24" ht="13.9" x14ac:dyDescent="0.3">
      <x:c r="A496" s="19"/>
      <x:c r="B496" s="19"/>
      <x:c r="C496" s="19"/>
      <x:c r="D496" s="19"/>
      <x:c r="X496" s="20"/>
    </x:row>
    <x:row r="497" spans="1:24" ht="13.9" x14ac:dyDescent="0.3">
      <x:c r="A497" s="19"/>
      <x:c r="B497" s="19"/>
      <x:c r="C497" s="19"/>
      <x:c r="D497" s="19"/>
      <x:c r="X497" s="20"/>
    </x:row>
    <x:row r="498" spans="1:24" ht="13.9" x14ac:dyDescent="0.3">
      <x:c r="A498" s="19"/>
      <x:c r="B498" s="19"/>
      <x:c r="C498" s="19"/>
      <x:c r="D498" s="19"/>
      <x:c r="X498" s="20"/>
    </x:row>
    <x:row r="499" spans="1:24" ht="13.9" x14ac:dyDescent="0.3">
      <x:c r="A499" s="19"/>
      <x:c r="B499" s="19"/>
      <x:c r="C499" s="19"/>
      <x:c r="D499" s="19"/>
      <x:c r="X499" s="20"/>
    </x:row>
    <x:row r="500" spans="1:24" ht="13.9" x14ac:dyDescent="0.3">
      <x:c r="A500" s="19"/>
      <x:c r="B500" s="19"/>
      <x:c r="C500" s="19"/>
      <x:c r="D500" s="19"/>
      <x:c r="X500" s="20"/>
    </x:row>
    <x:row r="501" spans="1:24" ht="13.9" x14ac:dyDescent="0.3">
      <x:c r="A501" s="19"/>
      <x:c r="B501" s="19"/>
      <x:c r="C501" s="19"/>
      <x:c r="D501" s="19"/>
      <x:c r="X501" s="20"/>
    </x:row>
    <x:row r="502" spans="1:24" ht="13.9" x14ac:dyDescent="0.3">
      <x:c r="A502" s="19"/>
      <x:c r="B502" s="19"/>
      <x:c r="C502" s="19"/>
      <x:c r="D502" s="19"/>
      <x:c r="X502" s="20"/>
    </x:row>
    <x:row r="503" spans="1:24" ht="13.9" x14ac:dyDescent="0.3">
      <x:c r="A503" s="19"/>
      <x:c r="B503" s="19"/>
      <x:c r="C503" s="19"/>
      <x:c r="D503" s="19"/>
      <x:c r="X503" s="20"/>
    </x:row>
    <x:row r="504" spans="1:24" ht="13.9" x14ac:dyDescent="0.3">
      <x:c r="A504" s="19"/>
      <x:c r="B504" s="19"/>
      <x:c r="C504" s="19"/>
      <x:c r="D504" s="19"/>
      <x:c r="X504" s="20"/>
    </x:row>
    <x:row r="505" spans="1:24" ht="13.9" x14ac:dyDescent="0.3">
      <x:c r="A505" s="19"/>
      <x:c r="B505" s="19"/>
      <x:c r="C505" s="19"/>
      <x:c r="D505" s="19"/>
      <x:c r="X505" s="20"/>
    </x:row>
    <x:row r="506" spans="1:24" ht="13.9" x14ac:dyDescent="0.3">
      <x:c r="A506" s="19"/>
      <x:c r="B506" s="19"/>
      <x:c r="C506" s="19"/>
      <x:c r="D506" s="19"/>
      <x:c r="X506" s="20"/>
    </x:row>
    <x:row r="507" spans="1:24" ht="13.9" x14ac:dyDescent="0.3">
      <x:c r="A507" s="19"/>
      <x:c r="B507" s="19"/>
      <x:c r="C507" s="19"/>
      <x:c r="D507" s="19"/>
      <x:c r="X507" s="20"/>
    </x:row>
    <x:row r="508" spans="1:24" ht="13.9" x14ac:dyDescent="0.3">
      <x:c r="A508" s="19"/>
      <x:c r="B508" s="19"/>
      <x:c r="C508" s="19"/>
      <x:c r="D508" s="19"/>
      <x:c r="X508" s="20"/>
    </x:row>
    <x:row r="509" spans="1:24" ht="13.9" x14ac:dyDescent="0.3">
      <x:c r="A509" s="19"/>
      <x:c r="B509" s="19"/>
      <x:c r="C509" s="19"/>
      <x:c r="D509" s="19"/>
      <x:c r="X509" s="20"/>
    </x:row>
    <x:row r="510" spans="1:24" ht="13.9" x14ac:dyDescent="0.3">
      <x:c r="A510" s="19"/>
      <x:c r="B510" s="19"/>
      <x:c r="C510" s="19"/>
      <x:c r="D510" s="19"/>
      <x:c r="X510" s="20"/>
    </x:row>
    <x:row r="511" spans="1:24" ht="13.9" x14ac:dyDescent="0.3">
      <x:c r="A511" s="19"/>
      <x:c r="B511" s="19"/>
      <x:c r="C511" s="19"/>
      <x:c r="D511" s="19"/>
      <x:c r="X511" s="20"/>
    </x:row>
    <x:row r="512" spans="1:24" ht="13.9" x14ac:dyDescent="0.3">
      <x:c r="A512" s="19"/>
      <x:c r="B512" s="19"/>
      <x:c r="C512" s="19"/>
      <x:c r="D512" s="19"/>
      <x:c r="X512" s="20"/>
    </x:row>
    <x:row r="513" spans="1:24" ht="13.9" x14ac:dyDescent="0.3">
      <x:c r="A513" s="19"/>
      <x:c r="B513" s="19"/>
      <x:c r="C513" s="19"/>
      <x:c r="D513" s="19"/>
      <x:c r="X513" s="20"/>
    </x:row>
    <x:row r="514" spans="1:24" ht="13.9" x14ac:dyDescent="0.3">
      <x:c r="A514" s="19"/>
      <x:c r="B514" s="19"/>
      <x:c r="C514" s="19"/>
      <x:c r="D514" s="19"/>
      <x:c r="X514" s="20"/>
    </x:row>
    <x:row r="515" spans="1:24" ht="13.9" x14ac:dyDescent="0.3">
      <x:c r="A515" s="19"/>
      <x:c r="B515" s="19"/>
      <x:c r="C515" s="19"/>
      <x:c r="D515" s="19"/>
      <x:c r="X515" s="20"/>
    </x:row>
    <x:row r="516" spans="1:24" ht="13.9" x14ac:dyDescent="0.3">
      <x:c r="A516" s="19"/>
      <x:c r="B516" s="19"/>
      <x:c r="C516" s="19"/>
      <x:c r="D516" s="19"/>
      <x:c r="X516" s="20"/>
    </x:row>
    <x:row r="517" spans="1:24" ht="13.9" x14ac:dyDescent="0.3">
      <x:c r="A517" s="19"/>
      <x:c r="B517" s="19"/>
      <x:c r="C517" s="19"/>
      <x:c r="D517" s="19"/>
      <x:c r="X517" s="20"/>
    </x:row>
    <x:row r="518" spans="1:24" ht="13.9" x14ac:dyDescent="0.3">
      <x:c r="A518" s="19"/>
      <x:c r="B518" s="19"/>
      <x:c r="C518" s="19"/>
      <x:c r="D518" s="19"/>
      <x:c r="X518" s="20"/>
    </x:row>
    <x:row r="519" spans="1:24" ht="13.9" x14ac:dyDescent="0.3">
      <x:c r="A519" s="19"/>
      <x:c r="B519" s="19"/>
      <x:c r="C519" s="19"/>
      <x:c r="D519" s="19"/>
      <x:c r="X519" s="20"/>
    </x:row>
    <x:row r="520" spans="1:24" ht="13.9" x14ac:dyDescent="0.3">
      <x:c r="A520" s="19"/>
      <x:c r="B520" s="19"/>
      <x:c r="C520" s="19"/>
      <x:c r="D520" s="19"/>
      <x:c r="X520" s="20"/>
    </x:row>
    <x:row r="521" spans="1:24" ht="13.9" x14ac:dyDescent="0.3">
      <x:c r="A521" s="19"/>
      <x:c r="B521" s="19"/>
      <x:c r="C521" s="19"/>
      <x:c r="D521" s="19"/>
      <x:c r="X521" s="20"/>
    </x:row>
    <x:row r="522" spans="1:24" ht="13.9" x14ac:dyDescent="0.3">
      <x:c r="A522" s="19"/>
      <x:c r="B522" s="19"/>
      <x:c r="C522" s="19"/>
      <x:c r="D522" s="19"/>
      <x:c r="X522" s="20"/>
    </x:row>
    <x:row r="523" spans="1:24" ht="13.9" x14ac:dyDescent="0.3">
      <x:c r="A523" s="19"/>
      <x:c r="B523" s="19"/>
      <x:c r="C523" s="19"/>
      <x:c r="D523" s="19"/>
      <x:c r="X523" s="20"/>
    </x:row>
    <x:row r="524" spans="1:24" ht="13.9" x14ac:dyDescent="0.3">
      <x:c r="A524" s="19"/>
      <x:c r="B524" s="19"/>
      <x:c r="C524" s="19"/>
      <x:c r="D524" s="19"/>
      <x:c r="X524" s="20"/>
    </x:row>
    <x:row r="525" spans="1:24" ht="13.9" x14ac:dyDescent="0.3">
      <x:c r="A525" s="19"/>
      <x:c r="B525" s="19"/>
      <x:c r="C525" s="19"/>
      <x:c r="D525" s="19"/>
      <x:c r="X525" s="20"/>
    </x:row>
    <x:row r="526" spans="1:24" ht="13.9" x14ac:dyDescent="0.3">
      <x:c r="A526" s="19"/>
      <x:c r="B526" s="19"/>
      <x:c r="C526" s="19"/>
      <x:c r="D526" s="19"/>
      <x:c r="X526" s="20"/>
    </x:row>
    <x:row r="527" spans="1:24" ht="13.9" x14ac:dyDescent="0.3">
      <x:c r="A527" s="19"/>
      <x:c r="B527" s="19"/>
      <x:c r="C527" s="19"/>
      <x:c r="D527" s="19"/>
      <x:c r="X527" s="20"/>
    </x:row>
    <x:row r="528" spans="1:24" ht="13.9" x14ac:dyDescent="0.3">
      <x:c r="A528" s="19"/>
      <x:c r="B528" s="19"/>
      <x:c r="C528" s="19"/>
      <x:c r="D528" s="19"/>
      <x:c r="X528" s="20"/>
    </x:row>
    <x:row r="529" spans="1:24" ht="13.9" x14ac:dyDescent="0.3">
      <x:c r="A529" s="19"/>
      <x:c r="B529" s="19"/>
      <x:c r="C529" s="19"/>
      <x:c r="D529" s="19"/>
      <x:c r="X529" s="20"/>
    </x:row>
    <x:row r="530" spans="1:24" ht="13.9" x14ac:dyDescent="0.3">
      <x:c r="A530" s="19"/>
      <x:c r="B530" s="19"/>
      <x:c r="C530" s="19"/>
      <x:c r="D530" s="19"/>
      <x:c r="X530" s="20"/>
    </x:row>
    <x:row r="531" spans="1:24" ht="13.9" x14ac:dyDescent="0.3">
      <x:c r="A531" s="19"/>
      <x:c r="B531" s="19"/>
      <x:c r="C531" s="19"/>
      <x:c r="D531" s="19"/>
      <x:c r="X531" s="20"/>
    </x:row>
    <x:row r="532" spans="1:24" ht="13.9" x14ac:dyDescent="0.3">
      <x:c r="A532" s="19"/>
      <x:c r="B532" s="19"/>
      <x:c r="C532" s="19"/>
      <x:c r="D532" s="19"/>
      <x:c r="X532" s="20"/>
    </x:row>
    <x:row r="533" spans="1:24" ht="13.9" x14ac:dyDescent="0.3">
      <x:c r="A533" s="19"/>
      <x:c r="B533" s="19"/>
      <x:c r="C533" s="19"/>
      <x:c r="D533" s="19"/>
      <x:c r="X533" s="20"/>
    </x:row>
    <x:row r="534" spans="1:24" ht="13.9" x14ac:dyDescent="0.3">
      <x:c r="A534" s="19"/>
      <x:c r="B534" s="19"/>
      <x:c r="C534" s="19"/>
      <x:c r="D534" s="19"/>
      <x:c r="X534" s="20"/>
    </x:row>
    <x:row r="535" spans="1:24" ht="13.9" x14ac:dyDescent="0.3">
      <x:c r="A535" s="19"/>
      <x:c r="B535" s="19"/>
      <x:c r="C535" s="19"/>
      <x:c r="D535" s="19"/>
      <x:c r="X535" s="20"/>
    </x:row>
    <x:row r="536" spans="1:24" ht="13.9" x14ac:dyDescent="0.3">
      <x:c r="A536" s="19"/>
      <x:c r="B536" s="19"/>
      <x:c r="C536" s="19"/>
      <x:c r="D536" s="19"/>
      <x:c r="X536" s="20"/>
    </x:row>
    <x:row r="537" spans="1:24" ht="13.9" x14ac:dyDescent="0.3">
      <x:c r="A537" s="19"/>
      <x:c r="B537" s="19"/>
      <x:c r="C537" s="19"/>
      <x:c r="D537" s="19"/>
      <x:c r="X537" s="20"/>
    </x:row>
    <x:row r="538" spans="1:24" ht="13.9" x14ac:dyDescent="0.3">
      <x:c r="A538" s="19"/>
      <x:c r="B538" s="19"/>
      <x:c r="C538" s="19"/>
      <x:c r="D538" s="19"/>
      <x:c r="X538" s="20"/>
    </x:row>
    <x:row r="539" spans="1:24" ht="13.9" x14ac:dyDescent="0.3">
      <x:c r="A539" s="19"/>
      <x:c r="B539" s="19"/>
      <x:c r="C539" s="19"/>
      <x:c r="D539" s="19"/>
      <x:c r="X539" s="20"/>
    </x:row>
    <x:row r="540" spans="1:24" ht="13.9" x14ac:dyDescent="0.3">
      <x:c r="A540" s="19"/>
      <x:c r="B540" s="19"/>
      <x:c r="C540" s="19"/>
      <x:c r="D540" s="19"/>
      <x:c r="X540" s="20"/>
    </x:row>
    <x:row r="541" spans="1:24" ht="13.9" x14ac:dyDescent="0.3">
      <x:c r="A541" s="19"/>
      <x:c r="B541" s="19"/>
      <x:c r="C541" s="19"/>
      <x:c r="D541" s="19"/>
      <x:c r="X541" s="20"/>
    </x:row>
    <x:row r="542" spans="1:24" ht="13.9" x14ac:dyDescent="0.3">
      <x:c r="A542" s="19"/>
      <x:c r="B542" s="19"/>
      <x:c r="C542" s="19"/>
      <x:c r="D542" s="19"/>
      <x:c r="X542" s="20"/>
    </x:row>
    <x:row r="543" spans="1:24" ht="13.9" x14ac:dyDescent="0.3">
      <x:c r="A543" s="19"/>
      <x:c r="B543" s="19"/>
      <x:c r="C543" s="19"/>
      <x:c r="D543" s="19"/>
      <x:c r="X543" s="20"/>
    </x:row>
    <x:row r="544" spans="1:24" ht="13.9" x14ac:dyDescent="0.3">
      <x:c r="A544" s="19"/>
      <x:c r="B544" s="19"/>
      <x:c r="C544" s="19"/>
      <x:c r="D544" s="19"/>
      <x:c r="X544" s="20"/>
    </x:row>
    <x:row r="545" spans="1:24" ht="13.9" x14ac:dyDescent="0.3">
      <x:c r="A545" s="19"/>
      <x:c r="B545" s="19"/>
      <x:c r="C545" s="19"/>
      <x:c r="D545" s="19"/>
      <x:c r="X545" s="20"/>
    </x:row>
    <x:row r="546" spans="1:24" ht="13.9" x14ac:dyDescent="0.3">
      <x:c r="A546" s="19"/>
      <x:c r="B546" s="19"/>
      <x:c r="C546" s="19"/>
      <x:c r="D546" s="19"/>
      <x:c r="X546" s="20"/>
    </x:row>
    <x:row r="547" spans="1:24" ht="13.9" x14ac:dyDescent="0.3">
      <x:c r="A547" s="19"/>
      <x:c r="B547" s="19"/>
      <x:c r="C547" s="19"/>
      <x:c r="D547" s="19"/>
      <x:c r="X547" s="20"/>
    </x:row>
    <x:row r="548" spans="1:24" ht="13.9" x14ac:dyDescent="0.3">
      <x:c r="A548" s="19"/>
      <x:c r="B548" s="19"/>
      <x:c r="C548" s="19"/>
      <x:c r="D548" s="19"/>
      <x:c r="X548" s="20"/>
    </x:row>
    <x:row r="549" spans="1:24" ht="13.9" x14ac:dyDescent="0.3">
      <x:c r="A549" s="19"/>
      <x:c r="B549" s="19"/>
      <x:c r="C549" s="19"/>
      <x:c r="D549" s="19"/>
      <x:c r="X549" s="20"/>
    </x:row>
    <x:row r="550" spans="1:24" ht="13.9" x14ac:dyDescent="0.3">
      <x:c r="A550" s="19"/>
      <x:c r="B550" s="19"/>
      <x:c r="C550" s="19"/>
      <x:c r="D550" s="19"/>
      <x:c r="X550" s="20"/>
    </x:row>
    <x:row r="551" spans="1:24" ht="13.9" x14ac:dyDescent="0.3">
      <x:c r="A551" s="19"/>
      <x:c r="B551" s="19"/>
      <x:c r="C551" s="19"/>
      <x:c r="D551" s="19"/>
      <x:c r="X551" s="20"/>
    </x:row>
    <x:row r="552" spans="1:24" ht="13.9" x14ac:dyDescent="0.3">
      <x:c r="A552" s="19"/>
      <x:c r="B552" s="19"/>
      <x:c r="C552" s="19"/>
      <x:c r="D552" s="19"/>
      <x:c r="X552" s="20"/>
    </x:row>
    <x:row r="553" spans="1:24" ht="13.9" x14ac:dyDescent="0.3">
      <x:c r="A553" s="19"/>
      <x:c r="B553" s="19"/>
      <x:c r="C553" s="19"/>
      <x:c r="D553" s="19"/>
      <x:c r="X553" s="20"/>
    </x:row>
    <x:row r="554" spans="1:24" ht="13.9" x14ac:dyDescent="0.3">
      <x:c r="A554" s="19"/>
      <x:c r="B554" s="19"/>
      <x:c r="C554" s="19"/>
      <x:c r="D554" s="19"/>
      <x:c r="X554" s="20"/>
    </x:row>
    <x:row r="555" spans="1:24" ht="13.9" x14ac:dyDescent="0.3">
      <x:c r="A555" s="19"/>
      <x:c r="B555" s="19"/>
      <x:c r="C555" s="19"/>
      <x:c r="D555" s="19"/>
      <x:c r="X555" s="20"/>
    </x:row>
    <x:row r="556" spans="1:24" ht="13.9" x14ac:dyDescent="0.3">
      <x:c r="A556" s="19"/>
      <x:c r="B556" s="19"/>
      <x:c r="C556" s="19"/>
      <x:c r="D556" s="19"/>
      <x:c r="X556" s="20"/>
    </x:row>
    <x:row r="557" spans="1:24" ht="13.9" x14ac:dyDescent="0.3">
      <x:c r="A557" s="19"/>
      <x:c r="B557" s="19"/>
      <x:c r="C557" s="19"/>
      <x:c r="D557" s="19"/>
      <x:c r="X557" s="20"/>
    </x:row>
    <x:row r="558" spans="1:24" ht="13.9" x14ac:dyDescent="0.3">
      <x:c r="A558" s="19"/>
      <x:c r="B558" s="19"/>
      <x:c r="C558" s="19"/>
      <x:c r="D558" s="19"/>
      <x:c r="X558" s="20"/>
    </x:row>
    <x:row r="559" spans="1:24" ht="13.9" x14ac:dyDescent="0.3">
      <x:c r="A559" s="19"/>
      <x:c r="B559" s="19"/>
      <x:c r="C559" s="19"/>
      <x:c r="D559" s="19"/>
      <x:c r="X559" s="20"/>
    </x:row>
    <x:row r="560" spans="1:24" ht="13.9" x14ac:dyDescent="0.3">
      <x:c r="A560" s="19"/>
      <x:c r="B560" s="19"/>
      <x:c r="C560" s="19"/>
      <x:c r="D560" s="19"/>
      <x:c r="X560" s="20"/>
    </x:row>
    <x:row r="561" spans="1:24" ht="13.9" x14ac:dyDescent="0.3">
      <x:c r="A561" s="19"/>
      <x:c r="B561" s="19"/>
      <x:c r="C561" s="19"/>
      <x:c r="D561" s="19"/>
      <x:c r="X561" s="20"/>
    </x:row>
    <x:row r="562" spans="1:24" ht="13.9" x14ac:dyDescent="0.3">
      <x:c r="A562" s="19"/>
      <x:c r="B562" s="19"/>
      <x:c r="C562" s="19"/>
      <x:c r="D562" s="19"/>
      <x:c r="X562" s="20"/>
    </x:row>
    <x:row r="563" spans="1:24" ht="13.9" x14ac:dyDescent="0.3">
      <x:c r="A563" s="19"/>
      <x:c r="B563" s="19"/>
      <x:c r="C563" s="19"/>
      <x:c r="D563" s="19"/>
      <x:c r="X563" s="20"/>
    </x:row>
    <x:row r="564" spans="1:24" ht="13.9" x14ac:dyDescent="0.3">
      <x:c r="A564" s="19"/>
      <x:c r="B564" s="19"/>
      <x:c r="C564" s="19"/>
      <x:c r="D564" s="19"/>
      <x:c r="X564" s="20"/>
    </x:row>
    <x:row r="565" spans="1:24" ht="13.9" x14ac:dyDescent="0.3">
      <x:c r="A565" s="19"/>
      <x:c r="B565" s="19"/>
      <x:c r="C565" s="19"/>
      <x:c r="D565" s="19"/>
      <x:c r="X565" s="20"/>
    </x:row>
    <x:row r="566" spans="1:24" ht="13.9" x14ac:dyDescent="0.3">
      <x:c r="A566" s="19"/>
      <x:c r="B566" s="19"/>
      <x:c r="C566" s="19"/>
      <x:c r="D566" s="19"/>
      <x:c r="X566" s="20"/>
    </x:row>
    <x:row r="567" spans="1:24" ht="13.9" x14ac:dyDescent="0.3">
      <x:c r="A567" s="19"/>
      <x:c r="B567" s="19"/>
      <x:c r="C567" s="19"/>
      <x:c r="D567" s="19"/>
      <x:c r="X567" s="20"/>
    </x:row>
    <x:row r="568" spans="1:24" ht="13.9" x14ac:dyDescent="0.3">
      <x:c r="A568" s="19"/>
      <x:c r="B568" s="19"/>
      <x:c r="C568" s="19"/>
      <x:c r="D568" s="19"/>
      <x:c r="X568" s="20"/>
    </x:row>
    <x:row r="569" spans="1:24" ht="13.9" x14ac:dyDescent="0.3">
      <x:c r="A569" s="19"/>
      <x:c r="B569" s="19"/>
      <x:c r="C569" s="19"/>
      <x:c r="D569" s="19"/>
      <x:c r="X569" s="20"/>
    </x:row>
    <x:row r="570" spans="1:24" ht="13.9" x14ac:dyDescent="0.3">
      <x:c r="A570" s="19"/>
      <x:c r="B570" s="19"/>
      <x:c r="C570" s="19"/>
      <x:c r="D570" s="19"/>
      <x:c r="X570" s="20"/>
    </x:row>
    <x:row r="571" spans="1:24" ht="13.9" x14ac:dyDescent="0.3">
      <x:c r="A571" s="19"/>
      <x:c r="B571" s="19"/>
      <x:c r="C571" s="19"/>
      <x:c r="D571" s="19"/>
      <x:c r="X571" s="20"/>
    </x:row>
    <x:row r="572" spans="1:24" ht="13.9" x14ac:dyDescent="0.3">
      <x:c r="A572" s="19"/>
      <x:c r="B572" s="19"/>
      <x:c r="C572" s="19"/>
      <x:c r="D572" s="19"/>
      <x:c r="X572" s="20"/>
    </x:row>
    <x:row r="573" spans="1:24" ht="13.9" x14ac:dyDescent="0.3">
      <x:c r="A573" s="19"/>
      <x:c r="B573" s="19"/>
      <x:c r="C573" s="19"/>
      <x:c r="D573" s="19"/>
      <x:c r="X573" s="20"/>
    </x:row>
    <x:row r="574" spans="1:24" ht="13.9" x14ac:dyDescent="0.3">
      <x:c r="A574" s="19"/>
      <x:c r="B574" s="19"/>
      <x:c r="C574" s="19"/>
      <x:c r="D574" s="19"/>
      <x:c r="X574" s="20"/>
    </x:row>
    <x:row r="575" spans="1:24" ht="13.9" x14ac:dyDescent="0.3">
      <x:c r="A575" s="19"/>
      <x:c r="B575" s="19"/>
      <x:c r="C575" s="19"/>
      <x:c r="D575" s="19"/>
      <x:c r="X575" s="20"/>
    </x:row>
    <x:row r="576" spans="1:24" ht="13.9" x14ac:dyDescent="0.3">
      <x:c r="A576" s="19"/>
      <x:c r="B576" s="19"/>
      <x:c r="C576" s="19"/>
      <x:c r="D576" s="19"/>
      <x:c r="X576" s="20"/>
    </x:row>
    <x:row r="577" spans="1:24" ht="13.9" x14ac:dyDescent="0.3">
      <x:c r="A577" s="19"/>
      <x:c r="B577" s="19"/>
      <x:c r="C577" s="19"/>
      <x:c r="D577" s="19"/>
      <x:c r="X577" s="20"/>
    </x:row>
    <x:row r="578" spans="1:24" ht="13.9" x14ac:dyDescent="0.3">
      <x:c r="A578" s="19"/>
      <x:c r="B578" s="19"/>
      <x:c r="C578" s="19"/>
      <x:c r="D578" s="19"/>
      <x:c r="X578" s="20"/>
    </x:row>
    <x:row r="579" spans="1:24" ht="13.9" x14ac:dyDescent="0.3">
      <x:c r="A579" s="19"/>
      <x:c r="B579" s="19"/>
      <x:c r="C579" s="19"/>
      <x:c r="D579" s="19"/>
      <x:c r="X579" s="20"/>
    </x:row>
    <x:row r="580" spans="1:24" ht="13.9" x14ac:dyDescent="0.3">
      <x:c r="A580" s="19"/>
      <x:c r="B580" s="19"/>
      <x:c r="C580" s="19"/>
      <x:c r="D580" s="19"/>
      <x:c r="X580" s="20"/>
    </x:row>
    <x:row r="581" spans="1:24" ht="13.9" x14ac:dyDescent="0.3">
      <x:c r="A581" s="19"/>
      <x:c r="B581" s="19"/>
      <x:c r="C581" s="19"/>
      <x:c r="D581" s="19"/>
      <x:c r="X581" s="20"/>
    </x:row>
    <x:row r="582" spans="1:24" ht="13.9" x14ac:dyDescent="0.3">
      <x:c r="A582" s="19"/>
      <x:c r="B582" s="19"/>
      <x:c r="C582" s="19"/>
      <x:c r="D582" s="19"/>
      <x:c r="X582" s="20"/>
    </x:row>
    <x:row r="583" spans="1:24" ht="13.9" x14ac:dyDescent="0.3">
      <x:c r="A583" s="19"/>
      <x:c r="B583" s="19"/>
      <x:c r="C583" s="19"/>
      <x:c r="D583" s="19"/>
      <x:c r="X583" s="20"/>
    </x:row>
    <x:row r="584" spans="1:24" ht="13.9" x14ac:dyDescent="0.3">
      <x:c r="A584" s="19"/>
      <x:c r="B584" s="19"/>
      <x:c r="C584" s="19"/>
      <x:c r="D584" s="19"/>
      <x:c r="X584" s="20"/>
    </x:row>
    <x:row r="585" spans="1:24" ht="13.9" x14ac:dyDescent="0.3">
      <x:c r="A585" s="19"/>
      <x:c r="B585" s="19"/>
      <x:c r="C585" s="19"/>
      <x:c r="D585" s="19"/>
      <x:c r="X585" s="20"/>
    </x:row>
    <x:row r="586" spans="1:24" ht="13.9" x14ac:dyDescent="0.3">
      <x:c r="A586" s="19"/>
      <x:c r="B586" s="19"/>
      <x:c r="C586" s="19"/>
      <x:c r="D586" s="19"/>
      <x:c r="X586" s="20"/>
    </x:row>
    <x:row r="587" spans="1:24" ht="13.9" x14ac:dyDescent="0.3">
      <x:c r="A587" s="19"/>
      <x:c r="B587" s="19"/>
      <x:c r="C587" s="19"/>
      <x:c r="D587" s="19"/>
      <x:c r="X587" s="20"/>
    </x:row>
    <x:row r="588" spans="1:24" ht="13.9" x14ac:dyDescent="0.3">
      <x:c r="A588" s="19"/>
      <x:c r="B588" s="19"/>
      <x:c r="C588" s="19"/>
      <x:c r="D588" s="19"/>
      <x:c r="X588" s="20"/>
    </x:row>
    <x:row r="589" spans="1:24" ht="13.9" x14ac:dyDescent="0.3">
      <x:c r="A589" s="19"/>
      <x:c r="B589" s="19"/>
      <x:c r="C589" s="19"/>
      <x:c r="D589" s="19"/>
      <x:c r="X589" s="20"/>
    </x:row>
    <x:row r="590" spans="1:24" ht="13.9" x14ac:dyDescent="0.3">
      <x:c r="A590" s="19"/>
      <x:c r="B590" s="19"/>
      <x:c r="C590" s="19"/>
      <x:c r="D590" s="19"/>
      <x:c r="X590" s="20"/>
    </x:row>
    <x:row r="591" spans="1:24" ht="13.9" x14ac:dyDescent="0.3">
      <x:c r="A591" s="19"/>
      <x:c r="B591" s="19"/>
      <x:c r="C591" s="19"/>
      <x:c r="D591" s="19"/>
      <x:c r="X591" s="20"/>
    </x:row>
    <x:row r="592" spans="1:24" ht="13.9" x14ac:dyDescent="0.3">
      <x:c r="A592" s="19"/>
      <x:c r="B592" s="19"/>
      <x:c r="C592" s="19"/>
      <x:c r="D592" s="19"/>
      <x:c r="X592" s="20"/>
    </x:row>
    <x:row r="593" spans="1:24" ht="13.9" x14ac:dyDescent="0.3">
      <x:c r="A593" s="19"/>
      <x:c r="B593" s="19"/>
      <x:c r="C593" s="19"/>
      <x:c r="D593" s="19"/>
      <x:c r="X593" s="20"/>
    </x:row>
    <x:row r="594" spans="1:24" ht="13.9" x14ac:dyDescent="0.3">
      <x:c r="A594" s="19"/>
      <x:c r="B594" s="19"/>
      <x:c r="C594" s="19"/>
      <x:c r="D594" s="19"/>
      <x:c r="X594" s="20"/>
    </x:row>
    <x:row r="595" spans="1:24" ht="13.9" x14ac:dyDescent="0.3">
      <x:c r="A595" s="19"/>
      <x:c r="B595" s="19"/>
      <x:c r="C595" s="19"/>
      <x:c r="D595" s="19"/>
      <x:c r="X595" s="20"/>
    </x:row>
    <x:row r="596" spans="1:24" ht="13.9" x14ac:dyDescent="0.3">
      <x:c r="A596" s="19"/>
      <x:c r="B596" s="19"/>
      <x:c r="C596" s="19"/>
      <x:c r="D596" s="19"/>
      <x:c r="X596" s="20"/>
    </x:row>
    <x:row r="597" spans="1:24" ht="13.9" x14ac:dyDescent="0.3">
      <x:c r="A597" s="19"/>
      <x:c r="B597" s="19"/>
      <x:c r="C597" s="19"/>
      <x:c r="D597" s="19"/>
      <x:c r="X597" s="20"/>
    </x:row>
    <x:row r="598" spans="1:24" ht="13.9" x14ac:dyDescent="0.3">
      <x:c r="A598" s="19"/>
      <x:c r="B598" s="19"/>
      <x:c r="C598" s="19"/>
      <x:c r="D598" s="19"/>
      <x:c r="X598" s="20"/>
    </x:row>
    <x:row r="599" spans="1:24" ht="13.9" x14ac:dyDescent="0.3">
      <x:c r="A599" s="19"/>
      <x:c r="B599" s="19"/>
      <x:c r="C599" s="19"/>
      <x:c r="D599" s="19"/>
      <x:c r="X599" s="20"/>
    </x:row>
    <x:row r="600" spans="1:24" ht="13.9" x14ac:dyDescent="0.3">
      <x:c r="A600" s="19"/>
      <x:c r="B600" s="19"/>
      <x:c r="C600" s="19"/>
      <x:c r="D600" s="19"/>
      <x:c r="X600" s="20"/>
    </x:row>
    <x:row r="601" spans="1:24" ht="13.9" x14ac:dyDescent="0.3">
      <x:c r="A601" s="19"/>
      <x:c r="B601" s="19"/>
      <x:c r="C601" s="19"/>
      <x:c r="D601" s="19"/>
      <x:c r="X601" s="20"/>
    </x:row>
    <x:row r="602" spans="1:24" ht="13.9" x14ac:dyDescent="0.3">
      <x:c r="A602" s="19"/>
      <x:c r="B602" s="19"/>
      <x:c r="C602" s="19"/>
      <x:c r="D602" s="19"/>
      <x:c r="X602" s="20"/>
    </x:row>
    <x:row r="603" spans="1:24" ht="13.9" x14ac:dyDescent="0.3">
      <x:c r="A603" s="19"/>
      <x:c r="B603" s="19"/>
      <x:c r="C603" s="19"/>
      <x:c r="D603" s="19"/>
      <x:c r="X603" s="20"/>
    </x:row>
    <x:row r="604" spans="1:24" ht="13.9" x14ac:dyDescent="0.3">
      <x:c r="A604" s="19"/>
      <x:c r="B604" s="19"/>
      <x:c r="C604" s="19"/>
      <x:c r="D604" s="19"/>
      <x:c r="X604" s="20"/>
    </x:row>
    <x:row r="605" spans="1:24" ht="13.9" x14ac:dyDescent="0.3">
      <x:c r="A605" s="19"/>
      <x:c r="B605" s="19"/>
      <x:c r="C605" s="19"/>
      <x:c r="D605" s="19"/>
      <x:c r="X605" s="20"/>
    </x:row>
    <x:row r="606" spans="1:24" ht="13.9" x14ac:dyDescent="0.3">
      <x:c r="A606" s="19"/>
      <x:c r="B606" s="19"/>
      <x:c r="C606" s="19"/>
      <x:c r="D606" s="19"/>
      <x:c r="X606" s="20"/>
    </x:row>
    <x:row r="607" spans="1:24" ht="13.9" x14ac:dyDescent="0.3">
      <x:c r="A607" s="19"/>
      <x:c r="B607" s="19"/>
      <x:c r="C607" s="19"/>
      <x:c r="D607" s="19"/>
      <x:c r="X607" s="20"/>
    </x:row>
    <x:row r="608" spans="1:24" ht="13.9" x14ac:dyDescent="0.3">
      <x:c r="A608" s="19"/>
      <x:c r="B608" s="19"/>
      <x:c r="C608" s="19"/>
      <x:c r="D608" s="19"/>
      <x:c r="X608" s="20"/>
    </x:row>
    <x:row r="609" spans="1:24" ht="13.9" x14ac:dyDescent="0.3">
      <x:c r="A609" s="19"/>
      <x:c r="B609" s="19"/>
      <x:c r="C609" s="19"/>
      <x:c r="D609" s="19"/>
      <x:c r="X609" s="20"/>
    </x:row>
    <x:row r="610" spans="1:24" ht="13.9" x14ac:dyDescent="0.3">
      <x:c r="A610" s="19"/>
      <x:c r="B610" s="19"/>
      <x:c r="C610" s="19"/>
      <x:c r="D610" s="19"/>
      <x:c r="X610" s="20"/>
    </x:row>
    <x:row r="611" spans="1:24" ht="13.9" x14ac:dyDescent="0.3">
      <x:c r="A611" s="19"/>
      <x:c r="B611" s="19"/>
      <x:c r="C611" s="19"/>
      <x:c r="D611" s="19"/>
      <x:c r="X611" s="20"/>
    </x:row>
    <x:row r="612" spans="1:24" ht="13.9" x14ac:dyDescent="0.3">
      <x:c r="A612" s="19"/>
      <x:c r="B612" s="19"/>
      <x:c r="C612" s="19"/>
      <x:c r="D612" s="19"/>
      <x:c r="X612" s="20"/>
    </x:row>
    <x:row r="613" spans="1:24" ht="13.9" x14ac:dyDescent="0.3">
      <x:c r="A613" s="19"/>
      <x:c r="B613" s="19"/>
      <x:c r="C613" s="19"/>
      <x:c r="D613" s="19"/>
      <x:c r="X613" s="20"/>
    </x:row>
    <x:row r="614" spans="1:24" ht="13.9" x14ac:dyDescent="0.3">
      <x:c r="A614" s="19"/>
      <x:c r="B614" s="19"/>
      <x:c r="C614" s="19"/>
      <x:c r="D614" s="19"/>
      <x:c r="X614" s="20"/>
    </x:row>
    <x:row r="615" spans="1:24" ht="13.9" x14ac:dyDescent="0.3">
      <x:c r="A615" s="19"/>
      <x:c r="B615" s="19"/>
      <x:c r="C615" s="19"/>
      <x:c r="D615" s="19"/>
      <x:c r="X615" s="20"/>
    </x:row>
    <x:row r="616" spans="1:24" ht="13.9" x14ac:dyDescent="0.3">
      <x:c r="A616" s="19"/>
      <x:c r="B616" s="19"/>
      <x:c r="C616" s="19"/>
      <x:c r="D616" s="19"/>
      <x:c r="X616" s="20"/>
    </x:row>
    <x:row r="617" spans="1:24" ht="13.9" x14ac:dyDescent="0.3">
      <x:c r="A617" s="19"/>
      <x:c r="B617" s="19"/>
      <x:c r="C617" s="19"/>
      <x:c r="D617" s="19"/>
      <x:c r="X617" s="20"/>
    </x:row>
    <x:row r="618" spans="1:24" ht="13.9" x14ac:dyDescent="0.3">
      <x:c r="A618" s="19"/>
      <x:c r="B618" s="19"/>
      <x:c r="C618" s="19"/>
      <x:c r="D618" s="19"/>
      <x:c r="X618" s="20"/>
    </x:row>
    <x:row r="619" spans="1:24" ht="13.9" x14ac:dyDescent="0.3">
      <x:c r="A619" s="19"/>
      <x:c r="B619" s="19"/>
      <x:c r="C619" s="19"/>
      <x:c r="D619" s="19"/>
      <x:c r="X619" s="20"/>
    </x:row>
    <x:row r="620" spans="1:24" ht="13.9" x14ac:dyDescent="0.3">
      <x:c r="A620" s="19"/>
      <x:c r="B620" s="19"/>
      <x:c r="C620" s="19"/>
      <x:c r="D620" s="19"/>
      <x:c r="X620" s="20"/>
    </x:row>
    <x:row r="621" spans="1:24" ht="13.9" x14ac:dyDescent="0.3">
      <x:c r="A621" s="19"/>
      <x:c r="B621" s="19"/>
      <x:c r="C621" s="19"/>
      <x:c r="D621" s="19"/>
      <x:c r="X621" s="20"/>
    </x:row>
    <x:row r="622" spans="1:24" ht="13.9" x14ac:dyDescent="0.3">
      <x:c r="A622" s="19"/>
      <x:c r="B622" s="19"/>
      <x:c r="C622" s="19"/>
      <x:c r="D622" s="19"/>
      <x:c r="X622" s="20"/>
    </x:row>
    <x:row r="623" spans="1:24" ht="13.9" x14ac:dyDescent="0.3">
      <x:c r="A623" s="19"/>
      <x:c r="B623" s="19"/>
      <x:c r="C623" s="19"/>
      <x:c r="D623" s="19"/>
      <x:c r="X623" s="20"/>
    </x:row>
    <x:row r="624" spans="1:24" ht="13.9" x14ac:dyDescent="0.3">
      <x:c r="A624" s="19"/>
      <x:c r="B624" s="19"/>
      <x:c r="C624" s="19"/>
      <x:c r="D624" s="19"/>
      <x:c r="X624" s="20"/>
    </x:row>
    <x:row r="625" spans="1:24" ht="13.9" x14ac:dyDescent="0.3">
      <x:c r="A625" s="19"/>
      <x:c r="B625" s="19"/>
      <x:c r="C625" s="19"/>
      <x:c r="D625" s="19"/>
      <x:c r="X625" s="20"/>
    </x:row>
    <x:row r="626" spans="1:24" ht="13.9" x14ac:dyDescent="0.3">
      <x:c r="A626" s="19"/>
      <x:c r="B626" s="19"/>
      <x:c r="C626" s="19"/>
      <x:c r="D626" s="19"/>
      <x:c r="X626" s="20"/>
    </x:row>
    <x:row r="627" spans="1:24" ht="13.9" x14ac:dyDescent="0.3">
      <x:c r="A627" s="19"/>
      <x:c r="B627" s="19"/>
      <x:c r="C627" s="19"/>
      <x:c r="D627" s="19"/>
      <x:c r="X627" s="20"/>
    </x:row>
    <x:row r="628" spans="1:24" ht="13.9" x14ac:dyDescent="0.3">
      <x:c r="A628" s="19"/>
      <x:c r="B628" s="19"/>
      <x:c r="C628" s="19"/>
      <x:c r="D628" s="19"/>
      <x:c r="X628" s="20"/>
    </x:row>
    <x:row r="629" spans="1:24" ht="13.9" x14ac:dyDescent="0.3">
      <x:c r="A629" s="19"/>
      <x:c r="B629" s="19"/>
      <x:c r="C629" s="19"/>
      <x:c r="D629" s="19"/>
      <x:c r="X629" s="20"/>
    </x:row>
    <x:row r="630" spans="1:24" ht="13.9" x14ac:dyDescent="0.3">
      <x:c r="A630" s="19"/>
      <x:c r="B630" s="19"/>
      <x:c r="C630" s="19"/>
      <x:c r="D630" s="19"/>
      <x:c r="X630" s="20"/>
    </x:row>
    <x:row r="631" spans="1:24" ht="13.9" x14ac:dyDescent="0.3">
      <x:c r="A631" s="19"/>
      <x:c r="B631" s="19"/>
      <x:c r="C631" s="19"/>
      <x:c r="D631" s="19"/>
      <x:c r="X631" s="20"/>
    </x:row>
    <x:row r="632" spans="1:24" ht="13.9" x14ac:dyDescent="0.3">
      <x:c r="A632" s="19"/>
      <x:c r="B632" s="19"/>
      <x:c r="C632" s="19"/>
      <x:c r="D632" s="19"/>
      <x:c r="X632" s="20"/>
    </x:row>
    <x:row r="633" spans="1:24" ht="13.9" x14ac:dyDescent="0.3">
      <x:c r="A633" s="19"/>
      <x:c r="B633" s="19"/>
      <x:c r="C633" s="19"/>
      <x:c r="D633" s="19"/>
      <x:c r="X633" s="20"/>
    </x:row>
    <x:row r="634" spans="1:24" ht="13.9" x14ac:dyDescent="0.3">
      <x:c r="A634" s="19"/>
      <x:c r="B634" s="19"/>
      <x:c r="C634" s="19"/>
      <x:c r="D634" s="19"/>
      <x:c r="X634" s="20"/>
    </x:row>
    <x:row r="635" spans="1:24" ht="13.9" x14ac:dyDescent="0.3">
      <x:c r="A635" s="19"/>
      <x:c r="B635" s="19"/>
      <x:c r="C635" s="19"/>
      <x:c r="D635" s="19"/>
      <x:c r="X635" s="20"/>
    </x:row>
    <x:row r="636" spans="1:24" ht="13.9" x14ac:dyDescent="0.3">
      <x:c r="A636" s="19"/>
      <x:c r="B636" s="19"/>
      <x:c r="C636" s="19"/>
      <x:c r="D636" s="19"/>
      <x:c r="X636" s="20"/>
    </x:row>
    <x:row r="637" spans="1:24" ht="13.9" x14ac:dyDescent="0.3">
      <x:c r="A637" s="19"/>
      <x:c r="B637" s="19"/>
      <x:c r="C637" s="19"/>
      <x:c r="D637" s="19"/>
      <x:c r="X637" s="20"/>
    </x:row>
    <x:row r="638" spans="1:24" ht="13.9" x14ac:dyDescent="0.3">
      <x:c r="A638" s="19"/>
      <x:c r="B638" s="19"/>
      <x:c r="C638" s="19"/>
      <x:c r="D638" s="19"/>
      <x:c r="X638" s="20"/>
    </x:row>
    <x:row r="639" spans="1:24" ht="13.9" x14ac:dyDescent="0.3">
      <x:c r="A639" s="19"/>
      <x:c r="B639" s="19"/>
      <x:c r="C639" s="19"/>
      <x:c r="D639" s="19"/>
      <x:c r="X639" s="20"/>
    </x:row>
    <x:row r="640" spans="1:24" ht="13.9" x14ac:dyDescent="0.3">
      <x:c r="A640" s="19"/>
      <x:c r="B640" s="19"/>
      <x:c r="C640" s="19"/>
      <x:c r="D640" s="19"/>
      <x:c r="X640" s="20"/>
    </x:row>
    <x:row r="641" spans="1:24" ht="13.9" x14ac:dyDescent="0.3">
      <x:c r="A641" s="19"/>
      <x:c r="B641" s="19"/>
      <x:c r="C641" s="19"/>
      <x:c r="D641" s="19"/>
      <x:c r="X641" s="20"/>
    </x:row>
    <x:row r="642" spans="1:24" ht="13.9" x14ac:dyDescent="0.3">
      <x:c r="A642" s="19"/>
      <x:c r="B642" s="19"/>
      <x:c r="C642" s="19"/>
      <x:c r="D642" s="19"/>
      <x:c r="X642" s="20"/>
    </x:row>
    <x:row r="643" spans="1:24" ht="13.9" x14ac:dyDescent="0.3">
      <x:c r="A643" s="19"/>
      <x:c r="B643" s="19"/>
      <x:c r="C643" s="19"/>
      <x:c r="D643" s="19"/>
      <x:c r="X643" s="20"/>
    </x:row>
    <x:row r="644" spans="1:24" ht="13.9" x14ac:dyDescent="0.3">
      <x:c r="A644" s="19"/>
      <x:c r="B644" s="19"/>
      <x:c r="C644" s="19"/>
      <x:c r="D644" s="19"/>
      <x:c r="X644" s="20"/>
    </x:row>
    <x:row r="645" spans="1:24" ht="13.9" x14ac:dyDescent="0.3">
      <x:c r="A645" s="19"/>
      <x:c r="B645" s="19"/>
      <x:c r="C645" s="19"/>
      <x:c r="D645" s="19"/>
      <x:c r="X645" s="20"/>
    </x:row>
    <x:row r="646" spans="1:24" ht="13.9" x14ac:dyDescent="0.3">
      <x:c r="A646" s="19"/>
      <x:c r="B646" s="19"/>
      <x:c r="C646" s="19"/>
      <x:c r="D646" s="19"/>
      <x:c r="X646" s="20"/>
    </x:row>
    <x:row r="647" spans="1:24" ht="13.9" x14ac:dyDescent="0.3">
      <x:c r="A647" s="19"/>
      <x:c r="B647" s="19"/>
      <x:c r="C647" s="19"/>
      <x:c r="D647" s="19"/>
      <x:c r="X647" s="20"/>
    </x:row>
    <x:row r="648" spans="1:24" ht="13.9" x14ac:dyDescent="0.3">
      <x:c r="A648" s="19"/>
      <x:c r="B648" s="19"/>
      <x:c r="C648" s="19"/>
      <x:c r="D648" s="19"/>
      <x:c r="X648" s="20"/>
    </x:row>
    <x:row r="649" spans="1:24" ht="13.9" x14ac:dyDescent="0.3">
      <x:c r="A649" s="19"/>
      <x:c r="B649" s="19"/>
      <x:c r="C649" s="19"/>
      <x:c r="D649" s="19"/>
      <x:c r="X649" s="20"/>
    </x:row>
    <x:row r="650" spans="1:24" ht="13.9" x14ac:dyDescent="0.3">
      <x:c r="A650" s="19"/>
      <x:c r="B650" s="19"/>
      <x:c r="C650" s="19"/>
      <x:c r="D650" s="19"/>
      <x:c r="X650" s="20"/>
    </x:row>
    <x:row r="651" spans="1:24" ht="13.9" x14ac:dyDescent="0.3">
      <x:c r="A651" s="19"/>
      <x:c r="B651" s="19"/>
      <x:c r="C651" s="19"/>
      <x:c r="D651" s="19"/>
      <x:c r="X651" s="20"/>
    </x:row>
    <x:row r="652" spans="1:24" ht="13.9" x14ac:dyDescent="0.3">
      <x:c r="A652" s="19"/>
      <x:c r="B652" s="19"/>
      <x:c r="C652" s="19"/>
      <x:c r="D652" s="19"/>
      <x:c r="X652" s="20"/>
    </x:row>
    <x:row r="653" spans="1:24" ht="13.9" x14ac:dyDescent="0.3">
      <x:c r="A653" s="19"/>
      <x:c r="B653" s="19"/>
      <x:c r="C653" s="19"/>
      <x:c r="D653" s="19"/>
      <x:c r="X653" s="20"/>
    </x:row>
    <x:row r="654" spans="1:24" ht="13.9" x14ac:dyDescent="0.3">
      <x:c r="A654" s="19"/>
      <x:c r="B654" s="19"/>
      <x:c r="C654" s="19"/>
      <x:c r="D654" s="19"/>
      <x:c r="X654" s="20"/>
    </x:row>
    <x:row r="655" spans="1:24" ht="13.9" x14ac:dyDescent="0.3">
      <x:c r="A655" s="19"/>
      <x:c r="B655" s="19"/>
      <x:c r="C655" s="19"/>
      <x:c r="D655" s="19"/>
      <x:c r="X655" s="20"/>
    </x:row>
    <x:row r="656" spans="1:24" ht="13.9" x14ac:dyDescent="0.3">
      <x:c r="A656" s="19"/>
      <x:c r="B656" s="19"/>
      <x:c r="C656" s="19"/>
      <x:c r="D656" s="19"/>
      <x:c r="X656" s="20"/>
    </x:row>
    <x:row r="657" spans="1:24" ht="13.9" x14ac:dyDescent="0.3">
      <x:c r="A657" s="19"/>
      <x:c r="B657" s="19"/>
      <x:c r="C657" s="19"/>
      <x:c r="D657" s="19"/>
      <x:c r="X657" s="20"/>
    </x:row>
    <x:row r="658" spans="1:24" ht="13.9" x14ac:dyDescent="0.3">
      <x:c r="A658" s="19"/>
      <x:c r="B658" s="19"/>
      <x:c r="C658" s="19"/>
      <x:c r="D658" s="19"/>
      <x:c r="X658" s="20"/>
    </x:row>
    <x:row r="659" spans="1:24" ht="13.9" x14ac:dyDescent="0.3">
      <x:c r="A659" s="19"/>
      <x:c r="B659" s="19"/>
      <x:c r="C659" s="19"/>
      <x:c r="D659" s="19"/>
      <x:c r="X659" s="20"/>
    </x:row>
    <x:row r="660" spans="1:24" ht="13.9" x14ac:dyDescent="0.3">
      <x:c r="A660" s="19"/>
      <x:c r="B660" s="19"/>
      <x:c r="C660" s="19"/>
      <x:c r="D660" s="19"/>
      <x:c r="X660" s="20"/>
    </x:row>
    <x:row r="661" spans="1:24" ht="13.9" x14ac:dyDescent="0.3">
      <x:c r="A661" s="19"/>
      <x:c r="B661" s="19"/>
      <x:c r="C661" s="19"/>
      <x:c r="D661" s="19"/>
      <x:c r="X661" s="20"/>
    </x:row>
    <x:row r="662" spans="1:24" ht="13.9" x14ac:dyDescent="0.3">
      <x:c r="A662" s="19"/>
      <x:c r="B662" s="19"/>
      <x:c r="C662" s="19"/>
      <x:c r="D662" s="19"/>
      <x:c r="X662" s="20"/>
    </x:row>
    <x:row r="663" spans="1:24" ht="13.9" x14ac:dyDescent="0.3">
      <x:c r="A663" s="19"/>
      <x:c r="B663" s="19"/>
      <x:c r="C663" s="19"/>
      <x:c r="D663" s="19"/>
      <x:c r="X663" s="20"/>
    </x:row>
    <x:row r="664" spans="1:24" ht="13.9" x14ac:dyDescent="0.3">
      <x:c r="A664" s="19"/>
      <x:c r="B664" s="19"/>
      <x:c r="C664" s="19"/>
      <x:c r="D664" s="19"/>
      <x:c r="X664" s="20"/>
    </x:row>
    <x:row r="665" spans="1:24" ht="13.9" x14ac:dyDescent="0.3">
      <x:c r="A665" s="19"/>
      <x:c r="B665" s="19"/>
      <x:c r="C665" s="19"/>
      <x:c r="D665" s="19"/>
      <x:c r="X665" s="20"/>
    </x:row>
    <x:row r="666" spans="1:24" ht="13.9" x14ac:dyDescent="0.3">
      <x:c r="A666" s="19"/>
      <x:c r="B666" s="19"/>
      <x:c r="C666" s="19"/>
      <x:c r="D666" s="19"/>
      <x:c r="X666" s="20"/>
    </x:row>
    <x:row r="667" spans="1:24" ht="13.9" x14ac:dyDescent="0.3">
      <x:c r="A667" s="19"/>
      <x:c r="B667" s="19"/>
      <x:c r="C667" s="19"/>
      <x:c r="D667" s="19"/>
      <x:c r="X667" s="20"/>
    </x:row>
    <x:row r="668" spans="1:24" ht="13.9" x14ac:dyDescent="0.3">
      <x:c r="A668" s="19"/>
      <x:c r="B668" s="19"/>
      <x:c r="C668" s="19"/>
      <x:c r="D668" s="19"/>
      <x:c r="X668" s="20"/>
    </x:row>
    <x:row r="669" spans="1:24" ht="13.9" x14ac:dyDescent="0.3">
      <x:c r="A669" s="19"/>
      <x:c r="B669" s="19"/>
      <x:c r="C669" s="19"/>
      <x:c r="D669" s="19"/>
      <x:c r="X669" s="20"/>
    </x:row>
    <x:row r="670" spans="1:24" ht="13.9" x14ac:dyDescent="0.3">
      <x:c r="A670" s="19"/>
      <x:c r="B670" s="19"/>
      <x:c r="C670" s="19"/>
      <x:c r="D670" s="19"/>
      <x:c r="X670" s="20"/>
    </x:row>
    <x:row r="671" spans="1:24" ht="13.9" x14ac:dyDescent="0.3">
      <x:c r="A671" s="19"/>
      <x:c r="B671" s="19"/>
      <x:c r="C671" s="19"/>
      <x:c r="D671" s="19"/>
      <x:c r="X671" s="20"/>
    </x:row>
    <x:row r="672" spans="1:24" ht="13.9" x14ac:dyDescent="0.3">
      <x:c r="A672" s="19"/>
      <x:c r="B672" s="19"/>
      <x:c r="C672" s="19"/>
      <x:c r="D672" s="19"/>
      <x:c r="X672" s="20"/>
    </x:row>
    <x:row r="673" spans="1:24" ht="13.9" x14ac:dyDescent="0.3">
      <x:c r="A673" s="19"/>
      <x:c r="B673" s="19"/>
      <x:c r="C673" s="19"/>
      <x:c r="D673" s="19"/>
      <x:c r="X673" s="20"/>
    </x:row>
    <x:row r="674" spans="1:24" ht="13.9" x14ac:dyDescent="0.3">
      <x:c r="A674" s="19"/>
      <x:c r="B674" s="19"/>
      <x:c r="C674" s="19"/>
      <x:c r="D674" s="19"/>
      <x:c r="X674" s="20"/>
    </x:row>
    <x:row r="675" spans="1:24" ht="13.9" x14ac:dyDescent="0.3">
      <x:c r="A675" s="19"/>
      <x:c r="B675" s="19"/>
      <x:c r="C675" s="19"/>
      <x:c r="D675" s="19"/>
      <x:c r="X675" s="20"/>
    </x:row>
    <x:row r="676" spans="1:24" ht="13.9" x14ac:dyDescent="0.3">
      <x:c r="A676" s="19"/>
      <x:c r="B676" s="19"/>
      <x:c r="C676" s="19"/>
      <x:c r="D676" s="19"/>
      <x:c r="X676" s="20"/>
    </x:row>
    <x:row r="677" spans="1:24" ht="13.9" x14ac:dyDescent="0.3">
      <x:c r="A677" s="19"/>
      <x:c r="B677" s="19"/>
      <x:c r="C677" s="19"/>
      <x:c r="D677" s="19"/>
      <x:c r="X677" s="20"/>
    </x:row>
    <x:row r="678" spans="1:24" ht="13.9" x14ac:dyDescent="0.3">
      <x:c r="A678" s="19"/>
      <x:c r="B678" s="19"/>
      <x:c r="C678" s="19"/>
      <x:c r="D678" s="19"/>
      <x:c r="X678" s="20"/>
    </x:row>
    <x:row r="679" spans="1:24" ht="13.9" x14ac:dyDescent="0.3">
      <x:c r="A679" s="19"/>
      <x:c r="B679" s="19"/>
      <x:c r="C679" s="19"/>
      <x:c r="D679" s="19"/>
      <x:c r="X679" s="20"/>
    </x:row>
    <x:row r="680" spans="1:24" ht="13.9" x14ac:dyDescent="0.3">
      <x:c r="A680" s="19"/>
      <x:c r="B680" s="19"/>
      <x:c r="C680" s="19"/>
      <x:c r="D680" s="19"/>
      <x:c r="X680" s="20"/>
    </x:row>
    <x:row r="681" spans="1:24" ht="13.9" x14ac:dyDescent="0.3">
      <x:c r="A681" s="19"/>
      <x:c r="B681" s="19"/>
      <x:c r="C681" s="19"/>
      <x:c r="D681" s="19"/>
      <x:c r="X681" s="20"/>
    </x:row>
    <x:row r="682" spans="1:24" ht="13.9" x14ac:dyDescent="0.3">
      <x:c r="A682" s="19"/>
      <x:c r="B682" s="19"/>
      <x:c r="C682" s="19"/>
      <x:c r="D682" s="19"/>
      <x:c r="X682" s="20"/>
    </x:row>
    <x:row r="683" spans="1:24" ht="13.9" x14ac:dyDescent="0.3">
      <x:c r="A683" s="19"/>
      <x:c r="B683" s="19"/>
      <x:c r="C683" s="19"/>
      <x:c r="D683" s="19"/>
      <x:c r="X683" s="20"/>
    </x:row>
    <x:row r="684" spans="1:24" ht="13.9" x14ac:dyDescent="0.3">
      <x:c r="A684" s="19"/>
      <x:c r="B684" s="19"/>
      <x:c r="C684" s="19"/>
      <x:c r="D684" s="19"/>
      <x:c r="X684" s="20"/>
    </x:row>
    <x:row r="685" spans="1:24" ht="13.9" x14ac:dyDescent="0.3">
      <x:c r="A685" s="19"/>
      <x:c r="B685" s="19"/>
      <x:c r="C685" s="19"/>
      <x:c r="D685" s="19"/>
      <x:c r="X685" s="20"/>
    </x:row>
    <x:row r="686" spans="1:24" ht="13.9" x14ac:dyDescent="0.3">
      <x:c r="A686" s="19"/>
      <x:c r="B686" s="19"/>
      <x:c r="C686" s="19"/>
      <x:c r="D686" s="19"/>
      <x:c r="X686" s="20"/>
    </x:row>
    <x:row r="687" spans="1:24" ht="13.9" x14ac:dyDescent="0.3">
      <x:c r="A687" s="19"/>
      <x:c r="B687" s="19"/>
      <x:c r="C687" s="19"/>
      <x:c r="D687" s="19"/>
      <x:c r="X687" s="20"/>
    </x:row>
    <x:row r="688" spans="1:24" ht="13.9" x14ac:dyDescent="0.3">
      <x:c r="A688" s="19"/>
      <x:c r="B688" s="19"/>
      <x:c r="C688" s="19"/>
      <x:c r="D688" s="19"/>
      <x:c r="X688" s="20"/>
    </x:row>
    <x:row r="689" spans="1:24" ht="13.9" x14ac:dyDescent="0.3">
      <x:c r="A689" s="19"/>
      <x:c r="B689" s="19"/>
      <x:c r="C689" s="19"/>
      <x:c r="D689" s="19"/>
      <x:c r="X689" s="20"/>
    </x:row>
    <x:row r="690" spans="1:24" ht="13.9" x14ac:dyDescent="0.3">
      <x:c r="A690" s="19"/>
      <x:c r="B690" s="19"/>
      <x:c r="C690" s="19"/>
      <x:c r="D690" s="19"/>
      <x:c r="X690" s="20"/>
    </x:row>
    <x:row r="691" spans="1:24" ht="13.9" x14ac:dyDescent="0.3">
      <x:c r="A691" s="19"/>
      <x:c r="B691" s="19"/>
      <x:c r="C691" s="19"/>
      <x:c r="D691" s="19"/>
      <x:c r="X691" s="20"/>
    </x:row>
    <x:row r="692" spans="1:24" ht="13.9" x14ac:dyDescent="0.3">
      <x:c r="A692" s="19"/>
      <x:c r="B692" s="19"/>
      <x:c r="C692" s="19"/>
      <x:c r="D692" s="19"/>
      <x:c r="X692" s="20"/>
    </x:row>
    <x:row r="693" spans="1:24" ht="13.9" x14ac:dyDescent="0.3">
      <x:c r="A693" s="19"/>
      <x:c r="B693" s="19"/>
      <x:c r="C693" s="19"/>
      <x:c r="D693" s="19"/>
      <x:c r="X693" s="20"/>
    </x:row>
    <x:row r="694" spans="1:24" ht="13.9" x14ac:dyDescent="0.3">
      <x:c r="A694" s="19"/>
      <x:c r="B694" s="19"/>
      <x:c r="C694" s="19"/>
      <x:c r="D694" s="19"/>
      <x:c r="X694" s="20"/>
    </x:row>
    <x:row r="695" spans="1:24" ht="13.9" x14ac:dyDescent="0.3">
      <x:c r="A695" s="19"/>
      <x:c r="B695" s="19"/>
      <x:c r="C695" s="19"/>
      <x:c r="D695" s="19"/>
      <x:c r="X695" s="20"/>
    </x:row>
    <x:row r="696" spans="1:24" ht="13.9" x14ac:dyDescent="0.3">
      <x:c r="A696" s="19"/>
      <x:c r="B696" s="19"/>
      <x:c r="C696" s="19"/>
      <x:c r="D696" s="19"/>
      <x:c r="X696" s="20"/>
    </x:row>
    <x:row r="697" spans="1:24" ht="13.9" x14ac:dyDescent="0.3">
      <x:c r="A697" s="19"/>
      <x:c r="B697" s="19"/>
      <x:c r="C697" s="19"/>
      <x:c r="D697" s="19"/>
      <x:c r="X697" s="20"/>
    </x:row>
    <x:row r="698" spans="1:24" ht="13.9" x14ac:dyDescent="0.3">
      <x:c r="A698" s="19"/>
      <x:c r="B698" s="19"/>
      <x:c r="C698" s="19"/>
      <x:c r="D698" s="19"/>
      <x:c r="X698" s="20"/>
    </x:row>
    <x:row r="699" spans="1:24" ht="13.9" x14ac:dyDescent="0.3">
      <x:c r="A699" s="19"/>
      <x:c r="B699" s="19"/>
      <x:c r="C699" s="19"/>
      <x:c r="D699" s="19"/>
      <x:c r="X699" s="20"/>
    </x:row>
    <x:row r="700" spans="1:24" ht="13.9" x14ac:dyDescent="0.3">
      <x:c r="A700" s="19"/>
      <x:c r="B700" s="19"/>
      <x:c r="C700" s="19"/>
      <x:c r="D700" s="19"/>
      <x:c r="X700" s="20"/>
    </x:row>
    <x:row r="701" spans="1:24" ht="13.9" x14ac:dyDescent="0.3">
      <x:c r="A701" s="19"/>
      <x:c r="B701" s="19"/>
      <x:c r="C701" s="19"/>
      <x:c r="D701" s="19"/>
      <x:c r="X701" s="20"/>
    </x:row>
    <x:row r="702" spans="1:24" ht="13.9" x14ac:dyDescent="0.3">
      <x:c r="A702" s="19"/>
      <x:c r="B702" s="19"/>
      <x:c r="C702" s="19"/>
      <x:c r="D702" s="19"/>
      <x:c r="X702" s="20"/>
    </x:row>
    <x:row r="703" spans="1:24" ht="13.9" x14ac:dyDescent="0.3">
      <x:c r="A703" s="19"/>
      <x:c r="B703" s="19"/>
      <x:c r="C703" s="19"/>
      <x:c r="D703" s="19"/>
      <x:c r="X703" s="20"/>
    </x:row>
    <x:row r="704" spans="1:24" ht="13.9" x14ac:dyDescent="0.3">
      <x:c r="A704" s="19"/>
      <x:c r="B704" s="19"/>
      <x:c r="C704" s="19"/>
      <x:c r="D704" s="19"/>
      <x:c r="X704" s="20"/>
    </x:row>
    <x:row r="705" spans="1:24" ht="13.9" x14ac:dyDescent="0.3">
      <x:c r="A705" s="19"/>
      <x:c r="B705" s="19"/>
      <x:c r="C705" s="19"/>
      <x:c r="D705" s="19"/>
      <x:c r="X705" s="20"/>
    </x:row>
    <x:row r="706" spans="1:24" ht="13.9" x14ac:dyDescent="0.3">
      <x:c r="A706" s="19"/>
      <x:c r="B706" s="19"/>
      <x:c r="C706" s="19"/>
      <x:c r="D706" s="19"/>
      <x:c r="X706" s="20"/>
    </x:row>
    <x:row r="707" spans="1:24" ht="13.9" x14ac:dyDescent="0.3">
      <x:c r="A707" s="19"/>
      <x:c r="B707" s="19"/>
      <x:c r="C707" s="19"/>
      <x:c r="D707" s="19"/>
      <x:c r="X707" s="20"/>
    </x:row>
    <x:row r="708" spans="1:24" ht="13.9" x14ac:dyDescent="0.3">
      <x:c r="A708" s="19"/>
      <x:c r="B708" s="19"/>
      <x:c r="C708" s="19"/>
      <x:c r="D708" s="19"/>
      <x:c r="X708" s="20"/>
    </x:row>
    <x:row r="709" spans="1:24" ht="13.9" x14ac:dyDescent="0.3">
      <x:c r="A709" s="19"/>
      <x:c r="B709" s="19"/>
      <x:c r="C709" s="19"/>
      <x:c r="D709" s="19"/>
      <x:c r="X709" s="20"/>
    </x:row>
    <x:row r="710" spans="1:24" ht="13.9" x14ac:dyDescent="0.3">
      <x:c r="A710" s="19"/>
      <x:c r="B710" s="19"/>
      <x:c r="C710" s="19"/>
      <x:c r="D710" s="19"/>
      <x:c r="X710" s="20"/>
    </x:row>
    <x:row r="711" spans="1:24" ht="13.9" x14ac:dyDescent="0.3">
      <x:c r="A711" s="19"/>
      <x:c r="B711" s="19"/>
      <x:c r="C711" s="19"/>
      <x:c r="D711" s="19"/>
      <x:c r="X711" s="20"/>
    </x:row>
    <x:row r="712" spans="1:24" ht="13.9" x14ac:dyDescent="0.3">
      <x:c r="A712" s="19"/>
      <x:c r="B712" s="19"/>
      <x:c r="C712" s="19"/>
      <x:c r="D712" s="19"/>
      <x:c r="X712" s="20"/>
    </x:row>
    <x:row r="713" spans="1:24" ht="13.9" x14ac:dyDescent="0.3">
      <x:c r="A713" s="19"/>
      <x:c r="B713" s="19"/>
      <x:c r="C713" s="19"/>
      <x:c r="D713" s="19"/>
      <x:c r="X713" s="20"/>
    </x:row>
    <x:row r="714" spans="1:24" ht="13.9" x14ac:dyDescent="0.3">
      <x:c r="A714" s="19"/>
      <x:c r="B714" s="19"/>
      <x:c r="C714" s="19"/>
      <x:c r="D714" s="19"/>
      <x:c r="X714" s="20"/>
    </x:row>
    <x:row r="715" spans="1:24" ht="13.9" x14ac:dyDescent="0.3">
      <x:c r="A715" s="19"/>
      <x:c r="B715" s="19"/>
      <x:c r="C715" s="19"/>
      <x:c r="D715" s="19"/>
      <x:c r="X715" s="20"/>
    </x:row>
    <x:row r="716" spans="1:24" ht="13.9" x14ac:dyDescent="0.3">
      <x:c r="A716" s="19"/>
      <x:c r="B716" s="19"/>
      <x:c r="C716" s="19"/>
      <x:c r="D716" s="19"/>
      <x:c r="X716" s="20"/>
    </x:row>
    <x:row r="717" spans="1:24" ht="13.9" x14ac:dyDescent="0.3">
      <x:c r="A717" s="19"/>
      <x:c r="B717" s="19"/>
      <x:c r="C717" s="19"/>
      <x:c r="D717" s="19"/>
      <x:c r="X717" s="20"/>
    </x:row>
    <x:row r="718" spans="1:24" ht="13.9" x14ac:dyDescent="0.3">
      <x:c r="A718" s="19"/>
      <x:c r="B718" s="19"/>
      <x:c r="C718" s="19"/>
      <x:c r="D718" s="19"/>
      <x:c r="X718" s="20"/>
    </x:row>
    <x:row r="719" spans="1:24" ht="13.9" x14ac:dyDescent="0.3">
      <x:c r="A719" s="19"/>
      <x:c r="B719" s="19"/>
      <x:c r="C719" s="19"/>
      <x:c r="D719" s="19"/>
      <x:c r="X719" s="20"/>
    </x:row>
    <x:row r="720" spans="1:24" ht="13.9" x14ac:dyDescent="0.3">
      <x:c r="A720" s="19"/>
      <x:c r="B720" s="19"/>
      <x:c r="C720" s="19"/>
      <x:c r="D720" s="19"/>
      <x:c r="X720" s="20"/>
    </x:row>
    <x:row r="721" spans="1:24" ht="13.9" x14ac:dyDescent="0.3">
      <x:c r="A721" s="19"/>
      <x:c r="B721" s="19"/>
      <x:c r="C721" s="19"/>
      <x:c r="D721" s="19"/>
      <x:c r="X721" s="20"/>
    </x:row>
    <x:row r="722" spans="1:24" ht="13.9" x14ac:dyDescent="0.3">
      <x:c r="A722" s="19"/>
      <x:c r="B722" s="19"/>
      <x:c r="C722" s="19"/>
      <x:c r="D722" s="19"/>
      <x:c r="X722" s="20"/>
    </x:row>
    <x:row r="723" spans="1:24" ht="13.9" x14ac:dyDescent="0.3">
      <x:c r="A723" s="19"/>
      <x:c r="B723" s="19"/>
      <x:c r="C723" s="19"/>
      <x:c r="D723" s="19"/>
      <x:c r="X723" s="20"/>
    </x:row>
    <x:row r="724" spans="1:24" ht="13.9" x14ac:dyDescent="0.3">
      <x:c r="A724" s="19"/>
      <x:c r="B724" s="19"/>
      <x:c r="C724" s="19"/>
      <x:c r="D724" s="19"/>
      <x:c r="X724" s="20"/>
    </x:row>
    <x:row r="725" spans="1:24" ht="13.9" x14ac:dyDescent="0.3">
      <x:c r="A725" s="19"/>
      <x:c r="B725" s="19"/>
      <x:c r="C725" s="19"/>
      <x:c r="D725" s="19"/>
      <x:c r="X725" s="20"/>
    </x:row>
    <x:row r="726" spans="1:24" ht="13.9" x14ac:dyDescent="0.3">
      <x:c r="A726" s="19"/>
      <x:c r="B726" s="19"/>
      <x:c r="C726" s="19"/>
      <x:c r="D726" s="19"/>
      <x:c r="X726" s="20"/>
    </x:row>
    <x:row r="727" spans="1:24" ht="13.9" x14ac:dyDescent="0.3">
      <x:c r="A727" s="19"/>
      <x:c r="B727" s="19"/>
      <x:c r="C727" s="19"/>
      <x:c r="D727" s="19"/>
      <x:c r="X727" s="20"/>
    </x:row>
    <x:row r="728" spans="1:24" ht="13.9" x14ac:dyDescent="0.3">
      <x:c r="A728" s="19"/>
      <x:c r="B728" s="19"/>
      <x:c r="C728" s="19"/>
      <x:c r="D728" s="19"/>
      <x:c r="X728" s="20"/>
    </x:row>
    <x:row r="729" spans="1:24" ht="13.9" x14ac:dyDescent="0.3">
      <x:c r="A729" s="19"/>
      <x:c r="B729" s="19"/>
      <x:c r="C729" s="19"/>
      <x:c r="D729" s="19"/>
      <x:c r="X729" s="20"/>
    </x:row>
    <x:row r="730" spans="1:24" ht="13.9" x14ac:dyDescent="0.3">
      <x:c r="A730" s="19"/>
      <x:c r="B730" s="19"/>
      <x:c r="C730" s="19"/>
      <x:c r="D730" s="19"/>
      <x:c r="X730" s="20"/>
    </x:row>
    <x:row r="731" spans="1:24" ht="13.9" x14ac:dyDescent="0.3">
      <x:c r="A731" s="19"/>
      <x:c r="B731" s="19"/>
      <x:c r="C731" s="19"/>
      <x:c r="D731" s="19"/>
      <x:c r="X731" s="20"/>
    </x:row>
    <x:row r="732" spans="1:24" ht="13.9" x14ac:dyDescent="0.3">
      <x:c r="A732" s="19"/>
      <x:c r="B732" s="19"/>
      <x:c r="C732" s="19"/>
      <x:c r="D732" s="19"/>
      <x:c r="X732" s="20"/>
    </x:row>
    <x:row r="733" spans="1:24" ht="13.9" x14ac:dyDescent="0.3">
      <x:c r="A733" s="19"/>
      <x:c r="B733" s="19"/>
      <x:c r="C733" s="19"/>
      <x:c r="D733" s="19"/>
      <x:c r="X733" s="20"/>
    </x:row>
    <x:row r="734" spans="1:24" ht="13.9" x14ac:dyDescent="0.3">
      <x:c r="A734" s="19"/>
      <x:c r="B734" s="19"/>
      <x:c r="C734" s="19"/>
      <x:c r="D734" s="19"/>
      <x:c r="X734" s="20"/>
    </x:row>
    <x:row r="735" spans="1:24" ht="13.9" x14ac:dyDescent="0.3">
      <x:c r="A735" s="19"/>
      <x:c r="B735" s="19"/>
      <x:c r="C735" s="19"/>
      <x:c r="D735" s="19"/>
      <x:c r="X735" s="20"/>
    </x:row>
    <x:row r="736" spans="1:24" ht="13.9" x14ac:dyDescent="0.3">
      <x:c r="A736" s="19"/>
      <x:c r="B736" s="19"/>
      <x:c r="C736" s="19"/>
      <x:c r="D736" s="19"/>
      <x:c r="X736" s="20"/>
    </x:row>
    <x:row r="737" spans="1:24" ht="13.9" x14ac:dyDescent="0.3">
      <x:c r="A737" s="19"/>
      <x:c r="B737" s="19"/>
      <x:c r="C737" s="19"/>
      <x:c r="D737" s="19"/>
      <x:c r="X737" s="20"/>
    </x:row>
    <x:row r="738" spans="1:24" ht="13.9" x14ac:dyDescent="0.3">
      <x:c r="A738" s="19"/>
      <x:c r="B738" s="19"/>
      <x:c r="C738" s="19"/>
      <x:c r="D738" s="19"/>
      <x:c r="X738" s="20"/>
    </x:row>
    <x:row r="739" spans="1:24" ht="13.9" x14ac:dyDescent="0.3">
      <x:c r="A739" s="19"/>
      <x:c r="B739" s="19"/>
      <x:c r="C739" s="19"/>
      <x:c r="D739" s="19"/>
      <x:c r="X739" s="20"/>
    </x:row>
    <x:row r="740" spans="1:24" ht="13.9" x14ac:dyDescent="0.3">
      <x:c r="A740" s="19"/>
      <x:c r="B740" s="19"/>
      <x:c r="C740" s="19"/>
      <x:c r="D740" s="19"/>
      <x:c r="X740" s="20"/>
    </x:row>
    <x:row r="741" spans="1:24" ht="13.9" x14ac:dyDescent="0.3">
      <x:c r="A741" s="19"/>
      <x:c r="B741" s="19"/>
      <x:c r="C741" s="19"/>
      <x:c r="D741" s="19"/>
      <x:c r="X741" s="20"/>
    </x:row>
    <x:row r="742" spans="1:24" ht="13.9" x14ac:dyDescent="0.3">
      <x:c r="A742" s="19"/>
      <x:c r="B742" s="19"/>
      <x:c r="C742" s="19"/>
      <x:c r="D742" s="19"/>
      <x:c r="X742" s="20"/>
    </x:row>
    <x:row r="743" spans="1:24" ht="13.9" x14ac:dyDescent="0.3">
      <x:c r="A743" s="19"/>
      <x:c r="B743" s="19"/>
      <x:c r="C743" s="19"/>
      <x:c r="D743" s="19"/>
      <x:c r="X743" s="20"/>
    </x:row>
    <x:row r="744" spans="1:24" ht="13.9" x14ac:dyDescent="0.3">
      <x:c r="A744" s="19"/>
      <x:c r="B744" s="19"/>
      <x:c r="C744" s="19"/>
      <x:c r="D744" s="19"/>
      <x:c r="X744" s="20"/>
    </x:row>
    <x:row r="745" spans="1:24" ht="13.9" x14ac:dyDescent="0.3">
      <x:c r="A745" s="19"/>
      <x:c r="B745" s="19"/>
      <x:c r="C745" s="19"/>
      <x:c r="D745" s="19"/>
      <x:c r="X745" s="20"/>
    </x:row>
    <x:row r="746" spans="1:24" ht="13.9" x14ac:dyDescent="0.3">
      <x:c r="A746" s="19"/>
      <x:c r="B746" s="19"/>
      <x:c r="C746" s="19"/>
      <x:c r="D746" s="19"/>
      <x:c r="X746" s="20"/>
    </x:row>
    <x:row r="747" spans="1:24" ht="13.9" x14ac:dyDescent="0.3">
      <x:c r="A747" s="19"/>
      <x:c r="B747" s="19"/>
      <x:c r="C747" s="19"/>
      <x:c r="D747" s="19"/>
      <x:c r="X747" s="20"/>
    </x:row>
    <x:row r="748" spans="1:24" ht="13.9" x14ac:dyDescent="0.3">
      <x:c r="A748" s="19"/>
      <x:c r="B748" s="19"/>
      <x:c r="C748" s="19"/>
      <x:c r="D748" s="19"/>
      <x:c r="X748" s="20"/>
    </x:row>
    <x:row r="749" spans="1:24" ht="13.9" x14ac:dyDescent="0.3">
      <x:c r="A749" s="19"/>
      <x:c r="B749" s="19"/>
      <x:c r="C749" s="19"/>
      <x:c r="D749" s="19"/>
      <x:c r="X749" s="20"/>
    </x:row>
    <x:row r="750" spans="1:24" ht="13.9" x14ac:dyDescent="0.3">
      <x:c r="A750" s="19"/>
      <x:c r="B750" s="19"/>
      <x:c r="C750" s="19"/>
      <x:c r="D750" s="19"/>
      <x:c r="X750" s="20"/>
    </x:row>
    <x:row r="751" spans="1:24" ht="13.9" x14ac:dyDescent="0.3">
      <x:c r="A751" s="19"/>
      <x:c r="B751" s="19"/>
      <x:c r="C751" s="19"/>
      <x:c r="D751" s="19"/>
      <x:c r="X751" s="20"/>
    </x:row>
    <x:row r="752" spans="1:24" ht="13.9" x14ac:dyDescent="0.3">
      <x:c r="A752" s="19"/>
      <x:c r="B752" s="19"/>
      <x:c r="C752" s="19"/>
      <x:c r="D752" s="19"/>
      <x:c r="X752" s="20"/>
    </x:row>
    <x:row r="753" spans="1:24" ht="13.9" x14ac:dyDescent="0.3">
      <x:c r="A753" s="19"/>
      <x:c r="B753" s="19"/>
      <x:c r="C753" s="19"/>
      <x:c r="D753" s="19"/>
      <x:c r="X753" s="20"/>
    </x:row>
    <x:row r="754" spans="1:24" ht="13.9" x14ac:dyDescent="0.3">
      <x:c r="A754" s="19"/>
      <x:c r="B754" s="19"/>
      <x:c r="C754" s="19"/>
      <x:c r="D754" s="19"/>
      <x:c r="X754" s="20"/>
    </x:row>
    <x:row r="755" spans="1:24" ht="13.9" x14ac:dyDescent="0.3">
      <x:c r="A755" s="19"/>
      <x:c r="B755" s="19"/>
      <x:c r="C755" s="19"/>
      <x:c r="D755" s="19"/>
      <x:c r="X755" s="20"/>
    </x:row>
    <x:row r="756" spans="1:24" ht="13.9" x14ac:dyDescent="0.3">
      <x:c r="A756" s="19"/>
      <x:c r="B756" s="19"/>
      <x:c r="C756" s="19"/>
      <x:c r="D756" s="19"/>
      <x:c r="X756" s="20"/>
    </x:row>
    <x:row r="757" spans="1:24" ht="13.9" x14ac:dyDescent="0.3">
      <x:c r="A757" s="19"/>
      <x:c r="B757" s="19"/>
      <x:c r="C757" s="19"/>
      <x:c r="D757" s="19"/>
      <x:c r="X757" s="20"/>
    </x:row>
    <x:row r="758" spans="1:24" ht="13.9" x14ac:dyDescent="0.3">
      <x:c r="A758" s="19"/>
      <x:c r="B758" s="19"/>
      <x:c r="C758" s="19"/>
      <x:c r="D758" s="19"/>
      <x:c r="X758" s="20"/>
    </x:row>
    <x:row r="759" spans="1:24" ht="13.9" x14ac:dyDescent="0.3">
      <x:c r="A759" s="19"/>
      <x:c r="B759" s="19"/>
      <x:c r="C759" s="19"/>
      <x:c r="D759" s="19"/>
      <x:c r="X759" s="20"/>
    </x:row>
    <x:row r="760" spans="1:24" ht="13.9" x14ac:dyDescent="0.3">
      <x:c r="A760" s="19"/>
      <x:c r="B760" s="19"/>
      <x:c r="C760" s="19"/>
      <x:c r="D760" s="19"/>
      <x:c r="X760" s="20"/>
    </x:row>
    <x:row r="761" spans="1:24" ht="13.9" x14ac:dyDescent="0.3">
      <x:c r="A761" s="19"/>
      <x:c r="B761" s="19"/>
      <x:c r="C761" s="19"/>
      <x:c r="D761" s="19"/>
      <x:c r="X761" s="20"/>
    </x:row>
    <x:row r="762" spans="1:24" ht="13.9" x14ac:dyDescent="0.3">
      <x:c r="A762" s="19"/>
      <x:c r="B762" s="19"/>
      <x:c r="C762" s="19"/>
      <x:c r="D762" s="19"/>
      <x:c r="X762" s="20"/>
    </x:row>
    <x:row r="763" spans="1:24" ht="13.9" x14ac:dyDescent="0.3">
      <x:c r="A763" s="19"/>
      <x:c r="B763" s="19"/>
      <x:c r="C763" s="19"/>
      <x:c r="D763" s="19"/>
      <x:c r="X763" s="20"/>
    </x:row>
    <x:row r="764" spans="1:24" ht="13.9" x14ac:dyDescent="0.3">
      <x:c r="A764" s="19"/>
      <x:c r="B764" s="19"/>
      <x:c r="C764" s="19"/>
      <x:c r="D764" s="19"/>
      <x:c r="X764" s="20"/>
    </x:row>
    <x:row r="765" spans="1:24" ht="13.9" x14ac:dyDescent="0.3">
      <x:c r="A765" s="19"/>
      <x:c r="B765" s="19"/>
      <x:c r="C765" s="19"/>
      <x:c r="D765" s="19"/>
      <x:c r="X765" s="20"/>
    </x:row>
    <x:row r="766" spans="1:24" ht="13.9" x14ac:dyDescent="0.3">
      <x:c r="A766" s="19"/>
      <x:c r="B766" s="19"/>
      <x:c r="C766" s="19"/>
      <x:c r="D766" s="19"/>
      <x:c r="X766" s="20"/>
    </x:row>
    <x:row r="767" spans="1:24" ht="13.9" x14ac:dyDescent="0.3">
      <x:c r="A767" s="19"/>
      <x:c r="B767" s="19"/>
      <x:c r="C767" s="19"/>
      <x:c r="D767" s="19"/>
      <x:c r="X767" s="20"/>
    </x:row>
    <x:row r="768" spans="1:24" ht="13.9" x14ac:dyDescent="0.3">
      <x:c r="A768" s="19"/>
      <x:c r="B768" s="19"/>
      <x:c r="C768" s="19"/>
      <x:c r="D768" s="19"/>
      <x:c r="X768" s="20"/>
    </x:row>
    <x:row r="769" spans="1:24" ht="13.9" x14ac:dyDescent="0.3">
      <x:c r="A769" s="19"/>
      <x:c r="B769" s="19"/>
      <x:c r="C769" s="19"/>
      <x:c r="D769" s="19"/>
      <x:c r="X769" s="20"/>
    </x:row>
    <x:row r="770" spans="1:24" ht="13.9" x14ac:dyDescent="0.3">
      <x:c r="A770" s="19"/>
      <x:c r="B770" s="19"/>
      <x:c r="C770" s="19"/>
      <x:c r="D770" s="19"/>
      <x:c r="X770" s="20"/>
    </x:row>
    <x:row r="771" spans="1:24" ht="13.9" x14ac:dyDescent="0.3">
      <x:c r="A771" s="19"/>
      <x:c r="B771" s="19"/>
      <x:c r="C771" s="19"/>
      <x:c r="D771" s="19"/>
      <x:c r="X771" s="20"/>
    </x:row>
    <x:row r="772" spans="1:24" ht="13.9" x14ac:dyDescent="0.3">
      <x:c r="A772" s="19"/>
      <x:c r="B772" s="19"/>
      <x:c r="C772" s="19"/>
      <x:c r="D772" s="19"/>
      <x:c r="X772" s="20"/>
    </x:row>
    <x:row r="773" spans="1:24" ht="13.9" x14ac:dyDescent="0.3">
      <x:c r="A773" s="19"/>
      <x:c r="B773" s="19"/>
      <x:c r="C773" s="19"/>
      <x:c r="D773" s="19"/>
      <x:c r="X773" s="20"/>
    </x:row>
    <x:row r="774" spans="1:24" ht="13.9" x14ac:dyDescent="0.3">
      <x:c r="A774" s="19"/>
      <x:c r="B774" s="19"/>
      <x:c r="C774" s="19"/>
      <x:c r="D774" s="19"/>
      <x:c r="X774" s="20"/>
    </x:row>
    <x:row r="775" spans="1:24" ht="13.9" x14ac:dyDescent="0.3">
      <x:c r="A775" s="19"/>
      <x:c r="B775" s="19"/>
      <x:c r="C775" s="19"/>
      <x:c r="D775" s="19"/>
      <x:c r="X775" s="20"/>
    </x:row>
    <x:row r="776" spans="1:24" ht="13.9" x14ac:dyDescent="0.3">
      <x:c r="A776" s="19"/>
      <x:c r="B776" s="19"/>
      <x:c r="C776" s="19"/>
      <x:c r="D776" s="19"/>
      <x:c r="X776" s="20"/>
    </x:row>
    <x:row r="777" spans="1:24" ht="13.9" x14ac:dyDescent="0.3">
      <x:c r="A777" s="19"/>
      <x:c r="B777" s="19"/>
      <x:c r="C777" s="19"/>
      <x:c r="D777" s="19"/>
      <x:c r="X777" s="20"/>
    </x:row>
    <x:row r="778" spans="1:24" ht="13.9" x14ac:dyDescent="0.3">
      <x:c r="A778" s="19"/>
      <x:c r="B778" s="19"/>
      <x:c r="C778" s="19"/>
      <x:c r="D778" s="19"/>
      <x:c r="X778" s="20"/>
    </x:row>
    <x:row r="779" spans="1:24" ht="13.9" x14ac:dyDescent="0.3">
      <x:c r="A779" s="19"/>
      <x:c r="B779" s="19"/>
      <x:c r="C779" s="19"/>
      <x:c r="D779" s="19"/>
      <x:c r="X779" s="20"/>
    </x:row>
    <x:row r="780" spans="1:24" ht="13.9" x14ac:dyDescent="0.3">
      <x:c r="A780" s="19"/>
      <x:c r="B780" s="19"/>
      <x:c r="C780" s="19"/>
      <x:c r="D780" s="19"/>
      <x:c r="X780" s="20"/>
    </x:row>
    <x:row r="781" spans="1:24" ht="13.9" x14ac:dyDescent="0.3">
      <x:c r="A781" s="19"/>
      <x:c r="B781" s="19"/>
      <x:c r="C781" s="19"/>
      <x:c r="D781" s="19"/>
      <x:c r="X781" s="20"/>
    </x:row>
    <x:row r="782" spans="1:24" ht="13.9" x14ac:dyDescent="0.3">
      <x:c r="A782" s="19"/>
      <x:c r="B782" s="19"/>
      <x:c r="C782" s="19"/>
      <x:c r="D782" s="19"/>
      <x:c r="X782" s="20"/>
    </x:row>
    <x:row r="783" spans="1:24" ht="13.9" x14ac:dyDescent="0.3">
      <x:c r="A783" s="19"/>
      <x:c r="B783" s="19"/>
      <x:c r="C783" s="19"/>
      <x:c r="D783" s="19"/>
      <x:c r="X783" s="20"/>
    </x:row>
    <x:row r="784" spans="1:24" ht="13.9" x14ac:dyDescent="0.3">
      <x:c r="A784" s="19"/>
      <x:c r="B784" s="19"/>
      <x:c r="C784" s="19"/>
      <x:c r="D784" s="19"/>
      <x:c r="X784" s="20"/>
    </x:row>
    <x:row r="785" spans="1:24" ht="13.9" x14ac:dyDescent="0.3">
      <x:c r="A785" s="19"/>
      <x:c r="B785" s="19"/>
      <x:c r="C785" s="19"/>
      <x:c r="D785" s="19"/>
      <x:c r="X785" s="20"/>
    </x:row>
    <x:row r="786" spans="1:24" ht="13.9" x14ac:dyDescent="0.3">
      <x:c r="A786" s="19"/>
      <x:c r="B786" s="19"/>
      <x:c r="C786" s="19"/>
      <x:c r="D786" s="19"/>
      <x:c r="X786" s="20"/>
    </x:row>
    <x:row r="787" spans="1:24" ht="13.9" x14ac:dyDescent="0.3">
      <x:c r="A787" s="19"/>
      <x:c r="B787" s="19"/>
      <x:c r="C787" s="19"/>
      <x:c r="D787" s="19"/>
      <x:c r="X787" s="20"/>
    </x:row>
    <x:row r="788" spans="1:24" ht="13.9" x14ac:dyDescent="0.3">
      <x:c r="A788" s="19"/>
      <x:c r="B788" s="19"/>
      <x:c r="C788" s="19"/>
      <x:c r="D788" s="19"/>
      <x:c r="X788" s="20"/>
    </x:row>
    <x:row r="789" spans="1:24" ht="13.9" x14ac:dyDescent="0.3">
      <x:c r="A789" s="19"/>
      <x:c r="B789" s="19"/>
      <x:c r="C789" s="19"/>
      <x:c r="D789" s="19"/>
      <x:c r="X789" s="20"/>
    </x:row>
    <x:row r="790" spans="1:24" ht="13.9" x14ac:dyDescent="0.3">
      <x:c r="A790" s="19"/>
      <x:c r="B790" s="19"/>
      <x:c r="C790" s="19"/>
      <x:c r="D790" s="19"/>
      <x:c r="X790" s="20"/>
    </x:row>
    <x:row r="791" spans="1:24" ht="13.9" x14ac:dyDescent="0.3">
      <x:c r="A791" s="19"/>
      <x:c r="B791" s="19"/>
      <x:c r="C791" s="19"/>
      <x:c r="D791" s="19"/>
      <x:c r="X791" s="20"/>
    </x:row>
    <x:row r="792" spans="1:24" ht="13.9" x14ac:dyDescent="0.3">
      <x:c r="A792" s="19"/>
      <x:c r="B792" s="19"/>
      <x:c r="C792" s="19"/>
      <x:c r="D792" s="19"/>
      <x:c r="X792" s="20"/>
    </x:row>
    <x:row r="793" spans="1:24" ht="13.9" x14ac:dyDescent="0.3">
      <x:c r="A793" s="19"/>
      <x:c r="B793" s="19"/>
      <x:c r="C793" s="19"/>
      <x:c r="D793" s="19"/>
      <x:c r="X793" s="20"/>
    </x:row>
    <x:row r="794" spans="1:24" ht="13.9" x14ac:dyDescent="0.3">
      <x:c r="A794" s="19"/>
      <x:c r="B794" s="19"/>
      <x:c r="C794" s="19"/>
      <x:c r="D794" s="19"/>
      <x:c r="X794" s="20"/>
    </x:row>
    <x:row r="795" spans="1:24" ht="13.9" x14ac:dyDescent="0.3">
      <x:c r="A795" s="19"/>
      <x:c r="B795" s="19"/>
      <x:c r="C795" s="19"/>
      <x:c r="D795" s="19"/>
      <x:c r="X795" s="20"/>
    </x:row>
    <x:row r="796" spans="1:24" ht="13.9" x14ac:dyDescent="0.3">
      <x:c r="A796" s="19"/>
      <x:c r="B796" s="19"/>
      <x:c r="C796" s="19"/>
      <x:c r="D796" s="19"/>
      <x:c r="X796" s="20"/>
    </x:row>
    <x:row r="797" spans="1:24" ht="13.9" x14ac:dyDescent="0.3">
      <x:c r="A797" s="19"/>
      <x:c r="B797" s="19"/>
      <x:c r="C797" s="19"/>
      <x:c r="D797" s="19"/>
      <x:c r="X797" s="20"/>
    </x:row>
    <x:row r="798" spans="1:24" ht="13.9" x14ac:dyDescent="0.3">
      <x:c r="A798" s="19"/>
      <x:c r="B798" s="19"/>
      <x:c r="C798" s="19"/>
      <x:c r="D798" s="19"/>
      <x:c r="X798" s="20"/>
    </x:row>
    <x:row r="799" spans="1:24" ht="13.9" x14ac:dyDescent="0.3">
      <x:c r="A799" s="19"/>
      <x:c r="B799" s="19"/>
      <x:c r="C799" s="19"/>
      <x:c r="D799" s="19"/>
      <x:c r="X799" s="20"/>
    </x:row>
    <x:row r="800" spans="1:24" ht="13.9" x14ac:dyDescent="0.3">
      <x:c r="A800" s="19"/>
      <x:c r="B800" s="19"/>
      <x:c r="C800" s="19"/>
      <x:c r="D800" s="19"/>
      <x:c r="X800" s="20"/>
    </x:row>
    <x:row r="801" spans="1:24" ht="13.9" x14ac:dyDescent="0.3">
      <x:c r="A801" s="19"/>
      <x:c r="B801" s="19"/>
      <x:c r="C801" s="19"/>
      <x:c r="D801" s="19"/>
      <x:c r="X801" s="20"/>
    </x:row>
    <x:row r="802" spans="1:24" ht="13.9" x14ac:dyDescent="0.3">
      <x:c r="A802" s="19"/>
      <x:c r="B802" s="19"/>
      <x:c r="C802" s="19"/>
      <x:c r="D802" s="19"/>
      <x:c r="X802" s="20"/>
    </x:row>
    <x:row r="803" spans="1:24" ht="13.9" x14ac:dyDescent="0.3">
      <x:c r="A803" s="19"/>
      <x:c r="B803" s="19"/>
      <x:c r="C803" s="19"/>
      <x:c r="D803" s="19"/>
      <x:c r="X803" s="20"/>
    </x:row>
    <x:row r="804" spans="1:24" ht="13.9" x14ac:dyDescent="0.3">
      <x:c r="A804" s="19"/>
      <x:c r="B804" s="19"/>
      <x:c r="C804" s="19"/>
      <x:c r="D804" s="19"/>
      <x:c r="X804" s="20"/>
    </x:row>
    <x:row r="805" spans="1:24" ht="13.9" x14ac:dyDescent="0.3">
      <x:c r="A805" s="19"/>
      <x:c r="B805" s="19"/>
      <x:c r="C805" s="19"/>
      <x:c r="D805" s="19"/>
      <x:c r="X805" s="20"/>
    </x:row>
    <x:row r="806" spans="1:24" ht="13.9" x14ac:dyDescent="0.3">
      <x:c r="A806" s="19"/>
      <x:c r="B806" s="19"/>
      <x:c r="C806" s="19"/>
      <x:c r="D806" s="19"/>
      <x:c r="X806" s="20"/>
    </x:row>
    <x:row r="807" spans="1:24" ht="13.9" x14ac:dyDescent="0.3">
      <x:c r="A807" s="19"/>
      <x:c r="B807" s="19"/>
      <x:c r="C807" s="19"/>
      <x:c r="D807" s="19"/>
      <x:c r="X807" s="20"/>
    </x:row>
    <x:row r="808" spans="1:24" ht="13.9" x14ac:dyDescent="0.3">
      <x:c r="A808" s="19"/>
      <x:c r="B808" s="19"/>
      <x:c r="C808" s="19"/>
      <x:c r="D808" s="19"/>
      <x:c r="X808" s="20"/>
    </x:row>
    <x:row r="809" spans="1:24" ht="13.9" x14ac:dyDescent="0.3">
      <x:c r="A809" s="19"/>
      <x:c r="B809" s="19"/>
      <x:c r="C809" s="19"/>
      <x:c r="D809" s="19"/>
      <x:c r="X809" s="20"/>
    </x:row>
    <x:row r="810" spans="1:24" ht="13.9" x14ac:dyDescent="0.3">
      <x:c r="A810" s="19"/>
      <x:c r="B810" s="19"/>
      <x:c r="C810" s="19"/>
      <x:c r="D810" s="19"/>
      <x:c r="X810" s="20"/>
    </x:row>
    <x:row r="811" spans="1:24" ht="13.9" x14ac:dyDescent="0.3">
      <x:c r="A811" s="19"/>
      <x:c r="B811" s="19"/>
      <x:c r="C811" s="19"/>
      <x:c r="D811" s="19"/>
      <x:c r="X811" s="20"/>
    </x:row>
    <x:row r="812" spans="1:24" ht="13.9" x14ac:dyDescent="0.3">
      <x:c r="A812" s="19"/>
      <x:c r="B812" s="19"/>
      <x:c r="C812" s="19"/>
      <x:c r="D812" s="19"/>
      <x:c r="X812" s="20"/>
    </x:row>
    <x:row r="813" spans="1:24" ht="13.9" x14ac:dyDescent="0.3">
      <x:c r="A813" s="19"/>
      <x:c r="B813" s="19"/>
      <x:c r="C813" s="19"/>
      <x:c r="D813" s="19"/>
      <x:c r="X813" s="20"/>
    </x:row>
    <x:row r="814" spans="1:24" ht="13.9" x14ac:dyDescent="0.3">
      <x:c r="A814" s="19"/>
      <x:c r="B814" s="19"/>
      <x:c r="C814" s="19"/>
      <x:c r="D814" s="19"/>
      <x:c r="X814" s="20"/>
    </x:row>
    <x:row r="815" spans="1:24" ht="13.9" x14ac:dyDescent="0.3">
      <x:c r="A815" s="19"/>
      <x:c r="B815" s="19"/>
      <x:c r="C815" s="19"/>
      <x:c r="D815" s="19"/>
      <x:c r="X815" s="20"/>
    </x:row>
    <x:row r="816" spans="1:24" ht="13.9" x14ac:dyDescent="0.3">
      <x:c r="A816" s="19"/>
      <x:c r="B816" s="19"/>
      <x:c r="C816" s="19"/>
      <x:c r="D816" s="19"/>
      <x:c r="X816" s="20"/>
    </x:row>
    <x:row r="817" spans="1:24" ht="13.9" x14ac:dyDescent="0.3">
      <x:c r="A817" s="19"/>
      <x:c r="B817" s="19"/>
      <x:c r="C817" s="19"/>
      <x:c r="D817" s="19"/>
      <x:c r="X817" s="20"/>
    </x:row>
    <x:row r="818" spans="1:24" ht="13.9" x14ac:dyDescent="0.3">
      <x:c r="A818" s="19"/>
      <x:c r="B818" s="19"/>
      <x:c r="C818" s="19"/>
      <x:c r="D818" s="19"/>
      <x:c r="X818" s="20"/>
    </x:row>
    <x:row r="819" spans="1:24" ht="13.9" x14ac:dyDescent="0.3">
      <x:c r="A819" s="19"/>
      <x:c r="B819" s="19"/>
      <x:c r="C819" s="19"/>
      <x:c r="D819" s="19"/>
      <x:c r="X819" s="20"/>
    </x:row>
    <x:row r="820" spans="1:24" ht="13.9" x14ac:dyDescent="0.3">
      <x:c r="A820" s="19"/>
      <x:c r="B820" s="19"/>
      <x:c r="C820" s="19"/>
      <x:c r="D820" s="19"/>
      <x:c r="X820" s="20"/>
    </x:row>
    <x:row r="821" spans="1:24" ht="13.9" x14ac:dyDescent="0.3">
      <x:c r="A821" s="19"/>
      <x:c r="B821" s="19"/>
      <x:c r="C821" s="19"/>
      <x:c r="D821" s="19"/>
      <x:c r="X821" s="20"/>
    </x:row>
    <x:row r="822" spans="1:24" ht="13.9" x14ac:dyDescent="0.3">
      <x:c r="A822" s="19"/>
      <x:c r="B822" s="19"/>
      <x:c r="C822" s="19"/>
      <x:c r="D822" s="19"/>
      <x:c r="X822" s="20"/>
    </x:row>
    <x:row r="823" spans="1:24" ht="13.9" x14ac:dyDescent="0.3">
      <x:c r="A823" s="19"/>
      <x:c r="B823" s="19"/>
      <x:c r="C823" s="19"/>
      <x:c r="D823" s="19"/>
      <x:c r="X823" s="20"/>
    </x:row>
    <x:row r="824" spans="1:24" ht="13.9" x14ac:dyDescent="0.3">
      <x:c r="A824" s="19"/>
      <x:c r="B824" s="19"/>
      <x:c r="C824" s="19"/>
      <x:c r="D824" s="19"/>
      <x:c r="X824" s="20"/>
    </x:row>
    <x:row r="825" spans="1:24" ht="13.9" x14ac:dyDescent="0.3">
      <x:c r="A825" s="19"/>
      <x:c r="B825" s="19"/>
      <x:c r="C825" s="19"/>
      <x:c r="D825" s="19"/>
      <x:c r="X825" s="20"/>
    </x:row>
    <x:row r="826" spans="1:24" ht="13.9" x14ac:dyDescent="0.3">
      <x:c r="A826" s="19"/>
      <x:c r="B826" s="19"/>
      <x:c r="C826" s="19"/>
      <x:c r="D826" s="19"/>
      <x:c r="X826" s="20"/>
    </x:row>
    <x:row r="827" spans="1:24" ht="13.9" x14ac:dyDescent="0.3">
      <x:c r="A827" s="19"/>
      <x:c r="B827" s="19"/>
      <x:c r="C827" s="19"/>
      <x:c r="D827" s="19"/>
      <x:c r="X827" s="20"/>
    </x:row>
    <x:row r="828" spans="1:24" ht="13.9" x14ac:dyDescent="0.3">
      <x:c r="A828" s="19"/>
      <x:c r="B828" s="19"/>
      <x:c r="C828" s="19"/>
      <x:c r="D828" s="19"/>
      <x:c r="X828" s="20"/>
    </x:row>
    <x:row r="829" spans="1:24" ht="13.9" x14ac:dyDescent="0.3">
      <x:c r="A829" s="19"/>
      <x:c r="B829" s="19"/>
      <x:c r="C829" s="19"/>
      <x:c r="D829" s="19"/>
      <x:c r="X829" s="20"/>
    </x:row>
    <x:row r="830" spans="1:24" ht="13.9" x14ac:dyDescent="0.3">
      <x:c r="A830" s="19"/>
      <x:c r="B830" s="19"/>
      <x:c r="C830" s="19"/>
      <x:c r="D830" s="19"/>
      <x:c r="X830" s="20"/>
    </x:row>
    <x:row r="831" spans="1:24" ht="13.9" x14ac:dyDescent="0.3">
      <x:c r="A831" s="19"/>
      <x:c r="B831" s="19"/>
      <x:c r="C831" s="19"/>
      <x:c r="D831" s="19"/>
      <x:c r="X831" s="20"/>
    </x:row>
    <x:row r="832" spans="1:24" ht="13.9" x14ac:dyDescent="0.3">
      <x:c r="A832" s="19"/>
      <x:c r="B832" s="19"/>
      <x:c r="C832" s="19"/>
      <x:c r="D832" s="19"/>
      <x:c r="X832" s="20"/>
    </x:row>
    <x:row r="833" spans="1:24" ht="13.9" x14ac:dyDescent="0.3">
      <x:c r="A833" s="19"/>
      <x:c r="B833" s="19"/>
      <x:c r="C833" s="19"/>
      <x:c r="D833" s="19"/>
      <x:c r="X833" s="20"/>
    </x:row>
    <x:row r="834" spans="1:24" ht="13.9" x14ac:dyDescent="0.3">
      <x:c r="A834" s="19"/>
      <x:c r="B834" s="19"/>
      <x:c r="C834" s="19"/>
      <x:c r="D834" s="19"/>
      <x:c r="X834" s="20"/>
    </x:row>
    <x:row r="835" spans="1:24" ht="13.9" x14ac:dyDescent="0.3">
      <x:c r="A835" s="19"/>
      <x:c r="B835" s="19"/>
      <x:c r="C835" s="19"/>
      <x:c r="D835" s="19"/>
      <x:c r="X835" s="20"/>
    </x:row>
    <x:row r="836" spans="1:24" ht="13.9" x14ac:dyDescent="0.3">
      <x:c r="A836" s="19"/>
      <x:c r="B836" s="19"/>
      <x:c r="C836" s="19"/>
      <x:c r="D836" s="19"/>
      <x:c r="X836" s="20"/>
    </x:row>
    <x:row r="837" spans="1:24" ht="13.9" x14ac:dyDescent="0.3">
      <x:c r="A837" s="19"/>
      <x:c r="B837" s="19"/>
      <x:c r="C837" s="19"/>
      <x:c r="D837" s="19"/>
      <x:c r="X837" s="20"/>
    </x:row>
    <x:row r="838" spans="1:24" ht="13.9" x14ac:dyDescent="0.3">
      <x:c r="A838" s="19"/>
      <x:c r="B838" s="19"/>
      <x:c r="C838" s="19"/>
      <x:c r="D838" s="19"/>
      <x:c r="X838" s="20"/>
    </x:row>
    <x:row r="839" spans="1:24" ht="13.9" x14ac:dyDescent="0.3">
      <x:c r="A839" s="19"/>
      <x:c r="B839" s="19"/>
      <x:c r="C839" s="19"/>
      <x:c r="D839" s="19"/>
      <x:c r="X839" s="20"/>
    </x:row>
    <x:row r="840" spans="1:24" ht="13.9" x14ac:dyDescent="0.3">
      <x:c r="A840" s="19"/>
      <x:c r="B840" s="19"/>
      <x:c r="C840" s="19"/>
      <x:c r="D840" s="19"/>
      <x:c r="X840" s="20"/>
    </x:row>
    <x:row r="841" spans="1:24" ht="13.9" x14ac:dyDescent="0.3">
      <x:c r="A841" s="19"/>
      <x:c r="B841" s="19"/>
      <x:c r="C841" s="19"/>
      <x:c r="D841" s="19"/>
      <x:c r="X841" s="20"/>
    </x:row>
    <x:row r="842" spans="1:24" ht="13.9" x14ac:dyDescent="0.3">
      <x:c r="A842" s="19"/>
      <x:c r="B842" s="19"/>
      <x:c r="C842" s="19"/>
      <x:c r="D842" s="19"/>
      <x:c r="X842" s="20"/>
    </x:row>
    <x:row r="843" spans="1:24" ht="13.9" x14ac:dyDescent="0.3">
      <x:c r="A843" s="19"/>
      <x:c r="B843" s="19"/>
      <x:c r="C843" s="19"/>
      <x:c r="D843" s="19"/>
      <x:c r="X843" s="20"/>
    </x:row>
    <x:row r="844" spans="1:24" ht="13.9" x14ac:dyDescent="0.3">
      <x:c r="A844" s="19"/>
      <x:c r="B844" s="19"/>
      <x:c r="C844" s="19"/>
      <x:c r="D844" s="19"/>
      <x:c r="X844" s="20"/>
    </x:row>
    <x:row r="845" spans="1:24" ht="13.9" x14ac:dyDescent="0.3">
      <x:c r="A845" s="19"/>
      <x:c r="B845" s="19"/>
      <x:c r="C845" s="19"/>
      <x:c r="D845" s="19"/>
      <x:c r="X845" s="20"/>
    </x:row>
    <x:row r="846" spans="1:24" ht="13.9" x14ac:dyDescent="0.3">
      <x:c r="A846" s="19"/>
      <x:c r="B846" s="19"/>
      <x:c r="C846" s="19"/>
      <x:c r="D846" s="19"/>
      <x:c r="X846" s="20"/>
    </x:row>
    <x:row r="847" spans="1:24" ht="13.9" x14ac:dyDescent="0.3">
      <x:c r="A847" s="19"/>
      <x:c r="B847" s="19"/>
      <x:c r="C847" s="19"/>
      <x:c r="D847" s="19"/>
      <x:c r="X847" s="20"/>
    </x:row>
    <x:row r="848" spans="1:24" ht="13.9" x14ac:dyDescent="0.3">
      <x:c r="A848" s="19"/>
      <x:c r="B848" s="19"/>
      <x:c r="C848" s="19"/>
      <x:c r="D848" s="19"/>
      <x:c r="X848" s="20"/>
    </x:row>
    <x:row r="849" spans="1:24" ht="13.9" x14ac:dyDescent="0.3">
      <x:c r="A849" s="19"/>
      <x:c r="B849" s="19"/>
      <x:c r="C849" s="19"/>
      <x:c r="D849" s="19"/>
      <x:c r="X849" s="20"/>
    </x:row>
    <x:row r="850" spans="1:24" ht="13.9" x14ac:dyDescent="0.3">
      <x:c r="A850" s="19"/>
      <x:c r="B850" s="19"/>
      <x:c r="C850" s="19"/>
      <x:c r="D850" s="19"/>
      <x:c r="X850" s="20"/>
    </x:row>
    <x:row r="851" spans="1:24" ht="13.9" x14ac:dyDescent="0.3">
      <x:c r="A851" s="19"/>
      <x:c r="B851" s="19"/>
      <x:c r="C851" s="19"/>
      <x:c r="D851" s="19"/>
      <x:c r="X851" s="20"/>
    </x:row>
    <x:row r="852" spans="1:24" ht="13.9" x14ac:dyDescent="0.3">
      <x:c r="A852" s="19"/>
      <x:c r="B852" s="19"/>
      <x:c r="C852" s="19"/>
      <x:c r="D852" s="19"/>
      <x:c r="X852" s="20"/>
    </x:row>
    <x:row r="853" spans="1:24" ht="13.9" x14ac:dyDescent="0.3">
      <x:c r="A853" s="19"/>
      <x:c r="B853" s="19"/>
      <x:c r="C853" s="19"/>
      <x:c r="D853" s="19"/>
      <x:c r="X853" s="20"/>
    </x:row>
    <x:row r="854" spans="1:24" ht="13.9" x14ac:dyDescent="0.3">
      <x:c r="A854" s="19"/>
      <x:c r="B854" s="19"/>
      <x:c r="C854" s="19"/>
      <x:c r="D854" s="19"/>
      <x:c r="X854" s="20"/>
    </x:row>
    <x:row r="855" spans="1:24" ht="13.9" x14ac:dyDescent="0.3">
      <x:c r="A855" s="19"/>
      <x:c r="B855" s="19"/>
      <x:c r="C855" s="19"/>
      <x:c r="D855" s="19"/>
      <x:c r="X855" s="20"/>
    </x:row>
    <x:row r="856" spans="1:24" ht="13.9" x14ac:dyDescent="0.3">
      <x:c r="A856" s="19"/>
      <x:c r="B856" s="19"/>
      <x:c r="C856" s="19"/>
      <x:c r="D856" s="19"/>
      <x:c r="X856" s="20"/>
    </x:row>
    <x:row r="857" spans="1:24" ht="13.9" x14ac:dyDescent="0.3">
      <x:c r="A857" s="19"/>
      <x:c r="B857" s="19"/>
      <x:c r="C857" s="19"/>
      <x:c r="D857" s="19"/>
      <x:c r="X857" s="20"/>
    </x:row>
    <x:row r="858" spans="1:24" ht="13.9" x14ac:dyDescent="0.3">
      <x:c r="A858" s="19"/>
      <x:c r="B858" s="19"/>
      <x:c r="C858" s="19"/>
      <x:c r="D858" s="19"/>
      <x:c r="X858" s="20"/>
    </x:row>
    <x:row r="859" spans="1:24" ht="13.9" x14ac:dyDescent="0.3">
      <x:c r="A859" s="19"/>
      <x:c r="B859" s="19"/>
      <x:c r="C859" s="19"/>
      <x:c r="D859" s="19"/>
      <x:c r="X859" s="20"/>
    </x:row>
    <x:row r="860" spans="1:24" ht="13.9" x14ac:dyDescent="0.3">
      <x:c r="A860" s="19"/>
      <x:c r="B860" s="19"/>
      <x:c r="C860" s="19"/>
      <x:c r="D860" s="19"/>
      <x:c r="X860" s="20"/>
    </x:row>
    <x:row r="861" spans="1:24" ht="13.9" x14ac:dyDescent="0.3">
      <x:c r="A861" s="19"/>
      <x:c r="B861" s="19"/>
      <x:c r="C861" s="19"/>
      <x:c r="D861" s="19"/>
      <x:c r="X861" s="20"/>
    </x:row>
    <x:row r="862" spans="1:24" ht="13.9" x14ac:dyDescent="0.3">
      <x:c r="A862" s="19"/>
      <x:c r="B862" s="19"/>
      <x:c r="C862" s="19"/>
      <x:c r="D862" s="19"/>
      <x:c r="X862" s="20"/>
    </x:row>
    <x:row r="863" spans="1:24" ht="13.9" x14ac:dyDescent="0.3">
      <x:c r="A863" s="19"/>
      <x:c r="B863" s="19"/>
      <x:c r="C863" s="19"/>
      <x:c r="D863" s="19"/>
      <x:c r="X863" s="20"/>
    </x:row>
    <x:row r="864" spans="1:24" ht="13.9" x14ac:dyDescent="0.3">
      <x:c r="A864" s="19"/>
      <x:c r="B864" s="19"/>
      <x:c r="C864" s="19"/>
      <x:c r="D864" s="19"/>
      <x:c r="X864" s="20"/>
    </x:row>
    <x:row r="865" spans="1:24" ht="13.9" x14ac:dyDescent="0.3">
      <x:c r="A865" s="19"/>
      <x:c r="B865" s="19"/>
      <x:c r="C865" s="19"/>
      <x:c r="D865" s="19"/>
      <x:c r="X865" s="20"/>
    </x:row>
    <x:row r="866" spans="1:24" ht="13.9" x14ac:dyDescent="0.3">
      <x:c r="A866" s="19"/>
      <x:c r="B866" s="19"/>
      <x:c r="C866" s="19"/>
      <x:c r="D866" s="19"/>
      <x:c r="X866" s="20"/>
    </x:row>
    <x:row r="867" spans="1:24" ht="13.9" x14ac:dyDescent="0.3">
      <x:c r="A867" s="19"/>
      <x:c r="B867" s="19"/>
      <x:c r="C867" s="19"/>
      <x:c r="D867" s="19"/>
      <x:c r="X867" s="20"/>
    </x:row>
    <x:row r="868" spans="1:24" ht="13.9" x14ac:dyDescent="0.3">
      <x:c r="A868" s="19"/>
      <x:c r="B868" s="19"/>
      <x:c r="C868" s="19"/>
      <x:c r="D868" s="19"/>
      <x:c r="X868" s="20"/>
    </x:row>
    <x:row r="869" spans="1:24" ht="13.9" x14ac:dyDescent="0.3">
      <x:c r="A869" s="19"/>
      <x:c r="B869" s="19"/>
      <x:c r="C869" s="19"/>
      <x:c r="D869" s="19"/>
      <x:c r="X869" s="20"/>
    </x:row>
    <x:row r="870" spans="1:24" ht="13.9" x14ac:dyDescent="0.3">
      <x:c r="A870" s="19"/>
      <x:c r="B870" s="19"/>
      <x:c r="C870" s="19"/>
      <x:c r="D870" s="19"/>
      <x:c r="X870" s="20"/>
    </x:row>
    <x:row r="871" spans="1:24" ht="13.9" x14ac:dyDescent="0.3">
      <x:c r="A871" s="19"/>
      <x:c r="B871" s="19"/>
      <x:c r="C871" s="19"/>
      <x:c r="D871" s="19"/>
      <x:c r="X871" s="20"/>
    </x:row>
    <x:row r="872" spans="1:24" ht="13.9" x14ac:dyDescent="0.3">
      <x:c r="A872" s="19"/>
      <x:c r="B872" s="19"/>
      <x:c r="C872" s="19"/>
      <x:c r="D872" s="19"/>
      <x:c r="X872" s="20"/>
    </x:row>
    <x:row r="873" spans="1:24" ht="13.9" x14ac:dyDescent="0.3">
      <x:c r="A873" s="19"/>
      <x:c r="B873" s="19"/>
      <x:c r="C873" s="19"/>
      <x:c r="D873" s="19"/>
      <x:c r="X873" s="20"/>
    </x:row>
    <x:row r="874" spans="1:24" ht="13.9" x14ac:dyDescent="0.3">
      <x:c r="A874" s="19"/>
      <x:c r="B874" s="19"/>
      <x:c r="C874" s="19"/>
      <x:c r="D874" s="19"/>
      <x:c r="X874" s="20"/>
    </x:row>
    <x:row r="875" spans="1:24" ht="13.9" x14ac:dyDescent="0.3">
      <x:c r="A875" s="19"/>
      <x:c r="B875" s="19"/>
      <x:c r="C875" s="19"/>
      <x:c r="D875" s="19"/>
      <x:c r="X875" s="20"/>
    </x:row>
    <x:row r="876" spans="1:24" ht="13.9" x14ac:dyDescent="0.3">
      <x:c r="A876" s="19"/>
      <x:c r="B876" s="19"/>
      <x:c r="C876" s="19"/>
      <x:c r="D876" s="19"/>
      <x:c r="X876" s="20"/>
    </x:row>
    <x:row r="877" spans="1:24" ht="13.9" x14ac:dyDescent="0.3">
      <x:c r="A877" s="19"/>
      <x:c r="B877" s="19"/>
      <x:c r="C877" s="19"/>
      <x:c r="D877" s="19"/>
      <x:c r="X877" s="20"/>
    </x:row>
    <x:row r="878" spans="1:24" ht="13.9" x14ac:dyDescent="0.3">
      <x:c r="A878" s="19"/>
      <x:c r="B878" s="19"/>
      <x:c r="C878" s="19"/>
      <x:c r="D878" s="19"/>
      <x:c r="X878" s="20"/>
    </x:row>
    <x:row r="879" spans="1:24" ht="13.9" x14ac:dyDescent="0.3">
      <x:c r="A879" s="19"/>
      <x:c r="B879" s="19"/>
      <x:c r="C879" s="19"/>
      <x:c r="D879" s="19"/>
      <x:c r="X879" s="20"/>
    </x:row>
    <x:row r="880" spans="1:24" ht="13.9" x14ac:dyDescent="0.3">
      <x:c r="A880" s="19"/>
      <x:c r="B880" s="19"/>
      <x:c r="C880" s="19"/>
      <x:c r="D880" s="19"/>
      <x:c r="X880" s="20"/>
    </x:row>
    <x:row r="881" spans="1:24" ht="13.9" x14ac:dyDescent="0.3">
      <x:c r="A881" s="19"/>
      <x:c r="B881" s="19"/>
      <x:c r="C881" s="19"/>
      <x:c r="D881" s="19"/>
      <x:c r="X881" s="20"/>
    </x:row>
    <x:row r="882" spans="1:24" ht="13.9" x14ac:dyDescent="0.3">
      <x:c r="A882" s="19"/>
      <x:c r="B882" s="19"/>
      <x:c r="C882" s="19"/>
      <x:c r="D882" s="19"/>
      <x:c r="X882" s="20"/>
    </x:row>
    <x:row r="883" spans="1:24" ht="13.9" x14ac:dyDescent="0.3">
      <x:c r="A883" s="19"/>
      <x:c r="B883" s="19"/>
      <x:c r="C883" s="19"/>
      <x:c r="D883" s="19"/>
      <x:c r="X883" s="20"/>
    </x:row>
    <x:row r="884" spans="1:24" ht="13.9" x14ac:dyDescent="0.3">
      <x:c r="A884" s="19"/>
      <x:c r="B884" s="19"/>
      <x:c r="C884" s="19"/>
      <x:c r="D884" s="19"/>
      <x:c r="X884" s="20"/>
    </x:row>
    <x:row r="885" spans="1:24" ht="13.9" x14ac:dyDescent="0.3">
      <x:c r="A885" s="19"/>
      <x:c r="B885" s="19"/>
      <x:c r="C885" s="19"/>
      <x:c r="D885" s="19"/>
      <x:c r="X885" s="20"/>
    </x:row>
    <x:row r="886" spans="1:24" ht="13.9" x14ac:dyDescent="0.3">
      <x:c r="A886" s="19"/>
      <x:c r="B886" s="19"/>
      <x:c r="C886" s="19"/>
      <x:c r="D886" s="19"/>
      <x:c r="X886" s="20"/>
    </x:row>
    <x:row r="887" spans="1:24" ht="13.9" x14ac:dyDescent="0.3">
      <x:c r="A887" s="19"/>
      <x:c r="B887" s="19"/>
      <x:c r="C887" s="19"/>
      <x:c r="D887" s="19"/>
      <x:c r="X887" s="20"/>
    </x:row>
    <x:row r="888" spans="1:24" ht="13.9" x14ac:dyDescent="0.3">
      <x:c r="A888" s="19"/>
      <x:c r="B888" s="19"/>
      <x:c r="C888" s="19"/>
      <x:c r="D888" s="19"/>
      <x:c r="X888" s="20"/>
    </x:row>
    <x:row r="889" spans="1:24" ht="13.9" x14ac:dyDescent="0.3">
      <x:c r="A889" s="19"/>
      <x:c r="B889" s="19"/>
      <x:c r="C889" s="19"/>
      <x:c r="D889" s="19"/>
      <x:c r="X889" s="20"/>
    </x:row>
    <x:row r="890" spans="1:24" ht="13.9" x14ac:dyDescent="0.3">
      <x:c r="A890" s="19"/>
      <x:c r="B890" s="19"/>
      <x:c r="C890" s="19"/>
      <x:c r="D890" s="19"/>
      <x:c r="X890" s="20"/>
    </x:row>
    <x:row r="891" spans="1:24" ht="13.9" x14ac:dyDescent="0.3">
      <x:c r="A891" s="19"/>
      <x:c r="B891" s="19"/>
      <x:c r="C891" s="19"/>
      <x:c r="D891" s="19"/>
      <x:c r="X891" s="20"/>
    </x:row>
    <x:row r="892" spans="1:24" ht="13.9" x14ac:dyDescent="0.3">
      <x:c r="A892" s="19"/>
      <x:c r="B892" s="19"/>
      <x:c r="C892" s="19"/>
      <x:c r="D892" s="19"/>
      <x:c r="X892" s="20"/>
    </x:row>
    <x:row r="893" spans="1:24" ht="13.9" x14ac:dyDescent="0.3">
      <x:c r="A893" s="19"/>
      <x:c r="B893" s="19"/>
      <x:c r="C893" s="19"/>
      <x:c r="D893" s="19"/>
      <x:c r="X893" s="20"/>
    </x:row>
    <x:row r="894" spans="1:24" ht="13.9" x14ac:dyDescent="0.3">
      <x:c r="A894" s="19"/>
      <x:c r="B894" s="19"/>
      <x:c r="C894" s="19"/>
      <x:c r="D894" s="19"/>
      <x:c r="X894" s="20"/>
    </x:row>
    <x:row r="895" spans="1:24" ht="13.9" x14ac:dyDescent="0.3">
      <x:c r="A895" s="19"/>
      <x:c r="B895" s="19"/>
      <x:c r="C895" s="19"/>
      <x:c r="D895" s="19"/>
      <x:c r="X895" s="20"/>
    </x:row>
    <x:row r="896" spans="1:24" ht="13.9" x14ac:dyDescent="0.3">
      <x:c r="A896" s="19"/>
      <x:c r="B896" s="19"/>
      <x:c r="C896" s="19"/>
      <x:c r="D896" s="19"/>
      <x:c r="X896" s="20"/>
    </x:row>
    <x:row r="897" spans="1:24" ht="13.9" x14ac:dyDescent="0.3">
      <x:c r="A897" s="19"/>
      <x:c r="B897" s="19"/>
      <x:c r="C897" s="19"/>
      <x:c r="D897" s="19"/>
      <x:c r="X897" s="20"/>
    </x:row>
    <x:row r="898" spans="1:24" ht="13.9" x14ac:dyDescent="0.3">
      <x:c r="A898" s="19"/>
      <x:c r="B898" s="19"/>
      <x:c r="C898" s="19"/>
      <x:c r="D898" s="19"/>
      <x:c r="X898" s="20"/>
    </x:row>
    <x:row r="899" spans="1:24" ht="13.9" x14ac:dyDescent="0.3">
      <x:c r="A899" s="19"/>
      <x:c r="B899" s="19"/>
      <x:c r="C899" s="19"/>
      <x:c r="D899" s="19"/>
      <x:c r="X899" s="20"/>
    </x:row>
    <x:row r="900" spans="1:24" ht="13.9" x14ac:dyDescent="0.3">
      <x:c r="A900" s="19"/>
      <x:c r="B900" s="19"/>
      <x:c r="C900" s="19"/>
      <x:c r="D900" s="19"/>
      <x:c r="X900" s="20"/>
    </x:row>
    <x:row r="901" spans="1:24" ht="13.9" x14ac:dyDescent="0.3">
      <x:c r="A901" s="19"/>
      <x:c r="B901" s="19"/>
      <x:c r="C901" s="19"/>
      <x:c r="D901" s="19"/>
      <x:c r="X901" s="20"/>
    </x:row>
    <x:row r="902" spans="1:24" ht="13.9" x14ac:dyDescent="0.3">
      <x:c r="A902" s="19"/>
      <x:c r="B902" s="19"/>
      <x:c r="C902" s="19"/>
      <x:c r="D902" s="19"/>
      <x:c r="X902" s="20"/>
    </x:row>
    <x:row r="903" spans="1:24" ht="13.9" x14ac:dyDescent="0.3">
      <x:c r="A903" s="19"/>
      <x:c r="B903" s="19"/>
      <x:c r="C903" s="19"/>
      <x:c r="D903" s="19"/>
      <x:c r="X903" s="20"/>
    </x:row>
    <x:row r="904" spans="1:24" ht="13.9" x14ac:dyDescent="0.3">
      <x:c r="A904" s="19"/>
      <x:c r="B904" s="19"/>
      <x:c r="C904" s="19"/>
      <x:c r="D904" s="19"/>
      <x:c r="X904" s="20"/>
    </x:row>
    <x:row r="905" spans="1:24" ht="13.9" x14ac:dyDescent="0.3">
      <x:c r="A905" s="19"/>
      <x:c r="B905" s="19"/>
      <x:c r="C905" s="19"/>
      <x:c r="D905" s="19"/>
      <x:c r="X905" s="20"/>
    </x:row>
    <x:row r="906" spans="1:24" ht="13.9" x14ac:dyDescent="0.3">
      <x:c r="A906" s="19"/>
      <x:c r="B906" s="19"/>
      <x:c r="C906" s="19"/>
      <x:c r="D906" s="19"/>
      <x:c r="X906" s="20"/>
    </x:row>
    <x:row r="907" spans="1:24" ht="13.9" x14ac:dyDescent="0.3">
      <x:c r="A907" s="19"/>
      <x:c r="B907" s="19"/>
      <x:c r="C907" s="19"/>
      <x:c r="D907" s="19"/>
      <x:c r="X907" s="20"/>
    </x:row>
    <x:row r="908" spans="1:24" ht="13.9" x14ac:dyDescent="0.3">
      <x:c r="A908" s="19"/>
      <x:c r="B908" s="19"/>
      <x:c r="C908" s="19"/>
      <x:c r="D908" s="19"/>
      <x:c r="X908" s="20"/>
    </x:row>
    <x:row r="909" spans="1:24" ht="13.9" x14ac:dyDescent="0.3">
      <x:c r="A909" s="19"/>
      <x:c r="B909" s="19"/>
      <x:c r="C909" s="19"/>
      <x:c r="D909" s="19"/>
      <x:c r="X909" s="20"/>
    </x:row>
    <x:row r="910" spans="1:24" ht="13.9" x14ac:dyDescent="0.3">
      <x:c r="A910" s="19"/>
      <x:c r="B910" s="19"/>
      <x:c r="C910" s="19"/>
      <x:c r="D910" s="19"/>
      <x:c r="X910" s="20"/>
    </x:row>
    <x:row r="911" spans="1:24" ht="13.9" x14ac:dyDescent="0.3">
      <x:c r="A911" s="19"/>
      <x:c r="B911" s="19"/>
      <x:c r="C911" s="19"/>
      <x:c r="D911" s="19"/>
      <x:c r="X911" s="20"/>
    </x:row>
    <x:row r="912" spans="1:24" ht="13.9" x14ac:dyDescent="0.3">
      <x:c r="A912" s="19"/>
      <x:c r="B912" s="19"/>
      <x:c r="C912" s="19"/>
      <x:c r="D912" s="19"/>
      <x:c r="X912" s="20"/>
    </x:row>
    <x:row r="913" spans="1:24" ht="13.9" x14ac:dyDescent="0.3">
      <x:c r="A913" s="19"/>
      <x:c r="B913" s="19"/>
      <x:c r="C913" s="19"/>
      <x:c r="D913" s="19"/>
      <x:c r="X913" s="20"/>
    </x:row>
    <x:row r="914" spans="1:24" ht="13.9" x14ac:dyDescent="0.3">
      <x:c r="A914" s="19"/>
      <x:c r="B914" s="19"/>
      <x:c r="C914" s="19"/>
      <x:c r="D914" s="19"/>
      <x:c r="X914" s="20"/>
    </x:row>
    <x:row r="915" spans="1:24" ht="13.9" x14ac:dyDescent="0.3">
      <x:c r="A915" s="19"/>
      <x:c r="B915" s="19"/>
      <x:c r="C915" s="19"/>
      <x:c r="D915" s="19"/>
      <x:c r="X915" s="20"/>
    </x:row>
    <x:row r="916" spans="1:24" ht="13.9" x14ac:dyDescent="0.3">
      <x:c r="A916" s="19"/>
      <x:c r="B916" s="19"/>
      <x:c r="C916" s="19"/>
      <x:c r="D916" s="19"/>
      <x:c r="X916" s="20"/>
    </x:row>
    <x:row r="917" spans="1:24" ht="13.9" x14ac:dyDescent="0.3">
      <x:c r="A917" s="19"/>
      <x:c r="B917" s="19"/>
      <x:c r="C917" s="19"/>
      <x:c r="D917" s="19"/>
      <x:c r="X917" s="20"/>
    </x:row>
    <x:row r="918" spans="1:24" ht="13.9" x14ac:dyDescent="0.3">
      <x:c r="A918" s="19"/>
      <x:c r="B918" s="19"/>
      <x:c r="C918" s="19"/>
      <x:c r="D918" s="19"/>
      <x:c r="X918" s="20"/>
    </x:row>
    <x:row r="919" spans="1:24" ht="13.9" x14ac:dyDescent="0.3">
      <x:c r="A919" s="19"/>
      <x:c r="B919" s="19"/>
      <x:c r="C919" s="19"/>
      <x:c r="D919" s="19"/>
      <x:c r="X919" s="20"/>
    </x:row>
    <x:row r="920" spans="1:24" ht="13.9" x14ac:dyDescent="0.3">
      <x:c r="A920" s="19"/>
      <x:c r="B920" s="19"/>
      <x:c r="C920" s="19"/>
      <x:c r="D920" s="19"/>
      <x:c r="X920" s="20"/>
    </x:row>
    <x:row r="921" spans="1:24" ht="13.9" x14ac:dyDescent="0.3">
      <x:c r="A921" s="19"/>
      <x:c r="B921" s="19"/>
      <x:c r="C921" s="19"/>
      <x:c r="D921" s="19"/>
      <x:c r="X921" s="20"/>
    </x:row>
    <x:row r="922" spans="1:24" ht="13.9" x14ac:dyDescent="0.3">
      <x:c r="A922" s="19"/>
      <x:c r="B922" s="19"/>
      <x:c r="C922" s="19"/>
      <x:c r="D922" s="19"/>
      <x:c r="X922" s="20"/>
    </x:row>
    <x:row r="923" spans="1:24" ht="13.9" x14ac:dyDescent="0.3">
      <x:c r="A923" s="19"/>
      <x:c r="B923" s="19"/>
      <x:c r="C923" s="19"/>
      <x:c r="D923" s="19"/>
      <x:c r="X923" s="20"/>
    </x:row>
    <x:row r="924" spans="1:24" ht="13.9" x14ac:dyDescent="0.3">
      <x:c r="A924" s="19"/>
      <x:c r="B924" s="19"/>
      <x:c r="C924" s="19"/>
      <x:c r="D924" s="19"/>
      <x:c r="X924" s="20"/>
    </x:row>
    <x:row r="925" spans="1:24" ht="13.9" x14ac:dyDescent="0.3">
      <x:c r="A925" s="19"/>
      <x:c r="B925" s="19"/>
      <x:c r="C925" s="19"/>
      <x:c r="D925" s="19"/>
      <x:c r="X925" s="20"/>
    </x:row>
    <x:row r="926" spans="1:24" ht="13.9" x14ac:dyDescent="0.3">
      <x:c r="A926" s="19"/>
      <x:c r="B926" s="19"/>
      <x:c r="C926" s="19"/>
      <x:c r="D926" s="19"/>
      <x:c r="X926" s="20"/>
    </x:row>
    <x:row r="927" spans="1:24" ht="13.9" x14ac:dyDescent="0.3">
      <x:c r="A927" s="19"/>
      <x:c r="B927" s="19"/>
      <x:c r="C927" s="19"/>
      <x:c r="D927" s="19"/>
      <x:c r="X927" s="20"/>
    </x:row>
    <x:row r="928" spans="1:24" ht="13.9" x14ac:dyDescent="0.3">
      <x:c r="A928" s="19"/>
      <x:c r="B928" s="19"/>
      <x:c r="C928" s="19"/>
      <x:c r="D928" s="19"/>
      <x:c r="X928" s="20"/>
    </x:row>
    <x:row r="929" spans="1:24" ht="13.9" x14ac:dyDescent="0.3">
      <x:c r="A929" s="19"/>
      <x:c r="B929" s="19"/>
      <x:c r="C929" s="19"/>
      <x:c r="D929" s="19"/>
      <x:c r="X929" s="20"/>
    </x:row>
    <x:row r="930" spans="1:24" ht="13.9" x14ac:dyDescent="0.3">
      <x:c r="A930" s="19"/>
      <x:c r="B930" s="19"/>
      <x:c r="C930" s="19"/>
      <x:c r="D930" s="19"/>
      <x:c r="X930" s="20"/>
    </x:row>
    <x:row r="931" spans="1:24" ht="13.9" x14ac:dyDescent="0.3">
      <x:c r="A931" s="19"/>
      <x:c r="B931" s="19"/>
      <x:c r="C931" s="19"/>
      <x:c r="D931" s="19"/>
      <x:c r="X931" s="20"/>
    </x:row>
    <x:row r="932" spans="1:24" ht="13.9" x14ac:dyDescent="0.3">
      <x:c r="A932" s="19"/>
      <x:c r="B932" s="19"/>
      <x:c r="C932" s="19"/>
      <x:c r="D932" s="19"/>
      <x:c r="X932" s="20"/>
    </x:row>
    <x:row r="933" spans="1:24" ht="13.9" x14ac:dyDescent="0.3">
      <x:c r="A933" s="19"/>
      <x:c r="B933" s="19"/>
      <x:c r="C933" s="19"/>
      <x:c r="D933" s="19"/>
      <x:c r="X933" s="20"/>
    </x:row>
    <x:row r="934" spans="1:24" ht="13.9" x14ac:dyDescent="0.3">
      <x:c r="A934" s="19"/>
      <x:c r="B934" s="19"/>
      <x:c r="C934" s="19"/>
      <x:c r="D934" s="19"/>
      <x:c r="X934" s="20"/>
    </x:row>
    <x:row r="935" spans="1:24" ht="13.9" x14ac:dyDescent="0.3">
      <x:c r="A935" s="19"/>
      <x:c r="B935" s="19"/>
      <x:c r="C935" s="19"/>
      <x:c r="D935" s="19"/>
      <x:c r="X935" s="20"/>
    </x:row>
    <x:row r="936" spans="1:24" ht="13.9" x14ac:dyDescent="0.3">
      <x:c r="A936" s="19"/>
      <x:c r="B936" s="19"/>
      <x:c r="C936" s="19"/>
      <x:c r="D936" s="19"/>
      <x:c r="X936" s="20"/>
    </x:row>
    <x:row r="937" spans="1:24" ht="13.9" x14ac:dyDescent="0.3">
      <x:c r="A937" s="19"/>
      <x:c r="B937" s="19"/>
      <x:c r="C937" s="19"/>
      <x:c r="D937" s="19"/>
      <x:c r="X937" s="20"/>
    </x:row>
    <x:row r="938" spans="1:24" ht="13.9" x14ac:dyDescent="0.3">
      <x:c r="A938" s="19"/>
      <x:c r="B938" s="19"/>
      <x:c r="C938" s="19"/>
      <x:c r="D938" s="19"/>
      <x:c r="X938" s="20"/>
    </x:row>
    <x:row r="939" spans="1:24" ht="13.9" x14ac:dyDescent="0.3">
      <x:c r="A939" s="19"/>
      <x:c r="B939" s="19"/>
      <x:c r="C939" s="19"/>
      <x:c r="D939" s="19"/>
      <x:c r="X939" s="20"/>
    </x:row>
    <x:row r="940" spans="1:24" ht="13.9" x14ac:dyDescent="0.3">
      <x:c r="A940" s="19"/>
      <x:c r="B940" s="19"/>
      <x:c r="C940" s="19"/>
      <x:c r="D940" s="19"/>
      <x:c r="X940" s="20"/>
    </x:row>
    <x:row r="941" spans="1:24" ht="13.9" x14ac:dyDescent="0.3">
      <x:c r="A941" s="19"/>
      <x:c r="B941" s="19"/>
      <x:c r="C941" s="19"/>
      <x:c r="D941" s="19"/>
      <x:c r="X941" s="20"/>
    </x:row>
    <x:row r="942" spans="1:24" ht="13.9" x14ac:dyDescent="0.3">
      <x:c r="A942" s="19"/>
      <x:c r="B942" s="19"/>
      <x:c r="C942" s="19"/>
      <x:c r="D942" s="19"/>
      <x:c r="X942" s="20"/>
    </x:row>
    <x:row r="943" spans="1:24" ht="13.9" x14ac:dyDescent="0.3">
      <x:c r="A943" s="19"/>
      <x:c r="B943" s="19"/>
      <x:c r="C943" s="19"/>
      <x:c r="D943" s="19"/>
      <x:c r="X943" s="20"/>
    </x:row>
    <x:row r="944" spans="1:24" ht="13.9" x14ac:dyDescent="0.3">
      <x:c r="A944" s="19"/>
      <x:c r="B944" s="19"/>
      <x:c r="C944" s="19"/>
      <x:c r="D944" s="19"/>
      <x:c r="X944" s="20"/>
    </x:row>
    <x:row r="945" spans="1:24" ht="13.9" x14ac:dyDescent="0.3">
      <x:c r="A945" s="19"/>
      <x:c r="B945" s="19"/>
      <x:c r="C945" s="19"/>
      <x:c r="D945" s="19"/>
      <x:c r="X945" s="20"/>
    </x:row>
    <x:row r="946" spans="1:24" ht="13.9" x14ac:dyDescent="0.3">
      <x:c r="A946" s="19"/>
      <x:c r="B946" s="19"/>
      <x:c r="C946" s="19"/>
      <x:c r="D946" s="19"/>
      <x:c r="X946" s="20"/>
    </x:row>
    <x:row r="947" spans="1:24" ht="13.9" x14ac:dyDescent="0.3">
      <x:c r="A947" s="19"/>
      <x:c r="B947" s="19"/>
      <x:c r="C947" s="19"/>
      <x:c r="D947" s="19"/>
      <x:c r="X947" s="20"/>
    </x:row>
    <x:row r="948" spans="1:24" ht="13.9" x14ac:dyDescent="0.3">
      <x:c r="A948" s="19"/>
      <x:c r="B948" s="19"/>
      <x:c r="C948" s="19"/>
      <x:c r="D948" s="19"/>
      <x:c r="X948" s="20"/>
    </x:row>
    <x:row r="949" spans="1:24" ht="13.9" x14ac:dyDescent="0.3">
      <x:c r="A949" s="19"/>
      <x:c r="B949" s="19"/>
      <x:c r="C949" s="19"/>
      <x:c r="D949" s="19"/>
      <x:c r="X949" s="20"/>
    </x:row>
    <x:row r="950" spans="1:24" ht="13.9" x14ac:dyDescent="0.3">
      <x:c r="A950" s="19"/>
      <x:c r="B950" s="19"/>
      <x:c r="C950" s="19"/>
      <x:c r="D950" s="19"/>
      <x:c r="X950" s="20"/>
    </x:row>
    <x:row r="951" spans="1:24" ht="13.9" x14ac:dyDescent="0.3">
      <x:c r="A951" s="19"/>
      <x:c r="B951" s="19"/>
      <x:c r="C951" s="19"/>
      <x:c r="D951" s="19"/>
      <x:c r="X951" s="20"/>
    </x:row>
    <x:row r="952" spans="1:24" ht="13.9" x14ac:dyDescent="0.3">
      <x:c r="A952" s="19"/>
      <x:c r="B952" s="19"/>
      <x:c r="C952" s="19"/>
      <x:c r="D952" s="19"/>
      <x:c r="X952" s="20"/>
    </x:row>
    <x:row r="953" spans="1:24" ht="13.9" x14ac:dyDescent="0.3">
      <x:c r="A953" s="19"/>
      <x:c r="B953" s="19"/>
      <x:c r="C953" s="19"/>
      <x:c r="D953" s="19"/>
      <x:c r="X953" s="20"/>
    </x:row>
    <x:row r="954" spans="1:24" ht="13.9" x14ac:dyDescent="0.3">
      <x:c r="A954" s="19"/>
      <x:c r="B954" s="19"/>
      <x:c r="C954" s="19"/>
      <x:c r="D954" s="19"/>
      <x:c r="X954" s="20"/>
    </x:row>
    <x:row r="955" spans="1:24" ht="13.9" x14ac:dyDescent="0.3">
      <x:c r="A955" s="19"/>
      <x:c r="B955" s="19"/>
      <x:c r="C955" s="19"/>
      <x:c r="D955" s="19"/>
      <x:c r="X955" s="20"/>
    </x:row>
    <x:row r="956" spans="1:24" ht="13.9" x14ac:dyDescent="0.3">
      <x:c r="A956" s="19"/>
      <x:c r="B956" s="19"/>
      <x:c r="C956" s="19"/>
      <x:c r="D956" s="19"/>
      <x:c r="X956" s="20"/>
    </x:row>
    <x:row r="957" spans="1:24" ht="13.9" x14ac:dyDescent="0.3">
      <x:c r="A957" s="19"/>
      <x:c r="B957" s="19"/>
      <x:c r="C957" s="19"/>
      <x:c r="D957" s="19"/>
      <x:c r="X957" s="20"/>
    </x:row>
    <x:row r="958" spans="1:24" ht="13.9" x14ac:dyDescent="0.3">
      <x:c r="A958" s="19"/>
      <x:c r="B958" s="19"/>
      <x:c r="C958" s="19"/>
      <x:c r="D958" s="19"/>
      <x:c r="X958" s="20"/>
    </x:row>
    <x:row r="959" spans="1:24" ht="13.9" x14ac:dyDescent="0.3">
      <x:c r="A959" s="19"/>
      <x:c r="B959" s="19"/>
      <x:c r="C959" s="19"/>
      <x:c r="D959" s="19"/>
      <x:c r="X959" s="20"/>
    </x:row>
    <x:row r="960" spans="1:24" ht="13.9" x14ac:dyDescent="0.3">
      <x:c r="A960" s="19"/>
      <x:c r="B960" s="19"/>
      <x:c r="C960" s="19"/>
      <x:c r="D960" s="19"/>
      <x:c r="X960" s="20"/>
    </x:row>
    <x:row r="961" spans="1:24" ht="13.9" x14ac:dyDescent="0.3">
      <x:c r="A961" s="19"/>
      <x:c r="B961" s="19"/>
      <x:c r="C961" s="19"/>
      <x:c r="D961" s="19"/>
      <x:c r="X961" s="20"/>
    </x:row>
    <x:row r="962" spans="1:24" ht="13.9" x14ac:dyDescent="0.3">
      <x:c r="A962" s="19"/>
      <x:c r="B962" s="19"/>
      <x:c r="C962" s="19"/>
      <x:c r="D962" s="19"/>
      <x:c r="X962" s="20"/>
    </x:row>
    <x:row r="963" spans="1:24" ht="13.9" x14ac:dyDescent="0.3">
      <x:c r="A963" s="19"/>
      <x:c r="B963" s="19"/>
      <x:c r="C963" s="19"/>
      <x:c r="D963" s="19"/>
      <x:c r="X963" s="20"/>
    </x:row>
    <x:row r="964" spans="1:24" ht="13.9" x14ac:dyDescent="0.3">
      <x:c r="A964" s="19"/>
      <x:c r="B964" s="19"/>
      <x:c r="C964" s="19"/>
      <x:c r="D964" s="19"/>
      <x:c r="X964" s="20"/>
    </x:row>
    <x:row r="965" spans="1:24" ht="13.9" x14ac:dyDescent="0.3">
      <x:c r="A965" s="19"/>
      <x:c r="B965" s="19"/>
      <x:c r="C965" s="19"/>
      <x:c r="D965" s="19"/>
      <x:c r="X965" s="20"/>
    </x:row>
    <x:row r="966" spans="1:24" ht="13.9" x14ac:dyDescent="0.3">
      <x:c r="A966" s="19"/>
      <x:c r="B966" s="19"/>
      <x:c r="C966" s="19"/>
      <x:c r="D966" s="19"/>
      <x:c r="X966" s="20"/>
    </x:row>
    <x:row r="967" spans="1:24" ht="13.9" x14ac:dyDescent="0.3">
      <x:c r="A967" s="19"/>
      <x:c r="B967" s="19"/>
      <x:c r="C967" s="19"/>
      <x:c r="D967" s="19"/>
      <x:c r="X967" s="20"/>
    </x:row>
    <x:row r="968" spans="1:24" ht="13.9" x14ac:dyDescent="0.3">
      <x:c r="A968" s="19"/>
      <x:c r="B968" s="19"/>
      <x:c r="C968" s="19"/>
      <x:c r="D968" s="19"/>
      <x:c r="X968" s="20"/>
    </x:row>
    <x:row r="969" spans="1:24" ht="13.9" x14ac:dyDescent="0.3">
      <x:c r="A969" s="19"/>
      <x:c r="B969" s="19"/>
      <x:c r="C969" s="19"/>
      <x:c r="D969" s="19"/>
      <x:c r="X969" s="20"/>
    </x:row>
    <x:row r="970" spans="1:24" ht="13.9" x14ac:dyDescent="0.3">
      <x:c r="A970" s="19"/>
      <x:c r="B970" s="19"/>
      <x:c r="C970" s="19"/>
      <x:c r="D970" s="19"/>
      <x:c r="X970" s="20"/>
    </x:row>
    <x:row r="971" spans="1:24" ht="13.9" x14ac:dyDescent="0.3">
      <x:c r="A971" s="19"/>
      <x:c r="B971" s="19"/>
      <x:c r="C971" s="19"/>
      <x:c r="D971" s="19"/>
      <x:c r="X971" s="20"/>
    </x:row>
    <x:row r="972" spans="1:24" ht="13.9" x14ac:dyDescent="0.3">
      <x:c r="A972" s="19"/>
      <x:c r="B972" s="19"/>
      <x:c r="C972" s="19"/>
      <x:c r="D972" s="19"/>
      <x:c r="X972" s="20"/>
    </x:row>
    <x:row r="973" spans="1:24" ht="13.9" x14ac:dyDescent="0.3">
      <x:c r="A973" s="19"/>
      <x:c r="B973" s="19"/>
      <x:c r="C973" s="19"/>
      <x:c r="D973" s="19"/>
      <x:c r="X973" s="20"/>
    </x:row>
    <x:row r="974" spans="1:24" ht="13.9" x14ac:dyDescent="0.3">
      <x:c r="A974" s="19"/>
      <x:c r="B974" s="19"/>
      <x:c r="C974" s="19"/>
      <x:c r="D974" s="19"/>
      <x:c r="X974" s="20"/>
    </x:row>
    <x:row r="975" spans="1:24" ht="13.9" x14ac:dyDescent="0.3">
      <x:c r="A975" s="19"/>
      <x:c r="B975" s="19"/>
      <x:c r="C975" s="19"/>
      <x:c r="D975" s="19"/>
      <x:c r="X975" s="20"/>
    </x:row>
    <x:row r="976" spans="1:24" ht="13.9" x14ac:dyDescent="0.3">
      <x:c r="A976" s="19"/>
      <x:c r="B976" s="19"/>
      <x:c r="C976" s="19"/>
      <x:c r="D976" s="19"/>
      <x:c r="X976" s="20"/>
    </x:row>
    <x:row r="977" spans="1:24" ht="13.9" x14ac:dyDescent="0.3">
      <x:c r="A977" s="19"/>
      <x:c r="B977" s="19"/>
      <x:c r="C977" s="19"/>
      <x:c r="D977" s="19"/>
      <x:c r="X977" s="20"/>
    </x:row>
    <x:row r="978" spans="1:24" ht="13.9" x14ac:dyDescent="0.3">
      <x:c r="A978" s="19"/>
      <x:c r="B978" s="19"/>
      <x:c r="C978" s="19"/>
      <x:c r="D978" s="19"/>
      <x:c r="X978" s="20"/>
    </x:row>
    <x:row r="979" spans="1:24" ht="13.9" x14ac:dyDescent="0.3">
      <x:c r="A979" s="19"/>
      <x:c r="B979" s="19"/>
      <x:c r="C979" s="19"/>
      <x:c r="D979" s="19"/>
      <x:c r="X979" s="20"/>
    </x:row>
    <x:row r="980" spans="1:24" ht="13.9" x14ac:dyDescent="0.3">
      <x:c r="A980" s="19"/>
      <x:c r="B980" s="19"/>
      <x:c r="C980" s="19"/>
      <x:c r="D980" s="19"/>
      <x:c r="X980" s="20"/>
    </x:row>
    <x:row r="981" spans="1:24" ht="13.9" x14ac:dyDescent="0.3">
      <x:c r="A981" s="19"/>
      <x:c r="B981" s="19"/>
      <x:c r="C981" s="19"/>
      <x:c r="D981" s="19"/>
      <x:c r="X981" s="20"/>
    </x:row>
    <x:row r="982" spans="1:24" ht="13.9" x14ac:dyDescent="0.3">
      <x:c r="A982" s="19"/>
      <x:c r="B982" s="19"/>
      <x:c r="C982" s="19"/>
      <x:c r="D982" s="19"/>
      <x:c r="X982" s="20"/>
    </x:row>
    <x:row r="983" spans="1:24" ht="13.9" x14ac:dyDescent="0.3">
      <x:c r="A983" s="19"/>
      <x:c r="B983" s="19"/>
      <x:c r="C983" s="19"/>
      <x:c r="D983" s="19"/>
      <x:c r="X983" s="20"/>
    </x:row>
    <x:row r="984" spans="1:24" ht="13.9" x14ac:dyDescent="0.3">
      <x:c r="A984" s="19"/>
      <x:c r="B984" s="19"/>
      <x:c r="C984" s="19"/>
      <x:c r="D984" s="19"/>
      <x:c r="X984" s="20"/>
    </x:row>
    <x:row r="985" spans="1:24" ht="13.9" x14ac:dyDescent="0.3">
      <x:c r="A985" s="19"/>
      <x:c r="B985" s="19"/>
      <x:c r="C985" s="19"/>
      <x:c r="D985" s="19"/>
      <x:c r="X985" s="20"/>
    </x:row>
    <x:row r="986" spans="1:24" ht="13.9" x14ac:dyDescent="0.3">
      <x:c r="A986" s="19"/>
      <x:c r="B986" s="19"/>
      <x:c r="C986" s="19"/>
      <x:c r="D986" s="19"/>
      <x:c r="X986" s="20"/>
    </x:row>
    <x:row r="987" spans="1:24" ht="13.9" x14ac:dyDescent="0.3">
      <x:c r="A987" s="19"/>
      <x:c r="B987" s="19"/>
      <x:c r="C987" s="19"/>
      <x:c r="D987" s="19"/>
      <x:c r="X987" s="20"/>
    </x:row>
    <x:row r="988" spans="1:24" ht="13.9" x14ac:dyDescent="0.3">
      <x:c r="A988" s="19"/>
      <x:c r="B988" s="19"/>
      <x:c r="C988" s="19"/>
      <x:c r="D988" s="19"/>
      <x:c r="X988" s="20"/>
    </x:row>
    <x:row r="989" spans="1:24" ht="13.9" x14ac:dyDescent="0.3">
      <x:c r="A989" s="19"/>
      <x:c r="B989" s="19"/>
      <x:c r="C989" s="19"/>
      <x:c r="D989" s="19"/>
      <x:c r="X989" s="20"/>
    </x:row>
    <x:row r="990" spans="1:24" ht="13.9" x14ac:dyDescent="0.3">
      <x:c r="A990" s="19"/>
      <x:c r="B990" s="19"/>
      <x:c r="C990" s="19"/>
      <x:c r="D990" s="19"/>
      <x:c r="X990" s="20"/>
    </x:row>
    <x:row r="991" spans="1:24" ht="13.9" x14ac:dyDescent="0.3">
      <x:c r="A991" s="19"/>
      <x:c r="B991" s="19"/>
      <x:c r="C991" s="19"/>
      <x:c r="D991" s="19"/>
      <x:c r="X991" s="20"/>
    </x:row>
    <x:row r="992" spans="1:24" ht="13.9" x14ac:dyDescent="0.3">
      <x:c r="A992" s="19"/>
      <x:c r="B992" s="19"/>
      <x:c r="C992" s="19"/>
      <x:c r="D992" s="19"/>
      <x:c r="X992" s="20"/>
    </x:row>
    <x:row r="993" spans="1:24" ht="13.9" x14ac:dyDescent="0.3">
      <x:c r="A993" s="19"/>
      <x:c r="B993" s="19"/>
      <x:c r="C993" s="19"/>
      <x:c r="D993" s="19"/>
      <x:c r="X993" s="20"/>
    </x:row>
    <x:row r="994" spans="1:24" ht="13.9" x14ac:dyDescent="0.3">
      <x:c r="A994" s="19"/>
      <x:c r="B994" s="19"/>
      <x:c r="C994" s="19"/>
      <x:c r="D994" s="19"/>
      <x:c r="X994" s="20"/>
    </x:row>
    <x:row r="995" spans="1:24" ht="13.9" x14ac:dyDescent="0.3">
      <x:c r="A995" s="19"/>
      <x:c r="B995" s="19"/>
      <x:c r="C995" s="19"/>
      <x:c r="D995" s="19"/>
      <x:c r="X995" s="20"/>
    </x:row>
    <x:row r="996" spans="1:24" ht="13.9" x14ac:dyDescent="0.3">
      <x:c r="A996" s="19"/>
      <x:c r="B996" s="19"/>
      <x:c r="C996" s="19"/>
      <x:c r="D996" s="19"/>
      <x:c r="X996" s="20"/>
    </x:row>
    <x:row r="997" spans="1:24" ht="13.9" x14ac:dyDescent="0.3">
      <x:c r="A997" s="19"/>
      <x:c r="B997" s="19"/>
      <x:c r="C997" s="19"/>
      <x:c r="D997" s="19"/>
      <x:c r="X997" s="20"/>
    </x:row>
    <x:row r="998" spans="1:24" ht="13.9" x14ac:dyDescent="0.3">
      <x:c r="A998" s="19"/>
      <x:c r="B998" s="19"/>
      <x:c r="C998" s="19"/>
      <x:c r="D998" s="19"/>
      <x:c r="X998" s="20"/>
    </x:row>
    <x:row r="999" spans="1:24" ht="13.9" x14ac:dyDescent="0.3">
      <x:c r="A999" s="19"/>
      <x:c r="B999" s="19"/>
      <x:c r="C999" s="19"/>
      <x:c r="D999" s="19"/>
      <x:c r="X999" s="20"/>
    </x:row>
    <x:row r="1000" spans="1:24" ht="13.9" x14ac:dyDescent="0.3">
      <x:c r="A1000" s="19"/>
      <x:c r="B1000" s="19"/>
      <x:c r="C1000" s="19"/>
      <x:c r="D1000" s="19"/>
      <x:c r="X1000" s="20"/>
    </x:row>
    <x:row r="1001" spans="1:24" ht="13.9" x14ac:dyDescent="0.3">
      <x:c r="A1001" s="19"/>
      <x:c r="B1001" s="19"/>
      <x:c r="C1001" s="19"/>
      <x:c r="D1001" s="19"/>
      <x:c r="X1001" s="20"/>
    </x:row>
    <x:row r="1002" spans="1:24" ht="13.9" x14ac:dyDescent="0.3">
      <x:c r="A1002" s="19"/>
      <x:c r="B1002" s="19"/>
      <x:c r="C1002" s="19"/>
      <x:c r="D1002" s="19"/>
      <x:c r="X1002" s="20"/>
    </x:row>
    <x:row r="1003" spans="1:24" ht="13.9" x14ac:dyDescent="0.3">
      <x:c r="A1003" s="19"/>
      <x:c r="B1003" s="19"/>
      <x:c r="C1003" s="19"/>
      <x:c r="D1003" s="19"/>
      <x:c r="X1003" s="20"/>
    </x:row>
    <x:row r="1004" spans="1:24" ht="13.9" x14ac:dyDescent="0.3">
      <x:c r="A1004" s="19"/>
      <x:c r="B1004" s="19"/>
      <x:c r="C1004" s="19"/>
      <x:c r="D1004" s="19"/>
      <x:c r="X1004" s="20"/>
    </x:row>
    <x:row r="1005" spans="1:24" ht="13.9" x14ac:dyDescent="0.3">
      <x:c r="A1005" s="19"/>
      <x:c r="B1005" s="19"/>
      <x:c r="C1005" s="19"/>
      <x:c r="D1005" s="19"/>
      <x:c r="X1005" s="20"/>
    </x:row>
    <x:row r="1006" spans="1:24" ht="13.9" x14ac:dyDescent="0.3">
      <x:c r="A1006" s="19"/>
      <x:c r="B1006" s="19"/>
      <x:c r="C1006" s="19"/>
      <x:c r="D1006" s="19"/>
      <x:c r="X1006" s="20"/>
    </x:row>
    <x:row r="1007" spans="1:24" ht="13.9" x14ac:dyDescent="0.3">
      <x:c r="A1007" s="19"/>
      <x:c r="B1007" s="19"/>
      <x:c r="C1007" s="19"/>
      <x:c r="D1007" s="19"/>
      <x:c r="X1007" s="20"/>
    </x:row>
    <x:row r="1008" spans="1:24" ht="13.9" x14ac:dyDescent="0.3">
      <x:c r="A1008" s="19"/>
      <x:c r="B1008" s="19"/>
      <x:c r="C1008" s="19"/>
      <x:c r="D1008" s="19"/>
      <x:c r="X1008" s="20"/>
    </x:row>
    <x:row r="1009" spans="1:24" ht="13.9" x14ac:dyDescent="0.3">
      <x:c r="A1009" s="19"/>
      <x:c r="B1009" s="19"/>
      <x:c r="C1009" s="19"/>
      <x:c r="D1009" s="19"/>
      <x:c r="X1009" s="20"/>
    </x:row>
    <x:row r="1010" spans="1:24" ht="13.9" x14ac:dyDescent="0.3">
      <x:c r="A1010" s="19"/>
      <x:c r="B1010" s="19"/>
      <x:c r="C1010" s="19"/>
      <x:c r="D1010" s="19"/>
      <x:c r="X1010" s="20"/>
    </x:row>
    <x:row r="1011" spans="1:24" ht="13.9" x14ac:dyDescent="0.3">
      <x:c r="A1011" s="19"/>
      <x:c r="B1011" s="19"/>
      <x:c r="C1011" s="19"/>
      <x:c r="D1011" s="19"/>
      <x:c r="X1011" s="20"/>
    </x:row>
    <x:row r="1012" spans="1:24" ht="13.9" x14ac:dyDescent="0.3">
      <x:c r="A1012" s="19"/>
      <x:c r="B1012" s="19"/>
      <x:c r="C1012" s="19"/>
      <x:c r="D1012" s="19"/>
      <x:c r="X1012" s="20"/>
    </x:row>
    <x:row r="1013" spans="1:24" ht="13.9" x14ac:dyDescent="0.3">
      <x:c r="A1013" s="19"/>
      <x:c r="B1013" s="19"/>
      <x:c r="C1013" s="19"/>
      <x:c r="D1013" s="19"/>
      <x:c r="X1013" s="20"/>
    </x:row>
    <x:row r="1014" spans="1:24" ht="13.9" x14ac:dyDescent="0.3">
      <x:c r="A1014" s="19"/>
      <x:c r="B1014" s="19"/>
      <x:c r="C1014" s="19"/>
      <x:c r="D1014" s="19"/>
      <x:c r="X1014" s="20"/>
    </x:row>
    <x:row r="1015" spans="1:24" ht="13.9" x14ac:dyDescent="0.3">
      <x:c r="A1015" s="19"/>
      <x:c r="B1015" s="19"/>
      <x:c r="C1015" s="19"/>
      <x:c r="D1015" s="19"/>
      <x:c r="X1015" s="20"/>
    </x:row>
    <x:row r="1016" spans="1:24" ht="13.9" x14ac:dyDescent="0.3">
      <x:c r="A1016" s="19"/>
      <x:c r="B1016" s="19"/>
      <x:c r="C1016" s="19"/>
      <x:c r="D1016" s="19"/>
      <x:c r="X1016" s="20"/>
    </x:row>
    <x:row r="1017" spans="1:24" ht="13.9" x14ac:dyDescent="0.3">
      <x:c r="A1017" s="19"/>
      <x:c r="B1017" s="19"/>
      <x:c r="C1017" s="19"/>
      <x:c r="D1017" s="19"/>
      <x:c r="X1017" s="20"/>
    </x:row>
    <x:row r="1018" spans="1:24" ht="13.9" x14ac:dyDescent="0.3">
      <x:c r="A1018" s="19"/>
      <x:c r="B1018" s="19"/>
      <x:c r="C1018" s="19"/>
      <x:c r="D1018" s="19"/>
      <x:c r="X1018" s="20"/>
    </x:row>
    <x:row r="1019" spans="1:24" ht="13.9" x14ac:dyDescent="0.3">
      <x:c r="A1019" s="19"/>
      <x:c r="B1019" s="19"/>
      <x:c r="C1019" s="19"/>
      <x:c r="D1019" s="19"/>
      <x:c r="X1019" s="20"/>
    </x:row>
    <x:row r="1020" spans="1:24" ht="13.9" x14ac:dyDescent="0.3">
      <x:c r="A1020" s="19"/>
      <x:c r="B1020" s="19"/>
      <x:c r="C1020" s="19"/>
      <x:c r="D1020" s="19"/>
      <x:c r="X1020" s="20"/>
    </x:row>
    <x:row r="1021" spans="1:24" ht="13.9" x14ac:dyDescent="0.3">
      <x:c r="A1021" s="19"/>
      <x:c r="B1021" s="19"/>
      <x:c r="C1021" s="19"/>
      <x:c r="D1021" s="19"/>
      <x:c r="X1021" s="20"/>
    </x:row>
    <x:row r="1022" spans="1:24" ht="13.9" x14ac:dyDescent="0.3">
      <x:c r="A1022" s="19"/>
      <x:c r="B1022" s="19"/>
      <x:c r="C1022" s="19"/>
      <x:c r="D1022" s="19"/>
      <x:c r="X1022" s="20"/>
    </x:row>
    <x:row r="1023" spans="1:24" ht="13.9" x14ac:dyDescent="0.3">
      <x:c r="A1023" s="19"/>
      <x:c r="B1023" s="19"/>
      <x:c r="C1023" s="19"/>
      <x:c r="D1023" s="19"/>
      <x:c r="X1023" s="20"/>
    </x:row>
    <x:row r="1024" spans="1:24" ht="13.9" x14ac:dyDescent="0.3">
      <x:c r="A1024" s="19"/>
      <x:c r="B1024" s="19"/>
      <x:c r="C1024" s="19"/>
      <x:c r="D1024" s="19"/>
      <x:c r="X1024" s="20"/>
    </x:row>
    <x:row r="1025" spans="1:24" ht="13.9" x14ac:dyDescent="0.3">
      <x:c r="A1025" s="19"/>
      <x:c r="B1025" s="19"/>
      <x:c r="C1025" s="19"/>
      <x:c r="D1025" s="19"/>
      <x:c r="X1025" s="20"/>
    </x:row>
    <x:row r="1026" spans="1:24" ht="13.9" x14ac:dyDescent="0.3">
      <x:c r="A1026" s="19"/>
      <x:c r="B1026" s="19"/>
      <x:c r="C1026" s="19"/>
      <x:c r="D1026" s="19"/>
      <x:c r="X1026" s="20"/>
    </x:row>
    <x:row r="1027" spans="1:24" ht="13.9" x14ac:dyDescent="0.3">
      <x:c r="A1027" s="19"/>
      <x:c r="B1027" s="19"/>
      <x:c r="C1027" s="19"/>
      <x:c r="D1027" s="19"/>
      <x:c r="X1027" s="20"/>
    </x:row>
    <x:row r="1028" spans="1:24" ht="13.9" x14ac:dyDescent="0.3">
      <x:c r="A1028" s="19"/>
      <x:c r="B1028" s="19"/>
      <x:c r="C1028" s="19"/>
      <x:c r="D1028" s="19"/>
      <x:c r="X1028" s="20"/>
    </x:row>
    <x:row r="1029" spans="1:24" ht="13.9" x14ac:dyDescent="0.3">
      <x:c r="A1029" s="19"/>
      <x:c r="B1029" s="19"/>
      <x:c r="C1029" s="19"/>
      <x:c r="D1029" s="19"/>
      <x:c r="X1029" s="20"/>
    </x:row>
    <x:row r="1030" spans="1:24" ht="13.9" x14ac:dyDescent="0.3">
      <x:c r="A1030" s="19"/>
      <x:c r="B1030" s="19"/>
      <x:c r="C1030" s="19"/>
      <x:c r="D1030" s="19"/>
      <x:c r="X1030" s="20"/>
    </x:row>
    <x:row r="1031" spans="1:24" ht="13.9" x14ac:dyDescent="0.3">
      <x:c r="A1031" s="19"/>
      <x:c r="B1031" s="19"/>
      <x:c r="C1031" s="19"/>
      <x:c r="D1031" s="19"/>
      <x:c r="X1031" s="20"/>
    </x:row>
    <x:row r="1032" spans="1:24" ht="13.9" x14ac:dyDescent="0.3">
      <x:c r="A1032" s="19"/>
      <x:c r="B1032" s="19"/>
      <x:c r="C1032" s="19"/>
      <x:c r="D1032" s="19"/>
      <x:c r="X1032" s="20"/>
    </x:row>
    <x:row r="1033" spans="1:24" ht="13.9" x14ac:dyDescent="0.3">
      <x:c r="A1033" s="19"/>
      <x:c r="B1033" s="19"/>
      <x:c r="C1033" s="19"/>
      <x:c r="D1033" s="19"/>
      <x:c r="X1033" s="20"/>
    </x:row>
    <x:row r="1034" spans="1:24" ht="13.9" x14ac:dyDescent="0.3">
      <x:c r="A1034" s="19"/>
      <x:c r="B1034" s="19"/>
      <x:c r="C1034" s="19"/>
      <x:c r="D1034" s="19"/>
      <x:c r="X1034" s="20"/>
    </x:row>
    <x:row r="1035" spans="1:24" ht="13.9" x14ac:dyDescent="0.3">
      <x:c r="A1035" s="19"/>
      <x:c r="B1035" s="19"/>
      <x:c r="C1035" s="19"/>
      <x:c r="D1035" s="19"/>
      <x:c r="X1035" s="20"/>
    </x:row>
    <x:row r="1036" spans="1:24" ht="13.9" x14ac:dyDescent="0.3">
      <x:c r="A1036" s="19"/>
      <x:c r="B1036" s="19"/>
      <x:c r="C1036" s="19"/>
      <x:c r="D1036" s="19"/>
      <x:c r="X1036" s="20"/>
    </x:row>
    <x:row r="1037" spans="1:24" ht="13.9" x14ac:dyDescent="0.3">
      <x:c r="A1037" s="19"/>
      <x:c r="B1037" s="19"/>
      <x:c r="C1037" s="19"/>
      <x:c r="D1037" s="19"/>
      <x:c r="X1037" s="20"/>
    </x:row>
    <x:row r="1038" spans="1:24" ht="13.9" x14ac:dyDescent="0.3">
      <x:c r="A1038" s="19"/>
      <x:c r="B1038" s="19"/>
      <x:c r="C1038" s="19"/>
      <x:c r="D1038" s="19"/>
      <x:c r="X1038" s="20"/>
    </x:row>
    <x:row r="1039" spans="1:24" ht="13.9" x14ac:dyDescent="0.3">
      <x:c r="A1039" s="19"/>
      <x:c r="B1039" s="19"/>
      <x:c r="C1039" s="19"/>
      <x:c r="D1039" s="19"/>
      <x:c r="X1039" s="20"/>
    </x:row>
    <x:row r="1040" spans="1:24" ht="13.9" x14ac:dyDescent="0.3">
      <x:c r="A1040" s="19"/>
      <x:c r="B1040" s="19"/>
      <x:c r="C1040" s="19"/>
      <x:c r="D1040" s="19"/>
      <x:c r="X1040" s="20"/>
    </x:row>
    <x:row r="1041" spans="1:24" ht="13.9" x14ac:dyDescent="0.3">
      <x:c r="A1041" s="19"/>
      <x:c r="B1041" s="19"/>
      <x:c r="C1041" s="19"/>
      <x:c r="D1041" s="19"/>
      <x:c r="X1041" s="20"/>
    </x:row>
    <x:row r="1042" spans="1:24" ht="13.9" x14ac:dyDescent="0.3">
      <x:c r="A1042" s="19"/>
      <x:c r="B1042" s="19"/>
      <x:c r="C1042" s="19"/>
      <x:c r="D1042" s="19"/>
      <x:c r="X1042" s="20"/>
    </x:row>
    <x:row r="1043" spans="1:24" ht="13.9" x14ac:dyDescent="0.3">
      <x:c r="A1043" s="19"/>
      <x:c r="B1043" s="19"/>
      <x:c r="C1043" s="19"/>
      <x:c r="D1043" s="19"/>
      <x:c r="X1043" s="20"/>
    </x:row>
    <x:row r="1044" spans="1:24" ht="13.9" x14ac:dyDescent="0.3">
      <x:c r="A1044" s="19"/>
      <x:c r="B1044" s="19"/>
      <x:c r="C1044" s="19"/>
      <x:c r="D1044" s="19"/>
      <x:c r="X1044" s="20"/>
    </x:row>
    <x:row r="1045" spans="1:24" ht="13.9" x14ac:dyDescent="0.3">
      <x:c r="A1045" s="19"/>
      <x:c r="B1045" s="19"/>
      <x:c r="C1045" s="19"/>
      <x:c r="D1045" s="19"/>
      <x:c r="X1045" s="20"/>
    </x:row>
    <x:row r="1046" spans="1:24" ht="13.9" x14ac:dyDescent="0.3">
      <x:c r="A1046" s="19"/>
      <x:c r="B1046" s="19"/>
      <x:c r="C1046" s="19"/>
      <x:c r="D1046" s="19"/>
      <x:c r="X1046" s="20"/>
    </x:row>
    <x:row r="1047" spans="1:24" ht="13.9" x14ac:dyDescent="0.3">
      <x:c r="A1047" s="19"/>
      <x:c r="B1047" s="19"/>
      <x:c r="C1047" s="19"/>
      <x:c r="D1047" s="19"/>
      <x:c r="X1047" s="20"/>
    </x:row>
    <x:row r="1048" spans="1:24" ht="13.9" x14ac:dyDescent="0.3">
      <x:c r="A1048" s="19"/>
      <x:c r="B1048" s="19"/>
      <x:c r="C1048" s="19"/>
      <x:c r="D1048" s="19"/>
      <x:c r="X1048" s="20"/>
    </x:row>
    <x:row r="1049" spans="1:24" ht="13.9" x14ac:dyDescent="0.3">
      <x:c r="A1049" s="19"/>
      <x:c r="B1049" s="19"/>
      <x:c r="C1049" s="19"/>
      <x:c r="D1049" s="19"/>
      <x:c r="X1049" s="20"/>
    </x:row>
    <x:row r="1050" spans="1:24" ht="13.9" x14ac:dyDescent="0.3">
      <x:c r="A1050" s="19"/>
      <x:c r="B1050" s="19"/>
      <x:c r="C1050" s="19"/>
      <x:c r="D1050" s="19"/>
      <x:c r="X1050" s="20"/>
    </x:row>
    <x:row r="1051" spans="1:24" ht="13.9" x14ac:dyDescent="0.3">
      <x:c r="A1051" s="19"/>
      <x:c r="B1051" s="19"/>
      <x:c r="C1051" s="19"/>
      <x:c r="D1051" s="19"/>
      <x:c r="X1051" s="20"/>
    </x:row>
    <x:row r="1052" spans="1:24" ht="13.9" x14ac:dyDescent="0.3">
      <x:c r="A1052" s="19"/>
      <x:c r="B1052" s="19"/>
      <x:c r="C1052" s="19"/>
      <x:c r="D1052" s="19"/>
      <x:c r="X1052" s="20"/>
    </x:row>
    <x:row r="1053" spans="1:24" ht="13.9" x14ac:dyDescent="0.3">
      <x:c r="A1053" s="19"/>
      <x:c r="B1053" s="19"/>
      <x:c r="C1053" s="19"/>
      <x:c r="D1053" s="19"/>
      <x:c r="X1053" s="20"/>
    </x:row>
    <x:row r="1054" spans="1:24" ht="13.9" x14ac:dyDescent="0.3">
      <x:c r="A1054" s="19"/>
      <x:c r="B1054" s="19"/>
      <x:c r="C1054" s="19"/>
      <x:c r="D1054" s="19"/>
      <x:c r="X1054" s="20"/>
    </x:row>
    <x:row r="1055" spans="1:24" ht="13.9" x14ac:dyDescent="0.3">
      <x:c r="A1055" s="19"/>
      <x:c r="B1055" s="19"/>
      <x:c r="C1055" s="19"/>
      <x:c r="D1055" s="19"/>
      <x:c r="X1055" s="20"/>
    </x:row>
    <x:row r="1056" spans="1:24" ht="13.9" x14ac:dyDescent="0.3">
      <x:c r="A1056" s="19"/>
      <x:c r="B1056" s="19"/>
      <x:c r="C1056" s="19"/>
      <x:c r="D1056" s="19"/>
      <x:c r="X1056" s="20"/>
    </x:row>
    <x:row r="1057" spans="1:24" ht="13.9" x14ac:dyDescent="0.3">
      <x:c r="A1057" s="19"/>
      <x:c r="B1057" s="19"/>
      <x:c r="C1057" s="19"/>
      <x:c r="D1057" s="19"/>
      <x:c r="X1057" s="20"/>
    </x:row>
    <x:row r="1058" spans="1:24" ht="13.9" x14ac:dyDescent="0.3">
      <x:c r="A1058" s="19"/>
      <x:c r="B1058" s="19"/>
      <x:c r="C1058" s="19"/>
      <x:c r="D1058" s="19"/>
      <x:c r="X1058" s="20"/>
    </x:row>
    <x:row r="1059" spans="1:24" ht="13.9" x14ac:dyDescent="0.3">
      <x:c r="A1059" s="19"/>
      <x:c r="B1059" s="19"/>
      <x:c r="C1059" s="19"/>
      <x:c r="D1059" s="19"/>
      <x:c r="X1059" s="20"/>
    </x:row>
    <x:row r="1060" spans="1:24" ht="13.9" x14ac:dyDescent="0.3">
      <x:c r="A1060" s="19"/>
      <x:c r="B1060" s="19"/>
      <x:c r="C1060" s="19"/>
      <x:c r="D1060" s="19"/>
      <x:c r="X1060" s="20"/>
    </x:row>
    <x:row r="1061" spans="1:24" ht="13.9" x14ac:dyDescent="0.3">
      <x:c r="A1061" s="19"/>
      <x:c r="B1061" s="19"/>
      <x:c r="C1061" s="19"/>
      <x:c r="D1061" s="19"/>
      <x:c r="X1061" s="20"/>
    </x:row>
    <x:row r="1062" spans="1:24" ht="13.9" x14ac:dyDescent="0.3">
      <x:c r="A1062" s="19"/>
      <x:c r="B1062" s="19"/>
      <x:c r="C1062" s="19"/>
      <x:c r="D1062" s="19"/>
      <x:c r="X1062" s="20"/>
    </x:row>
    <x:row r="1063" spans="1:24" ht="13.9" x14ac:dyDescent="0.3">
      <x:c r="A1063" s="19"/>
      <x:c r="B1063" s="19"/>
      <x:c r="C1063" s="19"/>
      <x:c r="D1063" s="19"/>
      <x:c r="X1063" s="20"/>
    </x:row>
    <x:row r="1064" spans="1:24" ht="13.9" x14ac:dyDescent="0.3">
      <x:c r="A1064" s="19"/>
      <x:c r="B1064" s="19"/>
      <x:c r="C1064" s="19"/>
      <x:c r="D1064" s="19"/>
      <x:c r="X1064" s="20"/>
    </x:row>
    <x:row r="1065" spans="1:24" ht="13.9" x14ac:dyDescent="0.3">
      <x:c r="A1065" s="19"/>
      <x:c r="B1065" s="19"/>
      <x:c r="C1065" s="19"/>
      <x:c r="D1065" s="19"/>
      <x:c r="X1065" s="20"/>
    </x:row>
    <x:row r="1066" spans="1:24" ht="13.9" x14ac:dyDescent="0.3">
      <x:c r="A1066" s="19"/>
      <x:c r="B1066" s="19"/>
      <x:c r="C1066" s="19"/>
      <x:c r="D1066" s="19"/>
      <x:c r="X1066" s="20"/>
    </x:row>
    <x:row r="1067" spans="1:24" ht="13.9" x14ac:dyDescent="0.3">
      <x:c r="A1067" s="19"/>
      <x:c r="B1067" s="19"/>
      <x:c r="C1067" s="19"/>
      <x:c r="D1067" s="19"/>
      <x:c r="X1067" s="20"/>
    </x:row>
    <x:row r="1068" spans="1:24" ht="13.9" x14ac:dyDescent="0.3">
      <x:c r="A1068" s="19"/>
      <x:c r="B1068" s="19"/>
      <x:c r="C1068" s="19"/>
      <x:c r="D1068" s="19"/>
      <x:c r="X1068" s="20"/>
    </x:row>
    <x:row r="1069" spans="1:24" ht="13.9" x14ac:dyDescent="0.3">
      <x:c r="A1069" s="19"/>
      <x:c r="B1069" s="19"/>
      <x:c r="C1069" s="19"/>
      <x:c r="D1069" s="19"/>
      <x:c r="X1069" s="20"/>
    </x:row>
    <x:row r="1070" spans="1:24" ht="13.9" x14ac:dyDescent="0.3">
      <x:c r="A1070" s="19"/>
      <x:c r="B1070" s="19"/>
      <x:c r="C1070" s="19"/>
      <x:c r="D1070" s="19"/>
      <x:c r="X1070" s="20"/>
    </x:row>
    <x:row r="1071" spans="1:24" ht="13.9" x14ac:dyDescent="0.3">
      <x:c r="A1071" s="19"/>
      <x:c r="B1071" s="19"/>
      <x:c r="C1071" s="19"/>
      <x:c r="D1071" s="19"/>
      <x:c r="X1071" s="20"/>
    </x:row>
    <x:row r="1072" spans="1:24" ht="13.9" x14ac:dyDescent="0.3">
      <x:c r="A1072" s="19"/>
      <x:c r="B1072" s="19"/>
      <x:c r="C1072" s="19"/>
      <x:c r="D1072" s="19"/>
      <x:c r="X1072" s="20"/>
    </x:row>
    <x:row r="1073" spans="1:24" ht="13.9" x14ac:dyDescent="0.3">
      <x:c r="A1073" s="19"/>
      <x:c r="B1073" s="19"/>
      <x:c r="C1073" s="19"/>
      <x:c r="D1073" s="19"/>
      <x:c r="X1073" s="20"/>
    </x:row>
    <x:row r="1074" spans="1:24" ht="13.9" x14ac:dyDescent="0.3">
      <x:c r="A1074" s="19"/>
      <x:c r="B1074" s="19"/>
      <x:c r="C1074" s="19"/>
      <x:c r="D1074" s="19"/>
      <x:c r="X1074" s="20"/>
    </x:row>
    <x:row r="1075" spans="1:24" ht="13.9" x14ac:dyDescent="0.3">
      <x:c r="A1075" s="19"/>
      <x:c r="B1075" s="19"/>
      <x:c r="C1075" s="19"/>
      <x:c r="D1075" s="19"/>
      <x:c r="X1075" s="20"/>
    </x:row>
    <x:row r="1076" spans="1:24" ht="13.9" x14ac:dyDescent="0.3">
      <x:c r="A1076" s="19"/>
      <x:c r="B1076" s="19"/>
      <x:c r="C1076" s="19"/>
      <x:c r="D1076" s="19"/>
      <x:c r="X1076" s="20"/>
    </x:row>
    <x:row r="1077" spans="1:24" ht="13.9" x14ac:dyDescent="0.3">
      <x:c r="A1077" s="19"/>
      <x:c r="B1077" s="19"/>
      <x:c r="C1077" s="19"/>
      <x:c r="D1077" s="19"/>
      <x:c r="X1077" s="20"/>
    </x:row>
    <x:row r="1078" spans="1:24" ht="13.9" x14ac:dyDescent="0.3">
      <x:c r="A1078" s="19"/>
      <x:c r="B1078" s="19"/>
      <x:c r="C1078" s="19"/>
      <x:c r="D1078" s="19"/>
      <x:c r="X1078" s="20"/>
    </x:row>
    <x:row r="1079" spans="1:24" ht="13.9" x14ac:dyDescent="0.3">
      <x:c r="A1079" s="19"/>
      <x:c r="B1079" s="19"/>
      <x:c r="C1079" s="19"/>
      <x:c r="D1079" s="19"/>
      <x:c r="X1079" s="20"/>
    </x:row>
    <x:row r="1080" spans="1:24" ht="13.9" x14ac:dyDescent="0.3">
      <x:c r="A1080" s="19"/>
      <x:c r="B1080" s="19"/>
      <x:c r="C1080" s="19"/>
      <x:c r="D1080" s="19"/>
      <x:c r="X1080" s="20"/>
    </x:row>
    <x:row r="1081" spans="1:24" ht="13.9" x14ac:dyDescent="0.3">
      <x:c r="A1081" s="19"/>
      <x:c r="B1081" s="19"/>
      <x:c r="C1081" s="19"/>
      <x:c r="D1081" s="19"/>
      <x:c r="X1081" s="20"/>
    </x:row>
    <x:row r="1082" spans="1:24" ht="13.9" x14ac:dyDescent="0.3">
      <x:c r="A1082" s="19"/>
      <x:c r="B1082" s="19"/>
      <x:c r="C1082" s="19"/>
      <x:c r="D1082" s="19"/>
      <x:c r="X1082" s="20"/>
    </x:row>
    <x:row r="1083" spans="1:24" ht="13.9" x14ac:dyDescent="0.3">
      <x:c r="A1083" s="19"/>
      <x:c r="B1083" s="19"/>
      <x:c r="C1083" s="19"/>
      <x:c r="D1083" s="19"/>
      <x:c r="X1083" s="20"/>
    </x:row>
    <x:row r="1084" spans="1:24" ht="13.9" x14ac:dyDescent="0.3">
      <x:c r="A1084" s="19"/>
      <x:c r="B1084" s="19"/>
      <x:c r="C1084" s="19"/>
      <x:c r="D1084" s="19"/>
      <x:c r="X1084" s="20"/>
    </x:row>
    <x:row r="1085" spans="1:24" ht="13.9" x14ac:dyDescent="0.3">
      <x:c r="A1085" s="19"/>
      <x:c r="B1085" s="19"/>
      <x:c r="C1085" s="19"/>
      <x:c r="D1085" s="19"/>
      <x:c r="X1085" s="20"/>
    </x:row>
    <x:row r="1086" spans="1:24" ht="13.9" x14ac:dyDescent="0.3">
      <x:c r="A1086" s="19"/>
      <x:c r="B1086" s="19"/>
      <x:c r="C1086" s="19"/>
      <x:c r="D1086" s="19"/>
      <x:c r="X1086" s="20"/>
    </x:row>
    <x:row r="1087" spans="1:24" ht="13.9" x14ac:dyDescent="0.3">
      <x:c r="A1087" s="19"/>
      <x:c r="B1087" s="19"/>
      <x:c r="C1087" s="19"/>
      <x:c r="D1087" s="19"/>
      <x:c r="X1087" s="20"/>
    </x:row>
    <x:row r="1088" spans="1:24" ht="13.9" x14ac:dyDescent="0.3">
      <x:c r="A1088" s="19"/>
      <x:c r="B1088" s="19"/>
      <x:c r="C1088" s="19"/>
      <x:c r="D1088" s="19"/>
      <x:c r="X1088" s="20"/>
    </x:row>
    <x:row r="1089" spans="1:24" ht="13.9" x14ac:dyDescent="0.3">
      <x:c r="A1089" s="19"/>
      <x:c r="B1089" s="19"/>
      <x:c r="C1089" s="19"/>
      <x:c r="D1089" s="19"/>
      <x:c r="X1089" s="20"/>
    </x:row>
    <x:row r="1090" spans="1:24" ht="13.9" x14ac:dyDescent="0.3">
      <x:c r="A1090" s="19"/>
      <x:c r="B1090" s="19"/>
      <x:c r="C1090" s="19"/>
      <x:c r="D1090" s="19"/>
      <x:c r="X1090" s="20"/>
    </x:row>
    <x:row r="1091" spans="1:24" ht="13.9" x14ac:dyDescent="0.3">
      <x:c r="A1091" s="19"/>
      <x:c r="B1091" s="19"/>
      <x:c r="C1091" s="19"/>
      <x:c r="D1091" s="19"/>
      <x:c r="X1091" s="20"/>
    </x:row>
    <x:row r="1092" spans="1:24" ht="13.9" x14ac:dyDescent="0.3">
      <x:c r="A1092" s="19"/>
      <x:c r="B1092" s="19"/>
      <x:c r="C1092" s="19"/>
      <x:c r="D1092" s="19"/>
      <x:c r="X1092" s="20"/>
    </x:row>
    <x:row r="1093" spans="1:24" ht="13.9" x14ac:dyDescent="0.3">
      <x:c r="A1093" s="19"/>
      <x:c r="B1093" s="19"/>
      <x:c r="C1093" s="19"/>
      <x:c r="D1093" s="19"/>
      <x:c r="X1093" s="20"/>
    </x:row>
    <x:row r="1094" spans="1:24" ht="13.9" x14ac:dyDescent="0.3">
      <x:c r="A1094" s="19"/>
      <x:c r="B1094" s="19"/>
      <x:c r="C1094" s="19"/>
      <x:c r="D1094" s="19"/>
      <x:c r="X1094" s="20"/>
    </x:row>
    <x:row r="1095" spans="1:24" ht="13.9" x14ac:dyDescent="0.3">
      <x:c r="A1095" s="19"/>
      <x:c r="B1095" s="19"/>
      <x:c r="C1095" s="19"/>
      <x:c r="D1095" s="19"/>
      <x:c r="X1095" s="20"/>
    </x:row>
    <x:row r="1096" spans="1:24" ht="13.9" x14ac:dyDescent="0.3">
      <x:c r="A1096" s="19"/>
      <x:c r="B1096" s="19"/>
      <x:c r="C1096" s="19"/>
      <x:c r="D1096" s="19"/>
      <x:c r="X1096" s="20"/>
    </x:row>
    <x:row r="1097" spans="1:24" ht="13.9" x14ac:dyDescent="0.3">
      <x:c r="A1097" s="19"/>
      <x:c r="B1097" s="19"/>
      <x:c r="C1097" s="19"/>
      <x:c r="D1097" s="19"/>
      <x:c r="X1097" s="20"/>
    </x:row>
    <x:row r="1098" spans="1:24" ht="13.9" x14ac:dyDescent="0.3">
      <x:c r="A1098" s="19"/>
      <x:c r="B1098" s="19"/>
      <x:c r="C1098" s="19"/>
      <x:c r="D1098" s="19"/>
      <x:c r="X1098" s="20"/>
    </x:row>
    <x:row r="1099" spans="1:24" ht="13.9" x14ac:dyDescent="0.3">
      <x:c r="A1099" s="19"/>
      <x:c r="B1099" s="19"/>
      <x:c r="C1099" s="19"/>
      <x:c r="D1099" s="19"/>
      <x:c r="X1099" s="20"/>
    </x:row>
    <x:row r="1100" spans="1:24" ht="13.9" x14ac:dyDescent="0.3">
      <x:c r="A1100" s="19"/>
      <x:c r="B1100" s="19"/>
      <x:c r="C1100" s="19"/>
      <x:c r="D1100" s="19"/>
      <x:c r="X1100" s="20"/>
    </x:row>
    <x:row r="1101" spans="1:24" ht="13.9" x14ac:dyDescent="0.3">
      <x:c r="A1101" s="19"/>
      <x:c r="B1101" s="19"/>
      <x:c r="C1101" s="19"/>
      <x:c r="D1101" s="19"/>
      <x:c r="X1101" s="20"/>
    </x:row>
    <x:row r="1102" spans="1:24" ht="13.9" x14ac:dyDescent="0.3">
      <x:c r="A1102" s="19"/>
      <x:c r="B1102" s="19"/>
      <x:c r="C1102" s="19"/>
      <x:c r="D1102" s="19"/>
      <x:c r="X1102" s="20"/>
    </x:row>
    <x:row r="1103" spans="1:24" ht="13.9" x14ac:dyDescent="0.3">
      <x:c r="A1103" s="19"/>
      <x:c r="B1103" s="19"/>
      <x:c r="C1103" s="19"/>
      <x:c r="D1103" s="19"/>
      <x:c r="X1103" s="20"/>
    </x:row>
    <x:row r="1104" spans="1:24" ht="13.9" x14ac:dyDescent="0.3">
      <x:c r="A1104" s="19"/>
      <x:c r="B1104" s="19"/>
      <x:c r="C1104" s="19"/>
      <x:c r="D1104" s="19"/>
      <x:c r="X1104" s="20"/>
    </x:row>
    <x:row r="1105" spans="1:24" ht="13.9" x14ac:dyDescent="0.3">
      <x:c r="A1105" s="19"/>
      <x:c r="B1105" s="19"/>
      <x:c r="C1105" s="19"/>
      <x:c r="D1105" s="19"/>
      <x:c r="X1105" s="20"/>
    </x:row>
    <x:row r="1106" spans="1:24" ht="13.9" x14ac:dyDescent="0.3">
      <x:c r="A1106" s="19"/>
      <x:c r="B1106" s="19"/>
      <x:c r="C1106" s="19"/>
      <x:c r="D1106" s="19"/>
      <x:c r="X1106" s="20"/>
    </x:row>
    <x:row r="1107" spans="1:24" ht="13.9" x14ac:dyDescent="0.3">
      <x:c r="A1107" s="19"/>
      <x:c r="B1107" s="19"/>
      <x:c r="C1107" s="19"/>
      <x:c r="D1107" s="19"/>
      <x:c r="X1107" s="20"/>
    </x:row>
    <x:row r="1108" spans="1:24" ht="13.9" x14ac:dyDescent="0.3">
      <x:c r="A1108" s="19"/>
      <x:c r="B1108" s="19"/>
      <x:c r="C1108" s="19"/>
      <x:c r="D1108" s="19"/>
      <x:c r="X1108" s="20"/>
    </x:row>
    <x:row r="1109" spans="1:24" ht="13.9" x14ac:dyDescent="0.3">
      <x:c r="A1109" s="19"/>
      <x:c r="B1109" s="19"/>
      <x:c r="C1109" s="19"/>
      <x:c r="D1109" s="19"/>
      <x:c r="X1109" s="20"/>
    </x:row>
    <x:row r="1110" spans="1:24" ht="13.9" x14ac:dyDescent="0.3">
      <x:c r="A1110" s="19"/>
      <x:c r="B1110" s="19"/>
      <x:c r="C1110" s="19"/>
      <x:c r="D1110" s="19"/>
      <x:c r="X1110" s="20"/>
    </x:row>
    <x:row r="1111" spans="1:24" ht="13.9" x14ac:dyDescent="0.3">
      <x:c r="A1111" s="19"/>
      <x:c r="B1111" s="19"/>
      <x:c r="C1111" s="19"/>
      <x:c r="D1111" s="19"/>
      <x:c r="X1111" s="20"/>
    </x:row>
    <x:row r="1112" spans="1:24" ht="13.9" x14ac:dyDescent="0.3">
      <x:c r="A1112" s="19"/>
      <x:c r="B1112" s="19"/>
      <x:c r="C1112" s="19"/>
      <x:c r="D1112" s="19"/>
      <x:c r="X1112" s="20"/>
    </x:row>
    <x:row r="1113" spans="1:24" ht="13.9" x14ac:dyDescent="0.3">
      <x:c r="A1113" s="19"/>
      <x:c r="B1113" s="19"/>
      <x:c r="C1113" s="19"/>
      <x:c r="D1113" s="19"/>
      <x:c r="X1113" s="20"/>
    </x:row>
    <x:row r="1114" spans="1:24" ht="13.9" x14ac:dyDescent="0.3">
      <x:c r="A1114" s="19"/>
      <x:c r="B1114" s="19"/>
      <x:c r="C1114" s="19"/>
      <x:c r="D1114" s="19"/>
      <x:c r="X1114" s="20"/>
    </x:row>
    <x:row r="1115" spans="1:24" ht="13.9" x14ac:dyDescent="0.3">
      <x:c r="A1115" s="19"/>
      <x:c r="B1115" s="19"/>
      <x:c r="C1115" s="19"/>
      <x:c r="D1115" s="19"/>
      <x:c r="X1115" s="20"/>
    </x:row>
    <x:row r="1116" spans="1:24" ht="13.9" x14ac:dyDescent="0.3">
      <x:c r="A1116" s="19"/>
      <x:c r="B1116" s="19"/>
      <x:c r="C1116" s="19"/>
      <x:c r="D1116" s="19"/>
      <x:c r="X1116" s="20"/>
    </x:row>
    <x:row r="1117" spans="1:24" ht="13.9" x14ac:dyDescent="0.3">
      <x:c r="A1117" s="19"/>
      <x:c r="B1117" s="19"/>
      <x:c r="C1117" s="19"/>
      <x:c r="D1117" s="19"/>
      <x:c r="X1117" s="20"/>
    </x:row>
    <x:row r="1118" spans="1:24" ht="13.9" x14ac:dyDescent="0.3">
      <x:c r="A1118" s="19"/>
      <x:c r="B1118" s="19"/>
      <x:c r="C1118" s="19"/>
      <x:c r="D1118" s="19"/>
      <x:c r="X1118" s="20"/>
    </x:row>
    <x:row r="1119" spans="1:24" ht="13.9" x14ac:dyDescent="0.3">
      <x:c r="A1119" s="19"/>
      <x:c r="B1119" s="19"/>
      <x:c r="C1119" s="19"/>
      <x:c r="D1119" s="19"/>
      <x:c r="X1119" s="20"/>
    </x:row>
    <x:row r="1120" spans="1:24" ht="13.9" x14ac:dyDescent="0.3">
      <x:c r="A1120" s="19"/>
      <x:c r="B1120" s="19"/>
      <x:c r="C1120" s="19"/>
      <x:c r="D1120" s="19"/>
      <x:c r="X1120" s="20"/>
    </x:row>
    <x:row r="1121" spans="1:24" ht="13.9" x14ac:dyDescent="0.3">
      <x:c r="A1121" s="19"/>
      <x:c r="B1121" s="19"/>
      <x:c r="C1121" s="19"/>
      <x:c r="D1121" s="19"/>
      <x:c r="X1121" s="20"/>
    </x:row>
    <x:row r="1122" spans="1:24" ht="13.9" x14ac:dyDescent="0.3">
      <x:c r="A1122" s="19"/>
      <x:c r="B1122" s="19"/>
      <x:c r="C1122" s="19"/>
      <x:c r="D1122" s="19"/>
      <x:c r="X1122" s="20"/>
    </x:row>
    <x:row r="1123" spans="1:24" ht="13.9" x14ac:dyDescent="0.3">
      <x:c r="A1123" s="19"/>
      <x:c r="B1123" s="19"/>
      <x:c r="C1123" s="19"/>
      <x:c r="D1123" s="19"/>
      <x:c r="X1123" s="20"/>
    </x:row>
    <x:row r="1124" spans="1:24" ht="13.9" x14ac:dyDescent="0.3">
      <x:c r="A1124" s="19"/>
      <x:c r="B1124" s="19"/>
      <x:c r="C1124" s="19"/>
      <x:c r="D1124" s="19"/>
      <x:c r="X1124" s="20"/>
    </x:row>
    <x:row r="1125" spans="1:24" ht="13.9" x14ac:dyDescent="0.3">
      <x:c r="A1125" s="19"/>
      <x:c r="B1125" s="19"/>
      <x:c r="C1125" s="19"/>
      <x:c r="D1125" s="19"/>
      <x:c r="X1125" s="20"/>
    </x:row>
    <x:row r="1126" spans="1:24" ht="13.9" x14ac:dyDescent="0.3">
      <x:c r="A1126" s="19"/>
      <x:c r="B1126" s="19"/>
      <x:c r="C1126" s="19"/>
      <x:c r="D1126" s="19"/>
      <x:c r="X1126" s="20"/>
    </x:row>
    <x:row r="1127" spans="1:24" ht="13.9" x14ac:dyDescent="0.3">
      <x:c r="A1127" s="19"/>
      <x:c r="B1127" s="19"/>
      <x:c r="C1127" s="19"/>
      <x:c r="D1127" s="19"/>
      <x:c r="X1127" s="20"/>
    </x:row>
    <x:row r="1128" spans="1:24" ht="13.9" x14ac:dyDescent="0.3">
      <x:c r="A1128" s="19"/>
      <x:c r="B1128" s="19"/>
      <x:c r="C1128" s="19"/>
      <x:c r="D1128" s="19"/>
      <x:c r="X1128" s="20"/>
    </x:row>
    <x:row r="1129" spans="1:24" ht="13.9" x14ac:dyDescent="0.3">
      <x:c r="A1129" s="19"/>
      <x:c r="B1129" s="19"/>
      <x:c r="C1129" s="19"/>
      <x:c r="D1129" s="19"/>
      <x:c r="X1129" s="20"/>
    </x:row>
    <x:row r="1130" spans="1:24" ht="13.9" x14ac:dyDescent="0.3">
      <x:c r="A1130" s="19"/>
      <x:c r="B1130" s="19"/>
      <x:c r="C1130" s="19"/>
      <x:c r="D1130" s="19"/>
      <x:c r="X1130" s="20"/>
    </x:row>
    <x:row r="1131" spans="1:24" ht="13.9" x14ac:dyDescent="0.3">
      <x:c r="A1131" s="19"/>
      <x:c r="B1131" s="19"/>
      <x:c r="C1131" s="19"/>
      <x:c r="D1131" s="19"/>
      <x:c r="X1131" s="20"/>
    </x:row>
    <x:row r="1132" spans="1:24" ht="13.9" x14ac:dyDescent="0.3">
      <x:c r="A1132" s="19"/>
      <x:c r="B1132" s="19"/>
      <x:c r="C1132" s="19"/>
      <x:c r="D1132" s="19"/>
      <x:c r="X1132" s="20"/>
    </x:row>
    <x:row r="1133" spans="1:24" ht="13.9" x14ac:dyDescent="0.3">
      <x:c r="A1133" s="19"/>
      <x:c r="B1133" s="19"/>
      <x:c r="C1133" s="19"/>
      <x:c r="D1133" s="19"/>
      <x:c r="X1133" s="20"/>
    </x:row>
    <x:row r="1134" spans="1:24" ht="13.9" x14ac:dyDescent="0.3">
      <x:c r="A1134" s="19"/>
      <x:c r="B1134" s="19"/>
      <x:c r="C1134" s="19"/>
      <x:c r="D1134" s="19"/>
      <x:c r="X1134" s="20"/>
    </x:row>
    <x:row r="1135" spans="1:24" ht="13.9" x14ac:dyDescent="0.3">
      <x:c r="A1135" s="19"/>
      <x:c r="B1135" s="19"/>
      <x:c r="C1135" s="19"/>
      <x:c r="D1135" s="19"/>
      <x:c r="X1135" s="20"/>
    </x:row>
    <x:row r="1136" spans="1:24" ht="13.9" x14ac:dyDescent="0.3">
      <x:c r="A1136" s="19"/>
      <x:c r="B1136" s="19"/>
      <x:c r="C1136" s="19"/>
      <x:c r="D1136" s="19"/>
      <x:c r="X1136" s="20"/>
    </x:row>
    <x:row r="1137" spans="1:24" ht="13.9" x14ac:dyDescent="0.3">
      <x:c r="A1137" s="19"/>
      <x:c r="B1137" s="19"/>
      <x:c r="C1137" s="19"/>
      <x:c r="D1137" s="19"/>
      <x:c r="X1137" s="20"/>
    </x:row>
    <x:row r="1138" spans="1:24" ht="13.9" x14ac:dyDescent="0.3">
      <x:c r="A1138" s="19"/>
      <x:c r="B1138" s="19"/>
      <x:c r="C1138" s="19"/>
      <x:c r="D1138" s="19"/>
      <x:c r="X1138" s="20"/>
    </x:row>
    <x:row r="1139" spans="1:24" ht="13.9" x14ac:dyDescent="0.3">
      <x:c r="A1139" s="19"/>
      <x:c r="B1139" s="19"/>
      <x:c r="C1139" s="19"/>
      <x:c r="D1139" s="19"/>
      <x:c r="X1139" s="20"/>
    </x:row>
    <x:row r="1140" spans="1:24" ht="13.9" x14ac:dyDescent="0.3">
      <x:c r="A1140" s="19"/>
      <x:c r="B1140" s="19"/>
      <x:c r="C1140" s="19"/>
      <x:c r="D1140" s="19"/>
      <x:c r="X1140" s="20"/>
    </x:row>
    <x:row r="1141" spans="1:24" ht="13.9" x14ac:dyDescent="0.3">
      <x:c r="A1141" s="19"/>
      <x:c r="B1141" s="19"/>
      <x:c r="C1141" s="19"/>
      <x:c r="D1141" s="19"/>
      <x:c r="X1141" s="20"/>
    </x:row>
    <x:row r="1142" spans="1:24" ht="13.9" x14ac:dyDescent="0.3">
      <x:c r="A1142" s="19"/>
      <x:c r="B1142" s="19"/>
      <x:c r="C1142" s="19"/>
      <x:c r="D1142" s="19"/>
      <x:c r="X1142" s="20"/>
    </x:row>
    <x:row r="1143" spans="1:24" ht="13.9" x14ac:dyDescent="0.3">
      <x:c r="A1143" s="19"/>
      <x:c r="B1143" s="19"/>
      <x:c r="C1143" s="19"/>
      <x:c r="D1143" s="19"/>
      <x:c r="X1143" s="20"/>
    </x:row>
    <x:row r="1144" spans="1:24" ht="13.9" x14ac:dyDescent="0.3">
      <x:c r="A1144" s="19"/>
      <x:c r="B1144" s="19"/>
      <x:c r="C1144" s="19"/>
      <x:c r="D1144" s="19"/>
      <x:c r="X1144" s="20"/>
    </x:row>
    <x:row r="1145" spans="1:24" ht="13.9" x14ac:dyDescent="0.3">
      <x:c r="A1145" s="19"/>
      <x:c r="B1145" s="19"/>
      <x:c r="C1145" s="19"/>
      <x:c r="D1145" s="19"/>
      <x:c r="X1145" s="20"/>
    </x:row>
    <x:row r="1146" spans="1:24" ht="13.9" x14ac:dyDescent="0.3">
      <x:c r="A1146" s="19"/>
      <x:c r="B1146" s="19"/>
      <x:c r="C1146" s="19"/>
      <x:c r="D1146" s="19"/>
      <x:c r="X1146" s="20"/>
    </x:row>
    <x:row r="1147" spans="1:24" ht="13.9" x14ac:dyDescent="0.3">
      <x:c r="A1147" s="19"/>
      <x:c r="B1147" s="19"/>
      <x:c r="C1147" s="19"/>
      <x:c r="D1147" s="19"/>
      <x:c r="X1147" s="20"/>
    </x:row>
    <x:row r="1148" spans="1:24" ht="13.9" x14ac:dyDescent="0.3">
      <x:c r="A1148" s="19"/>
      <x:c r="B1148" s="19"/>
      <x:c r="C1148" s="19"/>
      <x:c r="D1148" s="19"/>
      <x:c r="X1148" s="20"/>
    </x:row>
    <x:row r="1149" spans="1:24" ht="13.9" x14ac:dyDescent="0.3">
      <x:c r="A1149" s="19"/>
      <x:c r="B1149" s="19"/>
      <x:c r="C1149" s="19"/>
      <x:c r="D1149" s="19"/>
      <x:c r="X1149" s="20"/>
    </x:row>
    <x:row r="1150" spans="1:24" ht="13.9" x14ac:dyDescent="0.3">
      <x:c r="A1150" s="19"/>
      <x:c r="B1150" s="19"/>
      <x:c r="C1150" s="19"/>
      <x:c r="D1150" s="19"/>
      <x:c r="X1150" s="20"/>
    </x:row>
  </x:sheetData>
  <x:mergeCells count="1">
    <x:mergeCell ref="B4:D4"/>
  </x:mergeCells>
  <x:phoneticPr fontId="3" type="noConversion"/>
  <x:pageMargins left="0.7" right="0.7" top="0.75" bottom="0.75" header="0.3" footer="0.3"/>
  <x:pageSetup paperSize="9" orientation="portrait" horizontalDpi="300" verticalDpi="300" r:id="rId1"/>
  <x:drawing r:id="rId2"/>
  <x:picture r:id="rId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100-000000000000}">
  <x:sheetPr codeName="Sheet2">
    <x:pageSetUpPr fitToPage="1"/>
  </x:sheetPr>
  <x:dimension ref="A1:AJ526"/>
  <x:sheetViews>
    <x:sheetView zoomScaleNormal="100" workbookViewId="0"/>
  </x:sheetViews>
  <x:sheetFormatPr defaultRowHeight="15.4" x14ac:dyDescent="0.3"/>
  <x:cols>
    <x:col min="1" max="1" width="11" style="24" bestFit="1" customWidth="1"/>
    <x:col min="2" max="2" width="24.265625" style="24" customWidth="1"/>
    <x:col min="3" max="3" width="19.1328125" style="24" customWidth="1"/>
    <x:col min="4" max="4" width="8.86328125" style="24" customWidth="1"/>
    <x:col min="5" max="5" width="9.265625" style="24" customWidth="1"/>
    <x:col min="6" max="6" width="11.1328125" style="24" customWidth="1"/>
    <x:col min="7" max="7" width="12.265625" style="24" customWidth="1"/>
    <x:col min="8" max="8" width="27.86328125" style="24" customWidth="1"/>
    <x:col min="9" max="9" width="19.9296875" style="24" customWidth="1"/>
    <x:col min="10" max="10" width="16.59765625" style="24" customWidth="1"/>
    <x:col min="11" max="11" width="14.265625" style="24" customWidth="1"/>
    <x:col min="12" max="36" width="9" style="23"/>
    <x:col min="37" max="253" width="9" style="24"/>
    <x:col min="254" max="254" width="12.1328125" style="24" bestFit="1" customWidth="1"/>
    <x:col min="255" max="255" width="12" style="24" customWidth="1"/>
    <x:col min="256" max="256" width="21.265625" style="24" bestFit="1" customWidth="1"/>
    <x:col min="257" max="257" width="9.1328125" style="24" bestFit="1" customWidth="1"/>
    <x:col min="258" max="258" width="11.3984375" style="24" customWidth="1"/>
    <x:col min="259" max="259" width="12.265625" style="24" customWidth="1"/>
    <x:col min="260" max="260" width="13.1328125" style="24" customWidth="1"/>
    <x:col min="261" max="261" width="38.1328125" style="24" customWidth="1"/>
    <x:col min="262" max="262" width="19.265625" style="24" bestFit="1" customWidth="1"/>
    <x:col min="263" max="263" width="11.59765625" style="24" customWidth="1"/>
    <x:col min="264" max="264" width="9.86328125" style="24" customWidth="1"/>
    <x:col min="265" max="265" width="11.3984375" style="24" customWidth="1"/>
    <x:col min="266" max="509" width="9" style="24"/>
    <x:col min="510" max="510" width="12.1328125" style="24" bestFit="1" customWidth="1"/>
    <x:col min="511" max="511" width="12" style="24" customWidth="1"/>
    <x:col min="512" max="512" width="21.265625" style="24" bestFit="1" customWidth="1"/>
    <x:col min="513" max="513" width="9.1328125" style="24" bestFit="1" customWidth="1"/>
    <x:col min="514" max="514" width="11.3984375" style="24" customWidth="1"/>
    <x:col min="515" max="515" width="12.265625" style="24" customWidth="1"/>
    <x:col min="516" max="516" width="13.1328125" style="24" customWidth="1"/>
    <x:col min="517" max="517" width="38.1328125" style="24" customWidth="1"/>
    <x:col min="518" max="518" width="19.265625" style="24" bestFit="1" customWidth="1"/>
    <x:col min="519" max="519" width="11.59765625" style="24" customWidth="1"/>
    <x:col min="520" max="520" width="9.86328125" style="24" customWidth="1"/>
    <x:col min="521" max="521" width="11.3984375" style="24" customWidth="1"/>
    <x:col min="522" max="765" width="9" style="24"/>
    <x:col min="766" max="766" width="12.1328125" style="24" bestFit="1" customWidth="1"/>
    <x:col min="767" max="767" width="12" style="24" customWidth="1"/>
    <x:col min="768" max="768" width="21.265625" style="24" bestFit="1" customWidth="1"/>
    <x:col min="769" max="769" width="9.1328125" style="24" bestFit="1" customWidth="1"/>
    <x:col min="770" max="770" width="11.3984375" style="24" customWidth="1"/>
    <x:col min="771" max="771" width="12.265625" style="24" customWidth="1"/>
    <x:col min="772" max="772" width="13.1328125" style="24" customWidth="1"/>
    <x:col min="773" max="773" width="38.1328125" style="24" customWidth="1"/>
    <x:col min="774" max="774" width="19.265625" style="24" bestFit="1" customWidth="1"/>
    <x:col min="775" max="775" width="11.59765625" style="24" customWidth="1"/>
    <x:col min="776" max="776" width="9.86328125" style="24" customWidth="1"/>
    <x:col min="777" max="777" width="11.3984375" style="24" customWidth="1"/>
    <x:col min="778" max="1021" width="9" style="24"/>
    <x:col min="1022" max="1022" width="12.1328125" style="24" bestFit="1" customWidth="1"/>
    <x:col min="1023" max="1023" width="12" style="24" customWidth="1"/>
    <x:col min="1024" max="1024" width="21.265625" style="24" bestFit="1" customWidth="1"/>
    <x:col min="1025" max="1025" width="9.1328125" style="24" bestFit="1" customWidth="1"/>
    <x:col min="1026" max="1026" width="11.3984375" style="24" customWidth="1"/>
    <x:col min="1027" max="1027" width="12.265625" style="24" customWidth="1"/>
    <x:col min="1028" max="1028" width="13.1328125" style="24" customWidth="1"/>
    <x:col min="1029" max="1029" width="38.1328125" style="24" customWidth="1"/>
    <x:col min="1030" max="1030" width="19.265625" style="24" bestFit="1" customWidth="1"/>
    <x:col min="1031" max="1031" width="11.59765625" style="24" customWidth="1"/>
    <x:col min="1032" max="1032" width="9.86328125" style="24" customWidth="1"/>
    <x:col min="1033" max="1033" width="11.3984375" style="24" customWidth="1"/>
    <x:col min="1034" max="1277" width="9" style="24"/>
    <x:col min="1278" max="1278" width="12.1328125" style="24" bestFit="1" customWidth="1"/>
    <x:col min="1279" max="1279" width="12" style="24" customWidth="1"/>
    <x:col min="1280" max="1280" width="21.265625" style="24" bestFit="1" customWidth="1"/>
    <x:col min="1281" max="1281" width="9.1328125" style="24" bestFit="1" customWidth="1"/>
    <x:col min="1282" max="1282" width="11.3984375" style="24" customWidth="1"/>
    <x:col min="1283" max="1283" width="12.265625" style="24" customWidth="1"/>
    <x:col min="1284" max="1284" width="13.1328125" style="24" customWidth="1"/>
    <x:col min="1285" max="1285" width="38.1328125" style="24" customWidth="1"/>
    <x:col min="1286" max="1286" width="19.265625" style="24" bestFit="1" customWidth="1"/>
    <x:col min="1287" max="1287" width="11.59765625" style="24" customWidth="1"/>
    <x:col min="1288" max="1288" width="9.86328125" style="24" customWidth="1"/>
    <x:col min="1289" max="1289" width="11.3984375" style="24" customWidth="1"/>
    <x:col min="1290" max="1533" width="9" style="24"/>
    <x:col min="1534" max="1534" width="12.1328125" style="24" bestFit="1" customWidth="1"/>
    <x:col min="1535" max="1535" width="12" style="24" customWidth="1"/>
    <x:col min="1536" max="1536" width="21.265625" style="24" bestFit="1" customWidth="1"/>
    <x:col min="1537" max="1537" width="9.1328125" style="24" bestFit="1" customWidth="1"/>
    <x:col min="1538" max="1538" width="11.3984375" style="24" customWidth="1"/>
    <x:col min="1539" max="1539" width="12.265625" style="24" customWidth="1"/>
    <x:col min="1540" max="1540" width="13.1328125" style="24" customWidth="1"/>
    <x:col min="1541" max="1541" width="38.1328125" style="24" customWidth="1"/>
    <x:col min="1542" max="1542" width="19.265625" style="24" bestFit="1" customWidth="1"/>
    <x:col min="1543" max="1543" width="11.59765625" style="24" customWidth="1"/>
    <x:col min="1544" max="1544" width="9.86328125" style="24" customWidth="1"/>
    <x:col min="1545" max="1545" width="11.3984375" style="24" customWidth="1"/>
    <x:col min="1546" max="1789" width="9" style="24"/>
    <x:col min="1790" max="1790" width="12.1328125" style="24" bestFit="1" customWidth="1"/>
    <x:col min="1791" max="1791" width="12" style="24" customWidth="1"/>
    <x:col min="1792" max="1792" width="21.265625" style="24" bestFit="1" customWidth="1"/>
    <x:col min="1793" max="1793" width="9.1328125" style="24" bestFit="1" customWidth="1"/>
    <x:col min="1794" max="1794" width="11.3984375" style="24" customWidth="1"/>
    <x:col min="1795" max="1795" width="12.265625" style="24" customWidth="1"/>
    <x:col min="1796" max="1796" width="13.1328125" style="24" customWidth="1"/>
    <x:col min="1797" max="1797" width="38.1328125" style="24" customWidth="1"/>
    <x:col min="1798" max="1798" width="19.265625" style="24" bestFit="1" customWidth="1"/>
    <x:col min="1799" max="1799" width="11.59765625" style="24" customWidth="1"/>
    <x:col min="1800" max="1800" width="9.86328125" style="24" customWidth="1"/>
    <x:col min="1801" max="1801" width="11.3984375" style="24" customWidth="1"/>
    <x:col min="1802" max="2045" width="9" style="24"/>
    <x:col min="2046" max="2046" width="12.1328125" style="24" bestFit="1" customWidth="1"/>
    <x:col min="2047" max="2047" width="12" style="24" customWidth="1"/>
    <x:col min="2048" max="2048" width="21.265625" style="24" bestFit="1" customWidth="1"/>
    <x:col min="2049" max="2049" width="9.1328125" style="24" bestFit="1" customWidth="1"/>
    <x:col min="2050" max="2050" width="11.3984375" style="24" customWidth="1"/>
    <x:col min="2051" max="2051" width="12.265625" style="24" customWidth="1"/>
    <x:col min="2052" max="2052" width="13.1328125" style="24" customWidth="1"/>
    <x:col min="2053" max="2053" width="38.1328125" style="24" customWidth="1"/>
    <x:col min="2054" max="2054" width="19.265625" style="24" bestFit="1" customWidth="1"/>
    <x:col min="2055" max="2055" width="11.59765625" style="24" customWidth="1"/>
    <x:col min="2056" max="2056" width="9.86328125" style="24" customWidth="1"/>
    <x:col min="2057" max="2057" width="11.3984375" style="24" customWidth="1"/>
    <x:col min="2058" max="2301" width="9" style="24"/>
    <x:col min="2302" max="2302" width="12.1328125" style="24" bestFit="1" customWidth="1"/>
    <x:col min="2303" max="2303" width="12" style="24" customWidth="1"/>
    <x:col min="2304" max="2304" width="21.265625" style="24" bestFit="1" customWidth="1"/>
    <x:col min="2305" max="2305" width="9.1328125" style="24" bestFit="1" customWidth="1"/>
    <x:col min="2306" max="2306" width="11.3984375" style="24" customWidth="1"/>
    <x:col min="2307" max="2307" width="12.265625" style="24" customWidth="1"/>
    <x:col min="2308" max="2308" width="13.1328125" style="24" customWidth="1"/>
    <x:col min="2309" max="2309" width="38.1328125" style="24" customWidth="1"/>
    <x:col min="2310" max="2310" width="19.265625" style="24" bestFit="1" customWidth="1"/>
    <x:col min="2311" max="2311" width="11.59765625" style="24" customWidth="1"/>
    <x:col min="2312" max="2312" width="9.86328125" style="24" customWidth="1"/>
    <x:col min="2313" max="2313" width="11.3984375" style="24" customWidth="1"/>
    <x:col min="2314" max="2557" width="9" style="24"/>
    <x:col min="2558" max="2558" width="12.1328125" style="24" bestFit="1" customWidth="1"/>
    <x:col min="2559" max="2559" width="12" style="24" customWidth="1"/>
    <x:col min="2560" max="2560" width="21.265625" style="24" bestFit="1" customWidth="1"/>
    <x:col min="2561" max="2561" width="9.1328125" style="24" bestFit="1" customWidth="1"/>
    <x:col min="2562" max="2562" width="11.3984375" style="24" customWidth="1"/>
    <x:col min="2563" max="2563" width="12.265625" style="24" customWidth="1"/>
    <x:col min="2564" max="2564" width="13.1328125" style="24" customWidth="1"/>
    <x:col min="2565" max="2565" width="38.1328125" style="24" customWidth="1"/>
    <x:col min="2566" max="2566" width="19.265625" style="24" bestFit="1" customWidth="1"/>
    <x:col min="2567" max="2567" width="11.59765625" style="24" customWidth="1"/>
    <x:col min="2568" max="2568" width="9.86328125" style="24" customWidth="1"/>
    <x:col min="2569" max="2569" width="11.3984375" style="24" customWidth="1"/>
    <x:col min="2570" max="2813" width="9" style="24"/>
    <x:col min="2814" max="2814" width="12.1328125" style="24" bestFit="1" customWidth="1"/>
    <x:col min="2815" max="2815" width="12" style="24" customWidth="1"/>
    <x:col min="2816" max="2816" width="21.265625" style="24" bestFit="1" customWidth="1"/>
    <x:col min="2817" max="2817" width="9.1328125" style="24" bestFit="1" customWidth="1"/>
    <x:col min="2818" max="2818" width="11.3984375" style="24" customWidth="1"/>
    <x:col min="2819" max="2819" width="12.265625" style="24" customWidth="1"/>
    <x:col min="2820" max="2820" width="13.1328125" style="24" customWidth="1"/>
    <x:col min="2821" max="2821" width="38.1328125" style="24" customWidth="1"/>
    <x:col min="2822" max="2822" width="19.265625" style="24" bestFit="1" customWidth="1"/>
    <x:col min="2823" max="2823" width="11.59765625" style="24" customWidth="1"/>
    <x:col min="2824" max="2824" width="9.86328125" style="24" customWidth="1"/>
    <x:col min="2825" max="2825" width="11.3984375" style="24" customWidth="1"/>
    <x:col min="2826" max="3069" width="9" style="24"/>
    <x:col min="3070" max="3070" width="12.1328125" style="24" bestFit="1" customWidth="1"/>
    <x:col min="3071" max="3071" width="12" style="24" customWidth="1"/>
    <x:col min="3072" max="3072" width="21.265625" style="24" bestFit="1" customWidth="1"/>
    <x:col min="3073" max="3073" width="9.1328125" style="24" bestFit="1" customWidth="1"/>
    <x:col min="3074" max="3074" width="11.3984375" style="24" customWidth="1"/>
    <x:col min="3075" max="3075" width="12.265625" style="24" customWidth="1"/>
    <x:col min="3076" max="3076" width="13.1328125" style="24" customWidth="1"/>
    <x:col min="3077" max="3077" width="38.1328125" style="24" customWidth="1"/>
    <x:col min="3078" max="3078" width="19.265625" style="24" bestFit="1" customWidth="1"/>
    <x:col min="3079" max="3079" width="11.59765625" style="24" customWidth="1"/>
    <x:col min="3080" max="3080" width="9.86328125" style="24" customWidth="1"/>
    <x:col min="3081" max="3081" width="11.3984375" style="24" customWidth="1"/>
    <x:col min="3082" max="3325" width="9" style="24"/>
    <x:col min="3326" max="3326" width="12.1328125" style="24" bestFit="1" customWidth="1"/>
    <x:col min="3327" max="3327" width="12" style="24" customWidth="1"/>
    <x:col min="3328" max="3328" width="21.265625" style="24" bestFit="1" customWidth="1"/>
    <x:col min="3329" max="3329" width="9.1328125" style="24" bestFit="1" customWidth="1"/>
    <x:col min="3330" max="3330" width="11.3984375" style="24" customWidth="1"/>
    <x:col min="3331" max="3331" width="12.265625" style="24" customWidth="1"/>
    <x:col min="3332" max="3332" width="13.1328125" style="24" customWidth="1"/>
    <x:col min="3333" max="3333" width="38.1328125" style="24" customWidth="1"/>
    <x:col min="3334" max="3334" width="19.265625" style="24" bestFit="1" customWidth="1"/>
    <x:col min="3335" max="3335" width="11.59765625" style="24" customWidth="1"/>
    <x:col min="3336" max="3336" width="9.86328125" style="24" customWidth="1"/>
    <x:col min="3337" max="3337" width="11.3984375" style="24" customWidth="1"/>
    <x:col min="3338" max="3581" width="9" style="24"/>
    <x:col min="3582" max="3582" width="12.1328125" style="24" bestFit="1" customWidth="1"/>
    <x:col min="3583" max="3583" width="12" style="24" customWidth="1"/>
    <x:col min="3584" max="3584" width="21.265625" style="24" bestFit="1" customWidth="1"/>
    <x:col min="3585" max="3585" width="9.1328125" style="24" bestFit="1" customWidth="1"/>
    <x:col min="3586" max="3586" width="11.3984375" style="24" customWidth="1"/>
    <x:col min="3587" max="3587" width="12.265625" style="24" customWidth="1"/>
    <x:col min="3588" max="3588" width="13.1328125" style="24" customWidth="1"/>
    <x:col min="3589" max="3589" width="38.1328125" style="24" customWidth="1"/>
    <x:col min="3590" max="3590" width="19.265625" style="24" bestFit="1" customWidth="1"/>
    <x:col min="3591" max="3591" width="11.59765625" style="24" customWidth="1"/>
    <x:col min="3592" max="3592" width="9.86328125" style="24" customWidth="1"/>
    <x:col min="3593" max="3593" width="11.3984375" style="24" customWidth="1"/>
    <x:col min="3594" max="3837" width="9" style="24"/>
    <x:col min="3838" max="3838" width="12.1328125" style="24" bestFit="1" customWidth="1"/>
    <x:col min="3839" max="3839" width="12" style="24" customWidth="1"/>
    <x:col min="3840" max="3840" width="21.265625" style="24" bestFit="1" customWidth="1"/>
    <x:col min="3841" max="3841" width="9.1328125" style="24" bestFit="1" customWidth="1"/>
    <x:col min="3842" max="3842" width="11.3984375" style="24" customWidth="1"/>
    <x:col min="3843" max="3843" width="12.265625" style="24" customWidth="1"/>
    <x:col min="3844" max="3844" width="13.1328125" style="24" customWidth="1"/>
    <x:col min="3845" max="3845" width="38.1328125" style="24" customWidth="1"/>
    <x:col min="3846" max="3846" width="19.265625" style="24" bestFit="1" customWidth="1"/>
    <x:col min="3847" max="3847" width="11.59765625" style="24" customWidth="1"/>
    <x:col min="3848" max="3848" width="9.86328125" style="24" customWidth="1"/>
    <x:col min="3849" max="3849" width="11.3984375" style="24" customWidth="1"/>
    <x:col min="3850" max="4093" width="9" style="24"/>
    <x:col min="4094" max="4094" width="12.1328125" style="24" bestFit="1" customWidth="1"/>
    <x:col min="4095" max="4095" width="12" style="24" customWidth="1"/>
    <x:col min="4096" max="4096" width="21.265625" style="24" bestFit="1" customWidth="1"/>
    <x:col min="4097" max="4097" width="9.1328125" style="24" bestFit="1" customWidth="1"/>
    <x:col min="4098" max="4098" width="11.3984375" style="24" customWidth="1"/>
    <x:col min="4099" max="4099" width="12.265625" style="24" customWidth="1"/>
    <x:col min="4100" max="4100" width="13.1328125" style="24" customWidth="1"/>
    <x:col min="4101" max="4101" width="38.1328125" style="24" customWidth="1"/>
    <x:col min="4102" max="4102" width="19.265625" style="24" bestFit="1" customWidth="1"/>
    <x:col min="4103" max="4103" width="11.59765625" style="24" customWidth="1"/>
    <x:col min="4104" max="4104" width="9.86328125" style="24" customWidth="1"/>
    <x:col min="4105" max="4105" width="11.3984375" style="24" customWidth="1"/>
    <x:col min="4106" max="4349" width="9" style="24"/>
    <x:col min="4350" max="4350" width="12.1328125" style="24" bestFit="1" customWidth="1"/>
    <x:col min="4351" max="4351" width="12" style="24" customWidth="1"/>
    <x:col min="4352" max="4352" width="21.265625" style="24" bestFit="1" customWidth="1"/>
    <x:col min="4353" max="4353" width="9.1328125" style="24" bestFit="1" customWidth="1"/>
    <x:col min="4354" max="4354" width="11.3984375" style="24" customWidth="1"/>
    <x:col min="4355" max="4355" width="12.265625" style="24" customWidth="1"/>
    <x:col min="4356" max="4356" width="13.1328125" style="24" customWidth="1"/>
    <x:col min="4357" max="4357" width="38.1328125" style="24" customWidth="1"/>
    <x:col min="4358" max="4358" width="19.265625" style="24" bestFit="1" customWidth="1"/>
    <x:col min="4359" max="4359" width="11.59765625" style="24" customWidth="1"/>
    <x:col min="4360" max="4360" width="9.86328125" style="24" customWidth="1"/>
    <x:col min="4361" max="4361" width="11.3984375" style="24" customWidth="1"/>
    <x:col min="4362" max="4605" width="9" style="24"/>
    <x:col min="4606" max="4606" width="12.1328125" style="24" bestFit="1" customWidth="1"/>
    <x:col min="4607" max="4607" width="12" style="24" customWidth="1"/>
    <x:col min="4608" max="4608" width="21.265625" style="24" bestFit="1" customWidth="1"/>
    <x:col min="4609" max="4609" width="9.1328125" style="24" bestFit="1" customWidth="1"/>
    <x:col min="4610" max="4610" width="11.3984375" style="24" customWidth="1"/>
    <x:col min="4611" max="4611" width="12.265625" style="24" customWidth="1"/>
    <x:col min="4612" max="4612" width="13.1328125" style="24" customWidth="1"/>
    <x:col min="4613" max="4613" width="38.1328125" style="24" customWidth="1"/>
    <x:col min="4614" max="4614" width="19.265625" style="24" bestFit="1" customWidth="1"/>
    <x:col min="4615" max="4615" width="11.59765625" style="24" customWidth="1"/>
    <x:col min="4616" max="4616" width="9.86328125" style="24" customWidth="1"/>
    <x:col min="4617" max="4617" width="11.3984375" style="24" customWidth="1"/>
    <x:col min="4618" max="4861" width="9" style="24"/>
    <x:col min="4862" max="4862" width="12.1328125" style="24" bestFit="1" customWidth="1"/>
    <x:col min="4863" max="4863" width="12" style="24" customWidth="1"/>
    <x:col min="4864" max="4864" width="21.265625" style="24" bestFit="1" customWidth="1"/>
    <x:col min="4865" max="4865" width="9.1328125" style="24" bestFit="1" customWidth="1"/>
    <x:col min="4866" max="4866" width="11.3984375" style="24" customWidth="1"/>
    <x:col min="4867" max="4867" width="12.265625" style="24" customWidth="1"/>
    <x:col min="4868" max="4868" width="13.1328125" style="24" customWidth="1"/>
    <x:col min="4869" max="4869" width="38.1328125" style="24" customWidth="1"/>
    <x:col min="4870" max="4870" width="19.265625" style="24" bestFit="1" customWidth="1"/>
    <x:col min="4871" max="4871" width="11.59765625" style="24" customWidth="1"/>
    <x:col min="4872" max="4872" width="9.86328125" style="24" customWidth="1"/>
    <x:col min="4873" max="4873" width="11.3984375" style="24" customWidth="1"/>
    <x:col min="4874" max="5117" width="9" style="24"/>
    <x:col min="5118" max="5118" width="12.1328125" style="24" bestFit="1" customWidth="1"/>
    <x:col min="5119" max="5119" width="12" style="24" customWidth="1"/>
    <x:col min="5120" max="5120" width="21.265625" style="24" bestFit="1" customWidth="1"/>
    <x:col min="5121" max="5121" width="9.1328125" style="24" bestFit="1" customWidth="1"/>
    <x:col min="5122" max="5122" width="11.3984375" style="24" customWidth="1"/>
    <x:col min="5123" max="5123" width="12.265625" style="24" customWidth="1"/>
    <x:col min="5124" max="5124" width="13.1328125" style="24" customWidth="1"/>
    <x:col min="5125" max="5125" width="38.1328125" style="24" customWidth="1"/>
    <x:col min="5126" max="5126" width="19.265625" style="24" bestFit="1" customWidth="1"/>
    <x:col min="5127" max="5127" width="11.59765625" style="24" customWidth="1"/>
    <x:col min="5128" max="5128" width="9.86328125" style="24" customWidth="1"/>
    <x:col min="5129" max="5129" width="11.3984375" style="24" customWidth="1"/>
    <x:col min="5130" max="5373" width="9" style="24"/>
    <x:col min="5374" max="5374" width="12.1328125" style="24" bestFit="1" customWidth="1"/>
    <x:col min="5375" max="5375" width="12" style="24" customWidth="1"/>
    <x:col min="5376" max="5376" width="21.265625" style="24" bestFit="1" customWidth="1"/>
    <x:col min="5377" max="5377" width="9.1328125" style="24" bestFit="1" customWidth="1"/>
    <x:col min="5378" max="5378" width="11.3984375" style="24" customWidth="1"/>
    <x:col min="5379" max="5379" width="12.265625" style="24" customWidth="1"/>
    <x:col min="5380" max="5380" width="13.1328125" style="24" customWidth="1"/>
    <x:col min="5381" max="5381" width="38.1328125" style="24" customWidth="1"/>
    <x:col min="5382" max="5382" width="19.265625" style="24" bestFit="1" customWidth="1"/>
    <x:col min="5383" max="5383" width="11.59765625" style="24" customWidth="1"/>
    <x:col min="5384" max="5384" width="9.86328125" style="24" customWidth="1"/>
    <x:col min="5385" max="5385" width="11.3984375" style="24" customWidth="1"/>
    <x:col min="5386" max="5629" width="9" style="24"/>
    <x:col min="5630" max="5630" width="12.1328125" style="24" bestFit="1" customWidth="1"/>
    <x:col min="5631" max="5631" width="12" style="24" customWidth="1"/>
    <x:col min="5632" max="5632" width="21.265625" style="24" bestFit="1" customWidth="1"/>
    <x:col min="5633" max="5633" width="9.1328125" style="24" bestFit="1" customWidth="1"/>
    <x:col min="5634" max="5634" width="11.3984375" style="24" customWidth="1"/>
    <x:col min="5635" max="5635" width="12.265625" style="24" customWidth="1"/>
    <x:col min="5636" max="5636" width="13.1328125" style="24" customWidth="1"/>
    <x:col min="5637" max="5637" width="38.1328125" style="24" customWidth="1"/>
    <x:col min="5638" max="5638" width="19.265625" style="24" bestFit="1" customWidth="1"/>
    <x:col min="5639" max="5639" width="11.59765625" style="24" customWidth="1"/>
    <x:col min="5640" max="5640" width="9.86328125" style="24" customWidth="1"/>
    <x:col min="5641" max="5641" width="11.3984375" style="24" customWidth="1"/>
    <x:col min="5642" max="5885" width="9" style="24"/>
    <x:col min="5886" max="5886" width="12.1328125" style="24" bestFit="1" customWidth="1"/>
    <x:col min="5887" max="5887" width="12" style="24" customWidth="1"/>
    <x:col min="5888" max="5888" width="21.265625" style="24" bestFit="1" customWidth="1"/>
    <x:col min="5889" max="5889" width="9.1328125" style="24" bestFit="1" customWidth="1"/>
    <x:col min="5890" max="5890" width="11.3984375" style="24" customWidth="1"/>
    <x:col min="5891" max="5891" width="12.265625" style="24" customWidth="1"/>
    <x:col min="5892" max="5892" width="13.1328125" style="24" customWidth="1"/>
    <x:col min="5893" max="5893" width="38.1328125" style="24" customWidth="1"/>
    <x:col min="5894" max="5894" width="19.265625" style="24" bestFit="1" customWidth="1"/>
    <x:col min="5895" max="5895" width="11.59765625" style="24" customWidth="1"/>
    <x:col min="5896" max="5896" width="9.86328125" style="24" customWidth="1"/>
    <x:col min="5897" max="5897" width="11.3984375" style="24" customWidth="1"/>
    <x:col min="5898" max="6141" width="9" style="24"/>
    <x:col min="6142" max="6142" width="12.1328125" style="24" bestFit="1" customWidth="1"/>
    <x:col min="6143" max="6143" width="12" style="24" customWidth="1"/>
    <x:col min="6144" max="6144" width="21.265625" style="24" bestFit="1" customWidth="1"/>
    <x:col min="6145" max="6145" width="9.1328125" style="24" bestFit="1" customWidth="1"/>
    <x:col min="6146" max="6146" width="11.3984375" style="24" customWidth="1"/>
    <x:col min="6147" max="6147" width="12.265625" style="24" customWidth="1"/>
    <x:col min="6148" max="6148" width="13.1328125" style="24" customWidth="1"/>
    <x:col min="6149" max="6149" width="38.1328125" style="24" customWidth="1"/>
    <x:col min="6150" max="6150" width="19.265625" style="24" bestFit="1" customWidth="1"/>
    <x:col min="6151" max="6151" width="11.59765625" style="24" customWidth="1"/>
    <x:col min="6152" max="6152" width="9.86328125" style="24" customWidth="1"/>
    <x:col min="6153" max="6153" width="11.3984375" style="24" customWidth="1"/>
    <x:col min="6154" max="6397" width="9" style="24"/>
    <x:col min="6398" max="6398" width="12.1328125" style="24" bestFit="1" customWidth="1"/>
    <x:col min="6399" max="6399" width="12" style="24" customWidth="1"/>
    <x:col min="6400" max="6400" width="21.265625" style="24" bestFit="1" customWidth="1"/>
    <x:col min="6401" max="6401" width="9.1328125" style="24" bestFit="1" customWidth="1"/>
    <x:col min="6402" max="6402" width="11.3984375" style="24" customWidth="1"/>
    <x:col min="6403" max="6403" width="12.265625" style="24" customWidth="1"/>
    <x:col min="6404" max="6404" width="13.1328125" style="24" customWidth="1"/>
    <x:col min="6405" max="6405" width="38.1328125" style="24" customWidth="1"/>
    <x:col min="6406" max="6406" width="19.265625" style="24" bestFit="1" customWidth="1"/>
    <x:col min="6407" max="6407" width="11.59765625" style="24" customWidth="1"/>
    <x:col min="6408" max="6408" width="9.86328125" style="24" customWidth="1"/>
    <x:col min="6409" max="6409" width="11.3984375" style="24" customWidth="1"/>
    <x:col min="6410" max="6653" width="9" style="24"/>
    <x:col min="6654" max="6654" width="12.1328125" style="24" bestFit="1" customWidth="1"/>
    <x:col min="6655" max="6655" width="12" style="24" customWidth="1"/>
    <x:col min="6656" max="6656" width="21.265625" style="24" bestFit="1" customWidth="1"/>
    <x:col min="6657" max="6657" width="9.1328125" style="24" bestFit="1" customWidth="1"/>
    <x:col min="6658" max="6658" width="11.3984375" style="24" customWidth="1"/>
    <x:col min="6659" max="6659" width="12.265625" style="24" customWidth="1"/>
    <x:col min="6660" max="6660" width="13.1328125" style="24" customWidth="1"/>
    <x:col min="6661" max="6661" width="38.1328125" style="24" customWidth="1"/>
    <x:col min="6662" max="6662" width="19.265625" style="24" bestFit="1" customWidth="1"/>
    <x:col min="6663" max="6663" width="11.59765625" style="24" customWidth="1"/>
    <x:col min="6664" max="6664" width="9.86328125" style="24" customWidth="1"/>
    <x:col min="6665" max="6665" width="11.3984375" style="24" customWidth="1"/>
    <x:col min="6666" max="6909" width="9" style="24"/>
    <x:col min="6910" max="6910" width="12.1328125" style="24" bestFit="1" customWidth="1"/>
    <x:col min="6911" max="6911" width="12" style="24" customWidth="1"/>
    <x:col min="6912" max="6912" width="21.265625" style="24" bestFit="1" customWidth="1"/>
    <x:col min="6913" max="6913" width="9.1328125" style="24" bestFit="1" customWidth="1"/>
    <x:col min="6914" max="6914" width="11.3984375" style="24" customWidth="1"/>
    <x:col min="6915" max="6915" width="12.265625" style="24" customWidth="1"/>
    <x:col min="6916" max="6916" width="13.1328125" style="24" customWidth="1"/>
    <x:col min="6917" max="6917" width="38.1328125" style="24" customWidth="1"/>
    <x:col min="6918" max="6918" width="19.265625" style="24" bestFit="1" customWidth="1"/>
    <x:col min="6919" max="6919" width="11.59765625" style="24" customWidth="1"/>
    <x:col min="6920" max="6920" width="9.86328125" style="24" customWidth="1"/>
    <x:col min="6921" max="6921" width="11.3984375" style="24" customWidth="1"/>
    <x:col min="6922" max="7165" width="9" style="24"/>
    <x:col min="7166" max="7166" width="12.1328125" style="24" bestFit="1" customWidth="1"/>
    <x:col min="7167" max="7167" width="12" style="24" customWidth="1"/>
    <x:col min="7168" max="7168" width="21.265625" style="24" bestFit="1" customWidth="1"/>
    <x:col min="7169" max="7169" width="9.1328125" style="24" bestFit="1" customWidth="1"/>
    <x:col min="7170" max="7170" width="11.3984375" style="24" customWidth="1"/>
    <x:col min="7171" max="7171" width="12.265625" style="24" customWidth="1"/>
    <x:col min="7172" max="7172" width="13.1328125" style="24" customWidth="1"/>
    <x:col min="7173" max="7173" width="38.1328125" style="24" customWidth="1"/>
    <x:col min="7174" max="7174" width="19.265625" style="24" bestFit="1" customWidth="1"/>
    <x:col min="7175" max="7175" width="11.59765625" style="24" customWidth="1"/>
    <x:col min="7176" max="7176" width="9.86328125" style="24" customWidth="1"/>
    <x:col min="7177" max="7177" width="11.3984375" style="24" customWidth="1"/>
    <x:col min="7178" max="7421" width="9" style="24"/>
    <x:col min="7422" max="7422" width="12.1328125" style="24" bestFit="1" customWidth="1"/>
    <x:col min="7423" max="7423" width="12" style="24" customWidth="1"/>
    <x:col min="7424" max="7424" width="21.265625" style="24" bestFit="1" customWidth="1"/>
    <x:col min="7425" max="7425" width="9.1328125" style="24" bestFit="1" customWidth="1"/>
    <x:col min="7426" max="7426" width="11.3984375" style="24" customWidth="1"/>
    <x:col min="7427" max="7427" width="12.265625" style="24" customWidth="1"/>
    <x:col min="7428" max="7428" width="13.1328125" style="24" customWidth="1"/>
    <x:col min="7429" max="7429" width="38.1328125" style="24" customWidth="1"/>
    <x:col min="7430" max="7430" width="19.265625" style="24" bestFit="1" customWidth="1"/>
    <x:col min="7431" max="7431" width="11.59765625" style="24" customWidth="1"/>
    <x:col min="7432" max="7432" width="9.86328125" style="24" customWidth="1"/>
    <x:col min="7433" max="7433" width="11.3984375" style="24" customWidth="1"/>
    <x:col min="7434" max="7677" width="9" style="24"/>
    <x:col min="7678" max="7678" width="12.1328125" style="24" bestFit="1" customWidth="1"/>
    <x:col min="7679" max="7679" width="12" style="24" customWidth="1"/>
    <x:col min="7680" max="7680" width="21.265625" style="24" bestFit="1" customWidth="1"/>
    <x:col min="7681" max="7681" width="9.1328125" style="24" bestFit="1" customWidth="1"/>
    <x:col min="7682" max="7682" width="11.3984375" style="24" customWidth="1"/>
    <x:col min="7683" max="7683" width="12.265625" style="24" customWidth="1"/>
    <x:col min="7684" max="7684" width="13.1328125" style="24" customWidth="1"/>
    <x:col min="7685" max="7685" width="38.1328125" style="24" customWidth="1"/>
    <x:col min="7686" max="7686" width="19.265625" style="24" bestFit="1" customWidth="1"/>
    <x:col min="7687" max="7687" width="11.59765625" style="24" customWidth="1"/>
    <x:col min="7688" max="7688" width="9.86328125" style="24" customWidth="1"/>
    <x:col min="7689" max="7689" width="11.3984375" style="24" customWidth="1"/>
    <x:col min="7690" max="7933" width="9" style="24"/>
    <x:col min="7934" max="7934" width="12.1328125" style="24" bestFit="1" customWidth="1"/>
    <x:col min="7935" max="7935" width="12" style="24" customWidth="1"/>
    <x:col min="7936" max="7936" width="21.265625" style="24" bestFit="1" customWidth="1"/>
    <x:col min="7937" max="7937" width="9.1328125" style="24" bestFit="1" customWidth="1"/>
    <x:col min="7938" max="7938" width="11.3984375" style="24" customWidth="1"/>
    <x:col min="7939" max="7939" width="12.265625" style="24" customWidth="1"/>
    <x:col min="7940" max="7940" width="13.1328125" style="24" customWidth="1"/>
    <x:col min="7941" max="7941" width="38.1328125" style="24" customWidth="1"/>
    <x:col min="7942" max="7942" width="19.265625" style="24" bestFit="1" customWidth="1"/>
    <x:col min="7943" max="7943" width="11.59765625" style="24" customWidth="1"/>
    <x:col min="7944" max="7944" width="9.86328125" style="24" customWidth="1"/>
    <x:col min="7945" max="7945" width="11.3984375" style="24" customWidth="1"/>
    <x:col min="7946" max="8189" width="9" style="24"/>
    <x:col min="8190" max="8190" width="12.1328125" style="24" bestFit="1" customWidth="1"/>
    <x:col min="8191" max="8191" width="12" style="24" customWidth="1"/>
    <x:col min="8192" max="8192" width="21.265625" style="24" bestFit="1" customWidth="1"/>
    <x:col min="8193" max="8193" width="9.1328125" style="24" bestFit="1" customWidth="1"/>
    <x:col min="8194" max="8194" width="11.3984375" style="24" customWidth="1"/>
    <x:col min="8195" max="8195" width="12.265625" style="24" customWidth="1"/>
    <x:col min="8196" max="8196" width="13.1328125" style="24" customWidth="1"/>
    <x:col min="8197" max="8197" width="38.1328125" style="24" customWidth="1"/>
    <x:col min="8198" max="8198" width="19.265625" style="24" bestFit="1" customWidth="1"/>
    <x:col min="8199" max="8199" width="11.59765625" style="24" customWidth="1"/>
    <x:col min="8200" max="8200" width="9.86328125" style="24" customWidth="1"/>
    <x:col min="8201" max="8201" width="11.3984375" style="24" customWidth="1"/>
    <x:col min="8202" max="8445" width="9" style="24"/>
    <x:col min="8446" max="8446" width="12.1328125" style="24" bestFit="1" customWidth="1"/>
    <x:col min="8447" max="8447" width="12" style="24" customWidth="1"/>
    <x:col min="8448" max="8448" width="21.265625" style="24" bestFit="1" customWidth="1"/>
    <x:col min="8449" max="8449" width="9.1328125" style="24" bestFit="1" customWidth="1"/>
    <x:col min="8450" max="8450" width="11.3984375" style="24" customWidth="1"/>
    <x:col min="8451" max="8451" width="12.265625" style="24" customWidth="1"/>
    <x:col min="8452" max="8452" width="13.1328125" style="24" customWidth="1"/>
    <x:col min="8453" max="8453" width="38.1328125" style="24" customWidth="1"/>
    <x:col min="8454" max="8454" width="19.265625" style="24" bestFit="1" customWidth="1"/>
    <x:col min="8455" max="8455" width="11.59765625" style="24" customWidth="1"/>
    <x:col min="8456" max="8456" width="9.86328125" style="24" customWidth="1"/>
    <x:col min="8457" max="8457" width="11.3984375" style="24" customWidth="1"/>
    <x:col min="8458" max="8701" width="9" style="24"/>
    <x:col min="8702" max="8702" width="12.1328125" style="24" bestFit="1" customWidth="1"/>
    <x:col min="8703" max="8703" width="12" style="24" customWidth="1"/>
    <x:col min="8704" max="8704" width="21.265625" style="24" bestFit="1" customWidth="1"/>
    <x:col min="8705" max="8705" width="9.1328125" style="24" bestFit="1" customWidth="1"/>
    <x:col min="8706" max="8706" width="11.3984375" style="24" customWidth="1"/>
    <x:col min="8707" max="8707" width="12.265625" style="24" customWidth="1"/>
    <x:col min="8708" max="8708" width="13.1328125" style="24" customWidth="1"/>
    <x:col min="8709" max="8709" width="38.1328125" style="24" customWidth="1"/>
    <x:col min="8710" max="8710" width="19.265625" style="24" bestFit="1" customWidth="1"/>
    <x:col min="8711" max="8711" width="11.59765625" style="24" customWidth="1"/>
    <x:col min="8712" max="8712" width="9.86328125" style="24" customWidth="1"/>
    <x:col min="8713" max="8713" width="11.3984375" style="24" customWidth="1"/>
    <x:col min="8714" max="8957" width="9" style="24"/>
    <x:col min="8958" max="8958" width="12.1328125" style="24" bestFit="1" customWidth="1"/>
    <x:col min="8959" max="8959" width="12" style="24" customWidth="1"/>
    <x:col min="8960" max="8960" width="21.265625" style="24" bestFit="1" customWidth="1"/>
    <x:col min="8961" max="8961" width="9.1328125" style="24" bestFit="1" customWidth="1"/>
    <x:col min="8962" max="8962" width="11.3984375" style="24" customWidth="1"/>
    <x:col min="8963" max="8963" width="12.265625" style="24" customWidth="1"/>
    <x:col min="8964" max="8964" width="13.1328125" style="24" customWidth="1"/>
    <x:col min="8965" max="8965" width="38.1328125" style="24" customWidth="1"/>
    <x:col min="8966" max="8966" width="19.265625" style="24" bestFit="1" customWidth="1"/>
    <x:col min="8967" max="8967" width="11.59765625" style="24" customWidth="1"/>
    <x:col min="8968" max="8968" width="9.86328125" style="24" customWidth="1"/>
    <x:col min="8969" max="8969" width="11.3984375" style="24" customWidth="1"/>
    <x:col min="8970" max="9213" width="9" style="24"/>
    <x:col min="9214" max="9214" width="12.1328125" style="24" bestFit="1" customWidth="1"/>
    <x:col min="9215" max="9215" width="12" style="24" customWidth="1"/>
    <x:col min="9216" max="9216" width="21.265625" style="24" bestFit="1" customWidth="1"/>
    <x:col min="9217" max="9217" width="9.1328125" style="24" bestFit="1" customWidth="1"/>
    <x:col min="9218" max="9218" width="11.3984375" style="24" customWidth="1"/>
    <x:col min="9219" max="9219" width="12.265625" style="24" customWidth="1"/>
    <x:col min="9220" max="9220" width="13.1328125" style="24" customWidth="1"/>
    <x:col min="9221" max="9221" width="38.1328125" style="24" customWidth="1"/>
    <x:col min="9222" max="9222" width="19.265625" style="24" bestFit="1" customWidth="1"/>
    <x:col min="9223" max="9223" width="11.59765625" style="24" customWidth="1"/>
    <x:col min="9224" max="9224" width="9.86328125" style="24" customWidth="1"/>
    <x:col min="9225" max="9225" width="11.3984375" style="24" customWidth="1"/>
    <x:col min="9226" max="9469" width="9" style="24"/>
    <x:col min="9470" max="9470" width="12.1328125" style="24" bestFit="1" customWidth="1"/>
    <x:col min="9471" max="9471" width="12" style="24" customWidth="1"/>
    <x:col min="9472" max="9472" width="21.265625" style="24" bestFit="1" customWidth="1"/>
    <x:col min="9473" max="9473" width="9.1328125" style="24" bestFit="1" customWidth="1"/>
    <x:col min="9474" max="9474" width="11.3984375" style="24" customWidth="1"/>
    <x:col min="9475" max="9475" width="12.265625" style="24" customWidth="1"/>
    <x:col min="9476" max="9476" width="13.1328125" style="24" customWidth="1"/>
    <x:col min="9477" max="9477" width="38.1328125" style="24" customWidth="1"/>
    <x:col min="9478" max="9478" width="19.265625" style="24" bestFit="1" customWidth="1"/>
    <x:col min="9479" max="9479" width="11.59765625" style="24" customWidth="1"/>
    <x:col min="9480" max="9480" width="9.86328125" style="24" customWidth="1"/>
    <x:col min="9481" max="9481" width="11.3984375" style="24" customWidth="1"/>
    <x:col min="9482" max="9725" width="9" style="24"/>
    <x:col min="9726" max="9726" width="12.1328125" style="24" bestFit="1" customWidth="1"/>
    <x:col min="9727" max="9727" width="12" style="24" customWidth="1"/>
    <x:col min="9728" max="9728" width="21.265625" style="24" bestFit="1" customWidth="1"/>
    <x:col min="9729" max="9729" width="9.1328125" style="24" bestFit="1" customWidth="1"/>
    <x:col min="9730" max="9730" width="11.3984375" style="24" customWidth="1"/>
    <x:col min="9731" max="9731" width="12.265625" style="24" customWidth="1"/>
    <x:col min="9732" max="9732" width="13.1328125" style="24" customWidth="1"/>
    <x:col min="9733" max="9733" width="38.1328125" style="24" customWidth="1"/>
    <x:col min="9734" max="9734" width="19.265625" style="24" bestFit="1" customWidth="1"/>
    <x:col min="9735" max="9735" width="11.59765625" style="24" customWidth="1"/>
    <x:col min="9736" max="9736" width="9.86328125" style="24" customWidth="1"/>
    <x:col min="9737" max="9737" width="11.3984375" style="24" customWidth="1"/>
    <x:col min="9738" max="9981" width="9" style="24"/>
    <x:col min="9982" max="9982" width="12.1328125" style="24" bestFit="1" customWidth="1"/>
    <x:col min="9983" max="9983" width="12" style="24" customWidth="1"/>
    <x:col min="9984" max="9984" width="21.265625" style="24" bestFit="1" customWidth="1"/>
    <x:col min="9985" max="9985" width="9.1328125" style="24" bestFit="1" customWidth="1"/>
    <x:col min="9986" max="9986" width="11.3984375" style="24" customWidth="1"/>
    <x:col min="9987" max="9987" width="12.265625" style="24" customWidth="1"/>
    <x:col min="9988" max="9988" width="13.1328125" style="24" customWidth="1"/>
    <x:col min="9989" max="9989" width="38.1328125" style="24" customWidth="1"/>
    <x:col min="9990" max="9990" width="19.265625" style="24" bestFit="1" customWidth="1"/>
    <x:col min="9991" max="9991" width="11.59765625" style="24" customWidth="1"/>
    <x:col min="9992" max="9992" width="9.86328125" style="24" customWidth="1"/>
    <x:col min="9993" max="9993" width="11.3984375" style="24" customWidth="1"/>
    <x:col min="9994" max="10237" width="9" style="24"/>
    <x:col min="10238" max="10238" width="12.1328125" style="24" bestFit="1" customWidth="1"/>
    <x:col min="10239" max="10239" width="12" style="24" customWidth="1"/>
    <x:col min="10240" max="10240" width="21.265625" style="24" bestFit="1" customWidth="1"/>
    <x:col min="10241" max="10241" width="9.1328125" style="24" bestFit="1" customWidth="1"/>
    <x:col min="10242" max="10242" width="11.3984375" style="24" customWidth="1"/>
    <x:col min="10243" max="10243" width="12.265625" style="24" customWidth="1"/>
    <x:col min="10244" max="10244" width="13.1328125" style="24" customWidth="1"/>
    <x:col min="10245" max="10245" width="38.1328125" style="24" customWidth="1"/>
    <x:col min="10246" max="10246" width="19.265625" style="24" bestFit="1" customWidth="1"/>
    <x:col min="10247" max="10247" width="11.59765625" style="24" customWidth="1"/>
    <x:col min="10248" max="10248" width="9.86328125" style="24" customWidth="1"/>
    <x:col min="10249" max="10249" width="11.3984375" style="24" customWidth="1"/>
    <x:col min="10250" max="10493" width="9" style="24"/>
    <x:col min="10494" max="10494" width="12.1328125" style="24" bestFit="1" customWidth="1"/>
    <x:col min="10495" max="10495" width="12" style="24" customWidth="1"/>
    <x:col min="10496" max="10496" width="21.265625" style="24" bestFit="1" customWidth="1"/>
    <x:col min="10497" max="10497" width="9.1328125" style="24" bestFit="1" customWidth="1"/>
    <x:col min="10498" max="10498" width="11.3984375" style="24" customWidth="1"/>
    <x:col min="10499" max="10499" width="12.265625" style="24" customWidth="1"/>
    <x:col min="10500" max="10500" width="13.1328125" style="24" customWidth="1"/>
    <x:col min="10501" max="10501" width="38.1328125" style="24" customWidth="1"/>
    <x:col min="10502" max="10502" width="19.265625" style="24" bestFit="1" customWidth="1"/>
    <x:col min="10503" max="10503" width="11.59765625" style="24" customWidth="1"/>
    <x:col min="10504" max="10504" width="9.86328125" style="24" customWidth="1"/>
    <x:col min="10505" max="10505" width="11.3984375" style="24" customWidth="1"/>
    <x:col min="10506" max="10749" width="9" style="24"/>
    <x:col min="10750" max="10750" width="12.1328125" style="24" bestFit="1" customWidth="1"/>
    <x:col min="10751" max="10751" width="12" style="24" customWidth="1"/>
    <x:col min="10752" max="10752" width="21.265625" style="24" bestFit="1" customWidth="1"/>
    <x:col min="10753" max="10753" width="9.1328125" style="24" bestFit="1" customWidth="1"/>
    <x:col min="10754" max="10754" width="11.3984375" style="24" customWidth="1"/>
    <x:col min="10755" max="10755" width="12.265625" style="24" customWidth="1"/>
    <x:col min="10756" max="10756" width="13.1328125" style="24" customWidth="1"/>
    <x:col min="10757" max="10757" width="38.1328125" style="24" customWidth="1"/>
    <x:col min="10758" max="10758" width="19.265625" style="24" bestFit="1" customWidth="1"/>
    <x:col min="10759" max="10759" width="11.59765625" style="24" customWidth="1"/>
    <x:col min="10760" max="10760" width="9.86328125" style="24" customWidth="1"/>
    <x:col min="10761" max="10761" width="11.3984375" style="24" customWidth="1"/>
    <x:col min="10762" max="11005" width="9" style="24"/>
    <x:col min="11006" max="11006" width="12.1328125" style="24" bestFit="1" customWidth="1"/>
    <x:col min="11007" max="11007" width="12" style="24" customWidth="1"/>
    <x:col min="11008" max="11008" width="21.265625" style="24" bestFit="1" customWidth="1"/>
    <x:col min="11009" max="11009" width="9.1328125" style="24" bestFit="1" customWidth="1"/>
    <x:col min="11010" max="11010" width="11.3984375" style="24" customWidth="1"/>
    <x:col min="11011" max="11011" width="12.265625" style="24" customWidth="1"/>
    <x:col min="11012" max="11012" width="13.1328125" style="24" customWidth="1"/>
    <x:col min="11013" max="11013" width="38.1328125" style="24" customWidth="1"/>
    <x:col min="11014" max="11014" width="19.265625" style="24" bestFit="1" customWidth="1"/>
    <x:col min="11015" max="11015" width="11.59765625" style="24" customWidth="1"/>
    <x:col min="11016" max="11016" width="9.86328125" style="24" customWidth="1"/>
    <x:col min="11017" max="11017" width="11.3984375" style="24" customWidth="1"/>
    <x:col min="11018" max="11261" width="9" style="24"/>
    <x:col min="11262" max="11262" width="12.1328125" style="24" bestFit="1" customWidth="1"/>
    <x:col min="11263" max="11263" width="12" style="24" customWidth="1"/>
    <x:col min="11264" max="11264" width="21.265625" style="24" bestFit="1" customWidth="1"/>
    <x:col min="11265" max="11265" width="9.1328125" style="24" bestFit="1" customWidth="1"/>
    <x:col min="11266" max="11266" width="11.3984375" style="24" customWidth="1"/>
    <x:col min="11267" max="11267" width="12.265625" style="24" customWidth="1"/>
    <x:col min="11268" max="11268" width="13.1328125" style="24" customWidth="1"/>
    <x:col min="11269" max="11269" width="38.1328125" style="24" customWidth="1"/>
    <x:col min="11270" max="11270" width="19.265625" style="24" bestFit="1" customWidth="1"/>
    <x:col min="11271" max="11271" width="11.59765625" style="24" customWidth="1"/>
    <x:col min="11272" max="11272" width="9.86328125" style="24" customWidth="1"/>
    <x:col min="11273" max="11273" width="11.3984375" style="24" customWidth="1"/>
    <x:col min="11274" max="11517" width="9" style="24"/>
    <x:col min="11518" max="11518" width="12.1328125" style="24" bestFit="1" customWidth="1"/>
    <x:col min="11519" max="11519" width="12" style="24" customWidth="1"/>
    <x:col min="11520" max="11520" width="21.265625" style="24" bestFit="1" customWidth="1"/>
    <x:col min="11521" max="11521" width="9.1328125" style="24" bestFit="1" customWidth="1"/>
    <x:col min="11522" max="11522" width="11.3984375" style="24" customWidth="1"/>
    <x:col min="11523" max="11523" width="12.265625" style="24" customWidth="1"/>
    <x:col min="11524" max="11524" width="13.1328125" style="24" customWidth="1"/>
    <x:col min="11525" max="11525" width="38.1328125" style="24" customWidth="1"/>
    <x:col min="11526" max="11526" width="19.265625" style="24" bestFit="1" customWidth="1"/>
    <x:col min="11527" max="11527" width="11.59765625" style="24" customWidth="1"/>
    <x:col min="11528" max="11528" width="9.86328125" style="24" customWidth="1"/>
    <x:col min="11529" max="11529" width="11.3984375" style="24" customWidth="1"/>
    <x:col min="11530" max="11773" width="9" style="24"/>
    <x:col min="11774" max="11774" width="12.1328125" style="24" bestFit="1" customWidth="1"/>
    <x:col min="11775" max="11775" width="12" style="24" customWidth="1"/>
    <x:col min="11776" max="11776" width="21.265625" style="24" bestFit="1" customWidth="1"/>
    <x:col min="11777" max="11777" width="9.1328125" style="24" bestFit="1" customWidth="1"/>
    <x:col min="11778" max="11778" width="11.3984375" style="24" customWidth="1"/>
    <x:col min="11779" max="11779" width="12.265625" style="24" customWidth="1"/>
    <x:col min="11780" max="11780" width="13.1328125" style="24" customWidth="1"/>
    <x:col min="11781" max="11781" width="38.1328125" style="24" customWidth="1"/>
    <x:col min="11782" max="11782" width="19.265625" style="24" bestFit="1" customWidth="1"/>
    <x:col min="11783" max="11783" width="11.59765625" style="24" customWidth="1"/>
    <x:col min="11784" max="11784" width="9.86328125" style="24" customWidth="1"/>
    <x:col min="11785" max="11785" width="11.3984375" style="24" customWidth="1"/>
    <x:col min="11786" max="12029" width="9" style="24"/>
    <x:col min="12030" max="12030" width="12.1328125" style="24" bestFit="1" customWidth="1"/>
    <x:col min="12031" max="12031" width="12" style="24" customWidth="1"/>
    <x:col min="12032" max="12032" width="21.265625" style="24" bestFit="1" customWidth="1"/>
    <x:col min="12033" max="12033" width="9.1328125" style="24" bestFit="1" customWidth="1"/>
    <x:col min="12034" max="12034" width="11.3984375" style="24" customWidth="1"/>
    <x:col min="12035" max="12035" width="12.265625" style="24" customWidth="1"/>
    <x:col min="12036" max="12036" width="13.1328125" style="24" customWidth="1"/>
    <x:col min="12037" max="12037" width="38.1328125" style="24" customWidth="1"/>
    <x:col min="12038" max="12038" width="19.265625" style="24" bestFit="1" customWidth="1"/>
    <x:col min="12039" max="12039" width="11.59765625" style="24" customWidth="1"/>
    <x:col min="12040" max="12040" width="9.86328125" style="24" customWidth="1"/>
    <x:col min="12041" max="12041" width="11.3984375" style="24" customWidth="1"/>
    <x:col min="12042" max="12285" width="9" style="24"/>
    <x:col min="12286" max="12286" width="12.1328125" style="24" bestFit="1" customWidth="1"/>
    <x:col min="12287" max="12287" width="12" style="24" customWidth="1"/>
    <x:col min="12288" max="12288" width="21.265625" style="24" bestFit="1" customWidth="1"/>
    <x:col min="12289" max="12289" width="9.1328125" style="24" bestFit="1" customWidth="1"/>
    <x:col min="12290" max="12290" width="11.3984375" style="24" customWidth="1"/>
    <x:col min="12291" max="12291" width="12.265625" style="24" customWidth="1"/>
    <x:col min="12292" max="12292" width="13.1328125" style="24" customWidth="1"/>
    <x:col min="12293" max="12293" width="38.1328125" style="24" customWidth="1"/>
    <x:col min="12294" max="12294" width="19.265625" style="24" bestFit="1" customWidth="1"/>
    <x:col min="12295" max="12295" width="11.59765625" style="24" customWidth="1"/>
    <x:col min="12296" max="12296" width="9.86328125" style="24" customWidth="1"/>
    <x:col min="12297" max="12297" width="11.3984375" style="24" customWidth="1"/>
    <x:col min="12298" max="12541" width="9" style="24"/>
    <x:col min="12542" max="12542" width="12.1328125" style="24" bestFit="1" customWidth="1"/>
    <x:col min="12543" max="12543" width="12" style="24" customWidth="1"/>
    <x:col min="12544" max="12544" width="21.265625" style="24" bestFit="1" customWidth="1"/>
    <x:col min="12545" max="12545" width="9.1328125" style="24" bestFit="1" customWidth="1"/>
    <x:col min="12546" max="12546" width="11.3984375" style="24" customWidth="1"/>
    <x:col min="12547" max="12547" width="12.265625" style="24" customWidth="1"/>
    <x:col min="12548" max="12548" width="13.1328125" style="24" customWidth="1"/>
    <x:col min="12549" max="12549" width="38.1328125" style="24" customWidth="1"/>
    <x:col min="12550" max="12550" width="19.265625" style="24" bestFit="1" customWidth="1"/>
    <x:col min="12551" max="12551" width="11.59765625" style="24" customWidth="1"/>
    <x:col min="12552" max="12552" width="9.86328125" style="24" customWidth="1"/>
    <x:col min="12553" max="12553" width="11.3984375" style="24" customWidth="1"/>
    <x:col min="12554" max="12797" width="9" style="24"/>
    <x:col min="12798" max="12798" width="12.1328125" style="24" bestFit="1" customWidth="1"/>
    <x:col min="12799" max="12799" width="12" style="24" customWidth="1"/>
    <x:col min="12800" max="12800" width="21.265625" style="24" bestFit="1" customWidth="1"/>
    <x:col min="12801" max="12801" width="9.1328125" style="24" bestFit="1" customWidth="1"/>
    <x:col min="12802" max="12802" width="11.3984375" style="24" customWidth="1"/>
    <x:col min="12803" max="12803" width="12.265625" style="24" customWidth="1"/>
    <x:col min="12804" max="12804" width="13.1328125" style="24" customWidth="1"/>
    <x:col min="12805" max="12805" width="38.1328125" style="24" customWidth="1"/>
    <x:col min="12806" max="12806" width="19.265625" style="24" bestFit="1" customWidth="1"/>
    <x:col min="12807" max="12807" width="11.59765625" style="24" customWidth="1"/>
    <x:col min="12808" max="12808" width="9.86328125" style="24" customWidth="1"/>
    <x:col min="12809" max="12809" width="11.3984375" style="24" customWidth="1"/>
    <x:col min="12810" max="13053" width="9" style="24"/>
    <x:col min="13054" max="13054" width="12.1328125" style="24" bestFit="1" customWidth="1"/>
    <x:col min="13055" max="13055" width="12" style="24" customWidth="1"/>
    <x:col min="13056" max="13056" width="21.265625" style="24" bestFit="1" customWidth="1"/>
    <x:col min="13057" max="13057" width="9.1328125" style="24" bestFit="1" customWidth="1"/>
    <x:col min="13058" max="13058" width="11.3984375" style="24" customWidth="1"/>
    <x:col min="13059" max="13059" width="12.265625" style="24" customWidth="1"/>
    <x:col min="13060" max="13060" width="13.1328125" style="24" customWidth="1"/>
    <x:col min="13061" max="13061" width="38.1328125" style="24" customWidth="1"/>
    <x:col min="13062" max="13062" width="19.265625" style="24" bestFit="1" customWidth="1"/>
    <x:col min="13063" max="13063" width="11.59765625" style="24" customWidth="1"/>
    <x:col min="13064" max="13064" width="9.86328125" style="24" customWidth="1"/>
    <x:col min="13065" max="13065" width="11.3984375" style="24" customWidth="1"/>
    <x:col min="13066" max="13309" width="9" style="24"/>
    <x:col min="13310" max="13310" width="12.1328125" style="24" bestFit="1" customWidth="1"/>
    <x:col min="13311" max="13311" width="12" style="24" customWidth="1"/>
    <x:col min="13312" max="13312" width="21.265625" style="24" bestFit="1" customWidth="1"/>
    <x:col min="13313" max="13313" width="9.1328125" style="24" bestFit="1" customWidth="1"/>
    <x:col min="13314" max="13314" width="11.3984375" style="24" customWidth="1"/>
    <x:col min="13315" max="13315" width="12.265625" style="24" customWidth="1"/>
    <x:col min="13316" max="13316" width="13.1328125" style="24" customWidth="1"/>
    <x:col min="13317" max="13317" width="38.1328125" style="24" customWidth="1"/>
    <x:col min="13318" max="13318" width="19.265625" style="24" bestFit="1" customWidth="1"/>
    <x:col min="13319" max="13319" width="11.59765625" style="24" customWidth="1"/>
    <x:col min="13320" max="13320" width="9.86328125" style="24" customWidth="1"/>
    <x:col min="13321" max="13321" width="11.3984375" style="24" customWidth="1"/>
    <x:col min="13322" max="13565" width="9" style="24"/>
    <x:col min="13566" max="13566" width="12.1328125" style="24" bestFit="1" customWidth="1"/>
    <x:col min="13567" max="13567" width="12" style="24" customWidth="1"/>
    <x:col min="13568" max="13568" width="21.265625" style="24" bestFit="1" customWidth="1"/>
    <x:col min="13569" max="13569" width="9.1328125" style="24" bestFit="1" customWidth="1"/>
    <x:col min="13570" max="13570" width="11.3984375" style="24" customWidth="1"/>
    <x:col min="13571" max="13571" width="12.265625" style="24" customWidth="1"/>
    <x:col min="13572" max="13572" width="13.1328125" style="24" customWidth="1"/>
    <x:col min="13573" max="13573" width="38.1328125" style="24" customWidth="1"/>
    <x:col min="13574" max="13574" width="19.265625" style="24" bestFit="1" customWidth="1"/>
    <x:col min="13575" max="13575" width="11.59765625" style="24" customWidth="1"/>
    <x:col min="13576" max="13576" width="9.86328125" style="24" customWidth="1"/>
    <x:col min="13577" max="13577" width="11.3984375" style="24" customWidth="1"/>
    <x:col min="13578" max="13821" width="9" style="24"/>
    <x:col min="13822" max="13822" width="12.1328125" style="24" bestFit="1" customWidth="1"/>
    <x:col min="13823" max="13823" width="12" style="24" customWidth="1"/>
    <x:col min="13824" max="13824" width="21.265625" style="24" bestFit="1" customWidth="1"/>
    <x:col min="13825" max="13825" width="9.1328125" style="24" bestFit="1" customWidth="1"/>
    <x:col min="13826" max="13826" width="11.3984375" style="24" customWidth="1"/>
    <x:col min="13827" max="13827" width="12.265625" style="24" customWidth="1"/>
    <x:col min="13828" max="13828" width="13.1328125" style="24" customWidth="1"/>
    <x:col min="13829" max="13829" width="38.1328125" style="24" customWidth="1"/>
    <x:col min="13830" max="13830" width="19.265625" style="24" bestFit="1" customWidth="1"/>
    <x:col min="13831" max="13831" width="11.59765625" style="24" customWidth="1"/>
    <x:col min="13832" max="13832" width="9.86328125" style="24" customWidth="1"/>
    <x:col min="13833" max="13833" width="11.3984375" style="24" customWidth="1"/>
    <x:col min="13834" max="14077" width="9" style="24"/>
    <x:col min="14078" max="14078" width="12.1328125" style="24" bestFit="1" customWidth="1"/>
    <x:col min="14079" max="14079" width="12" style="24" customWidth="1"/>
    <x:col min="14080" max="14080" width="21.265625" style="24" bestFit="1" customWidth="1"/>
    <x:col min="14081" max="14081" width="9.1328125" style="24" bestFit="1" customWidth="1"/>
    <x:col min="14082" max="14082" width="11.3984375" style="24" customWidth="1"/>
    <x:col min="14083" max="14083" width="12.265625" style="24" customWidth="1"/>
    <x:col min="14084" max="14084" width="13.1328125" style="24" customWidth="1"/>
    <x:col min="14085" max="14085" width="38.1328125" style="24" customWidth="1"/>
    <x:col min="14086" max="14086" width="19.265625" style="24" bestFit="1" customWidth="1"/>
    <x:col min="14087" max="14087" width="11.59765625" style="24" customWidth="1"/>
    <x:col min="14088" max="14088" width="9.86328125" style="24" customWidth="1"/>
    <x:col min="14089" max="14089" width="11.3984375" style="24" customWidth="1"/>
    <x:col min="14090" max="14333" width="9" style="24"/>
    <x:col min="14334" max="14334" width="12.1328125" style="24" bestFit="1" customWidth="1"/>
    <x:col min="14335" max="14335" width="12" style="24" customWidth="1"/>
    <x:col min="14336" max="14336" width="21.265625" style="24" bestFit="1" customWidth="1"/>
    <x:col min="14337" max="14337" width="9.1328125" style="24" bestFit="1" customWidth="1"/>
    <x:col min="14338" max="14338" width="11.3984375" style="24" customWidth="1"/>
    <x:col min="14339" max="14339" width="12.265625" style="24" customWidth="1"/>
    <x:col min="14340" max="14340" width="13.1328125" style="24" customWidth="1"/>
    <x:col min="14341" max="14341" width="38.1328125" style="24" customWidth="1"/>
    <x:col min="14342" max="14342" width="19.265625" style="24" bestFit="1" customWidth="1"/>
    <x:col min="14343" max="14343" width="11.59765625" style="24" customWidth="1"/>
    <x:col min="14344" max="14344" width="9.86328125" style="24" customWidth="1"/>
    <x:col min="14345" max="14345" width="11.3984375" style="24" customWidth="1"/>
    <x:col min="14346" max="14589" width="9" style="24"/>
    <x:col min="14590" max="14590" width="12.1328125" style="24" bestFit="1" customWidth="1"/>
    <x:col min="14591" max="14591" width="12" style="24" customWidth="1"/>
    <x:col min="14592" max="14592" width="21.265625" style="24" bestFit="1" customWidth="1"/>
    <x:col min="14593" max="14593" width="9.1328125" style="24" bestFit="1" customWidth="1"/>
    <x:col min="14594" max="14594" width="11.3984375" style="24" customWidth="1"/>
    <x:col min="14595" max="14595" width="12.265625" style="24" customWidth="1"/>
    <x:col min="14596" max="14596" width="13.1328125" style="24" customWidth="1"/>
    <x:col min="14597" max="14597" width="38.1328125" style="24" customWidth="1"/>
    <x:col min="14598" max="14598" width="19.265625" style="24" bestFit="1" customWidth="1"/>
    <x:col min="14599" max="14599" width="11.59765625" style="24" customWidth="1"/>
    <x:col min="14600" max="14600" width="9.86328125" style="24" customWidth="1"/>
    <x:col min="14601" max="14601" width="11.3984375" style="24" customWidth="1"/>
    <x:col min="14602" max="14845" width="9" style="24"/>
    <x:col min="14846" max="14846" width="12.1328125" style="24" bestFit="1" customWidth="1"/>
    <x:col min="14847" max="14847" width="12" style="24" customWidth="1"/>
    <x:col min="14848" max="14848" width="21.265625" style="24" bestFit="1" customWidth="1"/>
    <x:col min="14849" max="14849" width="9.1328125" style="24" bestFit="1" customWidth="1"/>
    <x:col min="14850" max="14850" width="11.3984375" style="24" customWidth="1"/>
    <x:col min="14851" max="14851" width="12.265625" style="24" customWidth="1"/>
    <x:col min="14852" max="14852" width="13.1328125" style="24" customWidth="1"/>
    <x:col min="14853" max="14853" width="38.1328125" style="24" customWidth="1"/>
    <x:col min="14854" max="14854" width="19.265625" style="24" bestFit="1" customWidth="1"/>
    <x:col min="14855" max="14855" width="11.59765625" style="24" customWidth="1"/>
    <x:col min="14856" max="14856" width="9.86328125" style="24" customWidth="1"/>
    <x:col min="14857" max="14857" width="11.3984375" style="24" customWidth="1"/>
    <x:col min="14858" max="15101" width="9" style="24"/>
    <x:col min="15102" max="15102" width="12.1328125" style="24" bestFit="1" customWidth="1"/>
    <x:col min="15103" max="15103" width="12" style="24" customWidth="1"/>
    <x:col min="15104" max="15104" width="21.265625" style="24" bestFit="1" customWidth="1"/>
    <x:col min="15105" max="15105" width="9.1328125" style="24" bestFit="1" customWidth="1"/>
    <x:col min="15106" max="15106" width="11.3984375" style="24" customWidth="1"/>
    <x:col min="15107" max="15107" width="12.265625" style="24" customWidth="1"/>
    <x:col min="15108" max="15108" width="13.1328125" style="24" customWidth="1"/>
    <x:col min="15109" max="15109" width="38.1328125" style="24" customWidth="1"/>
    <x:col min="15110" max="15110" width="19.265625" style="24" bestFit="1" customWidth="1"/>
    <x:col min="15111" max="15111" width="11.59765625" style="24" customWidth="1"/>
    <x:col min="15112" max="15112" width="9.86328125" style="24" customWidth="1"/>
    <x:col min="15113" max="15113" width="11.3984375" style="24" customWidth="1"/>
    <x:col min="15114" max="15357" width="9" style="24"/>
    <x:col min="15358" max="15358" width="12.1328125" style="24" bestFit="1" customWidth="1"/>
    <x:col min="15359" max="15359" width="12" style="24" customWidth="1"/>
    <x:col min="15360" max="15360" width="21.265625" style="24" bestFit="1" customWidth="1"/>
    <x:col min="15361" max="15361" width="9.1328125" style="24" bestFit="1" customWidth="1"/>
    <x:col min="15362" max="15362" width="11.3984375" style="24" customWidth="1"/>
    <x:col min="15363" max="15363" width="12.265625" style="24" customWidth="1"/>
    <x:col min="15364" max="15364" width="13.1328125" style="24" customWidth="1"/>
    <x:col min="15365" max="15365" width="38.1328125" style="24" customWidth="1"/>
    <x:col min="15366" max="15366" width="19.265625" style="24" bestFit="1" customWidth="1"/>
    <x:col min="15367" max="15367" width="11.59765625" style="24" customWidth="1"/>
    <x:col min="15368" max="15368" width="9.86328125" style="24" customWidth="1"/>
    <x:col min="15369" max="15369" width="11.3984375" style="24" customWidth="1"/>
    <x:col min="15370" max="15613" width="9" style="24"/>
    <x:col min="15614" max="15614" width="12.1328125" style="24" bestFit="1" customWidth="1"/>
    <x:col min="15615" max="15615" width="12" style="24" customWidth="1"/>
    <x:col min="15616" max="15616" width="21.265625" style="24" bestFit="1" customWidth="1"/>
    <x:col min="15617" max="15617" width="9.1328125" style="24" bestFit="1" customWidth="1"/>
    <x:col min="15618" max="15618" width="11.3984375" style="24" customWidth="1"/>
    <x:col min="15619" max="15619" width="12.265625" style="24" customWidth="1"/>
    <x:col min="15620" max="15620" width="13.1328125" style="24" customWidth="1"/>
    <x:col min="15621" max="15621" width="38.1328125" style="24" customWidth="1"/>
    <x:col min="15622" max="15622" width="19.265625" style="24" bestFit="1" customWidth="1"/>
    <x:col min="15623" max="15623" width="11.59765625" style="24" customWidth="1"/>
    <x:col min="15624" max="15624" width="9.86328125" style="24" customWidth="1"/>
    <x:col min="15625" max="15625" width="11.3984375" style="24" customWidth="1"/>
    <x:col min="15626" max="15869" width="9" style="24"/>
    <x:col min="15870" max="15870" width="12.1328125" style="24" bestFit="1" customWidth="1"/>
    <x:col min="15871" max="15871" width="12" style="24" customWidth="1"/>
    <x:col min="15872" max="15872" width="21.265625" style="24" bestFit="1" customWidth="1"/>
    <x:col min="15873" max="15873" width="9.1328125" style="24" bestFit="1" customWidth="1"/>
    <x:col min="15874" max="15874" width="11.3984375" style="24" customWidth="1"/>
    <x:col min="15875" max="15875" width="12.265625" style="24" customWidth="1"/>
    <x:col min="15876" max="15876" width="13.1328125" style="24" customWidth="1"/>
    <x:col min="15877" max="15877" width="38.1328125" style="24" customWidth="1"/>
    <x:col min="15878" max="15878" width="19.265625" style="24" bestFit="1" customWidth="1"/>
    <x:col min="15879" max="15879" width="11.59765625" style="24" customWidth="1"/>
    <x:col min="15880" max="15880" width="9.86328125" style="24" customWidth="1"/>
    <x:col min="15881" max="15881" width="11.3984375" style="24" customWidth="1"/>
    <x:col min="15882" max="16125" width="9" style="24"/>
    <x:col min="16126" max="16126" width="12.1328125" style="24" bestFit="1" customWidth="1"/>
    <x:col min="16127" max="16127" width="12" style="24" customWidth="1"/>
    <x:col min="16128" max="16128" width="21.265625" style="24" bestFit="1" customWidth="1"/>
    <x:col min="16129" max="16129" width="9.1328125" style="24" bestFit="1" customWidth="1"/>
    <x:col min="16130" max="16130" width="11.3984375" style="24" customWidth="1"/>
    <x:col min="16131" max="16131" width="12.265625" style="24" customWidth="1"/>
    <x:col min="16132" max="16132" width="13.1328125" style="24" customWidth="1"/>
    <x:col min="16133" max="16133" width="38.1328125" style="24" customWidth="1"/>
    <x:col min="16134" max="16134" width="19.265625" style="24" bestFit="1" customWidth="1"/>
    <x:col min="16135" max="16135" width="11.59765625" style="24" customWidth="1"/>
    <x:col min="16136" max="16136" width="9.86328125" style="24" customWidth="1"/>
    <x:col min="16137" max="16137" width="11.3984375" style="24" customWidth="1"/>
    <x:col min="16138" max="16384" width="9" style="24"/>
  </x:cols>
  <x:sheetData>
    <x:row r="1" spans="1:11" ht="18" x14ac:dyDescent="0.3">
      <x:c r="A1" s="94" t="s">
        <x:v>94</x:v>
      </x:c>
      <x:c r="B1" s="94" t="s">
        <x:v>55</x:v>
      </x:c>
      <x:c r="C1" s="101" t="s">
        <x:v>78</x:v>
      </x:c>
      <x:c r="D1" s="101" t="s">
        <x:v>1</x:v>
      </x:c>
      <x:c r="E1" s="101" t="s">
        <x:v>2</x:v>
      </x:c>
      <x:c r="F1" s="102" t="s">
        <x:v>114</x:v>
      </x:c>
      <x:c r="G1" s="103" t="s">
        <x:v>3</x:v>
      </x:c>
      <x:c r="H1" s="120" t="s">
        <x:v>79</x:v>
      </x:c>
      <x:c r="I1" s="121" t="s">
        <x:v>189</x:v>
      </x:c>
      <x:c r="J1" s="95" t="s">
        <x:v>41</x:v>
      </x:c>
      <x:c r="K1" s="95" t="s">
        <x:v>81</x:v>
      </x:c>
    </x:row>
    <x:row r="2" spans="1:11" ht="15.75" customHeight="1" x14ac:dyDescent="0.3">
      <x:c r="A2" s="150" t="s">
        <x:v>249</x:v>
      </x:c>
      <x:c r="B2" s="151" t="s">
        <x:v>117</x:v>
      </x:c>
      <x:c r="C2" s="106" t="str">
        <x:f>'Assay protocol'!C20</x:f>
        <x:v>HW350003A</x:v>
      </x:c>
      <x:c r="D2" s="107">
        <x:f ca="1">OFFSET(INDEX('Raw data analysis Ⅰ'!B:B,MATCH(C2,'Raw data analysis Ⅰ'!B:B,0)),2,5)</x:f>
        <x:v>12.960298993987696</x:v>
      </x:c>
      <x:c r="E2" s="107">
        <x:f ca="1">OFFSET(INDEX('Raw data analysis Ⅰ'!B:B,MATCH(C2,'Raw data analysis Ⅰ'!B:B,0)),2,6)</x:f>
        <x:v>97.580948341387014</x:v>
      </x:c>
      <x:c r="F2" s="110">
        <x:f ca="1">OFFSET(INDEX('Raw data analysis Ⅰ'!B:B,MATCH(C2,'Raw data analysis Ⅰ'!B:B,0)),2,7)</x:f>
        <x:v>59.266769080051532</x:v>
      </x:c>
      <x:c r="G2" s="104">
        <x:f ca="1">OFFSET(INDEX('Raw data analysis Ⅰ'!B:B,MATCH(C2,'Raw data analysis Ⅰ'!B:B,0)),2,8)</x:f>
        <x:v>1.0878013301162108</x:v>
      </x:c>
      <x:c r="H2" s="104" t="s">
        <x:v>0</x:v>
      </x:c>
      <x:c r="I2" s="104" t="s">
        <x:v>87</x:v>
      </x:c>
      <x:c r="J2" s="153" t="s">
        <x:v>118</x:v>
      </x:c>
      <x:c r="K2" s="154" t="s">
        <x:v>149</x:v>
      </x:c>
    </x:row>
    <x:row r="3" spans="1:11" x14ac:dyDescent="0.3">
      <x:c r="A3" s="150"/>
      <x:c r="B3" s="152"/>
      <x:c r="C3" s="106" t="str">
        <x:f>'Assay protocol'!C21</x:f>
        <x:v>HW356072</x:v>
      </x:c>
      <x:c r="D3" s="104">
        <x:f ca="1">OFFSET(INDEX('Raw data analysis Ⅰ'!B:B,MATCH(C3,'Raw data analysis Ⅰ'!B:B,0)),2,5)</x:f>
        <x:v>3.9033144747776887</x:v>
      </x:c>
      <x:c r="E3" s="108">
        <x:f ca="1">OFFSET(INDEX('Raw data analysis Ⅰ'!B:B,MATCH(C3,'Raw data analysis Ⅰ'!B:B,0)),2,6)</x:f>
        <x:v>89.586261644062887</x:v>
      </x:c>
      <x:c r="F3" s="105">
        <x:f ca="1">OFFSET(INDEX('Raw data analysis Ⅰ'!B:B,MATCH(C3,'Raw data analysis Ⅰ'!B:B,0)),2,7)</x:f>
        <x:v>417.98504267969651</x:v>
      </x:c>
      <x:c r="G3" s="104">
        <x:f ca="1">OFFSET(INDEX('Raw data analysis Ⅰ'!B:B,MATCH(C3,'Raw data analysis Ⅰ'!B:B,0)),2,8)</x:f>
        <x:v>1.1808297680741249</x:v>
      </x:c>
      <x:c r="H3" s="104" t="s">
        <x:v>93</x:v>
      </x:c>
      <x:c r="I3" s="104" t="s">
        <x:v>87</x:v>
      </x:c>
      <x:c r="J3" s="153"/>
      <x:c r="K3" s="155"/>
    </x:row>
    <x:row r="4" spans="1:11" x14ac:dyDescent="0.3">
      <x:c r="A4" s="150"/>
      <x:c r="B4" s="152"/>
      <x:c r="C4" s="106" t="str">
        <x:f>'Assay protocol'!C22</x:f>
        <x:v>HW356073</x:v>
      </x:c>
      <x:c r="D4" s="109">
        <x:f ca="1">OFFSET(INDEX('Raw data analysis Ⅰ'!B:B,MATCH(C4,'Raw data analysis Ⅰ'!B:B,0)),2,5)</x:f>
        <x:v>3.155215766735163</x:v>
      </x:c>
      <x:c r="E4" s="108">
        <x:f ca="1">OFFSET(INDEX('Raw data analysis Ⅰ'!B:B,MATCH(C4,'Raw data analysis Ⅰ'!B:B,0)),2,6)</x:f>
        <x:v>84.388582165056377</x:v>
      </x:c>
      <x:c r="F4" s="105">
        <x:f ca="1">OFFSET(INDEX('Raw data analysis Ⅰ'!B:B,MATCH(C4,'Raw data analysis Ⅰ'!B:B,0)),2,7)</x:f>
        <x:v>678.97844416828104</x:v>
      </x:c>
      <x:c r="G4" s="104">
        <x:f ca="1">OFFSET(INDEX('Raw data analysis Ⅰ'!B:B,MATCH(C4,'Raw data analysis Ⅰ'!B:B,0)),2,8)</x:f>
        <x:v>1.2219505706423039</x:v>
      </x:c>
      <x:c r="H4" s="104" t="s">
        <x:v>93</x:v>
      </x:c>
      <x:c r="I4" s="104" t="s">
        <x:v>87</x:v>
      </x:c>
      <x:c r="J4" s="153"/>
      <x:c r="K4" s="155"/>
    </x:row>
    <x:row r="5" spans="1:11" x14ac:dyDescent="0.3">
      <x:c r="A5" s="150"/>
      <x:c r="B5" s="152"/>
      <x:c r="C5" s="106" t="str">
        <x:f>'Assay protocol'!C23</x:f>
        <x:v>HW356074</x:v>
      </x:c>
      <x:c r="D5" s="104">
        <x:f ca="1">OFFSET(INDEX('Raw data analysis Ⅰ'!B:B,MATCH(C5,'Raw data analysis Ⅰ'!B:B,0)),2,5)</x:f>
        <x:v>0.80595190539477324</x:v>
      </x:c>
      <x:c r="E5" s="148">
        <x:f ca="1">OFFSET(INDEX('Raw data analysis Ⅰ'!B:B,MATCH(C5,'Raw data analysis Ⅰ'!B:B,0)),2,6)</x:f>
        <x:v>100</x:v>
      </x:c>
      <x:c r="F5" s="105">
        <x:f ca="1">OFFSET(INDEX('Raw data analysis Ⅰ'!B:B,MATCH(C5,'Raw data analysis Ⅰ'!B:B,0)),2,7)</x:f>
        <x:v>2899.1743288059874</x:v>
      </x:c>
      <x:c r="G5" s="104">
        <x:f ca="1">OFFSET(INDEX('Raw data analysis Ⅰ'!B:B,MATCH(C5,'Raw data analysis Ⅰ'!B:B,0)),2,8)</x:f>
        <x:v>0.78102296989068754</x:v>
      </x:c>
      <x:c r="H5" s="104" t="s">
        <x:v>269</x:v>
      </x:c>
      <x:c r="I5" s="104" t="s">
        <x:v>87</x:v>
      </x:c>
      <x:c r="J5" s="153"/>
      <x:c r="K5" s="155"/>
    </x:row>
    <x:row r="6" spans="1:11" x14ac:dyDescent="0.3">
      <x:c r="A6" s="150"/>
      <x:c r="B6" s="152"/>
      <x:c r="C6" s="106" t="str">
        <x:f>'Assay protocol'!C24</x:f>
        <x:v>HW356075</x:v>
      </x:c>
      <x:c r="D6" s="104">
        <x:f ca="1">OFFSET(INDEX('Raw data analysis Ⅰ'!B:B,MATCH(C6,'Raw data analysis Ⅰ'!B:B,0)),2,5)</x:f>
        <x:v>5.5188079460125046</x:v>
      </x:c>
      <x:c r="E6" s="108">
        <x:f ca="1">OFFSET(INDEX('Raw data analysis Ⅰ'!B:B,MATCH(C6,'Raw data analysis Ⅰ'!B:B,0)),2,6)</x:f>
        <x:v>89.239561770563142</x:v>
      </x:c>
      <x:c r="F6" s="105">
        <x:f ca="1">OFFSET(INDEX('Raw data analysis Ⅰ'!B:B,MATCH(C6,'Raw data analysis Ⅰ'!B:B,0)),2,7)</x:f>
        <x:v>325.39798098044514</x:v>
      </x:c>
      <x:c r="G6" s="104">
        <x:f ca="1">OFFSET(INDEX('Raw data analysis Ⅰ'!B:B,MATCH(C6,'Raw data analysis Ⅰ'!B:B,0)),2,8)</x:f>
        <x:v>1.3223126313240765</x:v>
      </x:c>
      <x:c r="H6" s="104" t="s">
        <x:v>93</x:v>
      </x:c>
      <x:c r="I6" s="104" t="s">
        <x:v>87</x:v>
      </x:c>
      <x:c r="J6" s="153"/>
      <x:c r="K6" s="155"/>
    </x:row>
    <x:row r="7" spans="1:11" x14ac:dyDescent="0.3">
      <x:c r="A7" s="150"/>
      <x:c r="B7" s="152"/>
      <x:c r="C7" s="106" t="str">
        <x:f>'Assay protocol'!C25</x:f>
        <x:v>HW356076</x:v>
      </x:c>
      <x:c r="D7" s="104"/>
      <x:c r="E7" s="108"/>
      <x:c r="F7" s="105" t="str">
        <x:f ca="1">OFFSET(INDEX('Raw data analysis Ⅰ'!B:B,MATCH(C7,'Raw data analysis Ⅰ'!B:B,0)),2,7)</x:f>
        <x:v>&gt;10000</x:v>
      </x:c>
      <x:c r="G7" s="104"/>
      <x:c r="H7" s="104" t="s">
        <x:v>93</x:v>
      </x:c>
      <x:c r="I7" s="104" t="s">
        <x:v>87</x:v>
      </x:c>
      <x:c r="J7" s="153"/>
      <x:c r="K7" s="155"/>
    </x:row>
    <x:row r="8" spans="1:11" x14ac:dyDescent="0.3">
      <x:c r="A8" s="150"/>
      <x:c r="B8" s="152"/>
      <x:c r="C8" s="106" t="str">
        <x:f>'Assay protocol'!C26</x:f>
        <x:v>HW356026</x:v>
      </x:c>
      <x:c r="D8" s="104">
        <x:f ca="1">OFFSET(INDEX('Raw data analysis Ⅰ'!B:B,MATCH(C8,'Raw data analysis Ⅰ'!B:B,0)),2,5)</x:f>
        <x:v>-3.6796614321704206</x:v>
      </x:c>
      <x:c r="E8" s="108">
        <x:f ca="1">OFFSET(INDEX('Raw data analysis Ⅰ'!B:B,MATCH(C8,'Raw data analysis Ⅰ'!B:B,0)),2,6)</x:f>
        <x:v>93.918949186709526</x:v>
      </x:c>
      <x:c r="F8" s="105">
        <x:f ca="1">OFFSET(INDEX('Raw data analysis Ⅰ'!B:B,MATCH(C8,'Raw data analysis Ⅰ'!B:B,0)),2,7)</x:f>
        <x:v>384.61374938765545</x:v>
      </x:c>
      <x:c r="G8" s="104">
        <x:f ca="1">OFFSET(INDEX('Raw data analysis Ⅰ'!B:B,MATCH(C8,'Raw data analysis Ⅰ'!B:B,0)),2,8)</x:f>
        <x:v>1.1269191786338775</x:v>
      </x:c>
      <x:c r="H8" s="104" t="s">
        <x:v>93</x:v>
      </x:c>
      <x:c r="I8" s="104" t="s">
        <x:v>87</x:v>
      </x:c>
      <x:c r="J8" s="153"/>
      <x:c r="K8" s="155"/>
    </x:row>
    <x:row r="9" spans="1:11" x14ac:dyDescent="0.3">
      <x:c r="A9" s="150"/>
      <x:c r="B9" s="152"/>
      <x:c r="C9" s="106" t="str">
        <x:f>'Assay protocol'!C27</x:f>
        <x:v>HW356027</x:v>
      </x:c>
      <x:c r="D9" s="104">
        <x:f ca="1">OFFSET(INDEX('Raw data analysis Ⅰ'!B:B,MATCH(C9,'Raw data analysis Ⅰ'!B:B,0)),2,5)</x:f>
        <x:v>-8.4969062401348516</x:v>
      </x:c>
      <x:c r="E9" s="108">
        <x:f ca="1">OFFSET(INDEX('Raw data analysis Ⅰ'!B:B,MATCH(C9,'Raw data analysis Ⅰ'!B:B,0)),2,6)</x:f>
        <x:v>90.670368092733099</x:v>
      </x:c>
      <x:c r="F9" s="105">
        <x:f ca="1">OFFSET(INDEX('Raw data analysis Ⅰ'!B:B,MATCH(C9,'Raw data analysis Ⅰ'!B:B,0)),2,7)</x:f>
        <x:v>453.81031972516439</x:v>
      </x:c>
      <x:c r="G9" s="104">
        <x:f ca="1">OFFSET(INDEX('Raw data analysis Ⅰ'!B:B,MATCH(C9,'Raw data analysis Ⅰ'!B:B,0)),2,8)</x:f>
        <x:v>1.1521847157790963</x:v>
      </x:c>
      <x:c r="H9" s="104" t="s">
        <x:v>93</x:v>
      </x:c>
      <x:c r="I9" s="104" t="s">
        <x:v>87</x:v>
      </x:c>
      <x:c r="J9" s="153"/>
      <x:c r="K9" s="155"/>
    </x:row>
    <x:row r="10" spans="1:11" x14ac:dyDescent="0.3">
      <x:c r="A10" s="150"/>
      <x:c r="B10" s="152"/>
      <x:c r="C10" s="106" t="str">
        <x:f>'Assay protocol'!C28</x:f>
        <x:v>HW356053</x:v>
      </x:c>
      <x:c r="D10" s="104">
        <x:f ca="1">OFFSET(INDEX('Raw data analysis Ⅰ'!P:P,MATCH(C10,'Raw data analysis Ⅰ'!P:P,0)),2,5)</x:f>
        <x:v>0.6675894859640733</x:v>
      </x:c>
      <x:c r="E10" s="148">
        <x:f ca="1">OFFSET(INDEX('Raw data analysis Ⅰ'!P:P,MATCH(C10,'Raw data analysis Ⅰ'!P:P,0)),2,6)</x:f>
        <x:v>100</x:v>
      </x:c>
      <x:c r="F10" s="105">
        <x:f ca="1">OFFSET(INDEX('Raw data analysis Ⅰ'!P:P,MATCH(C10,'Raw data analysis Ⅰ'!P:P,0)),2,7)</x:f>
        <x:v>1456.4765403467022</x:v>
      </x:c>
      <x:c r="G10" s="104">
        <x:f ca="1">OFFSET(INDEX('Raw data analysis Ⅰ'!P:P,MATCH(C10,'Raw data analysis Ⅰ'!P:P,0)),2,8)</x:f>
        <x:v>0.62844772151533157</x:v>
      </x:c>
      <x:c r="H10" s="104" t="s">
        <x:v>269</x:v>
      </x:c>
      <x:c r="I10" s="104" t="s">
        <x:v>87</x:v>
      </x:c>
      <x:c r="J10" s="153"/>
      <x:c r="K10" s="155"/>
    </x:row>
    <x:row r="11" spans="1:11" x14ac:dyDescent="0.3">
      <x:c r="A11" s="150"/>
      <x:c r="B11" s="152"/>
      <x:c r="C11" s="106" t="str">
        <x:f>'Assay protocol'!C29</x:f>
        <x:v>HW356058</x:v>
      </x:c>
      <x:c r="D11" s="104">
        <x:f ca="1">OFFSET(INDEX('Raw data analysis Ⅰ'!P:P,MATCH(C11,'Raw data analysis Ⅰ'!P:P,0)),2,5)</x:f>
        <x:v>0.9041999127792606</x:v>
      </x:c>
      <x:c r="E11" s="148">
        <x:f ca="1">OFFSET(INDEX('Raw data analysis Ⅰ'!P:P,MATCH(C11,'Raw data analysis Ⅰ'!P:P,0)),2,6)</x:f>
        <x:v>100</x:v>
      </x:c>
      <x:c r="F11" s="105">
        <x:f ca="1">OFFSET(INDEX('Raw data analysis Ⅰ'!P:P,MATCH(C11,'Raw data analysis Ⅰ'!P:P,0)),2,7)</x:f>
        <x:v>2152.7834184039802</x:v>
      </x:c>
      <x:c r="G11" s="104">
        <x:f ca="1">OFFSET(INDEX('Raw data analysis Ⅰ'!P:P,MATCH(C11,'Raw data analysis Ⅰ'!P:P,0)),2,8)</x:f>
        <x:v>0.62354038936588418</x:v>
      </x:c>
      <x:c r="H11" s="104" t="s">
        <x:v>269</x:v>
      </x:c>
      <x:c r="I11" s="104" t="s">
        <x:v>87</x:v>
      </x:c>
      <x:c r="J11" s="153"/>
      <x:c r="K11" s="155"/>
    </x:row>
    <x:row r="12" spans="1:11" x14ac:dyDescent="0.3">
      <x:c r="A12" s="150"/>
      <x:c r="B12" s="152"/>
      <x:c r="C12" s="106" t="str">
        <x:f>'Assay protocol'!C30</x:f>
        <x:v>HW356061</x:v>
      </x:c>
      <x:c r="D12" s="104">
        <x:f ca="1">OFFSET(INDEX('Raw data analysis Ⅰ'!P:P,MATCH(C12,'Raw data analysis Ⅰ'!P:P,0)),2,5)</x:f>
        <x:v>0.25055806104007811</x:v>
      </x:c>
      <x:c r="E12" s="141">
        <x:f ca="1">OFFSET(INDEX('Raw data analysis Ⅰ'!P:P,MATCH(C12,'Raw data analysis Ⅰ'!P:P,0)),2,6)</x:f>
        <x:v>66.861487452682482</x:v>
      </x:c>
      <x:c r="F12" s="105">
        <x:f ca="1">OFFSET(INDEX('Raw data analysis Ⅰ'!P:P,MATCH(C12,'Raw data analysis Ⅰ'!P:P,0)),2,7)</x:f>
        <x:v>113.34402821298931</x:v>
      </x:c>
      <x:c r="G12" s="104">
        <x:f ca="1">OFFSET(INDEX('Raw data analysis Ⅰ'!P:P,MATCH(C12,'Raw data analysis Ⅰ'!P:P,0)),2,8)</x:f>
        <x:v>1.3902755629206918</x:v>
      </x:c>
      <x:c r="H12" s="104" t="s">
        <x:v>274</x:v>
      </x:c>
      <x:c r="I12" s="104" t="s">
        <x:v>87</x:v>
      </x:c>
      <x:c r="J12" s="153"/>
      <x:c r="K12" s="155"/>
    </x:row>
    <x:row r="13" spans="1:11" x14ac:dyDescent="0.3">
      <x:c r="A13" s="150"/>
      <x:c r="B13" s="152"/>
      <x:c r="C13" s="106" t="str">
        <x:f>'Assay protocol'!C31</x:f>
        <x:v>HW356063</x:v>
      </x:c>
      <x:c r="D13" s="104">
        <x:f ca="1">OFFSET(INDEX('Raw data analysis Ⅰ'!P:P,MATCH(C13,'Raw data analysis Ⅰ'!P:P,0)),2,5)</x:f>
        <x:v>1.671317266731738</x:v>
      </x:c>
      <x:c r="E13" s="148">
        <x:f ca="1">OFFSET(INDEX('Raw data analysis Ⅰ'!P:P,MATCH(C13,'Raw data analysis Ⅰ'!P:P,0)),2,6)</x:f>
        <x:v>100</x:v>
      </x:c>
      <x:c r="F13" s="105">
        <x:f ca="1">OFFSET(INDEX('Raw data analysis Ⅰ'!P:P,MATCH(C13,'Raw data analysis Ⅰ'!P:P,0)),2,7)</x:f>
        <x:v>9886.3866047813754</x:v>
      </x:c>
      <x:c r="G13" s="104">
        <x:f ca="1">OFFSET(INDEX('Raw data analysis Ⅰ'!P:P,MATCH(C13,'Raw data analysis Ⅰ'!P:P,0)),2,8)</x:f>
        <x:v>0.74652261078484383</x:v>
      </x:c>
      <x:c r="H13" s="104" t="s">
        <x:v>269</x:v>
      </x:c>
      <x:c r="I13" s="104" t="s">
        <x:v>87</x:v>
      </x:c>
      <x:c r="J13" s="153"/>
      <x:c r="K13" s="155"/>
    </x:row>
    <x:row r="14" spans="1:11" x14ac:dyDescent="0.3">
      <x:c r="A14" s="150"/>
      <x:c r="B14" s="152"/>
      <x:c r="C14" s="106" t="str">
        <x:f>'Assay protocol'!C32</x:f>
        <x:v>HW356066</x:v>
      </x:c>
      <x:c r="D14" s="104">
        <x:f ca="1">OFFSET(INDEX('Raw data analysis Ⅰ'!P:P,MATCH(C14,'Raw data analysis Ⅰ'!P:P,0)),2,5)</x:f>
        <x:v>2.8288982742671021</x:v>
      </x:c>
      <x:c r="E14" s="141">
        <x:f ca="1">OFFSET(INDEX('Raw data analysis Ⅰ'!P:P,MATCH(C14,'Raw data analysis Ⅰ'!P:P,0)),2,6)</x:f>
        <x:v>91.196198679749088</x:v>
      </x:c>
      <x:c r="F14" s="105">
        <x:f ca="1">OFFSET(INDEX('Raw data analysis Ⅰ'!P:P,MATCH(C14,'Raw data analysis Ⅰ'!P:P,0)),2,7)</x:f>
        <x:v>288.53364272736752</x:v>
      </x:c>
      <x:c r="G14" s="104">
        <x:f ca="1">OFFSET(INDEX('Raw data analysis Ⅰ'!P:P,MATCH(C14,'Raw data analysis Ⅰ'!P:P,0)),2,8)</x:f>
        <x:v>1.0536658670202903</x:v>
      </x:c>
      <x:c r="H14" s="104" t="s">
        <x:v>93</x:v>
      </x:c>
      <x:c r="I14" s="104" t="s">
        <x:v>87</x:v>
      </x:c>
      <x:c r="J14" s="153"/>
      <x:c r="K14" s="155"/>
    </x:row>
    <x:row r="15" spans="1:11" x14ac:dyDescent="0.3">
      <x:c r="A15" s="150"/>
      <x:c r="B15" s="152"/>
      <x:c r="C15" s="106" t="str">
        <x:f>'Assay protocol'!C33</x:f>
        <x:v>HW356065</x:v>
      </x:c>
      <x:c r="D15" s="104">
        <x:f ca="1">OFFSET(INDEX('Raw data analysis Ⅰ'!P:P,MATCH(C15,'Raw data analysis Ⅰ'!P:P,0)),2,5)</x:f>
        <x:v>0.78942232061492923</x:v>
      </x:c>
      <x:c r="E15" s="148">
        <x:f ca="1">OFFSET(INDEX('Raw data analysis Ⅰ'!P:P,MATCH(C15,'Raw data analysis Ⅰ'!P:P,0)),2,6)</x:f>
        <x:v>100</x:v>
      </x:c>
      <x:c r="F15" s="105">
        <x:f ca="1">OFFSET(INDEX('Raw data analysis Ⅰ'!P:P,MATCH(C15,'Raw data analysis Ⅰ'!P:P,0)),2,7)</x:f>
        <x:v>4039.9909659284672</x:v>
      </x:c>
      <x:c r="G15" s="104">
        <x:f ca="1">OFFSET(INDEX('Raw data analysis Ⅰ'!P:P,MATCH(C15,'Raw data analysis Ⅰ'!P:P,0)),2,8)</x:f>
        <x:v>0.71294125775617778</x:v>
      </x:c>
      <x:c r="H15" s="104" t="s">
        <x:v>269</x:v>
      </x:c>
      <x:c r="I15" s="104" t="s">
        <x:v>87</x:v>
      </x:c>
      <x:c r="J15" s="153"/>
      <x:c r="K15" s="155"/>
    </x:row>
    <x:row r="16" spans="1:11" x14ac:dyDescent="0.3">
      <x:c r="A16" s="150"/>
      <x:c r="B16" s="152"/>
      <x:c r="C16" s="106" t="str">
        <x:f>'Assay protocol'!C34</x:f>
        <x:v>HW356059</x:v>
      </x:c>
      <x:c r="D16" s="104">
        <x:f ca="1">OFFSET(INDEX('Raw data analysis Ⅰ'!P:P,MATCH(C16,'Raw data analysis Ⅰ'!P:P,0)),2,5)</x:f>
        <x:v>-1.5886001935215082</x:v>
      </x:c>
      <x:c r="E16" s="141">
        <x:f ca="1">OFFSET(INDEX('Raw data analysis Ⅰ'!P:P,MATCH(C16,'Raw data analysis Ⅰ'!P:P,0)),2,6)</x:f>
        <x:v>93.037096570544549</x:v>
      </x:c>
      <x:c r="F16" s="105">
        <x:f ca="1">OFFSET(INDEX('Raw data analysis Ⅰ'!P:P,MATCH(C16,'Raw data analysis Ⅰ'!P:P,0)),2,7)</x:f>
        <x:v>159.24733349748195</x:v>
      </x:c>
      <x:c r="G16" s="104">
        <x:f ca="1">OFFSET(INDEX('Raw data analysis Ⅰ'!P:P,MATCH(C16,'Raw data analysis Ⅰ'!P:P,0)),2,8)</x:f>
        <x:v>1.1157744620979351</x:v>
      </x:c>
      <x:c r="H16" s="104" t="s">
        <x:v>93</x:v>
      </x:c>
      <x:c r="I16" s="104" t="s">
        <x:v>87</x:v>
      </x:c>
      <x:c r="J16" s="153"/>
      <x:c r="K16" s="155"/>
    </x:row>
    <x:row r="17" spans="1:11" x14ac:dyDescent="0.3">
      <x:c r="A17" s="150"/>
      <x:c r="B17" s="152"/>
      <x:c r="C17" s="106" t="str">
        <x:f>'Assay protocol'!C20</x:f>
        <x:v>HW350003A</x:v>
      </x:c>
      <x:c r="D17" s="104">
        <x:f ca="1">OFFSET(INDEX('Raw data analysis Ⅱ'!B:B,MATCH(C17,'Raw data analysis Ⅱ'!B:B,0)),2,5)</x:f>
        <x:v>7.6860931967240775</x:v>
      </x:c>
      <x:c r="E17" s="107">
        <x:f ca="1">OFFSET(INDEX('Raw data analysis Ⅱ'!B:B,MATCH(C17,'Raw data analysis Ⅱ'!B:B,0)),2,6)</x:f>
        <x:v>96.972502077439628</x:v>
      </x:c>
      <x:c r="F17" s="110">
        <x:f ca="1">OFFSET(INDEX('Raw data analysis Ⅱ'!B:B,MATCH(C17,'Raw data analysis Ⅱ'!B:B,0)),2,7)</x:f>
        <x:v>65.121047635820787</x:v>
      </x:c>
      <x:c r="G17" s="104">
        <x:f ca="1">OFFSET(INDEX('Raw data analysis Ⅱ'!B:B,MATCH(C17,'Raw data analysis Ⅱ'!B:B,0)),2,8)</x:f>
        <x:v>1.1532671690437961</x:v>
      </x:c>
      <x:c r="H17" s="104" t="s">
        <x:v>0</x:v>
      </x:c>
      <x:c r="I17" s="104" t="s">
        <x:v>87</x:v>
      </x:c>
      <x:c r="J17" s="153"/>
      <x:c r="K17" s="155"/>
    </x:row>
    <x:row r="18" spans="1:11" x14ac:dyDescent="0.3">
      <x:c r="A18" s="150"/>
      <x:c r="B18" s="152"/>
      <x:c r="C18" s="106" t="str">
        <x:f>'Assay protocol'!C35</x:f>
        <x:v>HW356055</x:v>
      </x:c>
      <x:c r="D18" s="104">
        <x:f ca="1">OFFSET(INDEX('Raw data analysis Ⅱ'!B:B,MATCH(C18,'Raw data analysis Ⅱ'!B:B,0)),2,5)</x:f>
        <x:v>3.5065231771969363</x:v>
      </x:c>
      <x:c r="E18" s="107">
        <x:f ca="1">OFFSET(INDEX('Raw data analysis Ⅱ'!B:B,MATCH(C18,'Raw data analysis Ⅱ'!B:B,0)),2,6)</x:f>
        <x:v>93.033348006776492</x:v>
      </x:c>
      <x:c r="F18" s="105">
        <x:f ca="1">OFFSET(INDEX('Raw data analysis Ⅱ'!B:B,MATCH(C18,'Raw data analysis Ⅱ'!B:B,0)),2,7)</x:f>
        <x:v>296.94235525276014</x:v>
      </x:c>
      <x:c r="G18" s="104">
        <x:f ca="1">OFFSET(INDEX('Raw data analysis Ⅱ'!B:B,MATCH(C18,'Raw data analysis Ⅱ'!B:B,0)),2,8)</x:f>
        <x:v>1.2313367175409269</x:v>
      </x:c>
      <x:c r="H18" s="104" t="s">
        <x:v>93</x:v>
      </x:c>
      <x:c r="I18" s="104" t="s">
        <x:v>87</x:v>
      </x:c>
      <x:c r="J18" s="153"/>
      <x:c r="K18" s="155"/>
    </x:row>
    <x:row r="19" spans="1:11" x14ac:dyDescent="0.3">
      <x:c r="A19" s="150"/>
      <x:c r="B19" s="152"/>
      <x:c r="C19" s="106" t="str">
        <x:f>'Assay protocol'!C36</x:f>
        <x:v>HW356017</x:v>
      </x:c>
      <x:c r="D19" s="104">
        <x:f ca="1">OFFSET(INDEX('Raw data analysis Ⅱ'!B:B,MATCH(C19,'Raw data analysis Ⅱ'!B:B,0)),2,5)</x:f>
        <x:v>1.1069025769499976</x:v>
      </x:c>
      <x:c r="E19" s="107">
        <x:f ca="1">OFFSET(INDEX('Raw data analysis Ⅱ'!B:B,MATCH(C19,'Raw data analysis Ⅱ'!B:B,0)),2,6)</x:f>
        <x:v>87.92155822006923</x:v>
      </x:c>
      <x:c r="F19" s="105">
        <x:f ca="1">OFFSET(INDEX('Raw data analysis Ⅱ'!B:B,MATCH(C19,'Raw data analysis Ⅱ'!B:B,0)),2,7)</x:f>
        <x:v>580.93192929360953</x:v>
      </x:c>
      <x:c r="G19" s="104">
        <x:f ca="1">OFFSET(INDEX('Raw data analysis Ⅱ'!B:B,MATCH(C19,'Raw data analysis Ⅱ'!B:B,0)),2,8)</x:f>
        <x:v>1.2489874440469699</x:v>
      </x:c>
      <x:c r="H19" s="104" t="s">
        <x:v>93</x:v>
      </x:c>
      <x:c r="I19" s="104" t="s">
        <x:v>87</x:v>
      </x:c>
      <x:c r="J19" s="153"/>
      <x:c r="K19" s="155"/>
    </x:row>
    <x:row r="20" spans="1:11" s="23" customFormat="1" x14ac:dyDescent="0.3"/>
    <x:row r="21" spans="1:11" s="23" customFormat="1" x14ac:dyDescent="0.3"/>
    <x:row r="22" spans="1:11" s="23" customFormat="1" x14ac:dyDescent="0.3"/>
    <x:row r="23" spans="1:11" s="23" customFormat="1" x14ac:dyDescent="0.3"/>
    <x:row r="24" spans="1:11" s="23" customFormat="1" x14ac:dyDescent="0.3"/>
    <x:row r="25" spans="1:11" s="23" customFormat="1" x14ac:dyDescent="0.3"/>
    <x:row r="26" spans="1:11" s="23" customFormat="1" x14ac:dyDescent="0.3"/>
    <x:row r="27" spans="1:11" s="23" customFormat="1" x14ac:dyDescent="0.3"/>
    <x:row r="28" spans="1:11" s="23" customFormat="1" x14ac:dyDescent="0.3"/>
    <x:row r="29" spans="1:11" s="23" customFormat="1" x14ac:dyDescent="0.3"/>
    <x:row r="30" spans="1:11" s="23" customFormat="1" x14ac:dyDescent="0.3"/>
    <x:row r="31" spans="1:11" s="23" customFormat="1" x14ac:dyDescent="0.3"/>
    <x:row r="32" spans="1:11" s="23" customFormat="1" x14ac:dyDescent="0.3"/>
    <x:row r="33" spans="1:11" s="23" customFormat="1" x14ac:dyDescent="0.3"/>
    <x:row r="34" spans="1:11" s="23" customFormat="1" x14ac:dyDescent="0.3"/>
    <x:row r="35" spans="1:11" x14ac:dyDescent="0.3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</x:row>
    <x:row r="36" spans="1:11" x14ac:dyDescent="0.3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</x:row>
    <x:row r="37" spans="1:11" x14ac:dyDescent="0.3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</x:row>
    <x:row r="38" spans="1:11" x14ac:dyDescent="0.3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</x:row>
    <x:row r="39" spans="1:11" x14ac:dyDescent="0.3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</x:row>
    <x:row r="40" spans="1:11" x14ac:dyDescent="0.3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</x:row>
    <x:row r="41" spans="1:11" x14ac:dyDescent="0.3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 spans="1:11" x14ac:dyDescent="0.3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</x:row>
    <x:row r="43" spans="1:11" x14ac:dyDescent="0.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</x:row>
    <x:row r="44" spans="1:11" x14ac:dyDescent="0.3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</x:row>
    <x:row r="45" spans="1:11" x14ac:dyDescent="0.3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</x:row>
    <x:row r="46" spans="1:11" x14ac:dyDescent="0.3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</x:row>
    <x:row r="47" spans="1:11" x14ac:dyDescent="0.3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spans="1:11" x14ac:dyDescent="0.3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</x:row>
    <x:row r="49" spans="1:11" x14ac:dyDescent="0.3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</x:row>
    <x:row r="50" spans="1:11" x14ac:dyDescent="0.3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</x:row>
    <x:row r="51" spans="1:11" x14ac:dyDescent="0.3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</x:row>
    <x:row r="52" spans="1:11" x14ac:dyDescent="0.3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</x:row>
    <x:row r="53" spans="1:11" x14ac:dyDescent="0.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</x:row>
    <x:row r="54" spans="1:11" x14ac:dyDescent="0.3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</x:row>
    <x:row r="55" spans="1:11" x14ac:dyDescent="0.3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</x:row>
    <x:row r="56" spans="1:11" x14ac:dyDescent="0.3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</x:row>
    <x:row r="57" spans="1:11" x14ac:dyDescent="0.3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</x:row>
    <x:row r="58" spans="1:11" x14ac:dyDescent="0.3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</x:row>
    <x:row r="59" spans="1:11" x14ac:dyDescent="0.3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</x:row>
    <x:row r="60" spans="1:11" x14ac:dyDescent="0.3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</x:row>
    <x:row r="61" spans="1:11" x14ac:dyDescent="0.3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</x:row>
    <x:row r="62" spans="1:11" x14ac:dyDescent="0.3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</x:row>
    <x:row r="63" spans="1:11" x14ac:dyDescent="0.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</x:row>
    <x:row r="64" spans="1:11" x14ac:dyDescent="0.3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</x:row>
    <x:row r="65" spans="1:11" x14ac:dyDescent="0.3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</x:row>
    <x:row r="66" spans="1:11" x14ac:dyDescent="0.3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</x:row>
    <x:row r="67" spans="1:11" x14ac:dyDescent="0.3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</x:row>
    <x:row r="68" spans="1:11" x14ac:dyDescent="0.3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</x:row>
    <x:row r="69" spans="1:11" x14ac:dyDescent="0.3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</x:row>
    <x:row r="70" spans="1:11" x14ac:dyDescent="0.3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</x:row>
    <x:row r="71" spans="1:11" x14ac:dyDescent="0.3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</x:row>
    <x:row r="72" spans="1:11" x14ac:dyDescent="0.3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</x:row>
    <x:row r="73" spans="1:11" x14ac:dyDescent="0.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</x:row>
    <x:row r="74" spans="1:11" x14ac:dyDescent="0.3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</x:row>
    <x:row r="75" spans="1:11" x14ac:dyDescent="0.3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</x:row>
    <x:row r="76" spans="1:11" x14ac:dyDescent="0.3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</x:row>
    <x:row r="77" spans="1:11" x14ac:dyDescent="0.3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</x:row>
    <x:row r="78" spans="1:11" x14ac:dyDescent="0.3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</x:row>
    <x:row r="79" spans="1:11" x14ac:dyDescent="0.3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</x:row>
    <x:row r="80" spans="1:11" x14ac:dyDescent="0.3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</x:row>
    <x:row r="81" spans="1:11" x14ac:dyDescent="0.3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</x:row>
    <x:row r="82" spans="1:11" x14ac:dyDescent="0.3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</x:row>
    <x:row r="83" spans="1:11" x14ac:dyDescent="0.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</x:row>
    <x:row r="84" spans="1:11" x14ac:dyDescent="0.3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</x:row>
    <x:row r="85" spans="1:11" x14ac:dyDescent="0.3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</x:row>
    <x:row r="86" spans="1:11" x14ac:dyDescent="0.3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</x:row>
    <x:row r="87" spans="1:11" x14ac:dyDescent="0.3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</x:row>
    <x:row r="88" spans="1:11" x14ac:dyDescent="0.3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</x:row>
    <x:row r="89" spans="1:11" x14ac:dyDescent="0.3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</x:row>
    <x:row r="90" spans="1:11" x14ac:dyDescent="0.3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</x:row>
    <x:row r="91" spans="1:11" x14ac:dyDescent="0.3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</x:row>
    <x:row r="92" spans="1:11" x14ac:dyDescent="0.3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</x:row>
    <x:row r="93" spans="1:11" x14ac:dyDescent="0.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</x:row>
    <x:row r="94" spans="1:11" x14ac:dyDescent="0.3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</x:row>
    <x:row r="95" spans="1:11" x14ac:dyDescent="0.3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</x:row>
    <x:row r="96" spans="1:11" x14ac:dyDescent="0.3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</x:row>
    <x:row r="97" spans="1:11" x14ac:dyDescent="0.3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</x:row>
    <x:row r="98" spans="1:11" x14ac:dyDescent="0.3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</x:row>
    <x:row r="99" spans="1:11" x14ac:dyDescent="0.3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</x:row>
    <x:row r="100" spans="1:11" x14ac:dyDescent="0.3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</x:row>
    <x:row r="101" spans="1:11" x14ac:dyDescent="0.3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</x:row>
    <x:row r="102" spans="1:11" x14ac:dyDescent="0.3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</x:row>
    <x:row r="103" spans="1:11" x14ac:dyDescent="0.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</x:row>
    <x:row r="104" spans="1:11" x14ac:dyDescent="0.3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</x:row>
    <x:row r="105" spans="1:11" x14ac:dyDescent="0.3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</x:row>
    <x:row r="106" spans="1:11" x14ac:dyDescent="0.3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</x:row>
    <x:row r="107" spans="1:11" x14ac:dyDescent="0.3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</x:row>
    <x:row r="108" spans="1:11" x14ac:dyDescent="0.3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</x:row>
    <x:row r="109" spans="1:11" x14ac:dyDescent="0.3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</x:row>
    <x:row r="110" spans="1:11" x14ac:dyDescent="0.3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</x:row>
    <x:row r="111" spans="1:11" x14ac:dyDescent="0.3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</x:row>
    <x:row r="112" spans="1:11" x14ac:dyDescent="0.3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</x:row>
    <x:row r="113" spans="1:11" x14ac:dyDescent="0.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</x:row>
    <x:row r="114" spans="1:11" x14ac:dyDescent="0.3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</x:row>
    <x:row r="115" spans="1:11" x14ac:dyDescent="0.3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</x:row>
    <x:row r="116" spans="1:11" x14ac:dyDescent="0.3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</x:row>
    <x:row r="117" spans="1:11" x14ac:dyDescent="0.3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</x:row>
    <x:row r="118" spans="1:11" x14ac:dyDescent="0.3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</x:row>
    <x:row r="119" spans="1:11" x14ac:dyDescent="0.3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</x:row>
    <x:row r="120" spans="1:11" x14ac:dyDescent="0.3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</x:row>
    <x:row r="121" spans="1:11" x14ac:dyDescent="0.3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</x:row>
    <x:row r="122" spans="1:11" x14ac:dyDescent="0.3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</x:row>
    <x:row r="123" spans="1:11" x14ac:dyDescent="0.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</x:row>
    <x:row r="124" spans="1:11" x14ac:dyDescent="0.3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</x:row>
    <x:row r="125" spans="1:11" x14ac:dyDescent="0.3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</x:row>
    <x:row r="126" spans="1:11" x14ac:dyDescent="0.3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</x:row>
    <x:row r="127" spans="1:11" x14ac:dyDescent="0.3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</x:row>
    <x:row r="128" spans="1:11" x14ac:dyDescent="0.3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</x:row>
    <x:row r="129" spans="1:11" x14ac:dyDescent="0.3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</x:row>
    <x:row r="130" spans="1:11" x14ac:dyDescent="0.3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</x:row>
    <x:row r="131" spans="1:11" x14ac:dyDescent="0.3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</x:row>
    <x:row r="132" spans="1:11" x14ac:dyDescent="0.3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</x:row>
    <x:row r="133" spans="1:11" x14ac:dyDescent="0.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</x:row>
    <x:row r="134" spans="1:11" x14ac:dyDescent="0.3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</x:row>
    <x:row r="135" spans="1:11" x14ac:dyDescent="0.3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</x:row>
    <x:row r="136" spans="1:11" x14ac:dyDescent="0.3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</x:row>
    <x:row r="137" spans="1:11" x14ac:dyDescent="0.3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</x:row>
    <x:row r="138" spans="1:11" x14ac:dyDescent="0.3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</x:row>
    <x:row r="139" spans="1:11" x14ac:dyDescent="0.3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</x:row>
    <x:row r="140" spans="1:11" x14ac:dyDescent="0.3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</x:row>
    <x:row r="141" spans="1:11" x14ac:dyDescent="0.3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</x:row>
    <x:row r="142" spans="1:11" x14ac:dyDescent="0.3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</x:row>
    <x:row r="143" spans="1:11" x14ac:dyDescent="0.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</x:row>
    <x:row r="144" spans="1:11" x14ac:dyDescent="0.3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</x:row>
    <x:row r="145" spans="1:11" x14ac:dyDescent="0.3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</x:row>
    <x:row r="146" spans="1:11" x14ac:dyDescent="0.3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</x:row>
    <x:row r="147" spans="1:11" x14ac:dyDescent="0.3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</x:row>
    <x:row r="148" spans="1:11" x14ac:dyDescent="0.3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</x:row>
    <x:row r="149" spans="1:11" x14ac:dyDescent="0.3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</x:row>
    <x:row r="150" spans="1:11" x14ac:dyDescent="0.3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</x:row>
    <x:row r="151" spans="1:11" x14ac:dyDescent="0.3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</x:row>
    <x:row r="152" spans="1:11" x14ac:dyDescent="0.3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</x:row>
    <x:row r="153" spans="1:11" x14ac:dyDescent="0.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</x:row>
    <x:row r="154" spans="1:11" x14ac:dyDescent="0.3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</x:row>
    <x:row r="155" spans="1:11" x14ac:dyDescent="0.3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</x:row>
    <x:row r="156" spans="1:11" x14ac:dyDescent="0.3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</x:row>
    <x:row r="157" spans="1:11" x14ac:dyDescent="0.3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</x:row>
    <x:row r="158" spans="1:11" x14ac:dyDescent="0.3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</x:row>
    <x:row r="159" spans="1:11" x14ac:dyDescent="0.3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</x:row>
    <x:row r="160" spans="1:11" x14ac:dyDescent="0.3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</x:row>
    <x:row r="161" spans="1:11" x14ac:dyDescent="0.3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</x:row>
    <x:row r="162" spans="1:11" x14ac:dyDescent="0.3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</x:row>
    <x:row r="163" spans="1:11" x14ac:dyDescent="0.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</x:row>
    <x:row r="164" spans="1:11" x14ac:dyDescent="0.3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</x:row>
    <x:row r="165" spans="1:11" x14ac:dyDescent="0.3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</x:row>
    <x:row r="166" spans="1:11" x14ac:dyDescent="0.3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</x:row>
    <x:row r="167" spans="1:11" x14ac:dyDescent="0.3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</x:row>
    <x:row r="168" spans="1:11" x14ac:dyDescent="0.3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</x:row>
    <x:row r="169" spans="1:11" x14ac:dyDescent="0.3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</x:row>
    <x:row r="170" spans="1:11" x14ac:dyDescent="0.3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</x:row>
    <x:row r="171" spans="1:11" x14ac:dyDescent="0.3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</x:row>
    <x:row r="172" spans="1:11" x14ac:dyDescent="0.3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</x:row>
    <x:row r="173" spans="1:11" x14ac:dyDescent="0.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</x:row>
    <x:row r="174" spans="1:11" x14ac:dyDescent="0.3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</x:row>
    <x:row r="175" spans="1:11" x14ac:dyDescent="0.3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</x:row>
    <x:row r="176" spans="1:11" x14ac:dyDescent="0.3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</x:row>
    <x:row r="177" spans="1:11" x14ac:dyDescent="0.3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</x:row>
    <x:row r="178" spans="1:11" x14ac:dyDescent="0.3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</x:row>
    <x:row r="179" spans="1:11" x14ac:dyDescent="0.3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</x:row>
    <x:row r="180" spans="1:11" x14ac:dyDescent="0.3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</x:row>
    <x:row r="181" spans="1:11" x14ac:dyDescent="0.3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</x:row>
    <x:row r="182" spans="1:11" x14ac:dyDescent="0.3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</x:row>
    <x:row r="183" spans="1:11" x14ac:dyDescent="0.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</x:row>
    <x:row r="184" spans="1:11" x14ac:dyDescent="0.3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</x:row>
    <x:row r="185" spans="1:11" x14ac:dyDescent="0.3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</x:row>
    <x:row r="186" spans="1:11" x14ac:dyDescent="0.3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</x:row>
    <x:row r="187" spans="1:11" x14ac:dyDescent="0.3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</x:row>
    <x:row r="188" spans="1:11" x14ac:dyDescent="0.3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</x:row>
    <x:row r="189" spans="1:11" x14ac:dyDescent="0.3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</x:row>
    <x:row r="190" spans="1:11" x14ac:dyDescent="0.3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</x:row>
    <x:row r="191" spans="1:11" x14ac:dyDescent="0.3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</x:row>
    <x:row r="192" spans="1:11" x14ac:dyDescent="0.3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</x:row>
    <x:row r="193" spans="1:11" x14ac:dyDescent="0.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</x:row>
    <x:row r="194" spans="1:11" x14ac:dyDescent="0.3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</x:row>
    <x:row r="195" spans="1:11" x14ac:dyDescent="0.3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</x:row>
    <x:row r="196" spans="1:11" x14ac:dyDescent="0.3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</x:row>
    <x:row r="197" spans="1:11" x14ac:dyDescent="0.3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</x:row>
    <x:row r="198" spans="1:11" x14ac:dyDescent="0.3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</x:row>
    <x:row r="199" spans="1:11" x14ac:dyDescent="0.3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</x:row>
    <x:row r="200" spans="1:11" x14ac:dyDescent="0.3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</x:row>
    <x:row r="201" spans="1:11" x14ac:dyDescent="0.3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</x:row>
    <x:row r="202" spans="1:11" x14ac:dyDescent="0.3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</x:row>
    <x:row r="203" spans="1:11" x14ac:dyDescent="0.3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</x:row>
    <x:row r="204" spans="1:11" x14ac:dyDescent="0.3">
      <x:c r="A204" s="23"/>
      <x:c r="B204" s="23"/>
      <x:c r="C204" s="23"/>
      <x:c r="D204" s="23"/>
      <x:c r="E204" s="23"/>
      <x:c r="F204" s="23"/>
      <x:c r="G204" s="23"/>
      <x:c r="H204" s="23"/>
      <x:c r="I204" s="23"/>
      <x:c r="J204" s="23"/>
      <x:c r="K204" s="23"/>
    </x:row>
    <x:row r="205" spans="1:11" x14ac:dyDescent="0.3">
      <x:c r="A205" s="23"/>
      <x:c r="B205" s="23"/>
      <x:c r="C205" s="23"/>
      <x:c r="D205" s="23"/>
      <x:c r="E205" s="23"/>
      <x:c r="F205" s="23"/>
      <x:c r="G205" s="23"/>
      <x:c r="H205" s="23"/>
      <x:c r="I205" s="23"/>
      <x:c r="J205" s="23"/>
      <x:c r="K205" s="23"/>
    </x:row>
    <x:row r="206" spans="1:11" x14ac:dyDescent="0.3">
      <x:c r="A206" s="23"/>
      <x:c r="B206" s="23"/>
      <x:c r="C206" s="23"/>
      <x:c r="D206" s="23"/>
      <x:c r="E206" s="23"/>
      <x:c r="F206" s="23"/>
      <x:c r="G206" s="23"/>
      <x:c r="H206" s="23"/>
      <x:c r="I206" s="23"/>
      <x:c r="J206" s="23"/>
      <x:c r="K206" s="23"/>
    </x:row>
    <x:row r="207" spans="1:11" x14ac:dyDescent="0.3">
      <x:c r="A207" s="23"/>
      <x:c r="B207" s="23"/>
      <x:c r="C207" s="23"/>
      <x:c r="D207" s="23"/>
      <x:c r="E207" s="23"/>
      <x:c r="F207" s="23"/>
      <x:c r="G207" s="23"/>
      <x:c r="H207" s="23"/>
      <x:c r="I207" s="23"/>
      <x:c r="J207" s="23"/>
      <x:c r="K207" s="23"/>
    </x:row>
    <x:row r="208" spans="1:11" x14ac:dyDescent="0.3">
      <x:c r="A208" s="23"/>
      <x:c r="B208" s="23"/>
      <x:c r="C208" s="23"/>
      <x:c r="D208" s="23"/>
      <x:c r="E208" s="23"/>
      <x:c r="F208" s="23"/>
      <x:c r="G208" s="23"/>
      <x:c r="H208" s="23"/>
      <x:c r="I208" s="23"/>
      <x:c r="J208" s="23"/>
      <x:c r="K208" s="23"/>
    </x:row>
    <x:row r="209" spans="1:11" x14ac:dyDescent="0.3">
      <x:c r="A209" s="23"/>
      <x:c r="B209" s="23"/>
      <x:c r="C209" s="23"/>
      <x:c r="D209" s="23"/>
      <x:c r="E209" s="23"/>
      <x:c r="F209" s="23"/>
      <x:c r="G209" s="23"/>
      <x:c r="H209" s="23"/>
      <x:c r="I209" s="23"/>
      <x:c r="J209" s="23"/>
      <x:c r="K209" s="23"/>
    </x:row>
    <x:row r="210" spans="1:11" x14ac:dyDescent="0.3">
      <x:c r="A210" s="23"/>
      <x:c r="B210" s="23"/>
      <x:c r="C210" s="23"/>
      <x:c r="D210" s="23"/>
      <x:c r="E210" s="23"/>
      <x:c r="F210" s="23"/>
      <x:c r="G210" s="23"/>
      <x:c r="H210" s="23"/>
      <x:c r="I210" s="23"/>
      <x:c r="J210" s="23"/>
      <x:c r="K210" s="23"/>
    </x:row>
    <x:row r="211" spans="1:11" x14ac:dyDescent="0.3">
      <x:c r="A211" s="23"/>
      <x:c r="B211" s="23"/>
      <x:c r="C211" s="23"/>
      <x:c r="D211" s="23"/>
      <x:c r="E211" s="23"/>
      <x:c r="F211" s="23"/>
      <x:c r="G211" s="23"/>
      <x:c r="H211" s="23"/>
      <x:c r="I211" s="23"/>
      <x:c r="J211" s="23"/>
      <x:c r="K211" s="23"/>
    </x:row>
    <x:row r="212" spans="1:11" x14ac:dyDescent="0.3">
      <x:c r="A212" s="23"/>
      <x:c r="B212" s="23"/>
      <x:c r="C212" s="23"/>
      <x:c r="D212" s="23"/>
      <x:c r="E212" s="23"/>
      <x:c r="F212" s="23"/>
      <x:c r="G212" s="23"/>
      <x:c r="H212" s="23"/>
      <x:c r="I212" s="23"/>
      <x:c r="J212" s="23"/>
      <x:c r="K212" s="23"/>
    </x:row>
    <x:row r="213" spans="1:11" x14ac:dyDescent="0.3">
      <x:c r="A213" s="23"/>
      <x:c r="B213" s="23"/>
      <x:c r="C213" s="23"/>
      <x:c r="D213" s="23"/>
      <x:c r="E213" s="23"/>
      <x:c r="F213" s="23"/>
      <x:c r="G213" s="23"/>
      <x:c r="H213" s="23"/>
      <x:c r="I213" s="23"/>
      <x:c r="J213" s="23"/>
      <x:c r="K213" s="23"/>
    </x:row>
    <x:row r="214" spans="1:11" x14ac:dyDescent="0.3">
      <x:c r="A214" s="23"/>
      <x:c r="B214" s="23"/>
      <x:c r="C214" s="23"/>
      <x:c r="D214" s="23"/>
      <x:c r="E214" s="23"/>
      <x:c r="F214" s="23"/>
      <x:c r="G214" s="23"/>
      <x:c r="H214" s="23"/>
      <x:c r="I214" s="23"/>
      <x:c r="J214" s="23"/>
      <x:c r="K214" s="23"/>
    </x:row>
    <x:row r="215" spans="1:11" x14ac:dyDescent="0.3">
      <x:c r="A215" s="23"/>
      <x:c r="B215" s="23"/>
      <x:c r="C215" s="23"/>
      <x:c r="D215" s="23"/>
      <x:c r="E215" s="23"/>
      <x:c r="F215" s="23"/>
      <x:c r="G215" s="23"/>
      <x:c r="H215" s="23"/>
      <x:c r="I215" s="23"/>
      <x:c r="J215" s="23"/>
      <x:c r="K215" s="23"/>
    </x:row>
    <x:row r="216" spans="1:11" x14ac:dyDescent="0.3">
      <x:c r="A216" s="23"/>
      <x:c r="B216" s="23"/>
      <x:c r="C216" s="23"/>
      <x:c r="D216" s="23"/>
      <x:c r="E216" s="23"/>
      <x:c r="F216" s="23"/>
      <x:c r="G216" s="23"/>
      <x:c r="H216" s="23"/>
      <x:c r="I216" s="23"/>
      <x:c r="J216" s="23"/>
      <x:c r="K216" s="23"/>
    </x:row>
    <x:row r="217" spans="1:11" x14ac:dyDescent="0.3">
      <x:c r="A217" s="23"/>
      <x:c r="B217" s="23"/>
      <x:c r="C217" s="23"/>
      <x:c r="D217" s="23"/>
      <x:c r="E217" s="23"/>
      <x:c r="F217" s="23"/>
      <x:c r="G217" s="23"/>
      <x:c r="H217" s="23"/>
      <x:c r="I217" s="23"/>
      <x:c r="J217" s="23"/>
      <x:c r="K217" s="23"/>
    </x:row>
    <x:row r="218" spans="1:11" x14ac:dyDescent="0.3">
      <x:c r="A218" s="23"/>
      <x:c r="B218" s="23"/>
      <x:c r="C218" s="23"/>
      <x:c r="D218" s="23"/>
      <x:c r="E218" s="23"/>
      <x:c r="F218" s="23"/>
      <x:c r="G218" s="23"/>
      <x:c r="H218" s="23"/>
      <x:c r="I218" s="23"/>
      <x:c r="J218" s="23"/>
      <x:c r="K218" s="23"/>
    </x:row>
    <x:row r="219" spans="1:11" x14ac:dyDescent="0.3">
      <x:c r="A219" s="23"/>
      <x:c r="B219" s="23"/>
      <x:c r="C219" s="23"/>
      <x:c r="D219" s="23"/>
      <x:c r="E219" s="23"/>
      <x:c r="F219" s="23"/>
      <x:c r="G219" s="23"/>
      <x:c r="H219" s="23"/>
      <x:c r="I219" s="23"/>
      <x:c r="J219" s="23"/>
      <x:c r="K219" s="23"/>
    </x:row>
    <x:row r="220" spans="1:11" x14ac:dyDescent="0.3">
      <x:c r="A220" s="23"/>
      <x:c r="B220" s="23"/>
      <x:c r="C220" s="23"/>
      <x:c r="D220" s="23"/>
      <x:c r="E220" s="23"/>
      <x:c r="F220" s="23"/>
      <x:c r="G220" s="23"/>
      <x:c r="H220" s="23"/>
      <x:c r="I220" s="23"/>
      <x:c r="J220" s="23"/>
      <x:c r="K220" s="23"/>
    </x:row>
    <x:row r="221" spans="1:11" x14ac:dyDescent="0.3">
      <x:c r="A221" s="23"/>
      <x:c r="B221" s="23"/>
      <x:c r="C221" s="23"/>
      <x:c r="D221" s="23"/>
      <x:c r="E221" s="23"/>
      <x:c r="F221" s="23"/>
      <x:c r="G221" s="23"/>
      <x:c r="H221" s="23"/>
      <x:c r="I221" s="23"/>
      <x:c r="J221" s="23"/>
      <x:c r="K221" s="23"/>
    </x:row>
    <x:row r="222" spans="1:11" x14ac:dyDescent="0.3">
      <x:c r="A222" s="23"/>
      <x:c r="B222" s="23"/>
      <x:c r="C222" s="23"/>
      <x:c r="D222" s="23"/>
      <x:c r="E222" s="23"/>
      <x:c r="F222" s="23"/>
      <x:c r="G222" s="23"/>
      <x:c r="H222" s="23"/>
      <x:c r="I222" s="23"/>
      <x:c r="J222" s="23"/>
      <x:c r="K222" s="23"/>
    </x:row>
    <x:row r="223" spans="1:11" x14ac:dyDescent="0.3">
      <x:c r="A223" s="23"/>
      <x:c r="B223" s="23"/>
      <x:c r="C223" s="23"/>
      <x:c r="D223" s="23"/>
      <x:c r="E223" s="23"/>
      <x:c r="F223" s="23"/>
      <x:c r="G223" s="23"/>
      <x:c r="H223" s="23"/>
      <x:c r="I223" s="23"/>
      <x:c r="J223" s="23"/>
      <x:c r="K223" s="23"/>
    </x:row>
    <x:row r="224" spans="1:11" x14ac:dyDescent="0.3">
      <x:c r="A224" s="23"/>
      <x:c r="B224" s="23"/>
      <x:c r="C224" s="23"/>
      <x:c r="D224" s="23"/>
      <x:c r="E224" s="23"/>
      <x:c r="F224" s="23"/>
      <x:c r="G224" s="23"/>
      <x:c r="H224" s="23"/>
      <x:c r="I224" s="23"/>
      <x:c r="J224" s="23"/>
      <x:c r="K224" s="23"/>
    </x:row>
    <x:row r="225" spans="1:11" x14ac:dyDescent="0.3">
      <x:c r="A225" s="23"/>
      <x:c r="B225" s="23"/>
      <x:c r="C225" s="23"/>
      <x:c r="D225" s="23"/>
      <x:c r="E225" s="23"/>
      <x:c r="F225" s="23"/>
      <x:c r="G225" s="23"/>
      <x:c r="H225" s="23"/>
      <x:c r="I225" s="23"/>
      <x:c r="J225" s="23"/>
      <x:c r="K225" s="23"/>
    </x:row>
    <x:row r="226" spans="1:11" x14ac:dyDescent="0.3">
      <x:c r="A226" s="23"/>
      <x:c r="B226" s="23"/>
      <x:c r="C226" s="23"/>
      <x:c r="D226" s="23"/>
      <x:c r="E226" s="23"/>
      <x:c r="F226" s="23"/>
      <x:c r="G226" s="23"/>
      <x:c r="H226" s="23"/>
      <x:c r="I226" s="23"/>
      <x:c r="J226" s="23"/>
      <x:c r="K226" s="23"/>
    </x:row>
    <x:row r="227" spans="1:11" x14ac:dyDescent="0.3">
      <x:c r="A227" s="23"/>
      <x:c r="B227" s="23"/>
      <x:c r="C227" s="23"/>
      <x:c r="D227" s="23"/>
      <x:c r="E227" s="23"/>
      <x:c r="F227" s="23"/>
      <x:c r="G227" s="23"/>
      <x:c r="H227" s="23"/>
      <x:c r="I227" s="23"/>
      <x:c r="J227" s="23"/>
      <x:c r="K227" s="23"/>
    </x:row>
    <x:row r="228" spans="1:11" x14ac:dyDescent="0.3">
      <x:c r="A228" s="23"/>
      <x:c r="B228" s="23"/>
      <x:c r="C228" s="23"/>
      <x:c r="D228" s="23"/>
      <x:c r="E228" s="23"/>
      <x:c r="F228" s="23"/>
      <x:c r="G228" s="23"/>
      <x:c r="H228" s="23"/>
      <x:c r="I228" s="23"/>
      <x:c r="J228" s="23"/>
      <x:c r="K228" s="23"/>
    </x:row>
    <x:row r="229" spans="1:11" x14ac:dyDescent="0.3">
      <x:c r="A229" s="23"/>
      <x:c r="B229" s="23"/>
      <x:c r="C229" s="23"/>
      <x:c r="D229" s="23"/>
      <x:c r="E229" s="23"/>
      <x:c r="F229" s="23"/>
      <x:c r="G229" s="23"/>
      <x:c r="H229" s="23"/>
      <x:c r="I229" s="23"/>
      <x:c r="J229" s="23"/>
      <x:c r="K229" s="23"/>
    </x:row>
    <x:row r="230" spans="1:11" x14ac:dyDescent="0.3">
      <x:c r="A230" s="23"/>
      <x:c r="B230" s="23"/>
      <x:c r="C230" s="23"/>
      <x:c r="D230" s="23"/>
      <x:c r="E230" s="23"/>
      <x:c r="F230" s="23"/>
      <x:c r="G230" s="23"/>
      <x:c r="H230" s="23"/>
      <x:c r="I230" s="23"/>
      <x:c r="J230" s="23"/>
      <x:c r="K230" s="23"/>
    </x:row>
    <x:row r="231" spans="1:11" x14ac:dyDescent="0.3">
      <x:c r="A231" s="23"/>
      <x:c r="B231" s="23"/>
      <x:c r="C231" s="23"/>
      <x:c r="D231" s="23"/>
      <x:c r="E231" s="23"/>
      <x:c r="F231" s="23"/>
      <x:c r="G231" s="23"/>
      <x:c r="H231" s="23"/>
      <x:c r="I231" s="23"/>
      <x:c r="J231" s="23"/>
      <x:c r="K231" s="23"/>
    </x:row>
    <x:row r="232" spans="1:11" x14ac:dyDescent="0.3">
      <x:c r="A232" s="23"/>
      <x:c r="B232" s="23"/>
      <x:c r="C232" s="23"/>
      <x:c r="D232" s="23"/>
      <x:c r="E232" s="23"/>
      <x:c r="F232" s="23"/>
      <x:c r="G232" s="23"/>
      <x:c r="H232" s="23"/>
      <x:c r="I232" s="23"/>
      <x:c r="J232" s="23"/>
      <x:c r="K232" s="23"/>
    </x:row>
    <x:row r="233" spans="1:11" x14ac:dyDescent="0.3">
      <x:c r="A233" s="23"/>
      <x:c r="B233" s="23"/>
      <x:c r="C233" s="23"/>
      <x:c r="D233" s="23"/>
      <x:c r="E233" s="23"/>
      <x:c r="F233" s="23"/>
      <x:c r="G233" s="23"/>
      <x:c r="H233" s="23"/>
      <x:c r="I233" s="23"/>
      <x:c r="J233" s="23"/>
      <x:c r="K233" s="23"/>
    </x:row>
    <x:row r="234" spans="1:11" x14ac:dyDescent="0.3">
      <x:c r="A234" s="23"/>
      <x:c r="B234" s="23"/>
      <x:c r="C234" s="23"/>
      <x:c r="D234" s="23"/>
      <x:c r="E234" s="23"/>
      <x:c r="F234" s="23"/>
      <x:c r="G234" s="23"/>
      <x:c r="H234" s="23"/>
      <x:c r="I234" s="23"/>
      <x:c r="J234" s="23"/>
      <x:c r="K234" s="23"/>
    </x:row>
    <x:row r="235" spans="1:11" x14ac:dyDescent="0.3">
      <x:c r="A235" s="23"/>
      <x:c r="B235" s="23"/>
      <x:c r="C235" s="23"/>
      <x:c r="D235" s="23"/>
      <x:c r="E235" s="23"/>
      <x:c r="F235" s="23"/>
      <x:c r="G235" s="23"/>
      <x:c r="H235" s="23"/>
      <x:c r="I235" s="23"/>
      <x:c r="J235" s="23"/>
      <x:c r="K235" s="23"/>
    </x:row>
    <x:row r="236" spans="1:11" x14ac:dyDescent="0.3">
      <x:c r="A236" s="23"/>
      <x:c r="B236" s="23"/>
      <x:c r="C236" s="23"/>
      <x:c r="D236" s="23"/>
      <x:c r="E236" s="23"/>
      <x:c r="F236" s="23"/>
      <x:c r="G236" s="23"/>
      <x:c r="H236" s="23"/>
      <x:c r="I236" s="23"/>
      <x:c r="J236" s="23"/>
      <x:c r="K236" s="23"/>
    </x:row>
    <x:row r="237" spans="1:11" x14ac:dyDescent="0.3">
      <x:c r="A237" s="23"/>
      <x:c r="B237" s="23"/>
      <x:c r="C237" s="23"/>
      <x:c r="D237" s="23"/>
      <x:c r="E237" s="23"/>
      <x:c r="F237" s="23"/>
      <x:c r="G237" s="23"/>
      <x:c r="H237" s="23"/>
      <x:c r="I237" s="23"/>
      <x:c r="J237" s="23"/>
      <x:c r="K237" s="23"/>
    </x:row>
    <x:row r="238" spans="1:11" x14ac:dyDescent="0.3">
      <x:c r="A238" s="23"/>
      <x:c r="B238" s="23"/>
      <x:c r="C238" s="23"/>
      <x:c r="D238" s="23"/>
      <x:c r="E238" s="23"/>
      <x:c r="F238" s="23"/>
      <x:c r="G238" s="23"/>
      <x:c r="H238" s="23"/>
      <x:c r="I238" s="23"/>
      <x:c r="J238" s="23"/>
      <x:c r="K238" s="23"/>
    </x:row>
    <x:row r="239" spans="1:11" x14ac:dyDescent="0.3">
      <x:c r="A239" s="23"/>
      <x:c r="B239" s="23"/>
      <x:c r="C239" s="23"/>
      <x:c r="D239" s="23"/>
      <x:c r="E239" s="23"/>
      <x:c r="F239" s="23"/>
      <x:c r="G239" s="23"/>
      <x:c r="H239" s="23"/>
      <x:c r="I239" s="23"/>
      <x:c r="J239" s="23"/>
      <x:c r="K239" s="23"/>
    </x:row>
    <x:row r="240" spans="1:11" x14ac:dyDescent="0.3">
      <x:c r="A240" s="23"/>
      <x:c r="B240" s="23"/>
      <x:c r="C240" s="23"/>
      <x:c r="D240" s="23"/>
      <x:c r="E240" s="23"/>
      <x:c r="F240" s="23"/>
      <x:c r="G240" s="23"/>
      <x:c r="H240" s="23"/>
      <x:c r="I240" s="23"/>
      <x:c r="J240" s="23"/>
      <x:c r="K240" s="23"/>
    </x:row>
    <x:row r="241" spans="1:11" x14ac:dyDescent="0.3">
      <x:c r="A241" s="23"/>
      <x:c r="B241" s="23"/>
      <x:c r="C241" s="23"/>
      <x:c r="D241" s="23"/>
      <x:c r="E241" s="23"/>
      <x:c r="F241" s="23"/>
      <x:c r="G241" s="23"/>
      <x:c r="H241" s="23"/>
      <x:c r="I241" s="23"/>
      <x:c r="J241" s="23"/>
      <x:c r="K241" s="23"/>
    </x:row>
    <x:row r="242" spans="1:11" x14ac:dyDescent="0.3">
      <x:c r="A242" s="23"/>
      <x:c r="B242" s="23"/>
      <x:c r="C242" s="23"/>
      <x:c r="D242" s="23"/>
      <x:c r="E242" s="23"/>
      <x:c r="F242" s="23"/>
      <x:c r="G242" s="23"/>
      <x:c r="H242" s="23"/>
      <x:c r="I242" s="23"/>
      <x:c r="J242" s="23"/>
      <x:c r="K242" s="23"/>
    </x:row>
    <x:row r="243" spans="1:11" x14ac:dyDescent="0.3">
      <x:c r="A243" s="23"/>
      <x:c r="B243" s="23"/>
      <x:c r="C243" s="23"/>
      <x:c r="D243" s="23"/>
      <x:c r="E243" s="23"/>
      <x:c r="F243" s="23"/>
      <x:c r="G243" s="23"/>
      <x:c r="H243" s="23"/>
      <x:c r="I243" s="23"/>
      <x:c r="J243" s="23"/>
      <x:c r="K243" s="23"/>
    </x:row>
    <x:row r="244" spans="1:11" x14ac:dyDescent="0.3">
      <x:c r="A244" s="23"/>
      <x:c r="B244" s="23"/>
      <x:c r="C244" s="23"/>
      <x:c r="D244" s="23"/>
      <x:c r="E244" s="23"/>
      <x:c r="F244" s="23"/>
      <x:c r="G244" s="23"/>
      <x:c r="H244" s="23"/>
      <x:c r="I244" s="23"/>
      <x:c r="J244" s="23"/>
      <x:c r="K244" s="23"/>
    </x:row>
    <x:row r="245" spans="1:11" x14ac:dyDescent="0.3">
      <x:c r="A245" s="23"/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</x:row>
    <x:row r="246" spans="1:11" x14ac:dyDescent="0.3">
      <x:c r="A246" s="23"/>
      <x:c r="B246" s="23"/>
      <x:c r="C246" s="23"/>
      <x:c r="D246" s="23"/>
      <x:c r="E246" s="23"/>
      <x:c r="F246" s="23"/>
      <x:c r="G246" s="23"/>
      <x:c r="H246" s="23"/>
      <x:c r="I246" s="23"/>
      <x:c r="J246" s="23"/>
      <x:c r="K246" s="23"/>
    </x:row>
    <x:row r="247" spans="1:11" x14ac:dyDescent="0.3">
      <x:c r="A247" s="23"/>
      <x:c r="B247" s="23"/>
      <x:c r="C247" s="23"/>
      <x:c r="D247" s="23"/>
      <x:c r="E247" s="23"/>
      <x:c r="F247" s="23"/>
      <x:c r="G247" s="23"/>
      <x:c r="H247" s="23"/>
      <x:c r="I247" s="23"/>
      <x:c r="J247" s="23"/>
      <x:c r="K247" s="23"/>
    </x:row>
    <x:row r="248" spans="1:11" x14ac:dyDescent="0.3">
      <x:c r="A248" s="23"/>
      <x:c r="B248" s="23"/>
      <x:c r="C248" s="23"/>
      <x:c r="D248" s="23"/>
      <x:c r="E248" s="23"/>
      <x:c r="F248" s="23"/>
      <x:c r="G248" s="23"/>
      <x:c r="H248" s="23"/>
      <x:c r="I248" s="23"/>
      <x:c r="J248" s="23"/>
      <x:c r="K248" s="23"/>
    </x:row>
    <x:row r="249" spans="1:11" x14ac:dyDescent="0.3">
      <x:c r="A249" s="23"/>
      <x:c r="B249" s="23"/>
      <x:c r="C249" s="23"/>
      <x:c r="D249" s="23"/>
      <x:c r="E249" s="23"/>
      <x:c r="F249" s="23"/>
      <x:c r="G249" s="23"/>
      <x:c r="H249" s="23"/>
      <x:c r="I249" s="23"/>
      <x:c r="J249" s="23"/>
      <x:c r="K249" s="23"/>
    </x:row>
    <x:row r="250" spans="1:11" x14ac:dyDescent="0.3">
      <x:c r="A250" s="23"/>
      <x:c r="B250" s="23"/>
      <x:c r="C250" s="23"/>
      <x:c r="D250" s="23"/>
      <x:c r="E250" s="23"/>
      <x:c r="F250" s="23"/>
      <x:c r="G250" s="23"/>
      <x:c r="H250" s="23"/>
      <x:c r="I250" s="23"/>
      <x:c r="J250" s="23"/>
      <x:c r="K250" s="23"/>
    </x:row>
    <x:row r="251" spans="1:11" x14ac:dyDescent="0.3">
      <x:c r="A251" s="23"/>
      <x:c r="B251" s="23"/>
      <x:c r="C251" s="23"/>
      <x:c r="D251" s="23"/>
      <x:c r="E251" s="23"/>
      <x:c r="F251" s="23"/>
      <x:c r="G251" s="23"/>
      <x:c r="H251" s="23"/>
      <x:c r="I251" s="23"/>
      <x:c r="J251" s="23"/>
      <x:c r="K251" s="23"/>
    </x:row>
    <x:row r="252" spans="1:11" x14ac:dyDescent="0.3">
      <x:c r="A252" s="23"/>
      <x:c r="B252" s="23"/>
      <x:c r="C252" s="23"/>
      <x:c r="D252" s="23"/>
      <x:c r="E252" s="23"/>
      <x:c r="F252" s="23"/>
      <x:c r="G252" s="23"/>
      <x:c r="H252" s="23"/>
      <x:c r="I252" s="23"/>
      <x:c r="J252" s="23"/>
      <x:c r="K252" s="23"/>
    </x:row>
    <x:row r="253" spans="1:11" x14ac:dyDescent="0.3">
      <x:c r="A253" s="23"/>
      <x:c r="B253" s="23"/>
      <x:c r="C253" s="23"/>
      <x:c r="D253" s="23"/>
      <x:c r="E253" s="23"/>
      <x:c r="F253" s="23"/>
      <x:c r="G253" s="23"/>
      <x:c r="H253" s="23"/>
      <x:c r="I253" s="23"/>
      <x:c r="J253" s="23"/>
      <x:c r="K253" s="23"/>
    </x:row>
    <x:row r="254" spans="1:11" x14ac:dyDescent="0.3">
      <x:c r="A254" s="23"/>
      <x:c r="B254" s="23"/>
      <x:c r="C254" s="23"/>
      <x:c r="D254" s="23"/>
      <x:c r="E254" s="23"/>
      <x:c r="F254" s="23"/>
      <x:c r="G254" s="23"/>
      <x:c r="H254" s="23"/>
      <x:c r="I254" s="23"/>
      <x:c r="J254" s="23"/>
      <x:c r="K254" s="23"/>
    </x:row>
    <x:row r="255" spans="1:11" x14ac:dyDescent="0.3">
      <x:c r="A255" s="23"/>
      <x:c r="B255" s="23"/>
      <x:c r="C255" s="23"/>
      <x:c r="D255" s="23"/>
      <x:c r="E255" s="23"/>
      <x:c r="F255" s="23"/>
      <x:c r="G255" s="23"/>
      <x:c r="H255" s="23"/>
      <x:c r="I255" s="23"/>
      <x:c r="J255" s="23"/>
      <x:c r="K255" s="23"/>
    </x:row>
    <x:row r="256" spans="1:11" x14ac:dyDescent="0.3">
      <x:c r="A256" s="23"/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</x:row>
    <x:row r="257" spans="1:11" x14ac:dyDescent="0.3">
      <x:c r="A257" s="23"/>
      <x:c r="B257" s="23"/>
      <x:c r="C257" s="23"/>
      <x:c r="D257" s="23"/>
      <x:c r="E257" s="23"/>
      <x:c r="F257" s="23"/>
      <x:c r="G257" s="23"/>
      <x:c r="H257" s="23"/>
      <x:c r="I257" s="23"/>
      <x:c r="J257" s="23"/>
      <x:c r="K257" s="23"/>
    </x:row>
    <x:row r="258" spans="1:11" x14ac:dyDescent="0.3">
      <x:c r="A258" s="23"/>
      <x:c r="B258" s="23"/>
      <x:c r="C258" s="23"/>
      <x:c r="D258" s="23"/>
      <x:c r="E258" s="23"/>
      <x:c r="F258" s="23"/>
      <x:c r="G258" s="23"/>
      <x:c r="H258" s="23"/>
      <x:c r="I258" s="23"/>
      <x:c r="J258" s="23"/>
      <x:c r="K258" s="23"/>
    </x:row>
    <x:row r="259" spans="1:11" x14ac:dyDescent="0.3">
      <x:c r="A259" s="23"/>
      <x:c r="B259" s="23"/>
      <x:c r="C259" s="23"/>
      <x:c r="D259" s="23"/>
      <x:c r="E259" s="23"/>
      <x:c r="F259" s="23"/>
      <x:c r="G259" s="23"/>
      <x:c r="H259" s="23"/>
      <x:c r="I259" s="23"/>
      <x:c r="J259" s="23"/>
      <x:c r="K259" s="23"/>
    </x:row>
    <x:row r="260" spans="1:11" x14ac:dyDescent="0.3">
      <x:c r="A260" s="23"/>
      <x:c r="B260" s="23"/>
      <x:c r="C260" s="23"/>
      <x:c r="D260" s="23"/>
      <x:c r="E260" s="23"/>
      <x:c r="F260" s="23"/>
      <x:c r="G260" s="23"/>
      <x:c r="H260" s="23"/>
      <x:c r="I260" s="23"/>
      <x:c r="J260" s="23"/>
      <x:c r="K260" s="23"/>
    </x:row>
    <x:row r="261" spans="1:11" x14ac:dyDescent="0.3">
      <x:c r="A261" s="23"/>
      <x:c r="B261" s="23"/>
      <x:c r="C261" s="23"/>
      <x:c r="D261" s="23"/>
      <x:c r="E261" s="23"/>
      <x:c r="F261" s="23"/>
      <x:c r="G261" s="23"/>
      <x:c r="H261" s="23"/>
      <x:c r="I261" s="23"/>
      <x:c r="J261" s="23"/>
      <x:c r="K261" s="23"/>
    </x:row>
    <x:row r="262" spans="1:11" x14ac:dyDescent="0.3">
      <x:c r="A262" s="23"/>
      <x:c r="B262" s="23"/>
      <x:c r="C262" s="23"/>
      <x:c r="D262" s="23"/>
      <x:c r="E262" s="23"/>
      <x:c r="F262" s="23"/>
      <x:c r="G262" s="23"/>
      <x:c r="H262" s="23"/>
      <x:c r="I262" s="23"/>
      <x:c r="J262" s="23"/>
      <x:c r="K262" s="23"/>
    </x:row>
    <x:row r="263" spans="1:11" x14ac:dyDescent="0.3">
      <x:c r="A263" s="23"/>
      <x:c r="B263" s="23"/>
      <x:c r="C263" s="23"/>
      <x:c r="D263" s="23"/>
      <x:c r="E263" s="23"/>
      <x:c r="F263" s="23"/>
      <x:c r="G263" s="23"/>
      <x:c r="H263" s="23"/>
      <x:c r="I263" s="23"/>
      <x:c r="J263" s="23"/>
      <x:c r="K263" s="23"/>
    </x:row>
    <x:row r="264" spans="1:11" x14ac:dyDescent="0.3">
      <x:c r="A264" s="23"/>
      <x:c r="B264" s="23"/>
      <x:c r="C264" s="23"/>
      <x:c r="D264" s="23"/>
      <x:c r="E264" s="23"/>
      <x:c r="F264" s="23"/>
      <x:c r="G264" s="23"/>
      <x:c r="H264" s="23"/>
      <x:c r="I264" s="23"/>
      <x:c r="J264" s="23"/>
      <x:c r="K264" s="23"/>
    </x:row>
    <x:row r="265" spans="1:11" x14ac:dyDescent="0.3">
      <x:c r="A265" s="23"/>
      <x:c r="B265" s="23"/>
      <x:c r="C265" s="23"/>
      <x:c r="D265" s="23"/>
      <x:c r="E265" s="23"/>
      <x:c r="F265" s="23"/>
      <x:c r="G265" s="23"/>
      <x:c r="H265" s="23"/>
      <x:c r="I265" s="23"/>
      <x:c r="J265" s="23"/>
      <x:c r="K265" s="23"/>
    </x:row>
    <x:row r="266" spans="1:11" x14ac:dyDescent="0.3">
      <x:c r="A266" s="23"/>
      <x:c r="B266" s="23"/>
      <x:c r="C266" s="23"/>
      <x:c r="D266" s="23"/>
      <x:c r="E266" s="23"/>
      <x:c r="F266" s="23"/>
      <x:c r="G266" s="23"/>
      <x:c r="H266" s="23"/>
      <x:c r="I266" s="23"/>
      <x:c r="J266" s="23"/>
      <x:c r="K266" s="23"/>
    </x:row>
    <x:row r="267" spans="1:11" x14ac:dyDescent="0.3">
      <x:c r="A267" s="23"/>
      <x:c r="B267" s="23"/>
      <x:c r="C267" s="23"/>
      <x:c r="D267" s="23"/>
      <x:c r="E267" s="23"/>
      <x:c r="F267" s="23"/>
      <x:c r="G267" s="23"/>
      <x:c r="H267" s="23"/>
      <x:c r="I267" s="23"/>
      <x:c r="J267" s="23"/>
      <x:c r="K267" s="23"/>
    </x:row>
    <x:row r="268" spans="1:11" x14ac:dyDescent="0.3">
      <x:c r="A268" s="23"/>
      <x:c r="B268" s="23"/>
      <x:c r="C268" s="23"/>
      <x:c r="D268" s="23"/>
      <x:c r="E268" s="23"/>
      <x:c r="F268" s="23"/>
      <x:c r="G268" s="23"/>
      <x:c r="H268" s="23"/>
      <x:c r="I268" s="23"/>
      <x:c r="J268" s="23"/>
      <x:c r="K268" s="23"/>
    </x:row>
    <x:row r="269" spans="1:11" x14ac:dyDescent="0.3">
      <x:c r="A269" s="23"/>
      <x:c r="B269" s="23"/>
      <x:c r="C269" s="23"/>
      <x:c r="D269" s="23"/>
      <x:c r="E269" s="23"/>
      <x:c r="F269" s="23"/>
      <x:c r="G269" s="23"/>
      <x:c r="H269" s="23"/>
      <x:c r="I269" s="23"/>
      <x:c r="J269" s="23"/>
      <x:c r="K269" s="23"/>
    </x:row>
    <x:row r="270" spans="1:11" x14ac:dyDescent="0.3">
      <x:c r="A270" s="23"/>
      <x:c r="B270" s="23"/>
      <x:c r="C270" s="23"/>
      <x:c r="D270" s="23"/>
      <x:c r="E270" s="23"/>
      <x:c r="F270" s="23"/>
      <x:c r="G270" s="23"/>
      <x:c r="H270" s="23"/>
      <x:c r="I270" s="23"/>
      <x:c r="J270" s="23"/>
      <x:c r="K270" s="23"/>
    </x:row>
    <x:row r="271" spans="1:11" x14ac:dyDescent="0.3">
      <x:c r="A271" s="23"/>
      <x:c r="B271" s="23"/>
      <x:c r="C271" s="23"/>
      <x:c r="D271" s="23"/>
      <x:c r="E271" s="23"/>
      <x:c r="F271" s="23"/>
      <x:c r="G271" s="23"/>
      <x:c r="H271" s="23"/>
      <x:c r="I271" s="23"/>
      <x:c r="J271" s="23"/>
      <x:c r="K271" s="23"/>
    </x:row>
    <x:row r="272" spans="1:11" x14ac:dyDescent="0.3">
      <x:c r="A272" s="23"/>
      <x:c r="B272" s="23"/>
      <x:c r="C272" s="23"/>
      <x:c r="D272" s="23"/>
      <x:c r="E272" s="23"/>
      <x:c r="F272" s="23"/>
      <x:c r="G272" s="23"/>
      <x:c r="H272" s="23"/>
      <x:c r="I272" s="23"/>
      <x:c r="J272" s="23"/>
      <x:c r="K272" s="23"/>
    </x:row>
    <x:row r="273" spans="1:11" x14ac:dyDescent="0.3">
      <x:c r="A273" s="23"/>
      <x:c r="B273" s="23"/>
      <x:c r="C273" s="23"/>
      <x:c r="D273" s="23"/>
      <x:c r="E273" s="23"/>
      <x:c r="F273" s="23"/>
      <x:c r="G273" s="23"/>
      <x:c r="H273" s="23"/>
      <x:c r="I273" s="23"/>
      <x:c r="J273" s="23"/>
      <x:c r="K273" s="23"/>
    </x:row>
    <x:row r="274" spans="1:11" x14ac:dyDescent="0.3">
      <x:c r="A274" s="23"/>
      <x:c r="B274" s="23"/>
      <x:c r="C274" s="23"/>
      <x:c r="D274" s="23"/>
      <x:c r="E274" s="23"/>
      <x:c r="F274" s="23"/>
      <x:c r="G274" s="23"/>
      <x:c r="H274" s="23"/>
      <x:c r="I274" s="23"/>
      <x:c r="J274" s="23"/>
      <x:c r="K274" s="23"/>
    </x:row>
    <x:row r="275" spans="1:11" x14ac:dyDescent="0.3">
      <x:c r="A275" s="23"/>
      <x:c r="B275" s="23"/>
      <x:c r="C275" s="23"/>
      <x:c r="D275" s="23"/>
      <x:c r="E275" s="23"/>
      <x:c r="F275" s="23"/>
      <x:c r="G275" s="23"/>
      <x:c r="H275" s="23"/>
      <x:c r="I275" s="23"/>
      <x:c r="J275" s="23"/>
      <x:c r="K275" s="23"/>
    </x:row>
    <x:row r="276" spans="1:11" x14ac:dyDescent="0.3">
      <x:c r="A276" s="23"/>
      <x:c r="B276" s="23"/>
      <x:c r="C276" s="23"/>
      <x:c r="D276" s="23"/>
      <x:c r="E276" s="23"/>
      <x:c r="F276" s="23"/>
      <x:c r="G276" s="23"/>
      <x:c r="H276" s="23"/>
      <x:c r="I276" s="23"/>
      <x:c r="J276" s="23"/>
      <x:c r="K276" s="23"/>
    </x:row>
    <x:row r="277" spans="1:11" x14ac:dyDescent="0.3">
      <x:c r="A277" s="23"/>
      <x:c r="B277" s="23"/>
      <x:c r="C277" s="23"/>
      <x:c r="D277" s="23"/>
      <x:c r="E277" s="23"/>
      <x:c r="F277" s="23"/>
      <x:c r="G277" s="23"/>
      <x:c r="H277" s="23"/>
      <x:c r="I277" s="23"/>
      <x:c r="J277" s="23"/>
      <x:c r="K277" s="23"/>
    </x:row>
    <x:row r="278" spans="1:11" x14ac:dyDescent="0.3">
      <x:c r="A278" s="23"/>
      <x:c r="B278" s="23"/>
      <x:c r="C278" s="23"/>
      <x:c r="D278" s="23"/>
      <x:c r="E278" s="23"/>
      <x:c r="F278" s="23"/>
      <x:c r="G278" s="23"/>
      <x:c r="H278" s="23"/>
      <x:c r="I278" s="23"/>
      <x:c r="J278" s="23"/>
      <x:c r="K278" s="23"/>
    </x:row>
    <x:row r="279" spans="1:11" x14ac:dyDescent="0.3">
      <x:c r="A279" s="23"/>
      <x:c r="B279" s="23"/>
      <x:c r="C279" s="23"/>
      <x:c r="D279" s="23"/>
      <x:c r="E279" s="23"/>
      <x:c r="F279" s="23"/>
      <x:c r="G279" s="23"/>
      <x:c r="H279" s="23"/>
      <x:c r="I279" s="23"/>
      <x:c r="J279" s="23"/>
      <x:c r="K279" s="23"/>
    </x:row>
    <x:row r="280" spans="1:11" x14ac:dyDescent="0.3">
      <x:c r="A280" s="23"/>
      <x:c r="B280" s="23"/>
      <x:c r="C280" s="23"/>
      <x:c r="D280" s="23"/>
      <x:c r="E280" s="23"/>
      <x:c r="F280" s="23"/>
      <x:c r="G280" s="23"/>
      <x:c r="H280" s="23"/>
      <x:c r="I280" s="23"/>
      <x:c r="J280" s="23"/>
      <x:c r="K280" s="23"/>
    </x:row>
    <x:row r="281" spans="1:11" x14ac:dyDescent="0.3">
      <x:c r="A281" s="23"/>
      <x:c r="B281" s="23"/>
      <x:c r="C281" s="23"/>
      <x:c r="D281" s="23"/>
      <x:c r="E281" s="23"/>
      <x:c r="F281" s="23"/>
      <x:c r="G281" s="23"/>
      <x:c r="H281" s="23"/>
      <x:c r="I281" s="23"/>
      <x:c r="J281" s="23"/>
      <x:c r="K281" s="23"/>
    </x:row>
    <x:row r="282" spans="1:11" x14ac:dyDescent="0.3">
      <x:c r="A282" s="23"/>
      <x:c r="B282" s="23"/>
      <x:c r="C282" s="23"/>
      <x:c r="D282" s="23"/>
      <x:c r="E282" s="23"/>
      <x:c r="F282" s="23"/>
      <x:c r="G282" s="23"/>
      <x:c r="H282" s="23"/>
      <x:c r="I282" s="23"/>
      <x:c r="J282" s="23"/>
      <x:c r="K282" s="23"/>
    </x:row>
    <x:row r="283" spans="1:11" x14ac:dyDescent="0.3">
      <x:c r="A283" s="23"/>
      <x:c r="B283" s="23"/>
      <x:c r="C283" s="23"/>
      <x:c r="D283" s="23"/>
      <x:c r="E283" s="23"/>
      <x:c r="F283" s="23"/>
      <x:c r="G283" s="23"/>
      <x:c r="H283" s="23"/>
      <x:c r="I283" s="23"/>
      <x:c r="J283" s="23"/>
      <x:c r="K283" s="23"/>
    </x:row>
    <x:row r="284" spans="1:11" x14ac:dyDescent="0.3">
      <x:c r="A284" s="23"/>
      <x:c r="B284" s="23"/>
      <x:c r="C284" s="23"/>
      <x:c r="D284" s="23"/>
      <x:c r="E284" s="23"/>
      <x:c r="F284" s="23"/>
      <x:c r="G284" s="23"/>
      <x:c r="H284" s="23"/>
      <x:c r="I284" s="23"/>
      <x:c r="J284" s="23"/>
      <x:c r="K284" s="23"/>
    </x:row>
    <x:row r="285" spans="1:11" x14ac:dyDescent="0.3">
      <x:c r="A285" s="23"/>
      <x:c r="B285" s="23"/>
      <x:c r="C285" s="23"/>
      <x:c r="D285" s="23"/>
      <x:c r="E285" s="23"/>
      <x:c r="F285" s="23"/>
      <x:c r="G285" s="23"/>
      <x:c r="H285" s="23"/>
      <x:c r="I285" s="23"/>
      <x:c r="J285" s="23"/>
      <x:c r="K285" s="23"/>
    </x:row>
    <x:row r="286" spans="1:11" x14ac:dyDescent="0.3">
      <x:c r="A286" s="23"/>
      <x:c r="B286" s="23"/>
      <x:c r="C286" s="23"/>
      <x:c r="D286" s="23"/>
      <x:c r="E286" s="23"/>
      <x:c r="F286" s="23"/>
      <x:c r="G286" s="23"/>
      <x:c r="H286" s="23"/>
      <x:c r="I286" s="23"/>
      <x:c r="J286" s="23"/>
      <x:c r="K286" s="23"/>
    </x:row>
    <x:row r="287" spans="1:11" x14ac:dyDescent="0.3">
      <x:c r="A287" s="23"/>
      <x:c r="B287" s="23"/>
      <x:c r="C287" s="23"/>
      <x:c r="D287" s="23"/>
      <x:c r="E287" s="23"/>
      <x:c r="F287" s="23"/>
      <x:c r="G287" s="23"/>
      <x:c r="H287" s="23"/>
      <x:c r="I287" s="23"/>
      <x:c r="J287" s="23"/>
      <x:c r="K287" s="23"/>
    </x:row>
    <x:row r="288" spans="1:11" x14ac:dyDescent="0.3">
      <x:c r="A288" s="23"/>
      <x:c r="B288" s="23"/>
      <x:c r="C288" s="23"/>
      <x:c r="D288" s="23"/>
      <x:c r="E288" s="23"/>
      <x:c r="F288" s="23"/>
      <x:c r="G288" s="23"/>
      <x:c r="H288" s="23"/>
      <x:c r="I288" s="23"/>
      <x:c r="J288" s="23"/>
      <x:c r="K288" s="23"/>
    </x:row>
    <x:row r="289" spans="1:11" x14ac:dyDescent="0.3">
      <x:c r="A289" s="23"/>
      <x:c r="B289" s="23"/>
      <x:c r="C289" s="23"/>
      <x:c r="D289" s="23"/>
      <x:c r="E289" s="23"/>
      <x:c r="F289" s="23"/>
      <x:c r="G289" s="23"/>
      <x:c r="H289" s="23"/>
      <x:c r="I289" s="23"/>
      <x:c r="J289" s="23"/>
      <x:c r="K289" s="23"/>
    </x:row>
    <x:row r="290" spans="1:11" x14ac:dyDescent="0.3">
      <x:c r="A290" s="23"/>
      <x:c r="B290" s="23"/>
      <x:c r="C290" s="23"/>
      <x:c r="D290" s="23"/>
      <x:c r="E290" s="23"/>
      <x:c r="F290" s="23"/>
      <x:c r="G290" s="23"/>
      <x:c r="H290" s="23"/>
      <x:c r="I290" s="23"/>
      <x:c r="J290" s="23"/>
      <x:c r="K290" s="23"/>
    </x:row>
    <x:row r="291" spans="1:11" x14ac:dyDescent="0.3">
      <x:c r="A291" s="23"/>
      <x:c r="B291" s="23"/>
      <x:c r="C291" s="23"/>
      <x:c r="D291" s="23"/>
      <x:c r="E291" s="23"/>
      <x:c r="F291" s="23"/>
      <x:c r="G291" s="23"/>
      <x:c r="H291" s="23"/>
      <x:c r="I291" s="23"/>
      <x:c r="J291" s="23"/>
      <x:c r="K291" s="23"/>
    </x:row>
    <x:row r="292" spans="1:11" x14ac:dyDescent="0.3">
      <x:c r="A292" s="23"/>
      <x:c r="B292" s="23"/>
      <x:c r="C292" s="23"/>
      <x:c r="D292" s="23"/>
      <x:c r="E292" s="23"/>
      <x:c r="F292" s="23"/>
      <x:c r="G292" s="23"/>
      <x:c r="H292" s="23"/>
      <x:c r="I292" s="23"/>
      <x:c r="J292" s="23"/>
      <x:c r="K292" s="23"/>
    </x:row>
    <x:row r="293" spans="1:11" x14ac:dyDescent="0.3">
      <x:c r="A293" s="23"/>
      <x:c r="B293" s="23"/>
      <x:c r="C293" s="23"/>
      <x:c r="D293" s="23"/>
      <x:c r="E293" s="23"/>
      <x:c r="F293" s="23"/>
      <x:c r="G293" s="23"/>
      <x:c r="H293" s="23"/>
      <x:c r="I293" s="23"/>
      <x:c r="J293" s="23"/>
      <x:c r="K293" s="23"/>
    </x:row>
    <x:row r="294" spans="1:11" x14ac:dyDescent="0.3">
      <x:c r="A294" s="23"/>
      <x:c r="B294" s="23"/>
      <x:c r="C294" s="23"/>
      <x:c r="D294" s="23"/>
      <x:c r="E294" s="23"/>
      <x:c r="F294" s="23"/>
      <x:c r="G294" s="23"/>
      <x:c r="H294" s="23"/>
      <x:c r="I294" s="23"/>
      <x:c r="J294" s="23"/>
      <x:c r="K294" s="23"/>
    </x:row>
    <x:row r="295" spans="1:11" x14ac:dyDescent="0.3">
      <x:c r="A295" s="23"/>
      <x:c r="B295" s="23"/>
      <x:c r="C295" s="23"/>
      <x:c r="D295" s="23"/>
      <x:c r="E295" s="23"/>
      <x:c r="F295" s="23"/>
      <x:c r="G295" s="23"/>
      <x:c r="H295" s="23"/>
      <x:c r="I295" s="23"/>
      <x:c r="J295" s="23"/>
      <x:c r="K295" s="23"/>
    </x:row>
    <x:row r="296" spans="1:11" x14ac:dyDescent="0.3">
      <x:c r="A296" s="23"/>
      <x:c r="B296" s="23"/>
      <x:c r="C296" s="23"/>
      <x:c r="D296" s="23"/>
      <x:c r="E296" s="23"/>
      <x:c r="F296" s="23"/>
      <x:c r="G296" s="23"/>
      <x:c r="H296" s="23"/>
      <x:c r="I296" s="23"/>
      <x:c r="J296" s="23"/>
      <x:c r="K296" s="23"/>
    </x:row>
    <x:row r="297" spans="1:11" x14ac:dyDescent="0.3">
      <x:c r="A297" s="23"/>
      <x:c r="B297" s="23"/>
      <x:c r="C297" s="23"/>
      <x:c r="D297" s="23"/>
      <x:c r="E297" s="23"/>
      <x:c r="F297" s="23"/>
      <x:c r="G297" s="23"/>
      <x:c r="H297" s="23"/>
      <x:c r="I297" s="23"/>
      <x:c r="J297" s="23"/>
      <x:c r="K297" s="23"/>
    </x:row>
    <x:row r="298" spans="1:11" x14ac:dyDescent="0.3">
      <x:c r="A298" s="23"/>
      <x:c r="B298" s="23"/>
      <x:c r="C298" s="23"/>
      <x:c r="D298" s="23"/>
      <x:c r="E298" s="23"/>
      <x:c r="F298" s="23"/>
      <x:c r="G298" s="23"/>
      <x:c r="H298" s="23"/>
      <x:c r="I298" s="23"/>
      <x:c r="J298" s="23"/>
      <x:c r="K298" s="23"/>
    </x:row>
    <x:row r="299" spans="1:11" x14ac:dyDescent="0.3">
      <x:c r="A299" s="23"/>
      <x:c r="B299" s="23"/>
      <x:c r="C299" s="23"/>
      <x:c r="D299" s="23"/>
      <x:c r="E299" s="23"/>
      <x:c r="F299" s="23"/>
      <x:c r="G299" s="23"/>
      <x:c r="H299" s="23"/>
      <x:c r="I299" s="23"/>
      <x:c r="J299" s="23"/>
      <x:c r="K299" s="23"/>
    </x:row>
    <x:row r="300" spans="1:11" x14ac:dyDescent="0.3">
      <x:c r="A300" s="23"/>
      <x:c r="B300" s="23"/>
      <x:c r="C300" s="23"/>
      <x:c r="D300" s="23"/>
      <x:c r="E300" s="23"/>
      <x:c r="F300" s="23"/>
      <x:c r="G300" s="23"/>
      <x:c r="H300" s="23"/>
      <x:c r="I300" s="23"/>
      <x:c r="J300" s="23"/>
      <x:c r="K300" s="23"/>
    </x:row>
    <x:row r="301" spans="1:11" x14ac:dyDescent="0.3">
      <x:c r="A301" s="23"/>
      <x:c r="B301" s="23"/>
      <x:c r="C301" s="23"/>
      <x:c r="D301" s="23"/>
      <x:c r="E301" s="23"/>
      <x:c r="F301" s="23"/>
      <x:c r="G301" s="23"/>
      <x:c r="H301" s="23"/>
      <x:c r="I301" s="23"/>
      <x:c r="J301" s="23"/>
      <x:c r="K301" s="23"/>
    </x:row>
    <x:row r="302" spans="1:11" x14ac:dyDescent="0.3">
      <x:c r="A302" s="23"/>
      <x:c r="B302" s="23"/>
      <x:c r="C302" s="23"/>
      <x:c r="D302" s="23"/>
      <x:c r="E302" s="23"/>
      <x:c r="F302" s="23"/>
      <x:c r="G302" s="23"/>
      <x:c r="H302" s="23"/>
      <x:c r="I302" s="23"/>
      <x:c r="J302" s="23"/>
      <x:c r="K302" s="23"/>
    </x:row>
    <x:row r="303" spans="1:11" x14ac:dyDescent="0.3">
      <x:c r="A303" s="23"/>
      <x:c r="B303" s="23"/>
      <x:c r="C303" s="23"/>
      <x:c r="D303" s="23"/>
      <x:c r="E303" s="23"/>
      <x:c r="F303" s="23"/>
      <x:c r="G303" s="23"/>
      <x:c r="H303" s="23"/>
      <x:c r="I303" s="23"/>
      <x:c r="J303" s="23"/>
      <x:c r="K303" s="23"/>
    </x:row>
    <x:row r="304" spans="1:11" x14ac:dyDescent="0.3">
      <x:c r="A304" s="23"/>
      <x:c r="B304" s="23"/>
      <x:c r="C304" s="23"/>
      <x:c r="D304" s="23"/>
      <x:c r="E304" s="23"/>
      <x:c r="F304" s="23"/>
      <x:c r="G304" s="23"/>
      <x:c r="H304" s="23"/>
      <x:c r="I304" s="23"/>
      <x:c r="J304" s="23"/>
      <x:c r="K304" s="23"/>
    </x:row>
    <x:row r="305" spans="1:11" x14ac:dyDescent="0.3">
      <x:c r="A305" s="23"/>
      <x:c r="B305" s="23"/>
      <x:c r="C305" s="23"/>
      <x:c r="D305" s="23"/>
      <x:c r="E305" s="23"/>
      <x:c r="F305" s="23"/>
      <x:c r="G305" s="23"/>
      <x:c r="H305" s="23"/>
      <x:c r="I305" s="23"/>
      <x:c r="J305" s="23"/>
      <x:c r="K305" s="23"/>
    </x:row>
    <x:row r="306" spans="1:11" x14ac:dyDescent="0.3">
      <x:c r="A306" s="23"/>
      <x:c r="B306" s="23"/>
      <x:c r="C306" s="23"/>
      <x:c r="D306" s="23"/>
      <x:c r="E306" s="23"/>
      <x:c r="F306" s="23"/>
      <x:c r="G306" s="23"/>
      <x:c r="H306" s="23"/>
      <x:c r="I306" s="23"/>
      <x:c r="J306" s="23"/>
      <x:c r="K306" s="23"/>
    </x:row>
    <x:row r="307" spans="1:11" x14ac:dyDescent="0.3">
      <x:c r="A307" s="23"/>
      <x:c r="B307" s="23"/>
      <x:c r="C307" s="23"/>
      <x:c r="D307" s="23"/>
      <x:c r="E307" s="23"/>
      <x:c r="F307" s="23"/>
      <x:c r="G307" s="23"/>
      <x:c r="H307" s="23"/>
      <x:c r="I307" s="23"/>
      <x:c r="J307" s="23"/>
      <x:c r="K307" s="23"/>
    </x:row>
    <x:row r="308" spans="1:11" x14ac:dyDescent="0.3">
      <x:c r="A308" s="23"/>
      <x:c r="B308" s="23"/>
      <x:c r="C308" s="23"/>
      <x:c r="D308" s="23"/>
      <x:c r="E308" s="23"/>
      <x:c r="F308" s="23"/>
      <x:c r="G308" s="23"/>
      <x:c r="H308" s="23"/>
      <x:c r="I308" s="23"/>
      <x:c r="J308" s="23"/>
      <x:c r="K308" s="23"/>
    </x:row>
    <x:row r="309" spans="1:11" x14ac:dyDescent="0.3">
      <x:c r="A309" s="23"/>
      <x:c r="B309" s="23"/>
      <x:c r="C309" s="23"/>
      <x:c r="D309" s="23"/>
      <x:c r="E309" s="23"/>
      <x:c r="F309" s="23"/>
      <x:c r="G309" s="23"/>
      <x:c r="H309" s="23"/>
      <x:c r="I309" s="23"/>
      <x:c r="J309" s="23"/>
      <x:c r="K309" s="23"/>
    </x:row>
    <x:row r="310" spans="1:11" x14ac:dyDescent="0.3">
      <x:c r="A310" s="23"/>
      <x:c r="B310" s="23"/>
      <x:c r="C310" s="23"/>
      <x:c r="D310" s="23"/>
      <x:c r="E310" s="23"/>
      <x:c r="F310" s="23"/>
      <x:c r="G310" s="23"/>
      <x:c r="H310" s="23"/>
      <x:c r="I310" s="23"/>
      <x:c r="J310" s="23"/>
      <x:c r="K310" s="23"/>
    </x:row>
    <x:row r="311" spans="1:11" x14ac:dyDescent="0.3">
      <x:c r="A311" s="23"/>
      <x:c r="B311" s="23"/>
      <x:c r="C311" s="23"/>
      <x:c r="D311" s="23"/>
      <x:c r="E311" s="23"/>
      <x:c r="F311" s="23"/>
      <x:c r="G311" s="23"/>
      <x:c r="H311" s="23"/>
      <x:c r="I311" s="23"/>
      <x:c r="J311" s="23"/>
      <x:c r="K311" s="23"/>
    </x:row>
    <x:row r="312" spans="1:11" x14ac:dyDescent="0.3">
      <x:c r="A312" s="23"/>
      <x:c r="B312" s="23"/>
      <x:c r="C312" s="23"/>
      <x:c r="D312" s="23"/>
      <x:c r="E312" s="23"/>
      <x:c r="F312" s="23"/>
      <x:c r="G312" s="23"/>
      <x:c r="H312" s="23"/>
      <x:c r="I312" s="23"/>
      <x:c r="J312" s="23"/>
      <x:c r="K312" s="23"/>
    </x:row>
    <x:row r="313" spans="1:11" x14ac:dyDescent="0.3">
      <x:c r="A313" s="23"/>
      <x:c r="B313" s="23"/>
      <x:c r="C313" s="23"/>
      <x:c r="D313" s="23"/>
      <x:c r="E313" s="23"/>
      <x:c r="F313" s="23"/>
      <x:c r="G313" s="23"/>
      <x:c r="H313" s="23"/>
      <x:c r="I313" s="23"/>
      <x:c r="J313" s="23"/>
      <x:c r="K313" s="23"/>
    </x:row>
    <x:row r="314" spans="1:11" x14ac:dyDescent="0.3">
      <x:c r="A314" s="23"/>
      <x:c r="B314" s="23"/>
      <x:c r="C314" s="23"/>
      <x:c r="D314" s="23"/>
      <x:c r="E314" s="23"/>
      <x:c r="F314" s="23"/>
      <x:c r="G314" s="23"/>
      <x:c r="H314" s="23"/>
      <x:c r="I314" s="23"/>
      <x:c r="J314" s="23"/>
      <x:c r="K314" s="23"/>
    </x:row>
    <x:row r="315" spans="1:11" x14ac:dyDescent="0.3">
      <x:c r="A315" s="23"/>
      <x:c r="B315" s="23"/>
      <x:c r="C315" s="23"/>
      <x:c r="D315" s="23"/>
      <x:c r="E315" s="23"/>
      <x:c r="F315" s="23"/>
      <x:c r="G315" s="23"/>
      <x:c r="H315" s="23"/>
      <x:c r="I315" s="23"/>
      <x:c r="J315" s="23"/>
      <x:c r="K315" s="23"/>
    </x:row>
    <x:row r="316" spans="1:11" x14ac:dyDescent="0.3">
      <x:c r="A316" s="23"/>
      <x:c r="B316" s="23"/>
      <x:c r="C316" s="23"/>
      <x:c r="D316" s="23"/>
      <x:c r="E316" s="23"/>
      <x:c r="F316" s="23"/>
      <x:c r="G316" s="23"/>
      <x:c r="H316" s="23"/>
      <x:c r="I316" s="23"/>
      <x:c r="J316" s="23"/>
      <x:c r="K316" s="23"/>
    </x:row>
    <x:row r="317" spans="1:11" x14ac:dyDescent="0.3">
      <x:c r="A317" s="23"/>
      <x:c r="B317" s="23"/>
      <x:c r="C317" s="23"/>
      <x:c r="D317" s="23"/>
      <x:c r="E317" s="23"/>
      <x:c r="F317" s="23"/>
      <x:c r="G317" s="23"/>
      <x:c r="H317" s="23"/>
      <x:c r="I317" s="23"/>
      <x:c r="J317" s="23"/>
      <x:c r="K317" s="23"/>
    </x:row>
    <x:row r="318" spans="1:11" x14ac:dyDescent="0.3">
      <x:c r="A318" s="23"/>
      <x:c r="B318" s="23"/>
      <x:c r="C318" s="23"/>
      <x:c r="D318" s="23"/>
      <x:c r="E318" s="23"/>
      <x:c r="F318" s="23"/>
      <x:c r="G318" s="23"/>
      <x:c r="H318" s="23"/>
      <x:c r="I318" s="23"/>
      <x:c r="J318" s="23"/>
      <x:c r="K318" s="23"/>
    </x:row>
    <x:row r="319" spans="1:11" x14ac:dyDescent="0.3">
      <x:c r="A319" s="23"/>
      <x:c r="B319" s="23"/>
      <x:c r="C319" s="23"/>
      <x:c r="D319" s="23"/>
      <x:c r="E319" s="23"/>
      <x:c r="F319" s="23"/>
      <x:c r="G319" s="23"/>
      <x:c r="H319" s="23"/>
      <x:c r="I319" s="23"/>
      <x:c r="J319" s="23"/>
      <x:c r="K319" s="23"/>
    </x:row>
    <x:row r="320" spans="1:11" x14ac:dyDescent="0.3">
      <x:c r="A320" s="23"/>
      <x:c r="B320" s="23"/>
      <x:c r="C320" s="23"/>
      <x:c r="D320" s="23"/>
      <x:c r="E320" s="23"/>
      <x:c r="F320" s="23"/>
      <x:c r="G320" s="23"/>
      <x:c r="H320" s="23"/>
      <x:c r="I320" s="23"/>
      <x:c r="J320" s="23"/>
      <x:c r="K320" s="23"/>
    </x:row>
    <x:row r="321" spans="1:11" x14ac:dyDescent="0.3">
      <x:c r="A321" s="23"/>
      <x:c r="B321" s="23"/>
      <x:c r="C321" s="23"/>
      <x:c r="D321" s="23"/>
      <x:c r="E321" s="23"/>
      <x:c r="F321" s="23"/>
      <x:c r="G321" s="23"/>
      <x:c r="H321" s="23"/>
      <x:c r="I321" s="23"/>
      <x:c r="J321" s="23"/>
      <x:c r="K321" s="23"/>
    </x:row>
    <x:row r="322" spans="1:11" x14ac:dyDescent="0.3">
      <x:c r="A322" s="23"/>
      <x:c r="B322" s="23"/>
      <x:c r="C322" s="23"/>
      <x:c r="D322" s="23"/>
      <x:c r="E322" s="23"/>
      <x:c r="F322" s="23"/>
      <x:c r="G322" s="23"/>
      <x:c r="H322" s="23"/>
      <x:c r="I322" s="23"/>
      <x:c r="J322" s="23"/>
      <x:c r="K322" s="23"/>
    </x:row>
    <x:row r="323" spans="1:11" x14ac:dyDescent="0.3">
      <x:c r="A323" s="23"/>
      <x:c r="B323" s="23"/>
      <x:c r="C323" s="23"/>
      <x:c r="D323" s="23"/>
      <x:c r="E323" s="23"/>
      <x:c r="F323" s="23"/>
      <x:c r="G323" s="23"/>
      <x:c r="H323" s="23"/>
      <x:c r="I323" s="23"/>
      <x:c r="J323" s="23"/>
      <x:c r="K323" s="23"/>
    </x:row>
    <x:row r="324" spans="1:11" x14ac:dyDescent="0.3">
      <x:c r="A324" s="23"/>
      <x:c r="B324" s="23"/>
      <x:c r="C324" s="23"/>
      <x:c r="D324" s="23"/>
      <x:c r="E324" s="23"/>
      <x:c r="F324" s="23"/>
      <x:c r="G324" s="23"/>
      <x:c r="H324" s="23"/>
      <x:c r="I324" s="23"/>
      <x:c r="J324" s="23"/>
      <x:c r="K324" s="23"/>
    </x:row>
    <x:row r="325" spans="1:11" x14ac:dyDescent="0.3">
      <x:c r="A325" s="23"/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</x:row>
    <x:row r="326" spans="1:11" x14ac:dyDescent="0.3">
      <x:c r="A326" s="23"/>
      <x:c r="B326" s="23"/>
      <x:c r="C326" s="23"/>
      <x:c r="D326" s="23"/>
      <x:c r="E326" s="23"/>
      <x:c r="F326" s="23"/>
      <x:c r="G326" s="23"/>
      <x:c r="H326" s="23"/>
      <x:c r="I326" s="23"/>
      <x:c r="J326" s="23"/>
      <x:c r="K326" s="23"/>
    </x:row>
    <x:row r="327" spans="1:11" x14ac:dyDescent="0.3">
      <x:c r="A327" s="23"/>
      <x:c r="B327" s="23"/>
      <x:c r="C327" s="23"/>
      <x:c r="D327" s="23"/>
      <x:c r="E327" s="23"/>
      <x:c r="F327" s="23"/>
      <x:c r="G327" s="23"/>
      <x:c r="H327" s="23"/>
      <x:c r="I327" s="23"/>
      <x:c r="J327" s="23"/>
      <x:c r="K327" s="23"/>
    </x:row>
    <x:row r="328" spans="1:11" x14ac:dyDescent="0.3">
      <x:c r="A328" s="23"/>
      <x:c r="B328" s="23"/>
      <x:c r="C328" s="23"/>
      <x:c r="D328" s="23"/>
      <x:c r="E328" s="23"/>
      <x:c r="F328" s="23"/>
      <x:c r="G328" s="23"/>
      <x:c r="H328" s="23"/>
      <x:c r="I328" s="23"/>
      <x:c r="J328" s="23"/>
      <x:c r="K328" s="23"/>
    </x:row>
    <x:row r="329" spans="1:11" x14ac:dyDescent="0.3">
      <x:c r="A329" s="23"/>
      <x:c r="B329" s="23"/>
      <x:c r="C329" s="23"/>
      <x:c r="D329" s="23"/>
      <x:c r="E329" s="23"/>
      <x:c r="F329" s="23"/>
      <x:c r="G329" s="23"/>
      <x:c r="H329" s="23"/>
      <x:c r="I329" s="23"/>
      <x:c r="J329" s="23"/>
      <x:c r="K329" s="23"/>
    </x:row>
    <x:row r="330" spans="1:11" x14ac:dyDescent="0.3">
      <x:c r="A330" s="23"/>
      <x:c r="B330" s="23"/>
      <x:c r="C330" s="23"/>
      <x:c r="D330" s="23"/>
      <x:c r="E330" s="23"/>
      <x:c r="F330" s="23"/>
      <x:c r="G330" s="23"/>
      <x:c r="H330" s="23"/>
      <x:c r="I330" s="23"/>
      <x:c r="J330" s="23"/>
      <x:c r="K330" s="23"/>
    </x:row>
    <x:row r="331" spans="1:11" x14ac:dyDescent="0.3">
      <x:c r="A331" s="23"/>
      <x:c r="B331" s="23"/>
      <x:c r="C331" s="23"/>
      <x:c r="D331" s="23"/>
      <x:c r="E331" s="23"/>
      <x:c r="F331" s="23"/>
      <x:c r="G331" s="23"/>
      <x:c r="H331" s="23"/>
      <x:c r="I331" s="23"/>
      <x:c r="J331" s="23"/>
      <x:c r="K331" s="23"/>
    </x:row>
    <x:row r="332" spans="1:11" x14ac:dyDescent="0.3">
      <x:c r="A332" s="23"/>
      <x:c r="B332" s="23"/>
      <x:c r="C332" s="23"/>
      <x:c r="D332" s="23"/>
      <x:c r="E332" s="23"/>
      <x:c r="F332" s="23"/>
      <x:c r="G332" s="23"/>
      <x:c r="H332" s="23"/>
      <x:c r="I332" s="23"/>
      <x:c r="J332" s="23"/>
      <x:c r="K332" s="23"/>
    </x:row>
    <x:row r="333" spans="1:11" x14ac:dyDescent="0.3">
      <x:c r="A333" s="23"/>
      <x:c r="B333" s="23"/>
      <x:c r="C333" s="23"/>
      <x:c r="D333" s="23"/>
      <x:c r="E333" s="23"/>
      <x:c r="F333" s="23"/>
      <x:c r="G333" s="23"/>
      <x:c r="H333" s="23"/>
      <x:c r="I333" s="23"/>
      <x:c r="J333" s="23"/>
      <x:c r="K333" s="23"/>
    </x:row>
    <x:row r="334" spans="1:11" x14ac:dyDescent="0.3">
      <x:c r="A334" s="23"/>
      <x:c r="B334" s="23"/>
      <x:c r="C334" s="23"/>
      <x:c r="D334" s="23"/>
      <x:c r="E334" s="23"/>
      <x:c r="F334" s="23"/>
      <x:c r="G334" s="23"/>
      <x:c r="H334" s="23"/>
      <x:c r="I334" s="23"/>
      <x:c r="J334" s="23"/>
      <x:c r="K334" s="23"/>
    </x:row>
    <x:row r="335" spans="1:11" x14ac:dyDescent="0.3">
      <x:c r="A335" s="23"/>
      <x:c r="B335" s="23"/>
      <x:c r="C335" s="23"/>
      <x:c r="D335" s="23"/>
      <x:c r="E335" s="23"/>
      <x:c r="F335" s="23"/>
      <x:c r="G335" s="23"/>
      <x:c r="H335" s="23"/>
      <x:c r="I335" s="23"/>
      <x:c r="J335" s="23"/>
      <x:c r="K335" s="23"/>
    </x:row>
    <x:row r="336" spans="1:11" x14ac:dyDescent="0.3">
      <x:c r="A336" s="23"/>
      <x:c r="B336" s="23"/>
      <x:c r="C336" s="23"/>
      <x:c r="D336" s="23"/>
      <x:c r="E336" s="23"/>
      <x:c r="F336" s="23"/>
      <x:c r="G336" s="23"/>
      <x:c r="H336" s="23"/>
      <x:c r="I336" s="23"/>
      <x:c r="J336" s="23"/>
      <x:c r="K336" s="23"/>
    </x:row>
    <x:row r="337" spans="1:11" x14ac:dyDescent="0.3">
      <x:c r="A337" s="23"/>
      <x:c r="B337" s="23"/>
      <x:c r="C337" s="23"/>
      <x:c r="D337" s="23"/>
      <x:c r="E337" s="23"/>
      <x:c r="F337" s="23"/>
      <x:c r="G337" s="23"/>
      <x:c r="H337" s="23"/>
      <x:c r="I337" s="23"/>
      <x:c r="J337" s="23"/>
      <x:c r="K337" s="23"/>
    </x:row>
    <x:row r="338" spans="1:11" x14ac:dyDescent="0.3">
      <x:c r="A338" s="23"/>
      <x:c r="B338" s="23"/>
      <x:c r="C338" s="23"/>
      <x:c r="D338" s="23"/>
      <x:c r="E338" s="23"/>
      <x:c r="F338" s="23"/>
      <x:c r="G338" s="23"/>
      <x:c r="H338" s="23"/>
      <x:c r="I338" s="23"/>
      <x:c r="J338" s="23"/>
      <x:c r="K338" s="23"/>
    </x:row>
    <x:row r="339" spans="1:11" x14ac:dyDescent="0.3">
      <x:c r="A339" s="23"/>
      <x:c r="B339" s="23"/>
      <x:c r="C339" s="23"/>
      <x:c r="D339" s="23"/>
      <x:c r="E339" s="23"/>
      <x:c r="F339" s="23"/>
      <x:c r="G339" s="23"/>
      <x:c r="H339" s="23"/>
      <x:c r="I339" s="23"/>
      <x:c r="J339" s="23"/>
      <x:c r="K339" s="23"/>
    </x:row>
    <x:row r="340" spans="1:11" x14ac:dyDescent="0.3">
      <x:c r="A340" s="23"/>
      <x:c r="B340" s="23"/>
      <x:c r="C340" s="23"/>
      <x:c r="D340" s="23"/>
      <x:c r="E340" s="23"/>
      <x:c r="F340" s="23"/>
      <x:c r="G340" s="23"/>
      <x:c r="H340" s="23"/>
      <x:c r="I340" s="23"/>
      <x:c r="J340" s="23"/>
      <x:c r="K340" s="23"/>
    </x:row>
    <x:row r="341" spans="1:11" x14ac:dyDescent="0.3">
      <x:c r="A341" s="23"/>
      <x:c r="B341" s="23"/>
      <x:c r="C341" s="23"/>
      <x:c r="D341" s="23"/>
      <x:c r="E341" s="23"/>
      <x:c r="F341" s="23"/>
      <x:c r="G341" s="23"/>
      <x:c r="H341" s="23"/>
      <x:c r="I341" s="23"/>
      <x:c r="J341" s="23"/>
      <x:c r="K341" s="23"/>
    </x:row>
    <x:row r="342" spans="1:11" x14ac:dyDescent="0.3">
      <x:c r="A342" s="23"/>
      <x:c r="B342" s="23"/>
      <x:c r="C342" s="23"/>
      <x:c r="D342" s="23"/>
      <x:c r="E342" s="23"/>
      <x:c r="F342" s="23"/>
      <x:c r="G342" s="23"/>
      <x:c r="H342" s="23"/>
      <x:c r="I342" s="23"/>
      <x:c r="J342" s="23"/>
      <x:c r="K342" s="23"/>
    </x:row>
    <x:row r="343" spans="1:11" x14ac:dyDescent="0.3">
      <x:c r="A343" s="23"/>
      <x:c r="B343" s="23"/>
      <x:c r="C343" s="23"/>
      <x:c r="D343" s="23"/>
      <x:c r="E343" s="23"/>
      <x:c r="F343" s="23"/>
      <x:c r="G343" s="23"/>
      <x:c r="H343" s="23"/>
      <x:c r="I343" s="23"/>
      <x:c r="J343" s="23"/>
      <x:c r="K343" s="23"/>
    </x:row>
    <x:row r="344" spans="1:11" x14ac:dyDescent="0.3">
      <x:c r="A344" s="23"/>
      <x:c r="B344" s="23"/>
      <x:c r="C344" s="23"/>
      <x:c r="D344" s="23"/>
      <x:c r="E344" s="23"/>
      <x:c r="F344" s="23"/>
      <x:c r="G344" s="23"/>
      <x:c r="H344" s="23"/>
      <x:c r="I344" s="23"/>
      <x:c r="J344" s="23"/>
      <x:c r="K344" s="23"/>
    </x:row>
    <x:row r="345" spans="1:11" x14ac:dyDescent="0.3">
      <x:c r="A345" s="23"/>
      <x:c r="B345" s="23"/>
      <x:c r="C345" s="23"/>
      <x:c r="D345" s="23"/>
      <x:c r="E345" s="23"/>
      <x:c r="F345" s="23"/>
      <x:c r="G345" s="23"/>
      <x:c r="H345" s="23"/>
      <x:c r="I345" s="23"/>
      <x:c r="J345" s="23"/>
      <x:c r="K345" s="23"/>
    </x:row>
    <x:row r="346" spans="1:11" x14ac:dyDescent="0.3">
      <x:c r="A346" s="23"/>
      <x:c r="B346" s="23"/>
      <x:c r="C346" s="23"/>
      <x:c r="D346" s="23"/>
      <x:c r="E346" s="23"/>
      <x:c r="F346" s="23"/>
      <x:c r="G346" s="23"/>
      <x:c r="H346" s="23"/>
      <x:c r="I346" s="23"/>
      <x:c r="J346" s="23"/>
      <x:c r="K346" s="23"/>
    </x:row>
    <x:row r="347" spans="1:11" x14ac:dyDescent="0.3">
      <x:c r="A347" s="23"/>
      <x:c r="B347" s="23"/>
      <x:c r="C347" s="23"/>
      <x:c r="D347" s="23"/>
      <x:c r="E347" s="23"/>
      <x:c r="F347" s="23"/>
      <x:c r="G347" s="23"/>
      <x:c r="H347" s="23"/>
      <x:c r="I347" s="23"/>
      <x:c r="J347" s="23"/>
      <x:c r="K347" s="23"/>
    </x:row>
    <x:row r="348" spans="1:11" x14ac:dyDescent="0.3">
      <x:c r="A348" s="23"/>
      <x:c r="B348" s="23"/>
      <x:c r="C348" s="23"/>
      <x:c r="D348" s="23"/>
      <x:c r="E348" s="23"/>
      <x:c r="F348" s="23"/>
      <x:c r="G348" s="23"/>
      <x:c r="H348" s="23"/>
      <x:c r="I348" s="23"/>
      <x:c r="J348" s="23"/>
      <x:c r="K348" s="23"/>
    </x:row>
    <x:row r="349" spans="1:11" x14ac:dyDescent="0.3">
      <x:c r="A349" s="23"/>
      <x:c r="B349" s="23"/>
      <x:c r="C349" s="23"/>
      <x:c r="D349" s="23"/>
      <x:c r="E349" s="23"/>
      <x:c r="F349" s="23"/>
      <x:c r="G349" s="23"/>
      <x:c r="H349" s="23"/>
      <x:c r="I349" s="23"/>
      <x:c r="J349" s="23"/>
      <x:c r="K349" s="23"/>
    </x:row>
    <x:row r="350" spans="1:11" x14ac:dyDescent="0.3">
      <x:c r="A350" s="23"/>
      <x:c r="B350" s="23"/>
      <x:c r="C350" s="23"/>
      <x:c r="D350" s="23"/>
      <x:c r="E350" s="23"/>
      <x:c r="F350" s="23"/>
      <x:c r="G350" s="23"/>
      <x:c r="H350" s="23"/>
      <x:c r="I350" s="23"/>
      <x:c r="J350" s="23"/>
      <x:c r="K350" s="23"/>
    </x:row>
    <x:row r="351" spans="1:11" x14ac:dyDescent="0.3">
      <x:c r="A351" s="23"/>
      <x:c r="B351" s="23"/>
      <x:c r="C351" s="23"/>
      <x:c r="D351" s="23"/>
      <x:c r="E351" s="23"/>
      <x:c r="F351" s="23"/>
      <x:c r="G351" s="23"/>
      <x:c r="H351" s="23"/>
      <x:c r="I351" s="23"/>
      <x:c r="J351" s="23"/>
      <x:c r="K351" s="23"/>
    </x:row>
    <x:row r="352" spans="1:11" x14ac:dyDescent="0.3">
      <x:c r="A352" s="23"/>
      <x:c r="B352" s="23"/>
      <x:c r="C352" s="23"/>
      <x:c r="D352" s="23"/>
      <x:c r="E352" s="23"/>
      <x:c r="F352" s="23"/>
      <x:c r="G352" s="23"/>
      <x:c r="H352" s="23"/>
      <x:c r="I352" s="23"/>
      <x:c r="J352" s="23"/>
      <x:c r="K352" s="23"/>
    </x:row>
    <x:row r="353" spans="1:11" x14ac:dyDescent="0.3">
      <x:c r="A353" s="23"/>
      <x:c r="B353" s="23"/>
      <x:c r="C353" s="23"/>
      <x:c r="D353" s="23"/>
      <x:c r="E353" s="23"/>
      <x:c r="F353" s="23"/>
      <x:c r="G353" s="23"/>
      <x:c r="H353" s="23"/>
      <x:c r="I353" s="23"/>
      <x:c r="J353" s="23"/>
      <x:c r="K353" s="23"/>
    </x:row>
    <x:row r="354" spans="1:11" x14ac:dyDescent="0.3">
      <x:c r="A354" s="23"/>
      <x:c r="B354" s="23"/>
      <x:c r="C354" s="23"/>
      <x:c r="D354" s="23"/>
      <x:c r="E354" s="23"/>
      <x:c r="F354" s="23"/>
      <x:c r="G354" s="23"/>
      <x:c r="H354" s="23"/>
      <x:c r="I354" s="23"/>
      <x:c r="J354" s="23"/>
      <x:c r="K354" s="23"/>
    </x:row>
    <x:row r="355" spans="1:11" x14ac:dyDescent="0.3">
      <x:c r="A355" s="23"/>
      <x:c r="B355" s="23"/>
      <x:c r="C355" s="23"/>
      <x:c r="D355" s="23"/>
      <x:c r="E355" s="23"/>
      <x:c r="F355" s="23"/>
      <x:c r="G355" s="23"/>
      <x:c r="H355" s="23"/>
      <x:c r="I355" s="23"/>
      <x:c r="J355" s="23"/>
      <x:c r="K355" s="23"/>
    </x:row>
    <x:row r="356" spans="1:11" x14ac:dyDescent="0.3">
      <x:c r="A356" s="23"/>
      <x:c r="B356" s="23"/>
      <x:c r="C356" s="23"/>
      <x:c r="D356" s="23"/>
      <x:c r="E356" s="23"/>
      <x:c r="F356" s="23"/>
      <x:c r="G356" s="23"/>
      <x:c r="H356" s="23"/>
      <x:c r="I356" s="23"/>
      <x:c r="J356" s="23"/>
      <x:c r="K356" s="23"/>
    </x:row>
    <x:row r="357" spans="1:11" x14ac:dyDescent="0.3">
      <x:c r="A357" s="23"/>
      <x:c r="B357" s="23"/>
      <x:c r="C357" s="23"/>
      <x:c r="D357" s="23"/>
      <x:c r="E357" s="23"/>
      <x:c r="F357" s="23"/>
      <x:c r="G357" s="23"/>
      <x:c r="H357" s="23"/>
      <x:c r="I357" s="23"/>
      <x:c r="J357" s="23"/>
      <x:c r="K357" s="23"/>
    </x:row>
    <x:row r="358" spans="1:11" x14ac:dyDescent="0.3">
      <x:c r="A358" s="23"/>
      <x:c r="B358" s="23"/>
      <x:c r="C358" s="23"/>
      <x:c r="D358" s="23"/>
      <x:c r="E358" s="23"/>
      <x:c r="F358" s="23"/>
      <x:c r="G358" s="23"/>
      <x:c r="H358" s="23"/>
      <x:c r="I358" s="23"/>
      <x:c r="J358" s="23"/>
      <x:c r="K358" s="23"/>
    </x:row>
    <x:row r="359" spans="1:11" x14ac:dyDescent="0.3">
      <x:c r="A359" s="23"/>
      <x:c r="B359" s="23"/>
      <x:c r="C359" s="23"/>
      <x:c r="D359" s="23"/>
      <x:c r="E359" s="23"/>
      <x:c r="F359" s="23"/>
      <x:c r="G359" s="23"/>
      <x:c r="H359" s="23"/>
      <x:c r="I359" s="23"/>
      <x:c r="J359" s="23"/>
      <x:c r="K359" s="23"/>
    </x:row>
    <x:row r="360" spans="1:11" x14ac:dyDescent="0.3">
      <x:c r="A360" s="23"/>
      <x:c r="B360" s="23"/>
      <x:c r="C360" s="23"/>
      <x:c r="D360" s="23"/>
      <x:c r="E360" s="23"/>
      <x:c r="F360" s="23"/>
      <x:c r="G360" s="23"/>
      <x:c r="H360" s="23"/>
      <x:c r="I360" s="23"/>
      <x:c r="J360" s="23"/>
      <x:c r="K360" s="23"/>
    </x:row>
    <x:row r="361" spans="1:11" x14ac:dyDescent="0.3">
      <x:c r="A361" s="23"/>
      <x:c r="B361" s="23"/>
      <x:c r="C361" s="23"/>
      <x:c r="D361" s="23"/>
      <x:c r="E361" s="23"/>
      <x:c r="F361" s="23"/>
      <x:c r="G361" s="23"/>
      <x:c r="H361" s="23"/>
      <x:c r="I361" s="23"/>
      <x:c r="J361" s="23"/>
      <x:c r="K361" s="23"/>
    </x:row>
    <x:row r="362" spans="1:11" x14ac:dyDescent="0.3">
      <x:c r="A362" s="23"/>
      <x:c r="B362" s="23"/>
      <x:c r="C362" s="23"/>
      <x:c r="D362" s="23"/>
      <x:c r="E362" s="23"/>
      <x:c r="F362" s="23"/>
      <x:c r="G362" s="23"/>
      <x:c r="H362" s="23"/>
      <x:c r="I362" s="23"/>
      <x:c r="J362" s="23"/>
      <x:c r="K362" s="23"/>
    </x:row>
    <x:row r="363" spans="1:11" x14ac:dyDescent="0.3">
      <x:c r="A363" s="23"/>
      <x:c r="B363" s="23"/>
      <x:c r="C363" s="23"/>
      <x:c r="D363" s="23"/>
      <x:c r="E363" s="23"/>
      <x:c r="F363" s="23"/>
      <x:c r="G363" s="23"/>
      <x:c r="H363" s="23"/>
      <x:c r="I363" s="23"/>
      <x:c r="J363" s="23"/>
      <x:c r="K363" s="23"/>
    </x:row>
    <x:row r="364" spans="1:11" x14ac:dyDescent="0.3">
      <x:c r="A364" s="23"/>
      <x:c r="B364" s="23"/>
      <x:c r="C364" s="23"/>
      <x:c r="D364" s="23"/>
      <x:c r="E364" s="23"/>
      <x:c r="F364" s="23"/>
      <x:c r="G364" s="23"/>
      <x:c r="H364" s="23"/>
      <x:c r="I364" s="23"/>
      <x:c r="J364" s="23"/>
      <x:c r="K364" s="23"/>
    </x:row>
    <x:row r="365" spans="1:11" x14ac:dyDescent="0.3">
      <x:c r="A365" s="23"/>
      <x:c r="B365" s="23"/>
      <x:c r="C365" s="23"/>
      <x:c r="D365" s="23"/>
      <x:c r="E365" s="23"/>
      <x:c r="F365" s="23"/>
      <x:c r="G365" s="23"/>
      <x:c r="H365" s="23"/>
      <x:c r="I365" s="23"/>
      <x:c r="J365" s="23"/>
      <x:c r="K365" s="23"/>
    </x:row>
    <x:row r="366" spans="1:11" x14ac:dyDescent="0.3">
      <x:c r="A366" s="23"/>
      <x:c r="B366" s="23"/>
      <x:c r="C366" s="23"/>
      <x:c r="D366" s="23"/>
      <x:c r="E366" s="23"/>
      <x:c r="F366" s="23"/>
      <x:c r="G366" s="23"/>
      <x:c r="H366" s="23"/>
      <x:c r="I366" s="23"/>
      <x:c r="J366" s="23"/>
      <x:c r="K366" s="23"/>
    </x:row>
    <x:row r="367" spans="1:11" x14ac:dyDescent="0.3">
      <x:c r="A367" s="23"/>
      <x:c r="B367" s="23"/>
      <x:c r="C367" s="23"/>
      <x:c r="D367" s="23"/>
      <x:c r="E367" s="23"/>
      <x:c r="F367" s="23"/>
      <x:c r="G367" s="23"/>
      <x:c r="H367" s="23"/>
      <x:c r="I367" s="23"/>
      <x:c r="J367" s="23"/>
      <x:c r="K367" s="23"/>
    </x:row>
    <x:row r="368" spans="1:11" x14ac:dyDescent="0.3">
      <x:c r="A368" s="23"/>
      <x:c r="B368" s="23"/>
      <x:c r="C368" s="23"/>
      <x:c r="D368" s="23"/>
      <x:c r="E368" s="23"/>
      <x:c r="F368" s="23"/>
      <x:c r="G368" s="23"/>
      <x:c r="H368" s="23"/>
      <x:c r="I368" s="23"/>
      <x:c r="J368" s="23"/>
      <x:c r="K368" s="23"/>
    </x:row>
    <x:row r="369" spans="1:11" x14ac:dyDescent="0.3">
      <x:c r="A369" s="23"/>
      <x:c r="B369" s="23"/>
      <x:c r="C369" s="23"/>
      <x:c r="D369" s="23"/>
      <x:c r="E369" s="23"/>
      <x:c r="F369" s="23"/>
      <x:c r="G369" s="23"/>
      <x:c r="H369" s="23"/>
      <x:c r="I369" s="23"/>
      <x:c r="J369" s="23"/>
      <x:c r="K369" s="23"/>
    </x:row>
    <x:row r="370" spans="1:11" x14ac:dyDescent="0.3">
      <x:c r="A370" s="23"/>
      <x:c r="B370" s="23"/>
      <x:c r="C370" s="23"/>
      <x:c r="D370" s="23"/>
      <x:c r="E370" s="23"/>
      <x:c r="F370" s="23"/>
      <x:c r="G370" s="23"/>
      <x:c r="H370" s="23"/>
      <x:c r="I370" s="23"/>
      <x:c r="J370" s="23"/>
      <x:c r="K370" s="23"/>
    </x:row>
    <x:row r="371" spans="1:11" x14ac:dyDescent="0.3">
      <x:c r="A371" s="23"/>
      <x:c r="B371" s="23"/>
      <x:c r="C371" s="23"/>
      <x:c r="D371" s="23"/>
      <x:c r="E371" s="23"/>
      <x:c r="F371" s="23"/>
      <x:c r="G371" s="23"/>
      <x:c r="H371" s="23"/>
      <x:c r="I371" s="23"/>
      <x:c r="J371" s="23"/>
      <x:c r="K371" s="23"/>
    </x:row>
    <x:row r="372" spans="1:11" x14ac:dyDescent="0.3">
      <x:c r="A372" s="23"/>
      <x:c r="B372" s="23"/>
      <x:c r="C372" s="23"/>
      <x:c r="D372" s="23"/>
      <x:c r="E372" s="23"/>
      <x:c r="F372" s="23"/>
      <x:c r="G372" s="23"/>
      <x:c r="H372" s="23"/>
      <x:c r="I372" s="23"/>
      <x:c r="J372" s="23"/>
      <x:c r="K372" s="23"/>
    </x:row>
    <x:row r="373" spans="1:11" x14ac:dyDescent="0.3">
      <x:c r="A373" s="23"/>
      <x:c r="B373" s="23"/>
      <x:c r="C373" s="23"/>
      <x:c r="D373" s="23"/>
      <x:c r="E373" s="23"/>
      <x:c r="F373" s="23"/>
      <x:c r="G373" s="23"/>
      <x:c r="H373" s="23"/>
      <x:c r="I373" s="23"/>
      <x:c r="J373" s="23"/>
      <x:c r="K373" s="23"/>
    </x:row>
    <x:row r="374" spans="1:11" x14ac:dyDescent="0.3">
      <x:c r="A374" s="23"/>
      <x:c r="B374" s="23"/>
      <x:c r="C374" s="23"/>
      <x:c r="D374" s="23"/>
      <x:c r="E374" s="23"/>
      <x:c r="F374" s="23"/>
      <x:c r="G374" s="23"/>
      <x:c r="H374" s="23"/>
      <x:c r="I374" s="23"/>
      <x:c r="J374" s="23"/>
      <x:c r="K374" s="23"/>
    </x:row>
    <x:row r="375" spans="1:11" x14ac:dyDescent="0.3">
      <x:c r="A375" s="23"/>
      <x:c r="B375" s="23"/>
      <x:c r="C375" s="23"/>
      <x:c r="D375" s="23"/>
      <x:c r="E375" s="23"/>
      <x:c r="F375" s="23"/>
      <x:c r="G375" s="23"/>
      <x:c r="H375" s="23"/>
      <x:c r="I375" s="23"/>
      <x:c r="J375" s="23"/>
      <x:c r="K375" s="23"/>
    </x:row>
    <x:row r="376" spans="1:11" x14ac:dyDescent="0.3">
      <x:c r="A376" s="23"/>
      <x:c r="B376" s="23"/>
      <x:c r="C376" s="23"/>
      <x:c r="D376" s="23"/>
      <x:c r="E376" s="23"/>
      <x:c r="F376" s="23"/>
      <x:c r="G376" s="23"/>
      <x:c r="H376" s="23"/>
      <x:c r="I376" s="23"/>
      <x:c r="J376" s="23"/>
      <x:c r="K376" s="23"/>
    </x:row>
    <x:row r="377" spans="1:11" x14ac:dyDescent="0.3">
      <x:c r="A377" s="23"/>
      <x:c r="B377" s="23"/>
      <x:c r="C377" s="23"/>
      <x:c r="D377" s="23"/>
      <x:c r="E377" s="23"/>
      <x:c r="F377" s="23"/>
      <x:c r="G377" s="23"/>
      <x:c r="H377" s="23"/>
      <x:c r="I377" s="23"/>
      <x:c r="J377" s="23"/>
      <x:c r="K377" s="23"/>
    </x:row>
    <x:row r="378" spans="1:11" x14ac:dyDescent="0.3">
      <x:c r="A378" s="23"/>
      <x:c r="B378" s="23"/>
      <x:c r="C378" s="23"/>
      <x:c r="D378" s="23"/>
      <x:c r="E378" s="23"/>
      <x:c r="F378" s="23"/>
      <x:c r="G378" s="23"/>
      <x:c r="H378" s="23"/>
      <x:c r="I378" s="23"/>
      <x:c r="J378" s="23"/>
      <x:c r="K378" s="23"/>
    </x:row>
    <x:row r="379" spans="1:11" x14ac:dyDescent="0.3">
      <x:c r="A379" s="23"/>
      <x:c r="B379" s="23"/>
      <x:c r="C379" s="23"/>
      <x:c r="D379" s="23"/>
      <x:c r="E379" s="23"/>
      <x:c r="F379" s="23"/>
      <x:c r="G379" s="23"/>
      <x:c r="H379" s="23"/>
      <x:c r="I379" s="23"/>
      <x:c r="J379" s="23"/>
      <x:c r="K379" s="23"/>
    </x:row>
    <x:row r="380" spans="1:11" x14ac:dyDescent="0.3">
      <x:c r="A380" s="23"/>
      <x:c r="B380" s="23"/>
      <x:c r="C380" s="23"/>
      <x:c r="D380" s="23"/>
      <x:c r="E380" s="23"/>
      <x:c r="F380" s="23"/>
      <x:c r="G380" s="23"/>
      <x:c r="H380" s="23"/>
      <x:c r="I380" s="23"/>
      <x:c r="J380" s="23"/>
      <x:c r="K380" s="23"/>
    </x:row>
    <x:row r="381" spans="1:11" x14ac:dyDescent="0.3">
      <x:c r="A381" s="23"/>
      <x:c r="B381" s="23"/>
      <x:c r="C381" s="23"/>
      <x:c r="D381" s="23"/>
      <x:c r="E381" s="23"/>
      <x:c r="F381" s="23"/>
      <x:c r="G381" s="23"/>
      <x:c r="H381" s="23"/>
      <x:c r="I381" s="23"/>
      <x:c r="J381" s="23"/>
      <x:c r="K381" s="23"/>
    </x:row>
    <x:row r="382" spans="1:11" x14ac:dyDescent="0.3">
      <x:c r="A382" s="23"/>
      <x:c r="B382" s="23"/>
      <x:c r="C382" s="23"/>
      <x:c r="D382" s="23"/>
      <x:c r="E382" s="23"/>
      <x:c r="F382" s="23"/>
      <x:c r="G382" s="23"/>
      <x:c r="H382" s="23"/>
      <x:c r="I382" s="23"/>
      <x:c r="J382" s="23"/>
      <x:c r="K382" s="23"/>
    </x:row>
    <x:row r="383" spans="1:11" x14ac:dyDescent="0.3">
      <x:c r="A383" s="23"/>
      <x:c r="B383" s="23"/>
      <x:c r="C383" s="23"/>
      <x:c r="D383" s="23"/>
      <x:c r="E383" s="23"/>
      <x:c r="F383" s="23"/>
      <x:c r="G383" s="23"/>
      <x:c r="H383" s="23"/>
      <x:c r="I383" s="23"/>
      <x:c r="J383" s="23"/>
      <x:c r="K383" s="23"/>
    </x:row>
    <x:row r="384" spans="1:11" x14ac:dyDescent="0.3">
      <x:c r="A384" s="23"/>
      <x:c r="B384" s="23"/>
      <x:c r="C384" s="23"/>
      <x:c r="D384" s="23"/>
      <x:c r="E384" s="23"/>
      <x:c r="F384" s="23"/>
      <x:c r="G384" s="23"/>
      <x:c r="H384" s="23"/>
      <x:c r="I384" s="23"/>
      <x:c r="J384" s="23"/>
      <x:c r="K384" s="23"/>
    </x:row>
    <x:row r="385" spans="1:11" x14ac:dyDescent="0.3">
      <x:c r="A385" s="23"/>
      <x:c r="B385" s="23"/>
      <x:c r="C385" s="23"/>
      <x:c r="D385" s="23"/>
      <x:c r="E385" s="23"/>
      <x:c r="F385" s="23"/>
      <x:c r="G385" s="23"/>
      <x:c r="H385" s="23"/>
      <x:c r="I385" s="23"/>
      <x:c r="J385" s="23"/>
      <x:c r="K385" s="23"/>
    </x:row>
    <x:row r="386" spans="1:11" x14ac:dyDescent="0.3">
      <x:c r="A386" s="23"/>
      <x:c r="B386" s="23"/>
      <x:c r="C386" s="23"/>
      <x:c r="D386" s="23"/>
      <x:c r="E386" s="23"/>
      <x:c r="F386" s="23"/>
      <x:c r="G386" s="23"/>
      <x:c r="H386" s="23"/>
      <x:c r="I386" s="23"/>
      <x:c r="J386" s="23"/>
      <x:c r="K386" s="23"/>
    </x:row>
    <x:row r="387" spans="1:11" x14ac:dyDescent="0.3">
      <x:c r="A387" s="23"/>
      <x:c r="B387" s="23"/>
      <x:c r="C387" s="23"/>
      <x:c r="D387" s="23"/>
      <x:c r="E387" s="23"/>
      <x:c r="F387" s="23"/>
      <x:c r="G387" s="23"/>
      <x:c r="H387" s="23"/>
      <x:c r="I387" s="23"/>
      <x:c r="J387" s="23"/>
      <x:c r="K387" s="23"/>
    </x:row>
    <x:row r="388" spans="1:11" x14ac:dyDescent="0.3">
      <x:c r="A388" s="23"/>
      <x:c r="B388" s="23"/>
      <x:c r="C388" s="23"/>
      <x:c r="D388" s="23"/>
      <x:c r="E388" s="23"/>
      <x:c r="F388" s="23"/>
      <x:c r="G388" s="23"/>
      <x:c r="H388" s="23"/>
      <x:c r="I388" s="23"/>
      <x:c r="J388" s="23"/>
      <x:c r="K388" s="23"/>
    </x:row>
    <x:row r="389" spans="1:11" x14ac:dyDescent="0.3">
      <x:c r="A389" s="23"/>
      <x:c r="B389" s="23"/>
      <x:c r="C389" s="23"/>
      <x:c r="D389" s="23"/>
      <x:c r="E389" s="23"/>
      <x:c r="F389" s="23"/>
      <x:c r="G389" s="23"/>
      <x:c r="H389" s="23"/>
      <x:c r="I389" s="23"/>
      <x:c r="J389" s="23"/>
      <x:c r="K389" s="23"/>
    </x:row>
    <x:row r="390" spans="1:11" x14ac:dyDescent="0.3">
      <x:c r="A390" s="23"/>
      <x:c r="B390" s="23"/>
      <x:c r="C390" s="23"/>
      <x:c r="D390" s="23"/>
      <x:c r="E390" s="23"/>
      <x:c r="F390" s="23"/>
      <x:c r="G390" s="23"/>
      <x:c r="H390" s="23"/>
      <x:c r="I390" s="23"/>
      <x:c r="J390" s="23"/>
      <x:c r="K390" s="23"/>
    </x:row>
    <x:row r="391" spans="1:11" x14ac:dyDescent="0.3">
      <x:c r="A391" s="23"/>
      <x:c r="B391" s="23"/>
      <x:c r="C391" s="23"/>
      <x:c r="D391" s="23"/>
      <x:c r="E391" s="23"/>
      <x:c r="F391" s="23"/>
      <x:c r="G391" s="23"/>
      <x:c r="H391" s="23"/>
      <x:c r="I391" s="23"/>
      <x:c r="J391" s="23"/>
      <x:c r="K391" s="23"/>
    </x:row>
    <x:row r="392" spans="1:11" x14ac:dyDescent="0.3">
      <x:c r="A392" s="23"/>
      <x:c r="B392" s="23"/>
      <x:c r="C392" s="23"/>
      <x:c r="D392" s="23"/>
      <x:c r="E392" s="23"/>
      <x:c r="F392" s="23"/>
      <x:c r="G392" s="23"/>
      <x:c r="H392" s="23"/>
      <x:c r="I392" s="23"/>
      <x:c r="J392" s="23"/>
      <x:c r="K392" s="23"/>
    </x:row>
    <x:row r="393" spans="1:11" x14ac:dyDescent="0.3">
      <x:c r="A393" s="23"/>
      <x:c r="B393" s="23"/>
      <x:c r="C393" s="23"/>
      <x:c r="D393" s="23"/>
      <x:c r="E393" s="23"/>
      <x:c r="F393" s="23"/>
      <x:c r="G393" s="23"/>
      <x:c r="H393" s="23"/>
      <x:c r="I393" s="23"/>
      <x:c r="J393" s="23"/>
      <x:c r="K393" s="23"/>
    </x:row>
    <x:row r="394" spans="1:11" x14ac:dyDescent="0.3">
      <x:c r="A394" s="23"/>
      <x:c r="B394" s="23"/>
      <x:c r="C394" s="23"/>
      <x:c r="D394" s="23"/>
      <x:c r="E394" s="23"/>
      <x:c r="F394" s="23"/>
      <x:c r="G394" s="23"/>
      <x:c r="H394" s="23"/>
      <x:c r="I394" s="23"/>
      <x:c r="J394" s="23"/>
      <x:c r="K394" s="23"/>
    </x:row>
    <x:row r="395" spans="1:11" x14ac:dyDescent="0.3">
      <x:c r="A395" s="23"/>
      <x:c r="B395" s="23"/>
      <x:c r="C395" s="23"/>
      <x:c r="D395" s="23"/>
      <x:c r="E395" s="23"/>
      <x:c r="F395" s="23"/>
      <x:c r="G395" s="23"/>
      <x:c r="H395" s="23"/>
      <x:c r="I395" s="23"/>
      <x:c r="J395" s="23"/>
      <x:c r="K395" s="23"/>
    </x:row>
    <x:row r="396" spans="1:11" x14ac:dyDescent="0.3">
      <x:c r="A396" s="23"/>
      <x:c r="B396" s="23"/>
      <x:c r="C396" s="23"/>
      <x:c r="D396" s="23"/>
      <x:c r="E396" s="23"/>
      <x:c r="F396" s="23"/>
      <x:c r="G396" s="23"/>
      <x:c r="H396" s="23"/>
      <x:c r="I396" s="23"/>
      <x:c r="J396" s="23"/>
      <x:c r="K396" s="23"/>
    </x:row>
    <x:row r="397" spans="1:11" x14ac:dyDescent="0.3">
      <x:c r="A397" s="23"/>
      <x:c r="B397" s="23"/>
      <x:c r="C397" s="23"/>
      <x:c r="D397" s="23"/>
      <x:c r="E397" s="23"/>
      <x:c r="F397" s="23"/>
      <x:c r="G397" s="23"/>
      <x:c r="H397" s="23"/>
      <x:c r="I397" s="23"/>
      <x:c r="J397" s="23"/>
      <x:c r="K397" s="23"/>
    </x:row>
    <x:row r="398" spans="1:11" x14ac:dyDescent="0.3">
      <x:c r="A398" s="23"/>
      <x:c r="B398" s="23"/>
      <x:c r="C398" s="23"/>
      <x:c r="D398" s="23"/>
      <x:c r="E398" s="23"/>
      <x:c r="F398" s="23"/>
      <x:c r="G398" s="23"/>
      <x:c r="H398" s="23"/>
      <x:c r="I398" s="23"/>
      <x:c r="J398" s="23"/>
      <x:c r="K398" s="23"/>
    </x:row>
    <x:row r="399" spans="1:11" x14ac:dyDescent="0.3">
      <x:c r="A399" s="23"/>
      <x:c r="B399" s="23"/>
      <x:c r="C399" s="23"/>
      <x:c r="D399" s="23"/>
      <x:c r="E399" s="23"/>
      <x:c r="F399" s="23"/>
      <x:c r="G399" s="23"/>
      <x:c r="H399" s="23"/>
      <x:c r="I399" s="23"/>
      <x:c r="J399" s="23"/>
      <x:c r="K399" s="23"/>
    </x:row>
    <x:row r="400" spans="1:11" x14ac:dyDescent="0.3">
      <x:c r="A400" s="23"/>
      <x:c r="B400" s="23"/>
      <x:c r="C400" s="23"/>
      <x:c r="D400" s="23"/>
      <x:c r="E400" s="23"/>
      <x:c r="F400" s="23"/>
      <x:c r="G400" s="23"/>
      <x:c r="H400" s="23"/>
      <x:c r="I400" s="23"/>
      <x:c r="J400" s="23"/>
      <x:c r="K400" s="23"/>
    </x:row>
    <x:row r="401" spans="1:11" x14ac:dyDescent="0.3">
      <x:c r="A401" s="23"/>
      <x:c r="B401" s="23"/>
      <x:c r="C401" s="23"/>
      <x:c r="D401" s="23"/>
      <x:c r="E401" s="23"/>
      <x:c r="F401" s="23"/>
      <x:c r="G401" s="23"/>
      <x:c r="H401" s="23"/>
      <x:c r="I401" s="23"/>
      <x:c r="J401" s="23"/>
      <x:c r="K401" s="23"/>
    </x:row>
    <x:row r="402" spans="1:11" x14ac:dyDescent="0.3">
      <x:c r="A402" s="23"/>
      <x:c r="B402" s="23"/>
      <x:c r="C402" s="23"/>
      <x:c r="D402" s="23"/>
      <x:c r="E402" s="23"/>
      <x:c r="F402" s="23"/>
      <x:c r="G402" s="23"/>
      <x:c r="H402" s="23"/>
      <x:c r="I402" s="23"/>
      <x:c r="J402" s="23"/>
      <x:c r="K402" s="23"/>
    </x:row>
    <x:row r="403" spans="1:11" x14ac:dyDescent="0.3">
      <x:c r="A403" s="23"/>
      <x:c r="B403" s="23"/>
      <x:c r="C403" s="23"/>
      <x:c r="D403" s="23"/>
      <x:c r="E403" s="23"/>
      <x:c r="F403" s="23"/>
      <x:c r="G403" s="23"/>
      <x:c r="H403" s="23"/>
      <x:c r="I403" s="23"/>
      <x:c r="J403" s="23"/>
      <x:c r="K403" s="23"/>
    </x:row>
    <x:row r="404" spans="1:11" x14ac:dyDescent="0.3">
      <x:c r="A404" s="23"/>
      <x:c r="B404" s="23"/>
      <x:c r="C404" s="23"/>
      <x:c r="D404" s="23"/>
      <x:c r="E404" s="23"/>
      <x:c r="F404" s="23"/>
      <x:c r="G404" s="23"/>
      <x:c r="H404" s="23"/>
      <x:c r="I404" s="23"/>
      <x:c r="J404" s="23"/>
      <x:c r="K404" s="23"/>
    </x:row>
    <x:row r="405" spans="1:11" x14ac:dyDescent="0.3">
      <x:c r="A405" s="23"/>
      <x:c r="B405" s="23"/>
      <x:c r="C405" s="23"/>
      <x:c r="D405" s="23"/>
      <x:c r="E405" s="23"/>
      <x:c r="F405" s="23"/>
      <x:c r="G405" s="23"/>
      <x:c r="H405" s="23"/>
      <x:c r="I405" s="23"/>
      <x:c r="J405" s="23"/>
      <x:c r="K405" s="23"/>
    </x:row>
    <x:row r="406" spans="1:11" x14ac:dyDescent="0.3">
      <x:c r="A406" s="23"/>
      <x:c r="B406" s="23"/>
      <x:c r="C406" s="23"/>
      <x:c r="D406" s="23"/>
      <x:c r="E406" s="23"/>
      <x:c r="F406" s="23"/>
      <x:c r="G406" s="23"/>
      <x:c r="H406" s="23"/>
      <x:c r="I406" s="23"/>
      <x:c r="J406" s="23"/>
      <x:c r="K406" s="23"/>
    </x:row>
    <x:row r="407" spans="1:11" x14ac:dyDescent="0.3">
      <x:c r="A407" s="23"/>
      <x:c r="B407" s="23"/>
      <x:c r="C407" s="23"/>
      <x:c r="D407" s="23"/>
      <x:c r="E407" s="23"/>
      <x:c r="F407" s="23"/>
      <x:c r="G407" s="23"/>
      <x:c r="H407" s="23"/>
      <x:c r="I407" s="23"/>
      <x:c r="J407" s="23"/>
      <x:c r="K407" s="23"/>
    </x:row>
    <x:row r="408" spans="1:11" x14ac:dyDescent="0.3">
      <x:c r="A408" s="23"/>
      <x:c r="B408" s="23"/>
      <x:c r="C408" s="23"/>
      <x:c r="D408" s="23"/>
      <x:c r="E408" s="23"/>
      <x:c r="F408" s="23"/>
      <x:c r="G408" s="23"/>
      <x:c r="H408" s="23"/>
      <x:c r="I408" s="23"/>
      <x:c r="J408" s="23"/>
      <x:c r="K408" s="23"/>
    </x:row>
    <x:row r="409" spans="1:11" x14ac:dyDescent="0.3">
      <x:c r="A409" s="23"/>
      <x:c r="B409" s="23"/>
      <x:c r="C409" s="23"/>
      <x:c r="D409" s="23"/>
      <x:c r="E409" s="23"/>
      <x:c r="F409" s="23"/>
      <x:c r="G409" s="23"/>
      <x:c r="H409" s="23"/>
      <x:c r="I409" s="23"/>
      <x:c r="J409" s="23"/>
      <x:c r="K409" s="23"/>
    </x:row>
    <x:row r="410" spans="1:11" x14ac:dyDescent="0.3">
      <x:c r="A410" s="23"/>
      <x:c r="B410" s="23"/>
      <x:c r="C410" s="23"/>
      <x:c r="D410" s="23"/>
      <x:c r="E410" s="23"/>
      <x:c r="F410" s="23"/>
      <x:c r="G410" s="23"/>
      <x:c r="H410" s="23"/>
      <x:c r="I410" s="23"/>
      <x:c r="J410" s="23"/>
      <x:c r="K410" s="23"/>
    </x:row>
    <x:row r="411" spans="1:11" x14ac:dyDescent="0.3">
      <x:c r="A411" s="23"/>
      <x:c r="B411" s="23"/>
      <x:c r="C411" s="23"/>
      <x:c r="D411" s="23"/>
      <x:c r="E411" s="23"/>
      <x:c r="F411" s="23"/>
      <x:c r="G411" s="23"/>
      <x:c r="H411" s="23"/>
      <x:c r="I411" s="23"/>
      <x:c r="J411" s="23"/>
      <x:c r="K411" s="23"/>
    </x:row>
    <x:row r="412" spans="1:11" x14ac:dyDescent="0.3">
      <x:c r="A412" s="23"/>
      <x:c r="B412" s="23"/>
      <x:c r="C412" s="23"/>
      <x:c r="D412" s="23"/>
      <x:c r="E412" s="23"/>
      <x:c r="F412" s="23"/>
      <x:c r="G412" s="23"/>
      <x:c r="H412" s="23"/>
      <x:c r="I412" s="23"/>
      <x:c r="J412" s="23"/>
      <x:c r="K412" s="23"/>
    </x:row>
    <x:row r="413" spans="1:11" x14ac:dyDescent="0.3">
      <x:c r="A413" s="23"/>
      <x:c r="B413" s="23"/>
      <x:c r="C413" s="23"/>
      <x:c r="D413" s="23"/>
      <x:c r="E413" s="23"/>
      <x:c r="F413" s="23"/>
      <x:c r="G413" s="23"/>
      <x:c r="H413" s="23"/>
      <x:c r="I413" s="23"/>
      <x:c r="J413" s="23"/>
      <x:c r="K413" s="23"/>
    </x:row>
    <x:row r="414" spans="1:11" x14ac:dyDescent="0.3">
      <x:c r="A414" s="23"/>
      <x:c r="B414" s="23"/>
      <x:c r="C414" s="23"/>
      <x:c r="D414" s="23"/>
      <x:c r="E414" s="23"/>
      <x:c r="F414" s="23"/>
      <x:c r="G414" s="23"/>
      <x:c r="H414" s="23"/>
      <x:c r="I414" s="23"/>
      <x:c r="J414" s="23"/>
      <x:c r="K414" s="23"/>
    </x:row>
    <x:row r="415" spans="1:11" x14ac:dyDescent="0.3">
      <x:c r="A415" s="23"/>
      <x:c r="B415" s="23"/>
      <x:c r="C415" s="23"/>
      <x:c r="D415" s="23"/>
      <x:c r="E415" s="23"/>
      <x:c r="F415" s="23"/>
      <x:c r="G415" s="23"/>
      <x:c r="H415" s="23"/>
      <x:c r="I415" s="23"/>
      <x:c r="J415" s="23"/>
      <x:c r="K415" s="23"/>
    </x:row>
    <x:row r="416" spans="1:11" x14ac:dyDescent="0.3">
      <x:c r="A416" s="23"/>
      <x:c r="B416" s="23"/>
      <x:c r="C416" s="23"/>
      <x:c r="D416" s="23"/>
      <x:c r="E416" s="23"/>
      <x:c r="F416" s="23"/>
      <x:c r="G416" s="23"/>
      <x:c r="H416" s="23"/>
      <x:c r="I416" s="23"/>
      <x:c r="J416" s="23"/>
      <x:c r="K416" s="23"/>
    </x:row>
    <x:row r="417" spans="1:11" x14ac:dyDescent="0.3">
      <x:c r="A417" s="23"/>
      <x:c r="B417" s="23"/>
      <x:c r="C417" s="23"/>
      <x:c r="D417" s="23"/>
      <x:c r="E417" s="23"/>
      <x:c r="F417" s="23"/>
      <x:c r="G417" s="23"/>
      <x:c r="H417" s="23"/>
      <x:c r="I417" s="23"/>
      <x:c r="J417" s="23"/>
      <x:c r="K417" s="23"/>
    </x:row>
    <x:row r="418" spans="1:11" x14ac:dyDescent="0.3">
      <x:c r="A418" s="23"/>
      <x:c r="B418" s="23"/>
      <x:c r="C418" s="23"/>
      <x:c r="D418" s="23"/>
      <x:c r="E418" s="23"/>
      <x:c r="F418" s="23"/>
      <x:c r="G418" s="23"/>
      <x:c r="H418" s="23"/>
      <x:c r="I418" s="23"/>
      <x:c r="J418" s="23"/>
      <x:c r="K418" s="23"/>
    </x:row>
    <x:row r="419" spans="1:11" x14ac:dyDescent="0.3">
      <x:c r="A419" s="23"/>
      <x:c r="B419" s="23"/>
      <x:c r="C419" s="23"/>
      <x:c r="D419" s="23"/>
      <x:c r="E419" s="23"/>
      <x:c r="F419" s="23"/>
      <x:c r="G419" s="23"/>
      <x:c r="H419" s="23"/>
      <x:c r="I419" s="23"/>
      <x:c r="J419" s="23"/>
      <x:c r="K419" s="23"/>
    </x:row>
    <x:row r="420" spans="1:11" x14ac:dyDescent="0.3">
      <x:c r="A420" s="23"/>
      <x:c r="B420" s="23"/>
      <x:c r="C420" s="23"/>
      <x:c r="D420" s="23"/>
      <x:c r="E420" s="23"/>
      <x:c r="F420" s="23"/>
      <x:c r="G420" s="23"/>
      <x:c r="H420" s="23"/>
      <x:c r="I420" s="23"/>
      <x:c r="J420" s="23"/>
      <x:c r="K420" s="23"/>
    </x:row>
    <x:row r="421" spans="1:11" x14ac:dyDescent="0.3">
      <x:c r="A421" s="23"/>
      <x:c r="B421" s="23"/>
      <x:c r="C421" s="23"/>
      <x:c r="D421" s="23"/>
      <x:c r="E421" s="23"/>
      <x:c r="F421" s="23"/>
      <x:c r="G421" s="23"/>
      <x:c r="H421" s="23"/>
      <x:c r="I421" s="23"/>
      <x:c r="J421" s="23"/>
      <x:c r="K421" s="23"/>
    </x:row>
    <x:row r="422" spans="1:11" x14ac:dyDescent="0.3">
      <x:c r="A422" s="23"/>
      <x:c r="B422" s="23"/>
      <x:c r="C422" s="23"/>
      <x:c r="D422" s="23"/>
      <x:c r="E422" s="23"/>
      <x:c r="F422" s="23"/>
      <x:c r="G422" s="23"/>
      <x:c r="H422" s="23"/>
      <x:c r="I422" s="23"/>
      <x:c r="J422" s="23"/>
      <x:c r="K422" s="23"/>
    </x:row>
    <x:row r="423" spans="1:11" x14ac:dyDescent="0.3">
      <x:c r="A423" s="23"/>
      <x:c r="B423" s="23"/>
      <x:c r="C423" s="23"/>
      <x:c r="D423" s="23"/>
      <x:c r="E423" s="23"/>
      <x:c r="F423" s="23"/>
      <x:c r="G423" s="23"/>
      <x:c r="H423" s="23"/>
      <x:c r="I423" s="23"/>
      <x:c r="J423" s="23"/>
      <x:c r="K423" s="23"/>
    </x:row>
    <x:row r="424" spans="1:11" x14ac:dyDescent="0.3">
      <x:c r="A424" s="23"/>
      <x:c r="B424" s="23"/>
      <x:c r="C424" s="23"/>
      <x:c r="D424" s="23"/>
      <x:c r="E424" s="23"/>
      <x:c r="F424" s="23"/>
      <x:c r="G424" s="23"/>
      <x:c r="H424" s="23"/>
      <x:c r="I424" s="23"/>
      <x:c r="J424" s="23"/>
      <x:c r="K424" s="23"/>
    </x:row>
    <x:row r="425" spans="1:11" x14ac:dyDescent="0.3">
      <x:c r="A425" s="23"/>
      <x:c r="B425" s="23"/>
      <x:c r="C425" s="23"/>
      <x:c r="D425" s="23"/>
      <x:c r="E425" s="23"/>
      <x:c r="F425" s="23"/>
      <x:c r="G425" s="23"/>
      <x:c r="H425" s="23"/>
      <x:c r="I425" s="23"/>
      <x:c r="J425" s="23"/>
      <x:c r="K425" s="23"/>
    </x:row>
    <x:row r="426" spans="1:11" x14ac:dyDescent="0.3">
      <x:c r="A426" s="23"/>
      <x:c r="B426" s="23"/>
      <x:c r="C426" s="23"/>
      <x:c r="D426" s="23"/>
      <x:c r="E426" s="23"/>
      <x:c r="F426" s="23"/>
      <x:c r="G426" s="23"/>
      <x:c r="H426" s="23"/>
      <x:c r="I426" s="23"/>
      <x:c r="J426" s="23"/>
      <x:c r="K426" s="23"/>
    </x:row>
    <x:row r="427" spans="1:11" x14ac:dyDescent="0.3">
      <x:c r="A427" s="23"/>
      <x:c r="B427" s="23"/>
      <x:c r="C427" s="23"/>
      <x:c r="D427" s="23"/>
      <x:c r="E427" s="23"/>
      <x:c r="F427" s="23"/>
      <x:c r="G427" s="23"/>
      <x:c r="H427" s="23"/>
      <x:c r="I427" s="23"/>
      <x:c r="J427" s="23"/>
      <x:c r="K427" s="23"/>
    </x:row>
    <x:row r="428" spans="1:11" x14ac:dyDescent="0.3">
      <x:c r="A428" s="23"/>
      <x:c r="B428" s="23"/>
      <x:c r="C428" s="23"/>
      <x:c r="D428" s="23"/>
      <x:c r="E428" s="23"/>
      <x:c r="F428" s="23"/>
      <x:c r="G428" s="23"/>
      <x:c r="H428" s="23"/>
      <x:c r="I428" s="23"/>
      <x:c r="J428" s="23"/>
      <x:c r="K428" s="23"/>
    </x:row>
    <x:row r="429" spans="1:11" x14ac:dyDescent="0.3">
      <x:c r="A429" s="23"/>
      <x:c r="B429" s="23"/>
      <x:c r="C429" s="23"/>
      <x:c r="D429" s="23"/>
      <x:c r="E429" s="23"/>
      <x:c r="F429" s="23"/>
      <x:c r="G429" s="23"/>
      <x:c r="H429" s="23"/>
      <x:c r="I429" s="23"/>
      <x:c r="J429" s="23"/>
      <x:c r="K429" s="23"/>
    </x:row>
    <x:row r="430" spans="1:11" x14ac:dyDescent="0.3">
      <x:c r="A430" s="23"/>
      <x:c r="B430" s="23"/>
      <x:c r="C430" s="23"/>
      <x:c r="D430" s="23"/>
      <x:c r="E430" s="23"/>
      <x:c r="F430" s="23"/>
      <x:c r="G430" s="23"/>
      <x:c r="H430" s="23"/>
      <x:c r="I430" s="23"/>
      <x:c r="J430" s="23"/>
      <x:c r="K430" s="23"/>
    </x:row>
    <x:row r="431" spans="1:11" x14ac:dyDescent="0.3">
      <x:c r="A431" s="23"/>
      <x:c r="B431" s="23"/>
      <x:c r="C431" s="23"/>
      <x:c r="D431" s="23"/>
      <x:c r="E431" s="23"/>
      <x:c r="F431" s="23"/>
      <x:c r="G431" s="23"/>
      <x:c r="H431" s="23"/>
      <x:c r="I431" s="23"/>
      <x:c r="J431" s="23"/>
      <x:c r="K431" s="23"/>
    </x:row>
    <x:row r="432" spans="1:11" x14ac:dyDescent="0.3">
      <x:c r="A432" s="23"/>
      <x:c r="B432" s="23"/>
      <x:c r="C432" s="23"/>
      <x:c r="D432" s="23"/>
      <x:c r="E432" s="23"/>
      <x:c r="F432" s="23"/>
      <x:c r="G432" s="23"/>
      <x:c r="H432" s="23"/>
      <x:c r="I432" s="23"/>
      <x:c r="J432" s="23"/>
      <x:c r="K432" s="23"/>
    </x:row>
    <x:row r="433" spans="1:11" x14ac:dyDescent="0.3">
      <x:c r="A433" s="23"/>
      <x:c r="B433" s="23"/>
      <x:c r="C433" s="23"/>
      <x:c r="D433" s="23"/>
      <x:c r="E433" s="23"/>
      <x:c r="F433" s="23"/>
      <x:c r="G433" s="23"/>
      <x:c r="H433" s="23"/>
      <x:c r="I433" s="23"/>
      <x:c r="J433" s="23"/>
      <x:c r="K433" s="23"/>
    </x:row>
    <x:row r="434" spans="1:11" x14ac:dyDescent="0.3">
      <x:c r="A434" s="23"/>
      <x:c r="B434" s="23"/>
      <x:c r="C434" s="23"/>
      <x:c r="D434" s="23"/>
      <x:c r="E434" s="23"/>
      <x:c r="F434" s="23"/>
      <x:c r="G434" s="23"/>
      <x:c r="H434" s="23"/>
      <x:c r="I434" s="23"/>
      <x:c r="J434" s="23"/>
      <x:c r="K434" s="23"/>
    </x:row>
    <x:row r="435" spans="1:11" x14ac:dyDescent="0.3">
      <x:c r="A435" s="23"/>
      <x:c r="B435" s="23"/>
      <x:c r="C435" s="23"/>
      <x:c r="D435" s="23"/>
      <x:c r="E435" s="23"/>
      <x:c r="F435" s="23"/>
      <x:c r="G435" s="23"/>
      <x:c r="H435" s="23"/>
      <x:c r="I435" s="23"/>
      <x:c r="J435" s="23"/>
      <x:c r="K435" s="23"/>
    </x:row>
    <x:row r="436" spans="1:11" x14ac:dyDescent="0.3">
      <x:c r="A436" s="23"/>
      <x:c r="B436" s="23"/>
      <x:c r="C436" s="23"/>
      <x:c r="D436" s="23"/>
      <x:c r="E436" s="23"/>
      <x:c r="F436" s="23"/>
      <x:c r="G436" s="23"/>
      <x:c r="H436" s="23"/>
      <x:c r="I436" s="23"/>
      <x:c r="J436" s="23"/>
      <x:c r="K436" s="23"/>
    </x:row>
    <x:row r="437" spans="1:11" x14ac:dyDescent="0.3">
      <x:c r="A437" s="23"/>
      <x:c r="B437" s="23"/>
      <x:c r="C437" s="23"/>
      <x:c r="D437" s="23"/>
      <x:c r="E437" s="23"/>
      <x:c r="F437" s="23"/>
      <x:c r="G437" s="23"/>
      <x:c r="H437" s="23"/>
      <x:c r="I437" s="23"/>
      <x:c r="J437" s="23"/>
      <x:c r="K437" s="23"/>
    </x:row>
    <x:row r="438" spans="1:11" x14ac:dyDescent="0.3">
      <x:c r="A438" s="23"/>
      <x:c r="B438" s="23"/>
      <x:c r="C438" s="23"/>
      <x:c r="D438" s="23"/>
      <x:c r="E438" s="23"/>
      <x:c r="F438" s="23"/>
      <x:c r="G438" s="23"/>
      <x:c r="H438" s="23"/>
      <x:c r="I438" s="23"/>
      <x:c r="J438" s="23"/>
      <x:c r="K438" s="23"/>
    </x:row>
    <x:row r="439" spans="1:11" x14ac:dyDescent="0.3">
      <x:c r="A439" s="23"/>
      <x:c r="B439" s="23"/>
      <x:c r="C439" s="23"/>
      <x:c r="D439" s="23"/>
      <x:c r="E439" s="23"/>
      <x:c r="F439" s="23"/>
      <x:c r="G439" s="23"/>
      <x:c r="H439" s="23"/>
      <x:c r="I439" s="23"/>
      <x:c r="J439" s="23"/>
      <x:c r="K439" s="23"/>
    </x:row>
    <x:row r="440" spans="1:11" x14ac:dyDescent="0.3">
      <x:c r="A440" s="23"/>
      <x:c r="B440" s="23"/>
      <x:c r="C440" s="23"/>
      <x:c r="D440" s="23"/>
      <x:c r="E440" s="23"/>
      <x:c r="F440" s="23"/>
      <x:c r="G440" s="23"/>
      <x:c r="H440" s="23"/>
      <x:c r="I440" s="23"/>
      <x:c r="J440" s="23"/>
      <x:c r="K440" s="23"/>
    </x:row>
    <x:row r="441" spans="1:11" x14ac:dyDescent="0.3">
      <x:c r="A441" s="23"/>
      <x:c r="B441" s="23"/>
      <x:c r="C441" s="23"/>
      <x:c r="D441" s="23"/>
      <x:c r="E441" s="23"/>
      <x:c r="F441" s="23"/>
      <x:c r="G441" s="23"/>
      <x:c r="H441" s="23"/>
      <x:c r="I441" s="23"/>
      <x:c r="J441" s="23"/>
      <x:c r="K441" s="23"/>
    </x:row>
    <x:row r="442" spans="1:11" x14ac:dyDescent="0.3">
      <x:c r="A442" s="23"/>
      <x:c r="B442" s="23"/>
      <x:c r="C442" s="23"/>
      <x:c r="D442" s="23"/>
      <x:c r="E442" s="23"/>
      <x:c r="F442" s="23"/>
      <x:c r="G442" s="23"/>
      <x:c r="H442" s="23"/>
      <x:c r="I442" s="23"/>
      <x:c r="J442" s="23"/>
      <x:c r="K442" s="23"/>
    </x:row>
    <x:row r="443" spans="1:11" x14ac:dyDescent="0.3">
      <x:c r="A443" s="23"/>
      <x:c r="B443" s="23"/>
      <x:c r="C443" s="23"/>
      <x:c r="D443" s="23"/>
      <x:c r="E443" s="23"/>
      <x:c r="F443" s="23"/>
      <x:c r="G443" s="23"/>
      <x:c r="H443" s="23"/>
      <x:c r="I443" s="23"/>
      <x:c r="J443" s="23"/>
      <x:c r="K443" s="23"/>
    </x:row>
    <x:row r="444" spans="1:11" x14ac:dyDescent="0.3">
      <x:c r="A444" s="23"/>
      <x:c r="B444" s="23"/>
      <x:c r="C444" s="23"/>
      <x:c r="D444" s="23"/>
      <x:c r="E444" s="23"/>
      <x:c r="F444" s="23"/>
      <x:c r="G444" s="23"/>
      <x:c r="H444" s="23"/>
      <x:c r="I444" s="23"/>
      <x:c r="J444" s="23"/>
      <x:c r="K444" s="23"/>
    </x:row>
    <x:row r="445" spans="1:11" x14ac:dyDescent="0.3">
      <x:c r="A445" s="23"/>
      <x:c r="B445" s="23"/>
      <x:c r="C445" s="23"/>
      <x:c r="D445" s="23"/>
      <x:c r="E445" s="23"/>
      <x:c r="F445" s="23"/>
      <x:c r="G445" s="23"/>
      <x:c r="H445" s="23"/>
      <x:c r="I445" s="23"/>
      <x:c r="J445" s="23"/>
      <x:c r="K445" s="23"/>
    </x:row>
    <x:row r="446" spans="1:11" x14ac:dyDescent="0.3">
      <x:c r="A446" s="23"/>
      <x:c r="B446" s="23"/>
      <x:c r="C446" s="23"/>
      <x:c r="D446" s="23"/>
      <x:c r="E446" s="23"/>
      <x:c r="F446" s="23"/>
      <x:c r="G446" s="23"/>
      <x:c r="H446" s="23"/>
      <x:c r="I446" s="23"/>
      <x:c r="J446" s="23"/>
      <x:c r="K446" s="23"/>
    </x:row>
    <x:row r="447" spans="1:11" x14ac:dyDescent="0.3">
      <x:c r="A447" s="23"/>
      <x:c r="B447" s="23"/>
      <x:c r="C447" s="23"/>
      <x:c r="D447" s="23"/>
      <x:c r="E447" s="23"/>
      <x:c r="F447" s="23"/>
      <x:c r="G447" s="23"/>
      <x:c r="H447" s="23"/>
      <x:c r="I447" s="23"/>
      <x:c r="J447" s="23"/>
      <x:c r="K447" s="23"/>
    </x:row>
    <x:row r="448" spans="1:11" x14ac:dyDescent="0.3">
      <x:c r="A448" s="23"/>
      <x:c r="B448" s="23"/>
      <x:c r="C448" s="23"/>
      <x:c r="D448" s="23"/>
      <x:c r="E448" s="23"/>
      <x:c r="F448" s="23"/>
      <x:c r="G448" s="23"/>
      <x:c r="H448" s="23"/>
      <x:c r="I448" s="23"/>
      <x:c r="J448" s="23"/>
      <x:c r="K448" s="23"/>
    </x:row>
    <x:row r="449" spans="1:11" x14ac:dyDescent="0.3">
      <x:c r="A449" s="23"/>
      <x:c r="B449" s="23"/>
      <x:c r="C449" s="23"/>
      <x:c r="D449" s="23"/>
      <x:c r="E449" s="23"/>
      <x:c r="F449" s="23"/>
      <x:c r="G449" s="23"/>
      <x:c r="H449" s="23"/>
      <x:c r="I449" s="23"/>
      <x:c r="J449" s="23"/>
      <x:c r="K449" s="23"/>
    </x:row>
    <x:row r="450" spans="1:11" x14ac:dyDescent="0.3">
      <x:c r="A450" s="23"/>
      <x:c r="B450" s="23"/>
      <x:c r="C450" s="23"/>
      <x:c r="D450" s="23"/>
      <x:c r="E450" s="23"/>
      <x:c r="F450" s="23"/>
      <x:c r="G450" s="23"/>
      <x:c r="H450" s="23"/>
      <x:c r="I450" s="23"/>
      <x:c r="J450" s="23"/>
      <x:c r="K450" s="23"/>
    </x:row>
    <x:row r="451" spans="1:11" x14ac:dyDescent="0.3">
      <x:c r="A451" s="23"/>
      <x:c r="B451" s="23"/>
      <x:c r="C451" s="23"/>
      <x:c r="D451" s="23"/>
      <x:c r="E451" s="23"/>
      <x:c r="F451" s="23"/>
      <x:c r="G451" s="23"/>
      <x:c r="H451" s="23"/>
      <x:c r="I451" s="23"/>
      <x:c r="J451" s="23"/>
      <x:c r="K451" s="23"/>
    </x:row>
    <x:row r="452" spans="1:11" x14ac:dyDescent="0.3">
      <x:c r="A452" s="23"/>
      <x:c r="B452" s="23"/>
      <x:c r="C452" s="23"/>
      <x:c r="D452" s="23"/>
      <x:c r="E452" s="23"/>
      <x:c r="F452" s="23"/>
      <x:c r="G452" s="23"/>
      <x:c r="H452" s="23"/>
      <x:c r="I452" s="23"/>
      <x:c r="J452" s="23"/>
      <x:c r="K452" s="23"/>
    </x:row>
    <x:row r="453" spans="1:11" x14ac:dyDescent="0.3">
      <x:c r="A453" s="23"/>
      <x:c r="B453" s="23"/>
      <x:c r="C453" s="23"/>
      <x:c r="D453" s="23"/>
      <x:c r="E453" s="23"/>
      <x:c r="F453" s="23"/>
      <x:c r="G453" s="23"/>
      <x:c r="H453" s="23"/>
      <x:c r="I453" s="23"/>
      <x:c r="J453" s="23"/>
      <x:c r="K453" s="23"/>
    </x:row>
    <x:row r="454" spans="1:11" x14ac:dyDescent="0.3">
      <x:c r="A454" s="23"/>
      <x:c r="B454" s="23"/>
      <x:c r="C454" s="23"/>
      <x:c r="D454" s="23"/>
      <x:c r="E454" s="23"/>
      <x:c r="F454" s="23"/>
      <x:c r="G454" s="23"/>
      <x:c r="H454" s="23"/>
      <x:c r="I454" s="23"/>
      <x:c r="J454" s="23"/>
      <x:c r="K454" s="23"/>
    </x:row>
    <x:row r="455" spans="1:11" x14ac:dyDescent="0.3">
      <x:c r="A455" s="23"/>
      <x:c r="B455" s="23"/>
      <x:c r="C455" s="23"/>
      <x:c r="D455" s="23"/>
      <x:c r="E455" s="23"/>
      <x:c r="F455" s="23"/>
      <x:c r="G455" s="23"/>
      <x:c r="H455" s="23"/>
      <x:c r="I455" s="23"/>
      <x:c r="J455" s="23"/>
      <x:c r="K455" s="23"/>
    </x:row>
    <x:row r="456" spans="1:11" x14ac:dyDescent="0.3">
      <x:c r="A456" s="23"/>
      <x:c r="B456" s="23"/>
      <x:c r="C456" s="23"/>
      <x:c r="D456" s="23"/>
      <x:c r="E456" s="23"/>
      <x:c r="F456" s="23"/>
      <x:c r="G456" s="23"/>
      <x:c r="H456" s="23"/>
      <x:c r="I456" s="23"/>
      <x:c r="J456" s="23"/>
      <x:c r="K456" s="23"/>
    </x:row>
    <x:row r="457" spans="1:11" x14ac:dyDescent="0.3">
      <x:c r="A457" s="23"/>
      <x:c r="B457" s="23"/>
      <x:c r="C457" s="23"/>
      <x:c r="D457" s="23"/>
      <x:c r="E457" s="23"/>
      <x:c r="F457" s="23"/>
      <x:c r="G457" s="23"/>
      <x:c r="H457" s="23"/>
      <x:c r="I457" s="23"/>
      <x:c r="J457" s="23"/>
      <x:c r="K457" s="23"/>
    </x:row>
    <x:row r="458" spans="1:11" x14ac:dyDescent="0.3">
      <x:c r="A458" s="23"/>
      <x:c r="B458" s="23"/>
      <x:c r="C458" s="23"/>
      <x:c r="D458" s="23"/>
      <x:c r="E458" s="23"/>
      <x:c r="F458" s="23"/>
      <x:c r="G458" s="23"/>
      <x:c r="H458" s="23"/>
      <x:c r="I458" s="23"/>
      <x:c r="J458" s="23"/>
      <x:c r="K458" s="23"/>
    </x:row>
    <x:row r="459" spans="1:11" x14ac:dyDescent="0.3">
      <x:c r="A459" s="23"/>
      <x:c r="B459" s="23"/>
      <x:c r="C459" s="23"/>
      <x:c r="D459" s="23"/>
      <x:c r="E459" s="23"/>
      <x:c r="F459" s="23"/>
      <x:c r="G459" s="23"/>
      <x:c r="H459" s="23"/>
      <x:c r="I459" s="23"/>
      <x:c r="J459" s="23"/>
      <x:c r="K459" s="23"/>
    </x:row>
    <x:row r="460" spans="1:11" x14ac:dyDescent="0.3">
      <x:c r="A460" s="23"/>
      <x:c r="B460" s="23"/>
      <x:c r="C460" s="23"/>
      <x:c r="D460" s="23"/>
      <x:c r="E460" s="23"/>
      <x:c r="F460" s="23"/>
      <x:c r="G460" s="23"/>
      <x:c r="H460" s="23"/>
      <x:c r="I460" s="23"/>
      <x:c r="J460" s="23"/>
      <x:c r="K460" s="23"/>
    </x:row>
    <x:row r="461" spans="1:11" x14ac:dyDescent="0.3">
      <x:c r="A461" s="23"/>
      <x:c r="B461" s="23"/>
      <x:c r="C461" s="23"/>
      <x:c r="D461" s="23"/>
      <x:c r="E461" s="23"/>
      <x:c r="F461" s="23"/>
      <x:c r="G461" s="23"/>
      <x:c r="H461" s="23"/>
      <x:c r="I461" s="23"/>
      <x:c r="J461" s="23"/>
      <x:c r="K461" s="23"/>
    </x:row>
    <x:row r="462" spans="1:11" x14ac:dyDescent="0.3">
      <x:c r="A462" s="23"/>
      <x:c r="B462" s="23"/>
      <x:c r="C462" s="23"/>
      <x:c r="D462" s="23"/>
      <x:c r="E462" s="23"/>
      <x:c r="F462" s="23"/>
      <x:c r="G462" s="23"/>
      <x:c r="H462" s="23"/>
      <x:c r="I462" s="23"/>
      <x:c r="J462" s="23"/>
      <x:c r="K462" s="23"/>
    </x:row>
    <x:row r="463" spans="1:11" x14ac:dyDescent="0.3">
      <x:c r="A463" s="23"/>
      <x:c r="B463" s="23"/>
      <x:c r="C463" s="23"/>
      <x:c r="D463" s="23"/>
      <x:c r="E463" s="23"/>
      <x:c r="F463" s="23"/>
      <x:c r="G463" s="23"/>
      <x:c r="H463" s="23"/>
      <x:c r="I463" s="23"/>
      <x:c r="J463" s="23"/>
      <x:c r="K463" s="23"/>
    </x:row>
    <x:row r="464" spans="1:11" x14ac:dyDescent="0.3">
      <x:c r="A464" s="23"/>
      <x:c r="B464" s="23"/>
      <x:c r="C464" s="23"/>
      <x:c r="D464" s="23"/>
      <x:c r="E464" s="23"/>
      <x:c r="F464" s="23"/>
      <x:c r="G464" s="23"/>
      <x:c r="H464" s="23"/>
      <x:c r="I464" s="23"/>
      <x:c r="J464" s="23"/>
      <x:c r="K464" s="23"/>
    </x:row>
    <x:row r="465" spans="1:11" x14ac:dyDescent="0.3">
      <x:c r="A465" s="23"/>
      <x:c r="B465" s="23"/>
      <x:c r="C465" s="23"/>
      <x:c r="D465" s="23"/>
      <x:c r="E465" s="23"/>
      <x:c r="F465" s="23"/>
      <x:c r="G465" s="23"/>
      <x:c r="H465" s="23"/>
      <x:c r="I465" s="23"/>
      <x:c r="J465" s="23"/>
      <x:c r="K465" s="23"/>
    </x:row>
    <x:row r="466" spans="1:11" x14ac:dyDescent="0.3">
      <x:c r="A466" s="23"/>
      <x:c r="B466" s="23"/>
      <x:c r="C466" s="23"/>
      <x:c r="D466" s="23"/>
      <x:c r="E466" s="23"/>
      <x:c r="F466" s="23"/>
      <x:c r="G466" s="23"/>
      <x:c r="H466" s="23"/>
      <x:c r="I466" s="23"/>
      <x:c r="J466" s="23"/>
      <x:c r="K466" s="23"/>
    </x:row>
    <x:row r="467" spans="1:11" x14ac:dyDescent="0.3">
      <x:c r="A467" s="23"/>
      <x:c r="B467" s="23"/>
      <x:c r="C467" s="23"/>
      <x:c r="D467" s="23"/>
      <x:c r="E467" s="23"/>
      <x:c r="F467" s="23"/>
      <x:c r="G467" s="23"/>
      <x:c r="H467" s="23"/>
      <x:c r="I467" s="23"/>
      <x:c r="J467" s="23"/>
      <x:c r="K467" s="23"/>
    </x:row>
    <x:row r="468" spans="1:11" x14ac:dyDescent="0.3">
      <x:c r="A468" s="23"/>
      <x:c r="B468" s="23"/>
      <x:c r="C468" s="23"/>
      <x:c r="D468" s="23"/>
      <x:c r="E468" s="23"/>
      <x:c r="F468" s="23"/>
      <x:c r="G468" s="23"/>
      <x:c r="H468" s="23"/>
      <x:c r="I468" s="23"/>
      <x:c r="J468" s="23"/>
      <x:c r="K468" s="23"/>
    </x:row>
    <x:row r="469" spans="1:11" x14ac:dyDescent="0.3">
      <x:c r="A469" s="23"/>
      <x:c r="B469" s="23"/>
      <x:c r="C469" s="23"/>
      <x:c r="D469" s="23"/>
      <x:c r="E469" s="23"/>
      <x:c r="F469" s="23"/>
      <x:c r="G469" s="23"/>
      <x:c r="H469" s="23"/>
      <x:c r="I469" s="23"/>
      <x:c r="J469" s="23"/>
      <x:c r="K469" s="23"/>
    </x:row>
    <x:row r="470" spans="1:11" x14ac:dyDescent="0.3">
      <x:c r="A470" s="23"/>
      <x:c r="B470" s="23"/>
      <x:c r="C470" s="23"/>
      <x:c r="D470" s="23"/>
      <x:c r="E470" s="23"/>
      <x:c r="F470" s="23"/>
      <x:c r="G470" s="23"/>
      <x:c r="H470" s="23"/>
      <x:c r="I470" s="23"/>
      <x:c r="J470" s="23"/>
      <x:c r="K470" s="23"/>
    </x:row>
    <x:row r="471" spans="1:11" x14ac:dyDescent="0.3">
      <x:c r="A471" s="23"/>
      <x:c r="B471" s="23"/>
      <x:c r="C471" s="23"/>
      <x:c r="D471" s="23"/>
      <x:c r="E471" s="23"/>
      <x:c r="F471" s="23"/>
      <x:c r="G471" s="23"/>
      <x:c r="H471" s="23"/>
      <x:c r="I471" s="23"/>
      <x:c r="J471" s="23"/>
      <x:c r="K471" s="23"/>
    </x:row>
    <x:row r="472" spans="1:11" x14ac:dyDescent="0.3">
      <x:c r="A472" s="23"/>
      <x:c r="B472" s="23"/>
      <x:c r="C472" s="23"/>
      <x:c r="D472" s="23"/>
      <x:c r="E472" s="23"/>
      <x:c r="F472" s="23"/>
      <x:c r="G472" s="23"/>
      <x:c r="H472" s="23"/>
      <x:c r="I472" s="23"/>
      <x:c r="J472" s="23"/>
      <x:c r="K472" s="23"/>
    </x:row>
    <x:row r="473" spans="1:11" x14ac:dyDescent="0.3">
      <x:c r="A473" s="23"/>
      <x:c r="B473" s="23"/>
      <x:c r="C473" s="23"/>
      <x:c r="D473" s="23"/>
      <x:c r="E473" s="23"/>
      <x:c r="F473" s="23"/>
      <x:c r="G473" s="23"/>
      <x:c r="H473" s="23"/>
      <x:c r="I473" s="23"/>
      <x:c r="J473" s="23"/>
      <x:c r="K473" s="23"/>
    </x:row>
    <x:row r="474" spans="1:11" x14ac:dyDescent="0.3">
      <x:c r="A474" s="23"/>
      <x:c r="B474" s="23"/>
      <x:c r="C474" s="23"/>
      <x:c r="D474" s="23"/>
      <x:c r="E474" s="23"/>
      <x:c r="F474" s="23"/>
      <x:c r="G474" s="23"/>
      <x:c r="H474" s="23"/>
      <x:c r="I474" s="23"/>
      <x:c r="J474" s="23"/>
      <x:c r="K474" s="23"/>
    </x:row>
    <x:row r="475" spans="1:11" x14ac:dyDescent="0.3">
      <x:c r="A475" s="23"/>
      <x:c r="B475" s="23"/>
      <x:c r="C475" s="23"/>
      <x:c r="D475" s="23"/>
      <x:c r="E475" s="23"/>
      <x:c r="F475" s="23"/>
      <x:c r="G475" s="23"/>
      <x:c r="H475" s="23"/>
      <x:c r="I475" s="23"/>
      <x:c r="J475" s="23"/>
      <x:c r="K475" s="23"/>
    </x:row>
    <x:row r="476" spans="1:11" x14ac:dyDescent="0.3">
      <x:c r="A476" s="23"/>
      <x:c r="B476" s="23"/>
      <x:c r="C476" s="23"/>
      <x:c r="D476" s="23"/>
      <x:c r="E476" s="23"/>
      <x:c r="F476" s="23"/>
      <x:c r="G476" s="23"/>
      <x:c r="H476" s="23"/>
      <x:c r="I476" s="23"/>
      <x:c r="J476" s="23"/>
      <x:c r="K476" s="23"/>
    </x:row>
    <x:row r="477" spans="1:11" x14ac:dyDescent="0.3">
      <x:c r="A477" s="23"/>
      <x:c r="B477" s="23"/>
      <x:c r="C477" s="23"/>
      <x:c r="D477" s="23"/>
      <x:c r="E477" s="23"/>
      <x:c r="F477" s="23"/>
      <x:c r="G477" s="23"/>
      <x:c r="H477" s="23"/>
      <x:c r="I477" s="23"/>
      <x:c r="J477" s="23"/>
      <x:c r="K477" s="23"/>
    </x:row>
    <x:row r="478" spans="1:11" x14ac:dyDescent="0.3">
      <x:c r="A478" s="23"/>
      <x:c r="B478" s="23"/>
      <x:c r="C478" s="23"/>
      <x:c r="D478" s="23"/>
      <x:c r="E478" s="23"/>
      <x:c r="F478" s="23"/>
      <x:c r="G478" s="23"/>
      <x:c r="H478" s="23"/>
      <x:c r="I478" s="23"/>
      <x:c r="J478" s="23"/>
      <x:c r="K478" s="23"/>
    </x:row>
    <x:row r="479" spans="1:11" x14ac:dyDescent="0.3">
      <x:c r="A479" s="23"/>
      <x:c r="B479" s="23"/>
      <x:c r="C479" s="23"/>
      <x:c r="D479" s="23"/>
      <x:c r="E479" s="23"/>
      <x:c r="F479" s="23"/>
      <x:c r="G479" s="23"/>
      <x:c r="H479" s="23"/>
      <x:c r="I479" s="23"/>
      <x:c r="J479" s="23"/>
      <x:c r="K479" s="23"/>
    </x:row>
    <x:row r="480" spans="1:11" x14ac:dyDescent="0.3">
      <x:c r="A480" s="23"/>
      <x:c r="B480" s="23"/>
      <x:c r="C480" s="23"/>
      <x:c r="D480" s="23"/>
      <x:c r="E480" s="23"/>
      <x:c r="F480" s="23"/>
      <x:c r="G480" s="23"/>
      <x:c r="H480" s="23"/>
      <x:c r="I480" s="23"/>
      <x:c r="J480" s="23"/>
      <x:c r="K480" s="23"/>
    </x:row>
    <x:row r="481" spans="1:11" x14ac:dyDescent="0.3">
      <x:c r="A481" s="23"/>
      <x:c r="B481" s="23"/>
      <x:c r="C481" s="23"/>
      <x:c r="D481" s="23"/>
      <x:c r="E481" s="23"/>
      <x:c r="F481" s="23"/>
      <x:c r="G481" s="23"/>
      <x:c r="H481" s="23"/>
      <x:c r="I481" s="23"/>
      <x:c r="J481" s="23"/>
      <x:c r="K481" s="23"/>
    </x:row>
    <x:row r="482" spans="1:11" x14ac:dyDescent="0.3">
      <x:c r="A482" s="23"/>
      <x:c r="B482" s="23"/>
      <x:c r="C482" s="23"/>
      <x:c r="D482" s="23"/>
      <x:c r="E482" s="23"/>
      <x:c r="F482" s="23"/>
      <x:c r="G482" s="23"/>
      <x:c r="H482" s="23"/>
      <x:c r="I482" s="23"/>
      <x:c r="J482" s="23"/>
      <x:c r="K482" s="23"/>
    </x:row>
    <x:row r="483" spans="1:11" x14ac:dyDescent="0.3">
      <x:c r="A483" s="23"/>
      <x:c r="B483" s="23"/>
      <x:c r="C483" s="23"/>
      <x:c r="D483" s="23"/>
      <x:c r="E483" s="23"/>
      <x:c r="F483" s="23"/>
      <x:c r="G483" s="23"/>
      <x:c r="H483" s="23"/>
      <x:c r="I483" s="23"/>
      <x:c r="J483" s="23"/>
      <x:c r="K483" s="23"/>
    </x:row>
    <x:row r="484" spans="1:11" x14ac:dyDescent="0.3">
      <x:c r="A484" s="23"/>
      <x:c r="B484" s="23"/>
      <x:c r="C484" s="23"/>
      <x:c r="D484" s="23"/>
      <x:c r="E484" s="23"/>
      <x:c r="F484" s="23"/>
      <x:c r="G484" s="23"/>
      <x:c r="H484" s="23"/>
      <x:c r="I484" s="23"/>
      <x:c r="J484" s="23"/>
      <x:c r="K484" s="23"/>
    </x:row>
    <x:row r="485" spans="1:11" x14ac:dyDescent="0.3">
      <x:c r="A485" s="23"/>
      <x:c r="B485" s="23"/>
      <x:c r="C485" s="23"/>
      <x:c r="D485" s="23"/>
      <x:c r="E485" s="23"/>
      <x:c r="F485" s="23"/>
      <x:c r="G485" s="23"/>
      <x:c r="H485" s="23"/>
      <x:c r="I485" s="23"/>
      <x:c r="J485" s="23"/>
      <x:c r="K485" s="23"/>
    </x:row>
    <x:row r="486" spans="1:11" x14ac:dyDescent="0.3">
      <x:c r="A486" s="23"/>
      <x:c r="B486" s="23"/>
      <x:c r="C486" s="23"/>
      <x:c r="D486" s="23"/>
      <x:c r="E486" s="23"/>
      <x:c r="F486" s="23"/>
      <x:c r="G486" s="23"/>
      <x:c r="H486" s="23"/>
      <x:c r="I486" s="23"/>
      <x:c r="J486" s="23"/>
      <x:c r="K486" s="23"/>
    </x:row>
    <x:row r="487" spans="1:11" x14ac:dyDescent="0.3">
      <x:c r="A487" s="23"/>
      <x:c r="B487" s="23"/>
      <x:c r="C487" s="23"/>
      <x:c r="D487" s="23"/>
      <x:c r="E487" s="23"/>
      <x:c r="F487" s="23"/>
      <x:c r="G487" s="23"/>
      <x:c r="H487" s="23"/>
      <x:c r="I487" s="23"/>
      <x:c r="J487" s="23"/>
      <x:c r="K487" s="23"/>
    </x:row>
    <x:row r="488" spans="1:11" x14ac:dyDescent="0.3">
      <x:c r="A488" s="23"/>
      <x:c r="B488" s="23"/>
      <x:c r="C488" s="23"/>
      <x:c r="D488" s="23"/>
      <x:c r="E488" s="23"/>
      <x:c r="F488" s="23"/>
      <x:c r="G488" s="23"/>
      <x:c r="H488" s="23"/>
      <x:c r="I488" s="23"/>
      <x:c r="J488" s="23"/>
      <x:c r="K488" s="23"/>
    </x:row>
    <x:row r="489" spans="1:11" x14ac:dyDescent="0.3">
      <x:c r="A489" s="23"/>
      <x:c r="B489" s="23"/>
      <x:c r="C489" s="23"/>
      <x:c r="D489" s="23"/>
      <x:c r="E489" s="23"/>
      <x:c r="F489" s="23"/>
      <x:c r="G489" s="23"/>
      <x:c r="H489" s="23"/>
      <x:c r="I489" s="23"/>
      <x:c r="J489" s="23"/>
      <x:c r="K489" s="23"/>
    </x:row>
    <x:row r="490" spans="1:11" x14ac:dyDescent="0.3">
      <x:c r="A490" s="23"/>
      <x:c r="B490" s="23"/>
      <x:c r="C490" s="23"/>
      <x:c r="D490" s="23"/>
      <x:c r="E490" s="23"/>
      <x:c r="F490" s="23"/>
      <x:c r="G490" s="23"/>
      <x:c r="H490" s="23"/>
      <x:c r="I490" s="23"/>
      <x:c r="J490" s="23"/>
      <x:c r="K490" s="23"/>
    </x:row>
    <x:row r="491" spans="1:11" x14ac:dyDescent="0.3">
      <x:c r="A491" s="23"/>
      <x:c r="B491" s="23"/>
      <x:c r="C491" s="23"/>
      <x:c r="D491" s="23"/>
      <x:c r="E491" s="23"/>
      <x:c r="F491" s="23"/>
      <x:c r="G491" s="23"/>
      <x:c r="H491" s="23"/>
      <x:c r="I491" s="23"/>
      <x:c r="J491" s="23"/>
      <x:c r="K491" s="23"/>
    </x:row>
    <x:row r="492" spans="1:11" x14ac:dyDescent="0.3">
      <x:c r="A492" s="23"/>
      <x:c r="B492" s="23"/>
      <x:c r="C492" s="23"/>
      <x:c r="D492" s="23"/>
      <x:c r="E492" s="23"/>
      <x:c r="F492" s="23"/>
      <x:c r="G492" s="23"/>
      <x:c r="H492" s="23"/>
      <x:c r="I492" s="23"/>
      <x:c r="J492" s="23"/>
      <x:c r="K492" s="23"/>
    </x:row>
    <x:row r="493" spans="1:11" x14ac:dyDescent="0.3">
      <x:c r="A493" s="23"/>
      <x:c r="B493" s="23"/>
      <x:c r="C493" s="23"/>
      <x:c r="D493" s="23"/>
      <x:c r="E493" s="23"/>
      <x:c r="F493" s="23"/>
      <x:c r="G493" s="23"/>
      <x:c r="H493" s="23"/>
      <x:c r="I493" s="23"/>
      <x:c r="J493" s="23"/>
      <x:c r="K493" s="23"/>
    </x:row>
    <x:row r="494" spans="1:11" x14ac:dyDescent="0.3">
      <x:c r="A494" s="23"/>
      <x:c r="B494" s="23"/>
      <x:c r="C494" s="23"/>
      <x:c r="D494" s="23"/>
      <x:c r="E494" s="23"/>
      <x:c r="F494" s="23"/>
      <x:c r="G494" s="23"/>
      <x:c r="H494" s="23"/>
      <x:c r="I494" s="23"/>
      <x:c r="J494" s="23"/>
      <x:c r="K494" s="23"/>
    </x:row>
    <x:row r="495" spans="1:11" x14ac:dyDescent="0.3">
      <x:c r="A495" s="23"/>
      <x:c r="B495" s="23"/>
      <x:c r="C495" s="23"/>
      <x:c r="D495" s="23"/>
      <x:c r="E495" s="23"/>
      <x:c r="F495" s="23"/>
      <x:c r="G495" s="23"/>
      <x:c r="H495" s="23"/>
      <x:c r="I495" s="23"/>
      <x:c r="J495" s="23"/>
      <x:c r="K495" s="23"/>
    </x:row>
    <x:row r="496" spans="1:11" x14ac:dyDescent="0.3">
      <x:c r="A496" s="23"/>
      <x:c r="B496" s="23"/>
      <x:c r="C496" s="23"/>
      <x:c r="D496" s="23"/>
      <x:c r="E496" s="23"/>
      <x:c r="F496" s="23"/>
      <x:c r="G496" s="23"/>
      <x:c r="H496" s="23"/>
      <x:c r="I496" s="23"/>
      <x:c r="J496" s="23"/>
      <x:c r="K496" s="23"/>
    </x:row>
    <x:row r="497" spans="1:11" x14ac:dyDescent="0.3">
      <x:c r="A497" s="23"/>
      <x:c r="B497" s="23"/>
      <x:c r="C497" s="23"/>
      <x:c r="D497" s="23"/>
      <x:c r="E497" s="23"/>
      <x:c r="F497" s="23"/>
      <x:c r="G497" s="23"/>
      <x:c r="H497" s="23"/>
      <x:c r="I497" s="23"/>
      <x:c r="J497" s="23"/>
      <x:c r="K497" s="23"/>
    </x:row>
    <x:row r="498" spans="1:11" x14ac:dyDescent="0.3">
      <x:c r="A498" s="23"/>
      <x:c r="B498" s="23"/>
      <x:c r="C498" s="23"/>
      <x:c r="D498" s="23"/>
      <x:c r="E498" s="23"/>
      <x:c r="F498" s="23"/>
      <x:c r="G498" s="23"/>
      <x:c r="H498" s="23"/>
      <x:c r="I498" s="23"/>
      <x:c r="J498" s="23"/>
      <x:c r="K498" s="23"/>
    </x:row>
    <x:row r="499" spans="1:11" x14ac:dyDescent="0.3">
      <x:c r="A499" s="23"/>
      <x:c r="B499" s="23"/>
      <x:c r="C499" s="23"/>
      <x:c r="D499" s="23"/>
      <x:c r="E499" s="23"/>
      <x:c r="F499" s="23"/>
      <x:c r="G499" s="23"/>
      <x:c r="H499" s="23"/>
      <x:c r="I499" s="23"/>
      <x:c r="J499" s="23"/>
      <x:c r="K499" s="23"/>
    </x:row>
    <x:row r="500" spans="1:11" x14ac:dyDescent="0.3">
      <x:c r="A500" s="23"/>
      <x:c r="B500" s="23"/>
      <x:c r="C500" s="23"/>
      <x:c r="D500" s="23"/>
      <x:c r="E500" s="23"/>
      <x:c r="F500" s="23"/>
      <x:c r="G500" s="23"/>
      <x:c r="H500" s="23"/>
      <x:c r="I500" s="23"/>
      <x:c r="J500" s="23"/>
      <x:c r="K500" s="23"/>
    </x:row>
    <x:row r="501" spans="1:11" x14ac:dyDescent="0.3">
      <x:c r="A501" s="23"/>
      <x:c r="B501" s="23"/>
      <x:c r="C501" s="23"/>
      <x:c r="D501" s="23"/>
      <x:c r="E501" s="23"/>
      <x:c r="F501" s="23"/>
      <x:c r="G501" s="23"/>
      <x:c r="H501" s="23"/>
      <x:c r="I501" s="23"/>
      <x:c r="J501" s="23"/>
      <x:c r="K501" s="23"/>
    </x:row>
    <x:row r="502" spans="1:11" x14ac:dyDescent="0.3">
      <x:c r="A502" s="23"/>
      <x:c r="B502" s="23"/>
      <x:c r="C502" s="23"/>
      <x:c r="D502" s="23"/>
      <x:c r="E502" s="23"/>
      <x:c r="F502" s="23"/>
      <x:c r="G502" s="23"/>
      <x:c r="H502" s="23"/>
      <x:c r="I502" s="23"/>
      <x:c r="J502" s="23"/>
      <x:c r="K502" s="23"/>
    </x:row>
    <x:row r="503" spans="1:11" x14ac:dyDescent="0.3">
      <x:c r="A503" s="23"/>
      <x:c r="B503" s="23"/>
      <x:c r="C503" s="23"/>
      <x:c r="D503" s="23"/>
      <x:c r="E503" s="23"/>
      <x:c r="F503" s="23"/>
      <x:c r="G503" s="23"/>
      <x:c r="H503" s="23"/>
      <x:c r="I503" s="23"/>
      <x:c r="J503" s="23"/>
      <x:c r="K503" s="23"/>
    </x:row>
    <x:row r="504" spans="1:11" x14ac:dyDescent="0.3">
      <x:c r="A504" s="23"/>
      <x:c r="B504" s="23"/>
      <x:c r="C504" s="23"/>
      <x:c r="D504" s="23"/>
      <x:c r="E504" s="23"/>
      <x:c r="F504" s="23"/>
      <x:c r="G504" s="23"/>
      <x:c r="H504" s="23"/>
      <x:c r="I504" s="23"/>
      <x:c r="J504" s="23"/>
      <x:c r="K504" s="23"/>
    </x:row>
    <x:row r="505" spans="1:11" x14ac:dyDescent="0.3">
      <x:c r="A505" s="23"/>
      <x:c r="B505" s="23"/>
      <x:c r="C505" s="23"/>
      <x:c r="D505" s="23"/>
      <x:c r="E505" s="23"/>
      <x:c r="F505" s="23"/>
      <x:c r="G505" s="23"/>
      <x:c r="H505" s="23"/>
      <x:c r="I505" s="23"/>
      <x:c r="J505" s="23"/>
      <x:c r="K505" s="23"/>
    </x:row>
    <x:row r="506" spans="1:11" x14ac:dyDescent="0.3">
      <x:c r="A506" s="23"/>
      <x:c r="B506" s="23"/>
      <x:c r="C506" s="23"/>
      <x:c r="D506" s="23"/>
      <x:c r="E506" s="23"/>
      <x:c r="F506" s="23"/>
      <x:c r="G506" s="23"/>
      <x:c r="H506" s="23"/>
      <x:c r="I506" s="23"/>
      <x:c r="J506" s="23"/>
      <x:c r="K506" s="23"/>
    </x:row>
    <x:row r="507" spans="1:11" x14ac:dyDescent="0.3">
      <x:c r="A507" s="23"/>
      <x:c r="B507" s="23"/>
      <x:c r="C507" s="23"/>
      <x:c r="D507" s="23"/>
      <x:c r="E507" s="23"/>
      <x:c r="F507" s="23"/>
      <x:c r="G507" s="23"/>
      <x:c r="H507" s="23"/>
      <x:c r="I507" s="23"/>
      <x:c r="J507" s="23"/>
      <x:c r="K507" s="23"/>
    </x:row>
    <x:row r="508" spans="1:11" x14ac:dyDescent="0.3">
      <x:c r="A508" s="23"/>
      <x:c r="B508" s="23"/>
      <x:c r="C508" s="23"/>
      <x:c r="D508" s="23"/>
      <x:c r="E508" s="23"/>
      <x:c r="F508" s="23"/>
      <x:c r="G508" s="23"/>
      <x:c r="H508" s="23"/>
      <x:c r="I508" s="23"/>
      <x:c r="J508" s="23"/>
      <x:c r="K508" s="23"/>
    </x:row>
    <x:row r="509" spans="1:11" x14ac:dyDescent="0.3">
      <x:c r="A509" s="23"/>
      <x:c r="B509" s="23"/>
      <x:c r="C509" s="23"/>
      <x:c r="D509" s="23"/>
      <x:c r="E509" s="23"/>
      <x:c r="F509" s="23"/>
      <x:c r="G509" s="23"/>
      <x:c r="H509" s="23"/>
      <x:c r="I509" s="23"/>
      <x:c r="J509" s="23"/>
      <x:c r="K509" s="23"/>
    </x:row>
    <x:row r="510" spans="1:11" x14ac:dyDescent="0.3">
      <x:c r="A510" s="23"/>
      <x:c r="B510" s="23"/>
      <x:c r="C510" s="23"/>
      <x:c r="D510" s="23"/>
      <x:c r="E510" s="23"/>
      <x:c r="F510" s="23"/>
      <x:c r="G510" s="23"/>
      <x:c r="H510" s="23"/>
      <x:c r="I510" s="23"/>
      <x:c r="J510" s="23"/>
      <x:c r="K510" s="23"/>
    </x:row>
    <x:row r="511" spans="1:11" x14ac:dyDescent="0.3">
      <x:c r="A511" s="23"/>
      <x:c r="B511" s="23"/>
      <x:c r="C511" s="23"/>
      <x:c r="D511" s="23"/>
      <x:c r="E511" s="23"/>
      <x:c r="F511" s="23"/>
      <x:c r="G511" s="23"/>
      <x:c r="H511" s="23"/>
      <x:c r="I511" s="23"/>
      <x:c r="J511" s="23"/>
      <x:c r="K511" s="23"/>
    </x:row>
    <x:row r="512" spans="1:11" x14ac:dyDescent="0.3">
      <x:c r="A512" s="23"/>
      <x:c r="B512" s="23"/>
      <x:c r="C512" s="23"/>
      <x:c r="D512" s="23"/>
      <x:c r="E512" s="23"/>
      <x:c r="F512" s="23"/>
      <x:c r="G512" s="23"/>
      <x:c r="H512" s="23"/>
      <x:c r="I512" s="23"/>
      <x:c r="J512" s="23"/>
      <x:c r="K512" s="23"/>
    </x:row>
    <x:row r="513" spans="1:11" x14ac:dyDescent="0.3">
      <x:c r="A513" s="23"/>
      <x:c r="B513" s="23"/>
      <x:c r="C513" s="23"/>
      <x:c r="D513" s="23"/>
      <x:c r="E513" s="23"/>
      <x:c r="F513" s="23"/>
      <x:c r="G513" s="23"/>
      <x:c r="H513" s="23"/>
      <x:c r="I513" s="23"/>
      <x:c r="J513" s="23"/>
      <x:c r="K513" s="23"/>
    </x:row>
    <x:row r="514" spans="1:11" x14ac:dyDescent="0.3">
      <x:c r="A514" s="23"/>
      <x:c r="B514" s="23"/>
      <x:c r="C514" s="23"/>
      <x:c r="D514" s="23"/>
      <x:c r="E514" s="23"/>
      <x:c r="F514" s="23"/>
      <x:c r="G514" s="23"/>
      <x:c r="H514" s="23"/>
      <x:c r="I514" s="23"/>
      <x:c r="J514" s="23"/>
      <x:c r="K514" s="23"/>
    </x:row>
    <x:row r="515" spans="1:11" x14ac:dyDescent="0.3">
      <x:c r="A515" s="23"/>
      <x:c r="B515" s="23"/>
      <x:c r="C515" s="23"/>
      <x:c r="D515" s="23"/>
      <x:c r="E515" s="23"/>
      <x:c r="F515" s="23"/>
      <x:c r="G515" s="23"/>
      <x:c r="H515" s="23"/>
      <x:c r="I515" s="23"/>
      <x:c r="J515" s="23"/>
      <x:c r="K515" s="23"/>
    </x:row>
    <x:row r="516" spans="1:11" x14ac:dyDescent="0.3">
      <x:c r="A516" s="23"/>
      <x:c r="B516" s="23"/>
      <x:c r="C516" s="23"/>
      <x:c r="D516" s="23"/>
      <x:c r="E516" s="23"/>
      <x:c r="F516" s="23"/>
      <x:c r="G516" s="23"/>
      <x:c r="H516" s="23"/>
      <x:c r="I516" s="23"/>
      <x:c r="J516" s="23"/>
      <x:c r="K516" s="23"/>
    </x:row>
    <x:row r="517" spans="1:11" x14ac:dyDescent="0.3">
      <x:c r="A517" s="23"/>
      <x:c r="B517" s="23"/>
      <x:c r="C517" s="23"/>
      <x:c r="D517" s="23"/>
      <x:c r="E517" s="23"/>
      <x:c r="F517" s="23"/>
      <x:c r="G517" s="23"/>
      <x:c r="H517" s="23"/>
      <x:c r="I517" s="23"/>
      <x:c r="J517" s="23"/>
      <x:c r="K517" s="23"/>
    </x:row>
    <x:row r="518" spans="1:11" x14ac:dyDescent="0.3">
      <x:c r="A518" s="23"/>
      <x:c r="B518" s="23"/>
      <x:c r="C518" s="23"/>
      <x:c r="D518" s="23"/>
      <x:c r="E518" s="23"/>
      <x:c r="F518" s="23"/>
      <x:c r="G518" s="23"/>
      <x:c r="H518" s="23"/>
      <x:c r="I518" s="23"/>
      <x:c r="J518" s="23"/>
      <x:c r="K518" s="23"/>
    </x:row>
    <x:row r="519" spans="1:11" x14ac:dyDescent="0.3">
      <x:c r="A519" s="23"/>
      <x:c r="B519" s="23"/>
      <x:c r="C519" s="23"/>
      <x:c r="D519" s="23"/>
      <x:c r="E519" s="23"/>
      <x:c r="F519" s="23"/>
      <x:c r="G519" s="23"/>
      <x:c r="H519" s="23"/>
      <x:c r="I519" s="23"/>
      <x:c r="J519" s="23"/>
      <x:c r="K519" s="23"/>
    </x:row>
    <x:row r="520" spans="1:11" x14ac:dyDescent="0.3">
      <x:c r="A520" s="23"/>
      <x:c r="B520" s="23"/>
      <x:c r="C520" s="23"/>
      <x:c r="D520" s="23"/>
      <x:c r="E520" s="23"/>
      <x:c r="F520" s="23"/>
      <x:c r="G520" s="23"/>
      <x:c r="H520" s="23"/>
      <x:c r="I520" s="23"/>
      <x:c r="J520" s="23"/>
      <x:c r="K520" s="23"/>
    </x:row>
    <x:row r="521" spans="1:11" x14ac:dyDescent="0.3">
      <x:c r="A521" s="23"/>
      <x:c r="B521" s="23"/>
      <x:c r="C521" s="23"/>
      <x:c r="D521" s="23"/>
      <x:c r="E521" s="23"/>
      <x:c r="F521" s="23"/>
      <x:c r="G521" s="23"/>
      <x:c r="H521" s="23"/>
      <x:c r="I521" s="23"/>
      <x:c r="J521" s="23"/>
      <x:c r="K521" s="23"/>
    </x:row>
    <x:row r="522" spans="1:11" x14ac:dyDescent="0.3">
      <x:c r="A522" s="23"/>
      <x:c r="B522" s="23"/>
      <x:c r="C522" s="23"/>
      <x:c r="D522" s="23"/>
      <x:c r="E522" s="23"/>
      <x:c r="F522" s="23"/>
      <x:c r="G522" s="23"/>
      <x:c r="H522" s="23"/>
      <x:c r="I522" s="23"/>
      <x:c r="J522" s="23"/>
      <x:c r="K522" s="23"/>
    </x:row>
    <x:row r="523" spans="1:11" x14ac:dyDescent="0.3">
      <x:c r="A523" s="23"/>
      <x:c r="B523" s="23"/>
      <x:c r="C523" s="23"/>
      <x:c r="D523" s="23"/>
      <x:c r="E523" s="23"/>
      <x:c r="F523" s="23"/>
      <x:c r="G523" s="23"/>
      <x:c r="H523" s="23"/>
      <x:c r="I523" s="23"/>
      <x:c r="J523" s="23"/>
      <x:c r="K523" s="23"/>
    </x:row>
    <x:row r="524" spans="1:11" x14ac:dyDescent="0.3">
      <x:c r="A524" s="23"/>
      <x:c r="B524" s="23"/>
      <x:c r="C524" s="23"/>
      <x:c r="D524" s="23"/>
      <x:c r="E524" s="23"/>
      <x:c r="F524" s="23"/>
      <x:c r="G524" s="23"/>
      <x:c r="H524" s="23"/>
      <x:c r="I524" s="23"/>
      <x:c r="J524" s="23"/>
      <x:c r="K524" s="23"/>
    </x:row>
    <x:row r="525" spans="1:11" x14ac:dyDescent="0.3">
      <x:c r="A525" s="23"/>
      <x:c r="B525" s="23"/>
      <x:c r="C525" s="23"/>
      <x:c r="D525" s="23"/>
      <x:c r="E525" s="23"/>
      <x:c r="F525" s="23"/>
      <x:c r="G525" s="23"/>
      <x:c r="H525" s="23"/>
      <x:c r="I525" s="23"/>
      <x:c r="J525" s="23"/>
      <x:c r="K525" s="23"/>
    </x:row>
    <x:row r="526" spans="1:11" x14ac:dyDescent="0.3">
      <x:c r="A526" s="23"/>
      <x:c r="B526" s="23"/>
      <x:c r="C526" s="23"/>
      <x:c r="D526" s="23"/>
      <x:c r="E526" s="23"/>
      <x:c r="F526" s="23"/>
      <x:c r="G526" s="23"/>
      <x:c r="H526" s="23"/>
      <x:c r="I526" s="23"/>
      <x:c r="J526" s="23"/>
      <x:c r="K526" s="23"/>
    </x:row>
  </x:sheetData>
  <x:mergeCells count="4">
    <x:mergeCell ref="A2:A19"/>
    <x:mergeCell ref="B2:B19"/>
    <x:mergeCell ref="J2:J19"/>
    <x:mergeCell ref="K2:K19"/>
  </x:mergeCells>
  <x:phoneticPr fontId="3" type="noConversion"/>
  <x:pageMargins left="0.7" right="0.7" top="0.75" bottom="0.75" header="0.3" footer="0.3"/>
  <x:pageSetup paperSize="9" scale="96" orientation="landscape" r:id="rId1"/>
  <x:picture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200-000000000000}">
  <x:sheetPr codeName="Sheet3"/>
  <x:dimension ref="A1:AH191"/>
  <x:sheetViews>
    <x:sheetView topLeftCell="A25" zoomScale="85" zoomScaleNormal="85" workbookViewId="0"/>
  </x:sheetViews>
  <x:sheetFormatPr defaultColWidth="9" defaultRowHeight="15.4" x14ac:dyDescent="0.3"/>
  <x:cols>
    <x:col min="1" max="1" width="9.59765625" style="5" customWidth="1"/>
    <x:col min="2" max="3" width="28.46484375" style="5" customWidth="1"/>
    <x:col min="4" max="4" width="23.86328125" style="5" customWidth="1"/>
    <x:col min="5" max="5" width="19.3984375" style="5" customWidth="1"/>
    <x:col min="6" max="6" width="15.59765625" style="5" customWidth="1"/>
    <x:col min="7" max="7" width="22.73046875" style="5" customWidth="1"/>
    <x:col min="8" max="8" width="10.1328125" style="10" customWidth="1"/>
    <x:col min="9" max="9" width="14" style="47" bestFit="1" customWidth="1"/>
    <x:col min="10" max="26" width="9" style="4"/>
    <x:col min="27" max="16384" width="9" style="5"/>
  </x:cols>
  <x:sheetData>
    <x:row r="1" spans="1:11" x14ac:dyDescent="0.3">
      <x:c r="A1" s="1"/>
      <x:c r="B1" s="1"/>
      <x:c r="C1" s="1"/>
      <x:c r="D1" s="1"/>
      <x:c r="E1" s="1"/>
      <x:c r="F1" s="1"/>
      <x:c r="G1" s="1"/>
      <x:c r="H1" s="1"/>
      <x:c r="J1" s="2"/>
      <x:c r="K1" s="3"/>
    </x:row>
    <x:row r="2" spans="1:11" x14ac:dyDescent="0.3">
      <x:c r="A2" s="6" t="s">
        <x:v>82</x:v>
      </x:c>
      <x:c r="B2" s="44" t="s">
        <x:v>46</x:v>
      </x:c>
      <x:c r="C2" s="1"/>
      <x:c r="D2" s="1"/>
      <x:c r="E2" s="1"/>
      <x:c r="F2" s="1"/>
      <x:c r="G2" s="1"/>
      <x:c r="H2" s="1"/>
      <x:c r="J2" s="2"/>
      <x:c r="K2" s="3"/>
    </x:row>
    <x:row r="3" spans="1:11" ht="14.25" customHeight="1" x14ac:dyDescent="0.3">
      <x:c r="A3" s="1"/>
      <x:c r="B3" s="1"/>
      <x:c r="C3" s="1"/>
      <x:c r="D3" s="1"/>
      <x:c r="E3" s="1"/>
      <x:c r="F3" s="1"/>
      <x:c r="G3" s="1"/>
      <x:c r="H3" s="1"/>
      <x:c r="J3" s="2"/>
      <x:c r="K3" s="3"/>
    </x:row>
    <x:row r="4" spans="1:11" x14ac:dyDescent="0.4">
      <x:c r="A4" s="6"/>
      <x:c r="B4" s="93" t="s">
        <x:v>97</x:v>
      </x:c>
      <x:c r="C4" s="93" t="s">
        <x:v>98</x:v>
      </x:c>
      <x:c r="D4" s="93" t="s">
        <x:v>99</x:v>
      </x:c>
      <x:c r="E4" s="97"/>
      <x:c r="F4" s="6"/>
      <x:c r="G4" s="6"/>
      <x:c r="H4" s="6"/>
      <x:c r="J4" s="2"/>
      <x:c r="K4" s="3"/>
    </x:row>
    <x:row r="5" spans="1:11" x14ac:dyDescent="0.4">
      <x:c r="A5" s="6"/>
      <x:c r="B5" s="7" t="s">
        <x:v>273</x:v>
      </x:c>
      <x:c r="C5" s="7" t="s">
        <x:v>120</x:v>
      </x:c>
      <x:c r="D5" s="8" t="s">
        <x:v>181</x:v>
      </x:c>
      <x:c r="E5" s="97"/>
      <x:c r="F5" s="6"/>
      <x:c r="G5" s="6"/>
      <x:c r="H5" s="6"/>
      <x:c r="J5" s="2"/>
      <x:c r="K5" s="3"/>
    </x:row>
    <x:row r="6" spans="1:11" x14ac:dyDescent="0.4">
      <x:c r="A6" s="1"/>
      <x:c r="B6" s="7" t="s">
        <x:v>121</x:v>
      </x:c>
      <x:c r="C6" s="7" t="s">
        <x:v>120</x:v>
      </x:c>
      <x:c r="D6" s="8" t="s">
        <x:v>182</x:v>
      </x:c>
      <x:c r="E6" s="97"/>
      <x:c r="F6" s="1"/>
      <x:c r="G6" s="1"/>
      <x:c r="H6" s="1"/>
      <x:c r="J6" s="2"/>
      <x:c r="K6" s="3"/>
    </x:row>
    <x:row r="7" spans="1:11" x14ac:dyDescent="0.4">
      <x:c r="A7" s="1"/>
      <x:c r="B7" s="7" t="s">
        <x:v>122</x:v>
      </x:c>
      <x:c r="C7" s="7" t="s">
        <x:v>123</x:v>
      </x:c>
      <x:c r="D7" s="8" t="s">
        <x:v>124</x:v>
      </x:c>
      <x:c r="E7" s="97"/>
      <x:c r="F7" s="7"/>
      <x:c r="G7" s="7"/>
      <x:c r="H7" s="7"/>
      <x:c r="J7" s="2"/>
      <x:c r="K7" s="3"/>
    </x:row>
    <x:row r="8" spans="1:11" x14ac:dyDescent="0.4">
      <x:c r="A8" s="1"/>
      <x:c r="B8" s="7" t="s">
        <x:v>125</x:v>
      </x:c>
      <x:c r="C8" s="7" t="s">
        <x:v>126</x:v>
      </x:c>
      <x:c r="D8" s="8" t="s">
        <x:v>127</x:v>
      </x:c>
      <x:c r="E8" s="97"/>
      <x:c r="F8" s="1"/>
      <x:c r="G8" s="1"/>
      <x:c r="H8" s="1"/>
      <x:c r="J8" s="2"/>
      <x:c r="K8" s="3"/>
    </x:row>
    <x:row r="9" spans="1:11" x14ac:dyDescent="0.4">
      <x:c r="A9" s="6"/>
      <x:c r="B9" s="93" t="s">
        <x:v>100</x:v>
      </x:c>
      <x:c r="C9" s="93" t="s">
        <x:v>98</x:v>
      </x:c>
      <x:c r="D9" s="93" t="s">
        <x:v>99</x:v>
      </x:c>
      <x:c r="E9" s="97"/>
      <x:c r="F9" s="6"/>
      <x:c r="G9" s="6"/>
      <x:c r="H9" s="6"/>
      <x:c r="J9" s="2"/>
      <x:c r="K9" s="3"/>
    </x:row>
    <x:row r="10" spans="1:11" x14ac:dyDescent="0.4">
      <x:c r="A10" s="1"/>
      <x:c r="B10" s="7" t="s">
        <x:v>4</x:v>
      </x:c>
      <x:c r="C10" s="7" t="s">
        <x:v>5</x:v>
      </x:c>
      <x:c r="D10" s="7">
        <x:v>249944</x:v>
      </x:c>
      <x:c r="E10" s="97"/>
      <x:c r="F10" s="1"/>
      <x:c r="G10" s="1"/>
      <x:c r="H10" s="1"/>
      <x:c r="J10" s="2"/>
      <x:c r="K10" s="3"/>
    </x:row>
    <x:row r="11" spans="1:11" x14ac:dyDescent="0.4">
      <x:c r="A11" s="1"/>
      <x:c r="B11" s="7" t="s">
        <x:v>95</x:v>
      </x:c>
      <x:c r="C11" s="7" t="s">
        <x:v>128</x:v>
      </x:c>
      <x:c r="D11" s="7">
        <x:v>4514</x:v>
      </x:c>
      <x:c r="E11" s="97"/>
      <x:c r="F11" s="1"/>
      <x:c r="G11" s="1"/>
      <x:c r="H11" s="1"/>
      <x:c r="J11" s="2"/>
      <x:c r="K11" s="45"/>
    </x:row>
    <x:row r="12" spans="1:11" x14ac:dyDescent="0.4">
      <x:c r="A12" s="6"/>
      <x:c r="B12" s="93" t="s">
        <x:v>101</x:v>
      </x:c>
      <x:c r="C12" s="93" t="s">
        <x:v>98</x:v>
      </x:c>
      <x:c r="D12" s="93" t="s">
        <x:v>99</x:v>
      </x:c>
      <x:c r="E12" s="97"/>
      <x:c r="F12" s="1"/>
      <x:c r="G12" s="1"/>
      <x:c r="H12" s="1"/>
      <x:c r="J12" s="2"/>
      <x:c r="K12" s="45"/>
    </x:row>
    <x:row r="13" spans="1:11" x14ac:dyDescent="0.4">
      <x:c r="A13" s="6"/>
      <x:c r="B13" s="7" t="s">
        <x:v>129</x:v>
      </x:c>
      <x:c r="C13" s="7" t="s">
        <x:v>56</x:v>
      </x:c>
      <x:c r="D13" s="7">
        <x:v>655</x:v>
      </x:c>
      <x:c r="E13" s="97"/>
      <x:c r="F13" s="1"/>
      <x:c r="G13" s="1"/>
      <x:c r="H13" s="1"/>
      <x:c r="J13" s="2"/>
      <x:c r="K13" s="45"/>
    </x:row>
    <x:row r="14" spans="1:11" x14ac:dyDescent="0.4">
      <x:c r="A14" s="1"/>
      <x:c r="B14" s="7" t="s">
        <x:v>76</x:v>
      </x:c>
      <x:c r="C14" s="7" t="s">
        <x:v>130</x:v>
      </x:c>
      <x:c r="D14" s="7" t="s">
        <x:v>57</x:v>
      </x:c>
      <x:c r="E14" s="97"/>
      <x:c r="F14" s="1"/>
      <x:c r="G14" s="1"/>
      <x:c r="H14" s="1"/>
      <x:c r="J14" s="2"/>
      <x:c r="K14" s="45"/>
    </x:row>
    <x:row r="15" spans="1:11" x14ac:dyDescent="0.4">
      <x:c r="A15" s="1"/>
      <x:c r="B15" s="9" t="s">
        <x:v>77</x:v>
      </x:c>
      <x:c r="C15" s="9" t="s">
        <x:v>58</x:v>
      </x:c>
      <x:c r="D15" s="9" t="s">
        <x:v>102</x:v>
      </x:c>
      <x:c r="E15" s="97"/>
      <x:c r="F15" s="1"/>
      <x:c r="G15" s="1"/>
      <x:c r="H15" s="1"/>
      <x:c r="J15" s="2"/>
      <x:c r="K15" s="45"/>
    </x:row>
    <x:row r="16" spans="1:11" x14ac:dyDescent="0.4">
      <x:c r="A16" s="6"/>
      <x:c r="B16" s="7"/>
      <x:c r="C16" s="7"/>
      <x:c r="D16" s="7"/>
      <x:c r="E16" s="97"/>
      <x:c r="F16" s="1"/>
      <x:c r="G16" s="1"/>
      <x:c r="H16" s="1"/>
      <x:c r="J16" s="2"/>
      <x:c r="K16" s="45"/>
    </x:row>
    <x:row r="17" spans="1:34" ht="14.25" customHeight="1" x14ac:dyDescent="0.4">
      <x:c r="A17" s="6" t="s">
        <x:v>88</x:v>
      </x:c>
      <x:c r="B17" s="156" t="s">
        <x:v>49</x:v>
      </x:c>
      <x:c r="C17" s="156"/>
      <x:c r="D17" s="11"/>
      <x:c r="E17" s="97"/>
      <x:c r="F17" s="1"/>
      <x:c r="G17" s="10"/>
      <x:c r="AA17" s="10"/>
      <x:c r="AB17" s="10"/>
      <x:c r="AC17" s="10"/>
      <x:c r="AD17" s="10"/>
      <x:c r="AE17" s="10"/>
      <x:c r="AF17" s="10"/>
      <x:c r="AG17" s="10"/>
      <x:c r="AH17" s="10"/>
    </x:row>
    <x:row r="18" spans="1:34" ht="18" customHeight="1" x14ac:dyDescent="0.3">
      <x:c r="A18" s="1"/>
      <x:c r="B18" s="12"/>
      <x:c r="C18" s="11"/>
      <x:c r="D18" s="11"/>
      <x:c r="E18" s="11"/>
      <x:c r="F18" s="11"/>
      <x:c r="G18" s="1"/>
      <x:c r="H18" s="1"/>
      <x:c r="AA18" s="10"/>
      <x:c r="AB18" s="10"/>
      <x:c r="AC18" s="10"/>
      <x:c r="AD18" s="10"/>
      <x:c r="AE18" s="10"/>
      <x:c r="AF18" s="10"/>
      <x:c r="AG18" s="10"/>
      <x:c r="AH18" s="10"/>
    </x:row>
    <x:row r="19" spans="1:34" x14ac:dyDescent="0.3">
      <x:c r="A19" s="6"/>
      <x:c r="B19" s="93" t="s">
        <x:v>103</x:v>
      </x:c>
      <x:c r="C19" s="93" t="s">
        <x:v>104</x:v>
      </x:c>
      <x:c r="D19" s="93" t="s">
        <x:v>105</x:v>
      </x:c>
      <x:c r="E19" s="93" t="s">
        <x:v>106</x:v>
      </x:c>
      <x:c r="F19" s="93" t="s">
        <x:v>107</x:v>
      </x:c>
      <x:c r="G19" s="1"/>
      <x:c r="H19" s="1"/>
      <x:c r="AA19" s="10"/>
      <x:c r="AB19" s="10"/>
      <x:c r="AC19" s="10"/>
      <x:c r="AD19" s="10"/>
      <x:c r="AE19" s="10"/>
      <x:c r="AF19" s="10"/>
      <x:c r="AG19" s="10"/>
      <x:c r="AH19" s="10"/>
    </x:row>
    <x:row r="20" spans="1:34" x14ac:dyDescent="0.3">
      <x:c r="A20" s="1"/>
      <x:c r="B20" s="8" t="s">
        <x:v>180</x:v>
      </x:c>
      <x:c r="C20" s="7" t="s">
        <x:v>232</x:v>
      </x:c>
      <x:c r="D20" s="7">
        <x:v>10</x:v>
      </x:c>
      <x:c r="E20" s="7">
        <x:v>10000</x:v>
      </x:c>
      <x:c r="F20" s="7">
        <x:v>3</x:v>
      </x:c>
      <x:c r="G20" s="10"/>
      <x:c r="AA20" s="10"/>
      <x:c r="AB20" s="10"/>
      <x:c r="AC20" s="10"/>
      <x:c r="AD20" s="10"/>
      <x:c r="AE20" s="10"/>
      <x:c r="AF20" s="10"/>
      <x:c r="AG20" s="10"/>
      <x:c r="AH20" s="10"/>
    </x:row>
    <x:row r="21" spans="1:34" x14ac:dyDescent="0.3">
      <x:c r="A21" s="1"/>
      <x:c r="B21" s="8">
        <x:v>1</x:v>
      </x:c>
      <x:c r="C21" s="7" t="s">
        <x:v>233</x:v>
      </x:c>
      <x:c r="D21" s="7">
        <x:v>10</x:v>
      </x:c>
      <x:c r="E21" s="7">
        <x:v>10000</x:v>
      </x:c>
      <x:c r="F21" s="7">
        <x:v>3</x:v>
      </x:c>
      <x:c r="G21" s="10"/>
      <x:c r="AA21" s="10"/>
      <x:c r="AB21" s="10"/>
      <x:c r="AC21" s="10"/>
      <x:c r="AD21" s="10"/>
      <x:c r="AE21" s="10"/>
      <x:c r="AF21" s="10"/>
      <x:c r="AG21" s="10"/>
      <x:c r="AH21" s="10"/>
    </x:row>
    <x:row r="22" spans="1:34" x14ac:dyDescent="0.3">
      <x:c r="A22" s="1"/>
      <x:c r="B22" s="8">
        <x:v>2</x:v>
      </x:c>
      <x:c r="C22" s="7" t="s">
        <x:v>234</x:v>
      </x:c>
      <x:c r="D22" s="7">
        <x:v>10</x:v>
      </x:c>
      <x:c r="E22" s="7">
        <x:v>10000</x:v>
      </x:c>
      <x:c r="F22" s="7">
        <x:v>3</x:v>
      </x:c>
      <x:c r="G22" s="10"/>
      <x:c r="AA22" s="10"/>
      <x:c r="AB22" s="10"/>
      <x:c r="AC22" s="10"/>
      <x:c r="AD22" s="10"/>
      <x:c r="AE22" s="10"/>
      <x:c r="AF22" s="10"/>
      <x:c r="AG22" s="10"/>
      <x:c r="AH22" s="10"/>
    </x:row>
    <x:row r="23" spans="1:34" x14ac:dyDescent="0.3">
      <x:c r="A23" s="1"/>
      <x:c r="B23" s="8">
        <x:v>3</x:v>
      </x:c>
      <x:c r="C23" s="7" t="s">
        <x:v>235</x:v>
      </x:c>
      <x:c r="D23" s="7">
        <x:v>10</x:v>
      </x:c>
      <x:c r="E23" s="7">
        <x:v>10000</x:v>
      </x:c>
      <x:c r="F23" s="7">
        <x:v>3</x:v>
      </x:c>
      <x:c r="G23" s="10"/>
      <x:c r="AA23" s="10"/>
      <x:c r="AB23" s="10"/>
      <x:c r="AC23" s="10"/>
      <x:c r="AD23" s="10"/>
      <x:c r="AE23" s="10"/>
      <x:c r="AF23" s="10"/>
      <x:c r="AG23" s="10"/>
      <x:c r="AH23" s="10"/>
    </x:row>
    <x:row r="24" spans="1:34" x14ac:dyDescent="0.3">
      <x:c r="A24" s="1"/>
      <x:c r="B24" s="8">
        <x:v>4</x:v>
      </x:c>
      <x:c r="C24" s="7" t="s">
        <x:v>236</x:v>
      </x:c>
      <x:c r="D24" s="7">
        <x:v>10</x:v>
      </x:c>
      <x:c r="E24" s="7">
        <x:v>10000</x:v>
      </x:c>
      <x:c r="F24" s="7">
        <x:v>3</x:v>
      </x:c>
      <x:c r="G24" s="10"/>
      <x:c r="AA24" s="10"/>
      <x:c r="AB24" s="10"/>
      <x:c r="AC24" s="10"/>
      <x:c r="AD24" s="10"/>
      <x:c r="AE24" s="10"/>
      <x:c r="AF24" s="10"/>
      <x:c r="AG24" s="10"/>
      <x:c r="AH24" s="10"/>
    </x:row>
    <x:row r="25" spans="1:34" x14ac:dyDescent="0.3">
      <x:c r="A25" s="1"/>
      <x:c r="B25" s="8">
        <x:v>5</x:v>
      </x:c>
      <x:c r="C25" s="7" t="s">
        <x:v>237</x:v>
      </x:c>
      <x:c r="D25" s="7">
        <x:v>10</x:v>
      </x:c>
      <x:c r="E25" s="7">
        <x:v>10000</x:v>
      </x:c>
      <x:c r="F25" s="7">
        <x:v>3</x:v>
      </x:c>
      <x:c r="G25" s="10"/>
      <x:c r="AA25" s="10"/>
      <x:c r="AB25" s="10"/>
      <x:c r="AC25" s="10"/>
      <x:c r="AD25" s="10"/>
      <x:c r="AE25" s="10"/>
      <x:c r="AF25" s="10"/>
      <x:c r="AG25" s="10"/>
      <x:c r="AH25" s="10"/>
    </x:row>
    <x:row r="26" spans="1:34" x14ac:dyDescent="0.3">
      <x:c r="A26" s="1"/>
      <x:c r="B26" s="8">
        <x:v>6</x:v>
      </x:c>
      <x:c r="C26" s="7" t="s">
        <x:v>238</x:v>
      </x:c>
      <x:c r="D26" s="7">
        <x:v>10</x:v>
      </x:c>
      <x:c r="E26" s="7">
        <x:v>10000</x:v>
      </x:c>
      <x:c r="F26" s="7">
        <x:v>3</x:v>
      </x:c>
      <x:c r="G26" s="10"/>
      <x:c r="AA26" s="10"/>
      <x:c r="AB26" s="10"/>
      <x:c r="AC26" s="10"/>
      <x:c r="AD26" s="10"/>
      <x:c r="AE26" s="10"/>
      <x:c r="AF26" s="10"/>
      <x:c r="AG26" s="10"/>
      <x:c r="AH26" s="10"/>
    </x:row>
    <x:row r="27" spans="1:34" x14ac:dyDescent="0.3">
      <x:c r="A27" s="1"/>
      <x:c r="B27" s="8">
        <x:v>7</x:v>
      </x:c>
      <x:c r="C27" s="7" t="s">
        <x:v>239</x:v>
      </x:c>
      <x:c r="D27" s="7">
        <x:v>10</x:v>
      </x:c>
      <x:c r="E27" s="7">
        <x:v>10000</x:v>
      </x:c>
      <x:c r="F27" s="7">
        <x:v>3</x:v>
      </x:c>
      <x:c r="G27" s="10"/>
      <x:c r="AA27" s="10"/>
      <x:c r="AB27" s="10"/>
      <x:c r="AC27" s="10"/>
      <x:c r="AD27" s="10"/>
      <x:c r="AE27" s="10"/>
      <x:c r="AF27" s="10"/>
      <x:c r="AG27" s="10"/>
      <x:c r="AH27" s="10"/>
    </x:row>
    <x:row r="28" spans="1:34" x14ac:dyDescent="0.3">
      <x:c r="A28" s="1"/>
      <x:c r="B28" s="8">
        <x:v>8</x:v>
      </x:c>
      <x:c r="C28" s="7" t="s">
        <x:v>240</x:v>
      </x:c>
      <x:c r="D28" s="7">
        <x:v>10</x:v>
      </x:c>
      <x:c r="E28" s="7">
        <x:v>10000</x:v>
      </x:c>
      <x:c r="F28" s="7">
        <x:v>3</x:v>
      </x:c>
      <x:c r="G28" s="10"/>
      <x:c r="AA28" s="10"/>
      <x:c r="AB28" s="10"/>
      <x:c r="AC28" s="10"/>
      <x:c r="AD28" s="10"/>
      <x:c r="AE28" s="10"/>
      <x:c r="AF28" s="10"/>
      <x:c r="AG28" s="10"/>
      <x:c r="AH28" s="10"/>
    </x:row>
    <x:row r="29" spans="1:34" x14ac:dyDescent="0.3">
      <x:c r="A29" s="1"/>
      <x:c r="B29" s="8">
        <x:v>9</x:v>
      </x:c>
      <x:c r="C29" s="7" t="s">
        <x:v>241</x:v>
      </x:c>
      <x:c r="D29" s="7">
        <x:v>10</x:v>
      </x:c>
      <x:c r="E29" s="7">
        <x:v>10000</x:v>
      </x:c>
      <x:c r="F29" s="7">
        <x:v>3</x:v>
      </x:c>
      <x:c r="G29" s="10"/>
      <x:c r="AA29" s="10"/>
      <x:c r="AB29" s="10"/>
      <x:c r="AC29" s="10"/>
      <x:c r="AD29" s="10"/>
      <x:c r="AE29" s="10"/>
      <x:c r="AF29" s="10"/>
      <x:c r="AG29" s="10"/>
      <x:c r="AH29" s="10"/>
    </x:row>
    <x:row r="30" spans="1:34" x14ac:dyDescent="0.3">
      <x:c r="A30" s="1"/>
      <x:c r="B30" s="8">
        <x:v>10</x:v>
      </x:c>
      <x:c r="C30" s="7" t="s">
        <x:v>242</x:v>
      </x:c>
      <x:c r="D30" s="7">
        <x:v>10</x:v>
      </x:c>
      <x:c r="E30" s="7">
        <x:v>10000</x:v>
      </x:c>
      <x:c r="F30" s="7">
        <x:v>3</x:v>
      </x:c>
      <x:c r="G30" s="10"/>
      <x:c r="AA30" s="10"/>
      <x:c r="AB30" s="10"/>
      <x:c r="AC30" s="10"/>
      <x:c r="AD30" s="10"/>
      <x:c r="AE30" s="10"/>
      <x:c r="AF30" s="10"/>
      <x:c r="AG30" s="10"/>
      <x:c r="AH30" s="10"/>
    </x:row>
    <x:row r="31" spans="1:34" x14ac:dyDescent="0.3">
      <x:c r="A31" s="1"/>
      <x:c r="B31" s="8">
        <x:v>11</x:v>
      </x:c>
      <x:c r="C31" s="7" t="s">
        <x:v>243</x:v>
      </x:c>
      <x:c r="D31" s="7">
        <x:v>10</x:v>
      </x:c>
      <x:c r="E31" s="7">
        <x:v>10000</x:v>
      </x:c>
      <x:c r="F31" s="7">
        <x:v>3</x:v>
      </x:c>
      <x:c r="G31" s="10"/>
      <x:c r="AA31" s="10"/>
      <x:c r="AB31" s="10"/>
      <x:c r="AC31" s="10"/>
      <x:c r="AD31" s="10"/>
      <x:c r="AE31" s="10"/>
      <x:c r="AF31" s="10"/>
      <x:c r="AG31" s="10"/>
      <x:c r="AH31" s="10"/>
    </x:row>
    <x:row r="32" spans="1:34" x14ac:dyDescent="0.3">
      <x:c r="A32" s="1"/>
      <x:c r="B32" s="8">
        <x:v>12</x:v>
      </x:c>
      <x:c r="C32" s="7" t="s">
        <x:v>244</x:v>
      </x:c>
      <x:c r="D32" s="7">
        <x:v>10</x:v>
      </x:c>
      <x:c r="E32" s="7">
        <x:v>10000</x:v>
      </x:c>
      <x:c r="F32" s="7">
        <x:v>3</x:v>
      </x:c>
      <x:c r="G32" s="10"/>
      <x:c r="AA32" s="10"/>
      <x:c r="AB32" s="10"/>
      <x:c r="AC32" s="10"/>
      <x:c r="AD32" s="10"/>
      <x:c r="AE32" s="10"/>
      <x:c r="AF32" s="10"/>
      <x:c r="AG32" s="10"/>
      <x:c r="AH32" s="10"/>
    </x:row>
    <x:row r="33" spans="1:34" x14ac:dyDescent="0.3">
      <x:c r="A33" s="1"/>
      <x:c r="B33" s="8">
        <x:v>13</x:v>
      </x:c>
      <x:c r="C33" s="7" t="s">
        <x:v>245</x:v>
      </x:c>
      <x:c r="D33" s="7">
        <x:v>10</x:v>
      </x:c>
      <x:c r="E33" s="7">
        <x:v>10000</x:v>
      </x:c>
      <x:c r="F33" s="7">
        <x:v>3</x:v>
      </x:c>
      <x:c r="G33" s="10"/>
      <x:c r="AA33" s="10"/>
      <x:c r="AB33" s="10"/>
      <x:c r="AC33" s="10"/>
      <x:c r="AD33" s="10"/>
      <x:c r="AE33" s="10"/>
      <x:c r="AF33" s="10"/>
      <x:c r="AG33" s="10"/>
      <x:c r="AH33" s="10"/>
    </x:row>
    <x:row r="34" spans="1:34" x14ac:dyDescent="0.3">
      <x:c r="A34" s="1"/>
      <x:c r="B34" s="8">
        <x:v>14</x:v>
      </x:c>
      <x:c r="C34" s="7" t="s">
        <x:v>246</x:v>
      </x:c>
      <x:c r="D34" s="7">
        <x:v>10</x:v>
      </x:c>
      <x:c r="E34" s="7">
        <x:v>10000</x:v>
      </x:c>
      <x:c r="F34" s="7">
        <x:v>3</x:v>
      </x:c>
      <x:c r="G34" s="10"/>
      <x:c r="AA34" s="10"/>
      <x:c r="AB34" s="10"/>
      <x:c r="AC34" s="10"/>
      <x:c r="AD34" s="10"/>
      <x:c r="AE34" s="10"/>
      <x:c r="AF34" s="10"/>
      <x:c r="AG34" s="10"/>
      <x:c r="AH34" s="10"/>
    </x:row>
    <x:row r="35" spans="1:34" x14ac:dyDescent="0.3">
      <x:c r="A35" s="1"/>
      <x:c r="B35" s="8">
        <x:v>15</x:v>
      </x:c>
      <x:c r="C35" s="7" t="s">
        <x:v>247</x:v>
      </x:c>
      <x:c r="D35" s="7">
        <x:v>10</x:v>
      </x:c>
      <x:c r="E35" s="7">
        <x:v>10000</x:v>
      </x:c>
      <x:c r="F35" s="7">
        <x:v>3</x:v>
      </x:c>
      <x:c r="G35" s="10"/>
      <x:c r="AA35" s="10"/>
      <x:c r="AB35" s="10"/>
      <x:c r="AC35" s="10"/>
      <x:c r="AD35" s="10"/>
      <x:c r="AE35" s="10"/>
      <x:c r="AF35" s="10"/>
      <x:c r="AG35" s="10"/>
      <x:c r="AH35" s="10"/>
    </x:row>
    <x:row r="36" spans="1:34" x14ac:dyDescent="0.3">
      <x:c r="A36" s="1"/>
      <x:c r="B36" s="8">
        <x:v>16</x:v>
      </x:c>
      <x:c r="C36" s="7" t="s">
        <x:v>248</x:v>
      </x:c>
      <x:c r="D36" s="7">
        <x:v>10</x:v>
      </x:c>
      <x:c r="E36" s="7">
        <x:v>10000</x:v>
      </x:c>
      <x:c r="F36" s="7">
        <x:v>3</x:v>
      </x:c>
      <x:c r="G36" s="10"/>
      <x:c r="AA36" s="10"/>
      <x:c r="AB36" s="10"/>
      <x:c r="AC36" s="10"/>
      <x:c r="AD36" s="10"/>
      <x:c r="AE36" s="10"/>
      <x:c r="AF36" s="10"/>
      <x:c r="AG36" s="10"/>
      <x:c r="AH36" s="10"/>
    </x:row>
    <x:row r="37" spans="1:34" x14ac:dyDescent="0.3">
      <x:c r="A37" s="1"/>
      <x:c r="B37" s="13"/>
      <x:c r="C37" s="13"/>
      <x:c r="D37" s="13"/>
      <x:c r="E37" s="13"/>
      <x:c r="F37" s="13"/>
      <x:c r="G37" s="14"/>
      <x:c r="AA37" s="10"/>
      <x:c r="AB37" s="10"/>
      <x:c r="AC37" s="10"/>
      <x:c r="AD37" s="10"/>
      <x:c r="AE37" s="10"/>
      <x:c r="AF37" s="10"/>
      <x:c r="AG37" s="10"/>
      <x:c r="AH37" s="10"/>
    </x:row>
    <x:row r="38" spans="1:34" x14ac:dyDescent="0.3">
      <x:c r="A38" s="98" t="s">
        <x:v>131</x:v>
      </x:c>
      <x:c r="B38" s="49" t="s">
        <x:v>132</x:v>
      </x:c>
      <x:c r="C38" s="47"/>
      <x:c r="D38" s="47"/>
      <x:c r="E38" s="48"/>
      <x:c r="F38" s="48"/>
      <x:c r="G38" s="1"/>
      <x:c r="H38" s="1"/>
      <x:c r="AA38" s="10"/>
      <x:c r="AB38" s="10"/>
      <x:c r="AC38" s="10"/>
      <x:c r="AD38" s="10"/>
      <x:c r="AE38" s="10"/>
      <x:c r="AF38" s="10"/>
      <x:c r="AG38" s="10"/>
      <x:c r="AH38" s="10"/>
    </x:row>
    <x:row r="39" spans="1:34" x14ac:dyDescent="0.3">
      <x:c r="A39" s="10"/>
      <x:c r="B39" s="47"/>
      <x:c r="C39" s="47"/>
      <x:c r="D39" s="47"/>
      <x:c r="E39" s="48"/>
      <x:c r="F39" s="48"/>
      <x:c r="G39" s="1"/>
      <x:c r="H39" s="1"/>
      <x:c r="AA39" s="10"/>
      <x:c r="AB39" s="10"/>
      <x:c r="AC39" s="10"/>
      <x:c r="AD39" s="10"/>
      <x:c r="AE39" s="10"/>
      <x:c r="AF39" s="10"/>
      <x:c r="AG39" s="10"/>
      <x:c r="AH39" s="10"/>
    </x:row>
    <x:row r="40" spans="1:34" ht="15.75" x14ac:dyDescent="0.3">
      <x:c r="A40" s="10"/>
      <x:c r="B40" s="47" t="s">
        <x:v>230</x:v>
      </x:c>
      <x:c r="C40" s="47"/>
      <x:c r="D40" s="47"/>
      <x:c r="E40" s="48"/>
      <x:c r="F40" s="48"/>
      <x:c r="G40" s="1"/>
      <x:c r="H40" s="1"/>
      <x:c r="AA40" s="10"/>
      <x:c r="AB40" s="10"/>
      <x:c r="AC40" s="10"/>
      <x:c r="AD40" s="10"/>
      <x:c r="AE40" s="10"/>
      <x:c r="AF40" s="10"/>
      <x:c r="AG40" s="10"/>
      <x:c r="AH40" s="10"/>
    </x:row>
    <x:row r="41" spans="1:34" x14ac:dyDescent="0.3">
      <x:c r="A41" s="10"/>
      <x:c r="B41" s="47"/>
      <x:c r="C41" s="47"/>
      <x:c r="D41" s="47"/>
      <x:c r="E41" s="48"/>
      <x:c r="F41" s="48"/>
      <x:c r="G41" s="1"/>
      <x:c r="H41" s="1"/>
      <x:c r="AA41" s="10"/>
      <x:c r="AB41" s="10"/>
      <x:c r="AC41" s="10"/>
      <x:c r="AD41" s="10"/>
      <x:c r="AE41" s="10"/>
      <x:c r="AF41" s="10"/>
      <x:c r="AG41" s="10"/>
      <x:c r="AH41" s="10"/>
    </x:row>
    <x:row r="42" spans="1:34" x14ac:dyDescent="0.3">
      <x:c r="A42" s="92" t="s">
        <x:v>108</x:v>
      </x:c>
      <x:c r="B42" s="156" t="s">
        <x:v>84</x:v>
      </x:c>
      <x:c r="C42" s="156"/>
      <x:c r="D42" s="7"/>
      <x:c r="E42" s="7"/>
      <x:c r="F42" s="7"/>
      <x:c r="G42" s="14"/>
      <x:c r="H42" s="14"/>
      <x:c r="AA42" s="10"/>
      <x:c r="AB42" s="10"/>
      <x:c r="AC42" s="10"/>
      <x:c r="AD42" s="10"/>
      <x:c r="AE42" s="10"/>
      <x:c r="AF42" s="10"/>
      <x:c r="AG42" s="10"/>
      <x:c r="AH42" s="10"/>
    </x:row>
    <x:row r="43" spans="1:34" s="10" customFormat="1" x14ac:dyDescent="0.3">
      <x:c r="A43" s="1"/>
      <x:c r="F43" s="14"/>
      <x:c r="G43" s="14"/>
      <x:c r="H43" s="14"/>
      <x:c r="I43" s="47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34" s="10" customFormat="1" x14ac:dyDescent="0.3">
      <x:c r="A44" s="1"/>
      <x:c r="B44" s="99" t="s">
        <x:v>133</x:v>
      </x:c>
      <x:c r="C44" s="100" t="s">
        <x:v>122</x:v>
      </x:c>
      <x:c r="D44" s="100" t="s">
        <x:v>134</x:v>
      </x:c>
      <x:c r="E44" s="100" t="s">
        <x:v>121</x:v>
      </x:c>
      <x:c r="F44" s="100" t="s">
        <x:v>119</x:v>
      </x:c>
      <x:c r="G44" s="14"/>
      <x:c r="H44" s="14"/>
      <x:c r="I44" s="47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34" s="10" customFormat="1" x14ac:dyDescent="0.3">
      <x:c r="A45" s="1"/>
      <x:c r="B45" s="99" t="s">
        <x:v>183</x:v>
      </x:c>
      <x:c r="C45" s="100" t="s">
        <x:v>135</x:v>
      </x:c>
      <x:c r="D45" s="100" t="s">
        <x:v>136</x:v>
      </x:c>
      <x:c r="E45" s="100" t="s">
        <x:v>137</x:v>
      </x:c>
      <x:c r="F45" s="100" t="s">
        <x:v>138</x:v>
      </x:c>
      <x:c r="G45" s="14"/>
      <x:c r="H45" s="14"/>
      <x:c r="I45" s="47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34" s="10" customFormat="1" x14ac:dyDescent="0.3">
      <x:c r="A46" s="1"/>
      <x:c r="B46" s="7"/>
      <x:c r="C46" s="48"/>
      <x:c r="D46" s="48"/>
      <x:c r="E46" s="48"/>
      <x:c r="F46" s="46"/>
      <x:c r="G46" s="14"/>
      <x:c r="H46" s="14"/>
      <x:c r="I46" s="47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34" s="10" customFormat="1" x14ac:dyDescent="0.3">
      <x:c r="A47" s="92" t="s">
        <x:v>109</x:v>
      </x:c>
      <x:c r="B47" s="49" t="s">
        <x:v>6</x:v>
      </x:c>
      <x:c r="C47" s="47"/>
      <x:c r="D47" s="47"/>
      <x:c r="E47" s="48"/>
      <x:c r="F47" s="48"/>
      <x:c r="G47" s="46"/>
      <x:c r="H47" s="46"/>
      <x:c r="I47" s="47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34" s="10" customFormat="1" x14ac:dyDescent="0.3">
      <x:c r="A48" s="47"/>
      <x:c r="B48" s="47"/>
      <x:c r="C48" s="47"/>
      <x:c r="D48" s="47"/>
      <x:c r="E48" s="48"/>
      <x:c r="F48" s="48"/>
      <x:c r="G48" s="48"/>
      <x:c r="H48" s="48"/>
      <x:c r="I48" s="47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s="10" customFormat="1" ht="20.100000000000001" customHeight="1" x14ac:dyDescent="0.3">
      <x:c r="A49" s="50" t="s">
        <x:v>7</x:v>
      </x:c>
      <x:c r="B49" s="47" t="s">
        <x:v>218</x:v>
      </x:c>
      <x:c r="C49" s="47"/>
      <x:c r="D49" s="47"/>
      <x:c r="E49" s="47"/>
      <x:c r="F49" s="47"/>
      <x:c r="G49" s="46"/>
      <x:c r="H49" s="46"/>
      <x:c r="I49" s="47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s="10" customFormat="1" ht="20.100000000000001" customHeight="1" x14ac:dyDescent="0.3">
      <x:c r="A50" s="50" t="s">
        <x:v>42</x:v>
      </x:c>
      <x:c r="B50" s="47" t="s">
        <x:v>219</x:v>
      </x:c>
      <x:c r="C50" s="47"/>
      <x:c r="D50" s="47"/>
      <x:c r="E50" s="47"/>
      <x:c r="F50" s="47"/>
      <x:c r="G50" s="48"/>
      <x:c r="H50" s="48"/>
      <x:c r="I50" s="47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s="10" customFormat="1" ht="20.100000000000001" customHeight="1" x14ac:dyDescent="0.3">
      <x:c r="A51" s="50" t="s">
        <x:v>8</x:v>
      </x:c>
      <x:c r="B51" s="47" t="s">
        <x:v>139</x:v>
      </x:c>
      <x:c r="C51" s="47"/>
      <x:c r="D51" s="47"/>
      <x:c r="E51" s="47"/>
      <x:c r="F51" s="47"/>
      <x:c r="G51" s="48"/>
      <x:c r="H51" s="48"/>
      <x:c r="I51" s="47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s="10" customFormat="1" ht="20.100000000000001" customHeight="1" x14ac:dyDescent="0.3">
      <x:c r="A52" s="50" t="s">
        <x:v>9</x:v>
      </x:c>
      <x:c r="B52" s="47" t="s">
        <x:v>140</x:v>
      </x:c>
      <x:c r="C52" s="47"/>
      <x:c r="D52" s="47"/>
      <x:c r="E52" s="47"/>
      <x:c r="F52" s="47"/>
      <x:c r="G52" s="48"/>
      <x:c r="H52" s="48"/>
      <x:c r="I52" s="4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s="10" customFormat="1" ht="20.100000000000001" customHeight="1" x14ac:dyDescent="0.3">
      <x:c r="A53" s="50" t="s">
        <x:v>10</x:v>
      </x:c>
      <x:c r="B53" s="47" t="s">
        <x:v>141</x:v>
      </x:c>
      <x:c r="C53" s="47"/>
      <x:c r="D53" s="47"/>
      <x:c r="E53" s="47"/>
      <x:c r="F53" s="47"/>
      <x:c r="G53" s="48"/>
      <x:c r="H53" s="48"/>
      <x:c r="I53" s="4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s="10" customFormat="1" ht="20.100000000000001" customHeight="1" x14ac:dyDescent="0.3">
      <x:c r="A54" s="50" t="s">
        <x:v>11</x:v>
      </x:c>
      <x:c r="B54" s="47" t="s">
        <x:v>142</x:v>
      </x:c>
      <x:c r="C54" s="47"/>
      <x:c r="D54" s="47"/>
      <x:c r="E54" s="47"/>
      <x:c r="F54" s="47"/>
      <x:c r="G54" s="48"/>
      <x:c r="H54" s="48"/>
      <x:c r="I54" s="4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s="10" customFormat="1" ht="20.100000000000001" customHeight="1" x14ac:dyDescent="0.3">
      <x:c r="A55" s="50" t="s">
        <x:v>143</x:v>
      </x:c>
      <x:c r="B55" s="47" t="s">
        <x:v>144</x:v>
      </x:c>
      <x:c r="C55" s="47"/>
      <x:c r="D55" s="47"/>
      <x:c r="E55" s="47"/>
      <x:c r="F55" s="47"/>
      <x:c r="G55" s="48"/>
      <x:c r="H55" s="48"/>
      <x:c r="I55" s="4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s="10" customFormat="1" ht="20.100000000000001" customHeight="1" x14ac:dyDescent="0.3">
      <x:c r="A56" s="50" t="s">
        <x:v>145</x:v>
      </x:c>
      <x:c r="B56" s="47" t="s">
        <x:v>146</x:v>
      </x:c>
      <x:c r="C56" s="47"/>
      <x:c r="D56" s="47"/>
      <x:c r="E56" s="47"/>
      <x:c r="F56" s="47"/>
      <x:c r="G56" s="48"/>
      <x:c r="H56" s="48"/>
      <x:c r="I56" s="4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s="10" customFormat="1" ht="20.100000000000001" customHeight="1" x14ac:dyDescent="0.3">
      <x:c r="A57" s="50" t="s">
        <x:v>147</x:v>
      </x:c>
      <x:c r="B57" s="47" t="s">
        <x:v>148</x:v>
      </x:c>
      <x:c r="C57" s="47"/>
      <x:c r="D57" s="47"/>
      <x:c r="E57" s="47"/>
      <x:c r="F57" s="47"/>
      <x:c r="G57" s="48"/>
      <x:c r="H57" s="48"/>
      <x:c r="I57" s="4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s="10" customFormat="1" ht="20.100000000000001" customHeight="1" x14ac:dyDescent="0.3">
      <x:c r="A58" s="50"/>
      <x:c r="B58" s="47"/>
      <x:c r="C58" s="47"/>
      <x:c r="D58" s="47"/>
      <x:c r="E58" s="47"/>
      <x:c r="F58" s="47"/>
      <x:c r="G58" s="48"/>
      <x:c r="H58" s="48"/>
      <x:c r="I58" s="4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s="10" customFormat="1" x14ac:dyDescent="0.3">
      <x:c r="A59" s="92" t="s">
        <x:v>89</x:v>
      </x:c>
      <x:c r="B59" s="49" t="s">
        <x:v>110</x:v>
      </x:c>
      <x:c r="C59" s="47"/>
      <x:c r="D59" s="47"/>
      <x:c r="E59" s="47"/>
      <x:c r="F59" s="48"/>
      <x:c r="G59" s="48"/>
      <x:c r="H59" s="48"/>
      <x:c r="I59" s="4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s="10" customFormat="1" x14ac:dyDescent="0.3">
      <x:c r="A60" s="47"/>
      <x:c r="B60" s="47"/>
      <x:c r="C60" s="47"/>
      <x:c r="D60" s="47"/>
      <x:c r="E60" s="47"/>
      <x:c r="F60" s="48"/>
      <x:c r="G60" s="48"/>
      <x:c r="H60" s="48"/>
      <x:c r="I60" s="4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s="10" customFormat="1" ht="17.649999999999999" x14ac:dyDescent="0.3">
      <x:c r="A61" s="50" t="s">
        <x:v>47</x:v>
      </x:c>
      <x:c r="B61" s="51" t="s">
        <x:v>184</x:v>
      </x:c>
      <x:c r="C61" s="47"/>
      <x:c r="D61" s="47"/>
      <x:c r="E61" s="47"/>
      <x:c r="F61" s="48"/>
      <x:c r="G61" s="48"/>
      <x:c r="H61" s="48"/>
      <x:c r="I61" s="4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s="10" customFormat="1" x14ac:dyDescent="0.3">
      <x:c r="A62" s="50" t="s">
        <x:v>61</x:v>
      </x:c>
      <x:c r="B62" s="51" t="s">
        <x:v>43</x:v>
      </x:c>
      <x:c r="C62" s="47"/>
      <x:c r="D62" s="47"/>
      <x:c r="E62" s="47"/>
      <x:c r="F62" s="48"/>
      <x:c r="G62" s="48"/>
      <x:c r="H62" s="48"/>
      <x:c r="I62" s="4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s="10" customFormat="1" x14ac:dyDescent="0.3">
      <x:c r="A63" s="50"/>
      <x:c r="B63" s="51" t="s">
        <x:v>111</x:v>
      </x:c>
      <x:c r="C63" s="47"/>
      <x:c r="D63" s="47"/>
      <x:c r="E63" s="47"/>
      <x:c r="F63" s="48"/>
      <x:c r="G63" s="48"/>
      <x:c r="H63" s="48"/>
      <x:c r="I63" s="4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s="10" customFormat="1" ht="20.100000000000001" customHeight="1" x14ac:dyDescent="0.3">
      <x:c r="A64" s="50"/>
      <x:c r="B64" s="51" t="s">
        <x:v>112</x:v>
      </x:c>
      <x:c r="C64" s="47"/>
      <x:c r="D64" s="47"/>
      <x:c r="E64" s="47"/>
      <x:c r="F64" s="48"/>
      <x:c r="G64" s="48"/>
      <x:c r="H64" s="48"/>
      <x:c r="I64" s="4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s="10" customFormat="1" ht="20.100000000000001" customHeight="1" x14ac:dyDescent="0.3">
      <x:c r="A65" s="50"/>
      <x:c r="B65" s="51" t="s">
        <x:v>185</x:v>
      </x:c>
      <x:c r="C65" s="47"/>
      <x:c r="D65" s="47"/>
      <x:c r="E65" s="47"/>
      <x:c r="F65" s="48"/>
      <x:c r="G65" s="48"/>
      <x:c r="H65" s="48"/>
      <x:c r="I65" s="4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s="10" customFormat="1" ht="20.100000000000001" customHeight="1" x14ac:dyDescent="0.3">
      <x:c r="A66" s="50"/>
      <x:c r="B66" s="51" t="s">
        <x:v>186</x:v>
      </x:c>
      <x:c r="C66" s="47"/>
      <x:c r="D66" s="47"/>
      <x:c r="E66" s="47"/>
      <x:c r="F66" s="48"/>
      <x:c r="G66" s="48"/>
      <x:c r="H66" s="48"/>
      <x:c r="I66" s="4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s="10" customFormat="1" ht="20.100000000000001" customHeight="1" x14ac:dyDescent="0.3">
      <x:c r="A67" s="50"/>
      <x:c r="B67" s="51" t="s">
        <x:v>187</x:v>
      </x:c>
      <x:c r="C67" s="47"/>
      <x:c r="D67" s="47"/>
      <x:c r="E67" s="47"/>
      <x:c r="F67" s="48"/>
      <x:c r="G67" s="48"/>
      <x:c r="H67" s="48"/>
      <x:c r="I67" s="4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s="10" customFormat="1" ht="20.100000000000001" customHeight="1" x14ac:dyDescent="0.3">
      <x:c r="A68" s="50"/>
      <x:c r="B68" s="51" t="s">
        <x:v>188</x:v>
      </x:c>
      <x:c r="C68" s="47"/>
      <x:c r="D68" s="47"/>
      <x:c r="E68" s="47"/>
      <x:c r="F68" s="48"/>
      <x:c r="G68" s="48"/>
      <x:c r="H68" s="48"/>
      <x:c r="I68" s="4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s="10" customFormat="1" ht="20.100000000000001" customHeight="1" x14ac:dyDescent="0.3">
      <x:c r="A69" s="50" t="s">
        <x:v>48</x:v>
      </x:c>
      <x:c r="B69" s="51" t="s">
        <x:v>90</x:v>
      </x:c>
      <x:c r="C69" s="47"/>
      <x:c r="D69" s="47"/>
      <x:c r="E69" s="47"/>
      <x:c r="F69" s="48"/>
      <x:c r="G69" s="48"/>
      <x:c r="H69" s="48"/>
      <x:c r="I69" s="4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s="10" customFormat="1" ht="20.100000000000001" customHeight="1" x14ac:dyDescent="0.3">
      <x:c r="B70" s="51" t="s">
        <x:v>60</x:v>
      </x:c>
      <x:c r="C70" s="47"/>
      <x:c r="D70" s="47"/>
      <x:c r="E70" s="47"/>
      <x:c r="F70" s="47"/>
      <x:c r="G70" s="48"/>
      <x:c r="H70" s="48"/>
      <x:c r="I70" s="4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s="10" customFormat="1" ht="20.100000000000001" customHeight="1" x14ac:dyDescent="0.3">
      <x:c r="B71" s="51" t="s">
        <x:v>91</x:v>
      </x:c>
      <x:c r="C71" s="47"/>
      <x:c r="D71" s="47"/>
      <x:c r="E71" s="47"/>
      <x:c r="F71" s="47"/>
      <x:c r="G71" s="48"/>
      <x:c r="H71" s="48"/>
      <x:c r="I71" s="4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s="10" customFormat="1" ht="20.100000000000001" customHeight="1" x14ac:dyDescent="0.3">
      <x:c r="B72" s="51" t="s">
        <x:v>38</x:v>
      </x:c>
      <x:c r="C72" s="47"/>
      <x:c r="D72" s="47"/>
      <x:c r="E72" s="47"/>
      <x:c r="F72" s="47"/>
      <x:c r="G72" s="48"/>
      <x:c r="H72" s="48"/>
      <x:c r="I72" s="4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s="10" customFormat="1" ht="20.100000000000001" customHeight="1" x14ac:dyDescent="0.3">
      <x:c r="B73" s="51" t="s">
        <x:v>39</x:v>
      </x:c>
      <x:c r="C73" s="47"/>
      <x:c r="D73" s="47"/>
      <x:c r="E73" s="47"/>
      <x:c r="F73" s="47"/>
      <x:c r="G73" s="47"/>
      <x:c r="H73" s="47"/>
      <x:c r="I73" s="4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s="10" customFormat="1" ht="20.100000000000001" customHeight="1" x14ac:dyDescent="0.3">
      <x:c r="B74" s="51" t="s">
        <x:v>59</x:v>
      </x:c>
      <x:c r="C74" s="47"/>
      <x:c r="D74" s="47"/>
      <x:c r="E74" s="47"/>
      <x:c r="F74" s="47"/>
      <x:c r="G74" s="47"/>
      <x:c r="H74" s="47"/>
      <x:c r="I74" s="47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s="10" customFormat="1" ht="20.100000000000001" customHeight="1" x14ac:dyDescent="0.3">
      <x:c r="B75" s="51" t="s">
        <x:v>40</x:v>
      </x:c>
      <x:c r="C75" s="47"/>
      <x:c r="D75" s="47"/>
      <x:c r="E75" s="47"/>
      <x:c r="F75" s="47"/>
      <x:c r="G75" s="47"/>
      <x:c r="H75" s="47"/>
      <x:c r="I75" s="47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s="10" customFormat="1" ht="20.100000000000001" customHeight="1" x14ac:dyDescent="0.45">
      <x:c r="B76" s="82"/>
      <x:c r="C76" s="82"/>
      <x:c r="D76" s="82"/>
      <x:c r="E76" s="82"/>
      <x:c r="F76" s="82"/>
      <x:c r="G76" s="47"/>
      <x:c r="H76" s="47"/>
      <x:c r="I76" s="47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s="10" customFormat="1" ht="20.100000000000001" customHeight="1" x14ac:dyDescent="0.3">
      <x:c r="A77" s="92" t="s">
        <x:v>83</x:v>
      </x:c>
      <x:c r="B77" s="49" t="s">
        <x:v>113</x:v>
      </x:c>
      <x:c r="C77" s="47"/>
      <x:c r="D77" s="47"/>
      <x:c r="E77" s="47"/>
      <x:c r="F77" s="47"/>
      <x:c r="G77" s="47"/>
      <x:c r="H77" s="47"/>
      <x:c r="I77" s="47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s="10" customFormat="1" ht="20.100000000000001" customHeight="1" x14ac:dyDescent="0.3">
      <x:c r="A78" s="47"/>
      <x:c r="B78" s="47"/>
      <x:c r="C78" s="47"/>
      <x:c r="D78" s="47"/>
      <x:c r="E78" s="47"/>
      <x:c r="F78" s="47"/>
      <x:c r="G78" s="47"/>
      <x:c r="H78" s="47"/>
      <x:c r="I78" s="47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s="10" customFormat="1" ht="20.100000000000001" customHeight="1" x14ac:dyDescent="0.3">
      <x:c r="A79" s="52"/>
      <x:c r="B79" s="83" t="s">
        <x:v>231</x:v>
      </x:c>
      <x:c r="C79" s="52"/>
      <x:c r="D79" s="52"/>
      <x:c r="E79" s="52"/>
      <x:c r="F79" s="52"/>
      <x:c r="G79" s="52"/>
      <x:c r="H79" s="52"/>
      <x:c r="I79" s="47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s="4" customFormat="1" x14ac:dyDescent="0.3"/>
    <x:row r="81" spans="1:5" s="4" customFormat="1" x14ac:dyDescent="0.3">
      <x:c r="A81" s="16"/>
    </x:row>
    <x:row r="82" spans="1:5" s="4" customFormat="1" x14ac:dyDescent="0.3">
      <x:c r="A82" s="16"/>
    </x:row>
    <x:row r="83" spans="1:5" s="4" customFormat="1" x14ac:dyDescent="0.45">
      <x:c r="A83" s="17"/>
    </x:row>
    <x:row r="84" spans="1:5" s="4" customFormat="1" x14ac:dyDescent="0.3"/>
    <x:row r="85" spans="1:5" s="4" customFormat="1" x14ac:dyDescent="0.3"/>
    <x:row r="86" spans="1:5" s="4" customFormat="1" x14ac:dyDescent="0.3"/>
    <x:row r="87" spans="1:5" s="4" customFormat="1" x14ac:dyDescent="0.3"/>
    <x:row r="88" spans="1:5" s="4" customFormat="1" x14ac:dyDescent="0.3">
      <x:c r="E88" s="15"/>
    </x:row>
    <x:row r="89" spans="1:5" s="4" customFormat="1" x14ac:dyDescent="0.3">
      <x:c r="E89" s="15"/>
    </x:row>
    <x:row r="90" spans="1:5" s="4" customFormat="1" x14ac:dyDescent="0.3"/>
    <x:row r="91" spans="1:5" s="4" customFormat="1" x14ac:dyDescent="0.3"/>
    <x:row r="92" spans="1:5" s="4" customFormat="1" x14ac:dyDescent="0.3"/>
    <x:row r="93" spans="1:5" s="4" customFormat="1" x14ac:dyDescent="0.3"/>
    <x:row r="94" spans="1:5" s="4" customFormat="1" x14ac:dyDescent="0.3"/>
    <x:row r="95" spans="1:5" s="4" customFormat="1" x14ac:dyDescent="0.3"/>
    <x:row r="96" spans="1:5" s="4" customFormat="1" x14ac:dyDescent="0.3"/>
    <x:row r="97" s="4" customFormat="1" x14ac:dyDescent="0.3"/>
    <x:row r="98" s="4" customFormat="1" x14ac:dyDescent="0.3"/>
    <x:row r="99" s="4" customFormat="1" x14ac:dyDescent="0.3"/>
    <x:row r="100" s="4" customFormat="1" x14ac:dyDescent="0.3"/>
    <x:row r="101" s="4" customFormat="1" x14ac:dyDescent="0.3"/>
    <x:row r="102" s="4" customFormat="1" x14ac:dyDescent="0.3"/>
    <x:row r="103" s="4" customFormat="1" x14ac:dyDescent="0.3"/>
    <x:row r="104" s="4" customFormat="1" x14ac:dyDescent="0.3"/>
    <x:row r="105" s="4" customFormat="1" x14ac:dyDescent="0.3"/>
    <x:row r="106" s="4" customFormat="1" x14ac:dyDescent="0.3"/>
    <x:row r="107" s="4" customFormat="1" x14ac:dyDescent="0.3"/>
    <x:row r="108" s="4" customFormat="1" x14ac:dyDescent="0.3"/>
    <x:row r="109" s="4" customFormat="1" x14ac:dyDescent="0.3"/>
    <x:row r="110" s="4" customFormat="1" x14ac:dyDescent="0.3"/>
    <x:row r="111" s="4" customFormat="1" x14ac:dyDescent="0.3"/>
    <x:row r="112" s="4" customFormat="1" x14ac:dyDescent="0.3"/>
    <x:row r="113" s="4" customFormat="1" x14ac:dyDescent="0.3"/>
    <x:row r="114" s="4" customFormat="1" x14ac:dyDescent="0.3"/>
    <x:row r="115" s="4" customFormat="1" x14ac:dyDescent="0.3"/>
    <x:row r="116" s="4" customFormat="1" x14ac:dyDescent="0.3"/>
    <x:row r="117" s="4" customFormat="1" x14ac:dyDescent="0.3"/>
    <x:row r="118" s="4" customFormat="1" x14ac:dyDescent="0.3"/>
    <x:row r="119" s="4" customFormat="1" x14ac:dyDescent="0.3"/>
    <x:row r="120" s="4" customFormat="1" x14ac:dyDescent="0.3"/>
    <x:row r="121" s="4" customFormat="1" x14ac:dyDescent="0.3"/>
    <x:row r="122" s="4" customFormat="1" x14ac:dyDescent="0.3"/>
    <x:row r="123" s="4" customFormat="1" x14ac:dyDescent="0.3"/>
    <x:row r="124" s="4" customFormat="1" x14ac:dyDescent="0.3"/>
    <x:row r="125" s="4" customFormat="1" x14ac:dyDescent="0.3"/>
    <x:row r="126" s="4" customFormat="1" x14ac:dyDescent="0.3"/>
    <x:row r="127" s="4" customFormat="1" x14ac:dyDescent="0.3"/>
    <x:row r="128" s="4" customFormat="1" x14ac:dyDescent="0.3"/>
    <x:row r="129" s="4" customFormat="1" x14ac:dyDescent="0.3"/>
    <x:row r="130" s="4" customFormat="1" x14ac:dyDescent="0.3"/>
    <x:row r="131" s="4" customFormat="1" x14ac:dyDescent="0.3"/>
    <x:row r="132" s="4" customFormat="1" x14ac:dyDescent="0.3"/>
    <x:row r="133" s="4" customFormat="1" x14ac:dyDescent="0.3"/>
    <x:row r="134" s="4" customFormat="1" x14ac:dyDescent="0.3"/>
    <x:row r="135" s="4" customFormat="1" x14ac:dyDescent="0.3"/>
    <x:row r="136" s="4" customFormat="1" x14ac:dyDescent="0.3"/>
    <x:row r="137" s="4" customFormat="1" x14ac:dyDescent="0.3"/>
    <x:row r="138" s="4" customFormat="1" x14ac:dyDescent="0.3"/>
    <x:row r="139" s="4" customFormat="1" x14ac:dyDescent="0.3"/>
    <x:row r="140" s="4" customFormat="1" x14ac:dyDescent="0.3"/>
    <x:row r="141" s="4" customFormat="1" x14ac:dyDescent="0.3"/>
    <x:row r="142" s="4" customFormat="1" x14ac:dyDescent="0.3"/>
    <x:row r="143" s="4" customFormat="1" x14ac:dyDescent="0.3"/>
    <x:row r="144" s="4" customFormat="1" x14ac:dyDescent="0.3"/>
    <x:row r="145" spans="9:9" s="4" customFormat="1" x14ac:dyDescent="0.3"/>
    <x:row r="146" spans="9:9" s="4" customFormat="1" x14ac:dyDescent="0.3"/>
    <x:row r="147" spans="9:9" s="4" customFormat="1" x14ac:dyDescent="0.3"/>
    <x:row r="148" spans="9:9" s="4" customFormat="1" x14ac:dyDescent="0.3"/>
    <x:row r="149" spans="9:9" s="4" customFormat="1" x14ac:dyDescent="0.3">
      <x:c r="I149" s="47"/>
    </x:row>
    <x:row r="150" spans="9:9" s="4" customFormat="1" x14ac:dyDescent="0.3">
      <x:c r="I150" s="47"/>
    </x:row>
    <x:row r="151" spans="9:9" s="4" customFormat="1" x14ac:dyDescent="0.3">
      <x:c r="I151" s="47"/>
    </x:row>
    <x:row r="152" spans="9:9" s="4" customFormat="1" x14ac:dyDescent="0.3">
      <x:c r="I152" s="47"/>
    </x:row>
    <x:row r="153" spans="9:9" s="4" customFormat="1" x14ac:dyDescent="0.3">
      <x:c r="I153" s="47"/>
    </x:row>
    <x:row r="154" spans="9:9" s="4" customFormat="1" x14ac:dyDescent="0.3">
      <x:c r="I154" s="47"/>
    </x:row>
    <x:row r="155" spans="9:9" s="4" customFormat="1" x14ac:dyDescent="0.3">
      <x:c r="I155" s="47"/>
    </x:row>
    <x:row r="156" spans="9:9" s="4" customFormat="1" x14ac:dyDescent="0.3">
      <x:c r="I156" s="47"/>
    </x:row>
    <x:row r="157" spans="9:9" s="4" customFormat="1" x14ac:dyDescent="0.3">
      <x:c r="I157" s="47"/>
    </x:row>
    <x:row r="158" spans="9:9" s="4" customFormat="1" x14ac:dyDescent="0.3">
      <x:c r="I158" s="47"/>
    </x:row>
    <x:row r="159" spans="9:9" s="4" customFormat="1" x14ac:dyDescent="0.3">
      <x:c r="I159" s="47"/>
    </x:row>
    <x:row r="160" spans="9:9" s="4" customFormat="1" x14ac:dyDescent="0.3">
      <x:c r="I160" s="47"/>
    </x:row>
    <x:row r="161" spans="9:9" s="4" customFormat="1" x14ac:dyDescent="0.3">
      <x:c r="I161" s="47"/>
    </x:row>
    <x:row r="162" spans="9:9" s="4" customFormat="1" x14ac:dyDescent="0.3">
      <x:c r="I162" s="47"/>
    </x:row>
    <x:row r="163" spans="9:9" s="4" customFormat="1" x14ac:dyDescent="0.3">
      <x:c r="I163" s="47"/>
    </x:row>
    <x:row r="164" spans="9:9" s="4" customFormat="1" x14ac:dyDescent="0.3">
      <x:c r="I164" s="47"/>
    </x:row>
    <x:row r="165" spans="9:9" s="4" customFormat="1" x14ac:dyDescent="0.3">
      <x:c r="I165" s="47"/>
    </x:row>
    <x:row r="166" spans="9:9" s="4" customFormat="1" x14ac:dyDescent="0.3">
      <x:c r="I166" s="47"/>
    </x:row>
    <x:row r="167" spans="9:9" s="4" customFormat="1" x14ac:dyDescent="0.3">
      <x:c r="I167" s="47"/>
    </x:row>
    <x:row r="168" spans="9:9" s="4" customFormat="1" x14ac:dyDescent="0.3">
      <x:c r="I168" s="47"/>
    </x:row>
    <x:row r="169" spans="9:9" s="4" customFormat="1" x14ac:dyDescent="0.3">
      <x:c r="I169" s="47"/>
    </x:row>
    <x:row r="170" spans="9:9" s="4" customFormat="1" x14ac:dyDescent="0.3">
      <x:c r="I170" s="47"/>
    </x:row>
    <x:row r="171" spans="9:9" s="4" customFormat="1" x14ac:dyDescent="0.3">
      <x:c r="I171" s="47"/>
    </x:row>
    <x:row r="172" spans="9:9" s="4" customFormat="1" x14ac:dyDescent="0.3">
      <x:c r="I172" s="47"/>
    </x:row>
    <x:row r="173" spans="9:9" s="4" customFormat="1" x14ac:dyDescent="0.3">
      <x:c r="I173" s="47"/>
    </x:row>
    <x:row r="174" spans="9:9" s="4" customFormat="1" x14ac:dyDescent="0.3">
      <x:c r="I174" s="47"/>
    </x:row>
    <x:row r="175" spans="9:9" s="4" customFormat="1" x14ac:dyDescent="0.3">
      <x:c r="I175" s="47"/>
    </x:row>
    <x:row r="176" spans="9:9" s="4" customFormat="1" x14ac:dyDescent="0.3">
      <x:c r="I176" s="47"/>
    </x:row>
    <x:row r="177" spans="8:9" s="4" customFormat="1" x14ac:dyDescent="0.3">
      <x:c r="I177" s="47"/>
    </x:row>
    <x:row r="178" spans="8:9" s="4" customFormat="1" x14ac:dyDescent="0.3">
      <x:c r="I178" s="47"/>
    </x:row>
    <x:row r="179" spans="8:9" s="4" customFormat="1" x14ac:dyDescent="0.3">
      <x:c r="I179" s="47"/>
    </x:row>
    <x:row r="180" spans="8:9" s="4" customFormat="1" x14ac:dyDescent="0.3">
      <x:c r="I180" s="47"/>
    </x:row>
    <x:row r="181" spans="8:9" s="4" customFormat="1" x14ac:dyDescent="0.3">
      <x:c r="I181" s="47"/>
    </x:row>
    <x:row r="182" spans="8:9" s="4" customFormat="1" x14ac:dyDescent="0.3">
      <x:c r="H182" s="10"/>
      <x:c r="I182" s="47"/>
    </x:row>
    <x:row r="183" spans="8:9" s="4" customFormat="1" x14ac:dyDescent="0.3">
      <x:c r="H183" s="10"/>
      <x:c r="I183" s="47"/>
    </x:row>
    <x:row r="184" spans="8:9" s="4" customFormat="1" x14ac:dyDescent="0.3">
      <x:c r="H184" s="10"/>
      <x:c r="I184" s="47"/>
    </x:row>
    <x:row r="185" spans="8:9" s="4" customFormat="1" x14ac:dyDescent="0.3">
      <x:c r="H185" s="10"/>
      <x:c r="I185" s="47"/>
    </x:row>
    <x:row r="186" spans="8:9" s="4" customFormat="1" x14ac:dyDescent="0.3">
      <x:c r="H186" s="10"/>
      <x:c r="I186" s="47"/>
    </x:row>
    <x:row r="187" spans="8:9" s="4" customFormat="1" x14ac:dyDescent="0.3">
      <x:c r="H187" s="10"/>
      <x:c r="I187" s="47"/>
    </x:row>
    <x:row r="188" spans="8:9" s="4" customFormat="1" x14ac:dyDescent="0.3">
      <x:c r="H188" s="10"/>
      <x:c r="I188" s="47"/>
    </x:row>
    <x:row r="189" spans="8:9" s="4" customFormat="1" x14ac:dyDescent="0.3">
      <x:c r="H189" s="10"/>
      <x:c r="I189" s="47"/>
    </x:row>
    <x:row r="190" spans="8:9" s="4" customFormat="1" x14ac:dyDescent="0.3">
      <x:c r="H190" s="10"/>
      <x:c r="I190" s="47"/>
    </x:row>
    <x:row r="191" spans="8:9" s="4" customFormat="1" x14ac:dyDescent="0.3">
      <x:c r="H191" s="10"/>
      <x:c r="I191" s="47"/>
    </x:row>
  </x:sheetData>
  <x:mergeCells count="2">
    <x:mergeCell ref="B17:C17"/>
    <x:mergeCell ref="B42:C42"/>
  </x:mergeCells>
  <x:phoneticPr fontId="5" type="noConversion"/>
  <x:pageMargins left="0.7" right="0.7" top="0.75" bottom="0.75" header="0.3" footer="0.3"/>
  <x:pageSetup paperSize="9" orientation="portrait" horizontalDpi="300" verticalDpi="300" r:id="rId1"/>
  <x:picture r:id="rId2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300-000000000000}">
  <x:sheetPr codeName="Sheet4"/>
  <x:dimension ref="A1:AU202"/>
  <x:sheetViews>
    <x:sheetView zoomScale="40" zoomScaleNormal="40" workbookViewId="0"/>
  </x:sheetViews>
  <x:sheetFormatPr defaultColWidth="9" defaultRowHeight="20.100000000000001" customHeight="1" x14ac:dyDescent="0.3"/>
  <x:cols>
    <x:col min="1" max="1" width="24.1328125" style="80" customWidth="1"/>
    <x:col min="2" max="2" width="23.86328125" style="80" customWidth="1"/>
    <x:col min="3" max="13" width="14.59765625" style="80" customWidth="1"/>
    <x:col min="14" max="14" width="22.3984375" style="80" customWidth="1"/>
    <x:col min="15" max="15" width="14.59765625" style="80" customWidth="1"/>
    <x:col min="16" max="16" width="20.1328125" style="80" customWidth="1"/>
    <x:col min="17" max="25" width="14.59765625" style="80" customWidth="1"/>
    <x:col min="26" max="26" width="9" style="5"/>
    <x:col min="27" max="30" width="9" style="10"/>
    <x:col min="31" max="47" width="9" style="4"/>
    <x:col min="48" max="16384" width="9" style="5"/>
  </x:cols>
  <x:sheetData>
    <x:row r="1" spans="1:47" ht="20.100000000000001" customHeight="1" x14ac:dyDescent="0.3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10"/>
    </x:row>
    <x:row r="2" spans="1:47" s="10" customFormat="1" ht="20.100000000000001" customHeight="1" x14ac:dyDescent="0.3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</x:row>
    <x:row r="3" spans="1:47" s="10" customFormat="1" ht="20.100000000000001" customHeight="1" x14ac:dyDescent="0.3">
      <x:c r="A3" s="54" t="s">
        <x:v>50</x:v>
      </x:c>
      <x:c r="B3" s="55">
        <x:v>1</x:v>
      </x:c>
      <x:c r="C3" s="55">
        <x:v>2</x:v>
      </x:c>
      <x:c r="D3" s="55">
        <x:v>3</x:v>
      </x:c>
      <x:c r="E3" s="55">
        <x:v>4</x:v>
      </x:c>
      <x:c r="F3" s="55">
        <x:v>5</x:v>
      </x:c>
      <x:c r="G3" s="55">
        <x:v>6</x:v>
      </x:c>
      <x:c r="H3" s="55">
        <x:v>7</x:v>
      </x:c>
      <x:c r="I3" s="55">
        <x:v>8</x:v>
      </x:c>
      <x:c r="J3" s="55">
        <x:v>9</x:v>
      </x:c>
      <x:c r="K3" s="55">
        <x:v>10</x:v>
      </x:c>
      <x:c r="L3" s="55">
        <x:v>11</x:v>
      </x:c>
      <x:c r="M3" s="55">
        <x:v>12</x:v>
      </x:c>
      <x:c r="N3" s="55">
        <x:v>13</x:v>
      </x:c>
      <x:c r="O3" s="55">
        <x:v>14</x:v>
      </x:c>
      <x:c r="P3" s="55">
        <x:v>15</x:v>
      </x:c>
      <x:c r="Q3" s="55">
        <x:v>16</x:v>
      </x:c>
      <x:c r="R3" s="55">
        <x:v>17</x:v>
      </x:c>
      <x:c r="S3" s="55">
        <x:v>18</x:v>
      </x:c>
      <x:c r="T3" s="55">
        <x:v>19</x:v>
      </x:c>
      <x:c r="U3" s="55">
        <x:v>20</x:v>
      </x:c>
      <x:c r="V3" s="55">
        <x:v>21</x:v>
      </x:c>
      <x:c r="W3" s="55">
        <x:v>22</x:v>
      </x:c>
      <x:c r="X3" s="55">
        <x:v>23</x:v>
      </x:c>
      <x:c r="Y3" s="55">
        <x:v>24</x:v>
      </x:c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</x:row>
    <x:row r="4" spans="1:47" s="10" customFormat="1" ht="20.100000000000001" customHeight="1" x14ac:dyDescent="0.3">
      <x:c r="A4" s="56" t="s">
        <x:v>12</x:v>
      </x:c>
      <x:c r="B4" s="55" t="s">
        <x:v>51</x:v>
      </x:c>
      <x:c r="C4" s="55" t="s">
        <x:v>221</x:v>
      </x:c>
      <x:c r="D4" s="163" t="s">
        <x:v>52</x:v>
      </x:c>
      <x:c r="E4" s="164"/>
      <x:c r="F4" s="164"/>
      <x:c r="G4" s="164"/>
      <x:c r="H4" s="164"/>
      <x:c r="I4" s="164"/>
      <x:c r="J4" s="164"/>
      <x:c r="K4" s="164"/>
      <x:c r="L4" s="165"/>
      <x:c r="M4" s="55" t="s">
        <x:v>151</x:v>
      </x:c>
      <x:c r="N4" s="55" t="s">
        <x:v>151</x:v>
      </x:c>
      <x:c r="O4" s="55" t="s">
        <x:v>154</x:v>
      </x:c>
      <x:c r="P4" s="163" t="s">
        <x:v>52</x:v>
      </x:c>
      <x:c r="Q4" s="164"/>
      <x:c r="R4" s="164"/>
      <x:c r="S4" s="164"/>
      <x:c r="T4" s="164"/>
      <x:c r="U4" s="164"/>
      <x:c r="V4" s="164"/>
      <x:c r="W4" s="164"/>
      <x:c r="X4" s="165"/>
      <x:c r="Y4" s="55" t="s">
        <x:v>51</x:v>
      </x:c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</x:row>
    <x:row r="5" spans="1:47" s="10" customFormat="1" ht="20.100000000000001" customHeight="1" x14ac:dyDescent="0.3">
      <x:c r="A5" s="56" t="s">
        <x:v>13</x:v>
      </x:c>
      <x:c r="B5" s="55" t="s">
        <x:v>51</x:v>
      </x:c>
      <x:c r="C5" s="55"/>
      <x:c r="D5" s="166"/>
      <x:c r="E5" s="167"/>
      <x:c r="F5" s="167"/>
      <x:c r="G5" s="167"/>
      <x:c r="H5" s="167"/>
      <x:c r="I5" s="167"/>
      <x:c r="J5" s="167"/>
      <x:c r="K5" s="167"/>
      <x:c r="L5" s="168"/>
      <x:c r="M5" s="55" t="s">
        <x:v>151</x:v>
      </x:c>
      <x:c r="N5" s="55" t="s">
        <x:v>151</x:v>
      </x:c>
      <x:c r="O5" s="55"/>
      <x:c r="P5" s="166"/>
      <x:c r="Q5" s="167"/>
      <x:c r="R5" s="167"/>
      <x:c r="S5" s="167"/>
      <x:c r="T5" s="167"/>
      <x:c r="U5" s="167"/>
      <x:c r="V5" s="167"/>
      <x:c r="W5" s="167"/>
      <x:c r="X5" s="168"/>
      <x:c r="Y5" s="55" t="s">
        <x:v>51</x:v>
      </x:c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</x:row>
    <x:row r="6" spans="1:47" s="10" customFormat="1" ht="20.100000000000001" customHeight="1" x14ac:dyDescent="0.3">
      <x:c r="A6" s="56" t="s">
        <x:v>14</x:v>
      </x:c>
      <x:c r="B6" s="55" t="s">
        <x:v>51</x:v>
      </x:c>
      <x:c r="C6" s="57" t="s">
        <x:v>62</x:v>
      </x:c>
      <x:c r="D6" s="157" t="s">
        <x:v>52</x:v>
      </x:c>
      <x:c r="E6" s="158"/>
      <x:c r="F6" s="158"/>
      <x:c r="G6" s="158"/>
      <x:c r="H6" s="158"/>
      <x:c r="I6" s="158"/>
      <x:c r="J6" s="158"/>
      <x:c r="K6" s="158"/>
      <x:c r="L6" s="159"/>
      <x:c r="M6" s="55" t="s">
        <x:v>151</x:v>
      </x:c>
      <x:c r="N6" s="55" t="s">
        <x:v>151</x:v>
      </x:c>
      <x:c r="O6" s="57" t="s">
        <x:v>155</x:v>
      </x:c>
      <x:c r="P6" s="157" t="s">
        <x:v>52</x:v>
      </x:c>
      <x:c r="Q6" s="158"/>
      <x:c r="R6" s="158"/>
      <x:c r="S6" s="158"/>
      <x:c r="T6" s="158"/>
      <x:c r="U6" s="158"/>
      <x:c r="V6" s="158"/>
      <x:c r="W6" s="158"/>
      <x:c r="X6" s="159"/>
      <x:c r="Y6" s="55" t="s">
        <x:v>51</x:v>
      </x:c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</x:row>
    <x:row r="7" spans="1:47" s="10" customFormat="1" ht="20.100000000000001" customHeight="1" x14ac:dyDescent="0.3">
      <x:c r="A7" s="56" t="s">
        <x:v>15</x:v>
      </x:c>
      <x:c r="B7" s="55" t="s">
        <x:v>51</x:v>
      </x:c>
      <x:c r="C7" s="57"/>
      <x:c r="D7" s="160"/>
      <x:c r="E7" s="161"/>
      <x:c r="F7" s="161"/>
      <x:c r="G7" s="161"/>
      <x:c r="H7" s="161"/>
      <x:c r="I7" s="161"/>
      <x:c r="J7" s="161"/>
      <x:c r="K7" s="161"/>
      <x:c r="L7" s="162"/>
      <x:c r="M7" s="55" t="s">
        <x:v>151</x:v>
      </x:c>
      <x:c r="N7" s="55" t="s">
        <x:v>151</x:v>
      </x:c>
      <x:c r="O7" s="57"/>
      <x:c r="P7" s="160"/>
      <x:c r="Q7" s="161"/>
      <x:c r="R7" s="161"/>
      <x:c r="S7" s="161"/>
      <x:c r="T7" s="161"/>
      <x:c r="U7" s="161"/>
      <x:c r="V7" s="161"/>
      <x:c r="W7" s="161"/>
      <x:c r="X7" s="162"/>
      <x:c r="Y7" s="55" t="s">
        <x:v>51</x:v>
      </x:c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</x:row>
    <x:row r="8" spans="1:47" s="10" customFormat="1" ht="20.100000000000001" customHeight="1" x14ac:dyDescent="0.3">
      <x:c r="A8" s="56" t="s">
        <x:v>16</x:v>
      </x:c>
      <x:c r="B8" s="55" t="s">
        <x:v>51</x:v>
      </x:c>
      <x:c r="C8" s="55" t="s">
        <x:v>63</x:v>
      </x:c>
      <x:c r="D8" s="163" t="s">
        <x:v>52</x:v>
      </x:c>
      <x:c r="E8" s="164"/>
      <x:c r="F8" s="164"/>
      <x:c r="G8" s="164"/>
      <x:c r="H8" s="164"/>
      <x:c r="I8" s="164"/>
      <x:c r="J8" s="164"/>
      <x:c r="K8" s="164"/>
      <x:c r="L8" s="165"/>
      <x:c r="M8" s="55" t="s">
        <x:v>151</x:v>
      </x:c>
      <x:c r="N8" s="55" t="s">
        <x:v>151</x:v>
      </x:c>
      <x:c r="O8" s="55" t="s">
        <x:v>159</x:v>
      </x:c>
      <x:c r="P8" s="163" t="s">
        <x:v>52</x:v>
      </x:c>
      <x:c r="Q8" s="164"/>
      <x:c r="R8" s="164"/>
      <x:c r="S8" s="164"/>
      <x:c r="T8" s="164"/>
      <x:c r="U8" s="164"/>
      <x:c r="V8" s="164"/>
      <x:c r="W8" s="164"/>
      <x:c r="X8" s="165"/>
      <x:c r="Y8" s="55" t="s">
        <x:v>51</x:v>
      </x:c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</x:row>
    <x:row r="9" spans="1:47" s="10" customFormat="1" ht="20.100000000000001" customHeight="1" x14ac:dyDescent="0.3">
      <x:c r="A9" s="56" t="s">
        <x:v>17</x:v>
      </x:c>
      <x:c r="B9" s="55" t="s">
        <x:v>51</x:v>
      </x:c>
      <x:c r="C9" s="55"/>
      <x:c r="D9" s="166"/>
      <x:c r="E9" s="167"/>
      <x:c r="F9" s="167"/>
      <x:c r="G9" s="167"/>
      <x:c r="H9" s="167"/>
      <x:c r="I9" s="167"/>
      <x:c r="J9" s="167"/>
      <x:c r="K9" s="167"/>
      <x:c r="L9" s="168"/>
      <x:c r="M9" s="55" t="s">
        <x:v>151</x:v>
      </x:c>
      <x:c r="N9" s="55" t="s">
        <x:v>151</x:v>
      </x:c>
      <x:c r="O9" s="55"/>
      <x:c r="P9" s="166"/>
      <x:c r="Q9" s="167"/>
      <x:c r="R9" s="167"/>
      <x:c r="S9" s="167"/>
      <x:c r="T9" s="167"/>
      <x:c r="U9" s="167"/>
      <x:c r="V9" s="167"/>
      <x:c r="W9" s="167"/>
      <x:c r="X9" s="168"/>
      <x:c r="Y9" s="55" t="s">
        <x:v>51</x:v>
      </x:c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</x:row>
    <x:row r="10" spans="1:47" s="10" customFormat="1" ht="20.100000000000001" customHeight="1" x14ac:dyDescent="0.3">
      <x:c r="A10" s="56" t="s">
        <x:v>18</x:v>
      </x:c>
      <x:c r="B10" s="55" t="s">
        <x:v>51</x:v>
      </x:c>
      <x:c r="C10" s="57" t="s">
        <x:v>64</x:v>
      </x:c>
      <x:c r="D10" s="157" t="s">
        <x:v>52</x:v>
      </x:c>
      <x:c r="E10" s="158"/>
      <x:c r="F10" s="158"/>
      <x:c r="G10" s="158"/>
      <x:c r="H10" s="158"/>
      <x:c r="I10" s="158"/>
      <x:c r="J10" s="158"/>
      <x:c r="K10" s="158"/>
      <x:c r="L10" s="159"/>
      <x:c r="M10" s="55" t="s">
        <x:v>151</x:v>
      </x:c>
      <x:c r="N10" s="55" t="s">
        <x:v>151</x:v>
      </x:c>
      <x:c r="O10" s="55" t="s">
        <x:v>222</x:v>
      </x:c>
      <x:c r="P10" s="163" t="s">
        <x:v>52</x:v>
      </x:c>
      <x:c r="Q10" s="164"/>
      <x:c r="R10" s="164"/>
      <x:c r="S10" s="164"/>
      <x:c r="T10" s="164"/>
      <x:c r="U10" s="164"/>
      <x:c r="V10" s="164"/>
      <x:c r="W10" s="164"/>
      <x:c r="X10" s="165"/>
      <x:c r="Y10" s="55" t="s">
        <x:v>51</x:v>
      </x:c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</x:row>
    <x:row r="11" spans="1:47" s="10" customFormat="1" ht="20.100000000000001" customHeight="1" x14ac:dyDescent="0.3">
      <x:c r="A11" s="56" t="s">
        <x:v>19</x:v>
      </x:c>
      <x:c r="B11" s="55" t="s">
        <x:v>51</x:v>
      </x:c>
      <x:c r="C11" s="57"/>
      <x:c r="D11" s="160"/>
      <x:c r="E11" s="161"/>
      <x:c r="F11" s="161"/>
      <x:c r="G11" s="161"/>
      <x:c r="H11" s="161"/>
      <x:c r="I11" s="161"/>
      <x:c r="J11" s="161"/>
      <x:c r="K11" s="161"/>
      <x:c r="L11" s="162"/>
      <x:c r="M11" s="55" t="s">
        <x:v>151</x:v>
      </x:c>
      <x:c r="N11" s="55" t="s">
        <x:v>151</x:v>
      </x:c>
      <x:c r="O11" s="55"/>
      <x:c r="P11" s="166"/>
      <x:c r="Q11" s="167"/>
      <x:c r="R11" s="167"/>
      <x:c r="S11" s="167"/>
      <x:c r="T11" s="167"/>
      <x:c r="U11" s="167"/>
      <x:c r="V11" s="167"/>
      <x:c r="W11" s="167"/>
      <x:c r="X11" s="168"/>
      <x:c r="Y11" s="55" t="s">
        <x:v>51</x:v>
      </x:c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</x:row>
    <x:row r="12" spans="1:47" s="10" customFormat="1" ht="20.100000000000001" customHeight="1" x14ac:dyDescent="0.3">
      <x:c r="A12" s="56" t="s">
        <x:v>20</x:v>
      </x:c>
      <x:c r="B12" s="55" t="s">
        <x:v>51</x:v>
      </x:c>
      <x:c r="C12" s="55" t="s">
        <x:v>158</x:v>
      </x:c>
      <x:c r="D12" s="163" t="s">
        <x:v>52</x:v>
      </x:c>
      <x:c r="E12" s="164"/>
      <x:c r="F12" s="164"/>
      <x:c r="G12" s="164"/>
      <x:c r="H12" s="164"/>
      <x:c r="I12" s="164"/>
      <x:c r="J12" s="164"/>
      <x:c r="K12" s="164"/>
      <x:c r="L12" s="165"/>
      <x:c r="M12" s="55" t="s">
        <x:v>151</x:v>
      </x:c>
      <x:c r="N12" s="55" t="s">
        <x:v>151</x:v>
      </x:c>
      <x:c r="O12" s="57" t="s">
        <x:v>223</x:v>
      </x:c>
      <x:c r="P12" s="157" t="s">
        <x:v>52</x:v>
      </x:c>
      <x:c r="Q12" s="158"/>
      <x:c r="R12" s="158"/>
      <x:c r="S12" s="158"/>
      <x:c r="T12" s="158"/>
      <x:c r="U12" s="158"/>
      <x:c r="V12" s="158"/>
      <x:c r="W12" s="158"/>
      <x:c r="X12" s="159"/>
      <x:c r="Y12" s="55" t="s">
        <x:v>51</x:v>
      </x:c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</x:row>
    <x:row r="13" spans="1:47" s="10" customFormat="1" ht="20.100000000000001" customHeight="1" x14ac:dyDescent="0.3">
      <x:c r="A13" s="56" t="s">
        <x:v>21</x:v>
      </x:c>
      <x:c r="B13" s="55" t="s">
        <x:v>51</x:v>
      </x:c>
      <x:c r="C13" s="55"/>
      <x:c r="D13" s="166"/>
      <x:c r="E13" s="167"/>
      <x:c r="F13" s="167"/>
      <x:c r="G13" s="167"/>
      <x:c r="H13" s="167"/>
      <x:c r="I13" s="167"/>
      <x:c r="J13" s="167"/>
      <x:c r="K13" s="167"/>
      <x:c r="L13" s="168"/>
      <x:c r="M13" s="55" t="s">
        <x:v>151</x:v>
      </x:c>
      <x:c r="N13" s="55" t="s">
        <x:v>151</x:v>
      </x:c>
      <x:c r="O13" s="57"/>
      <x:c r="P13" s="160"/>
      <x:c r="Q13" s="161"/>
      <x:c r="R13" s="161"/>
      <x:c r="S13" s="161"/>
      <x:c r="T13" s="161"/>
      <x:c r="U13" s="161"/>
      <x:c r="V13" s="161"/>
      <x:c r="W13" s="161"/>
      <x:c r="X13" s="162"/>
      <x:c r="Y13" s="55" t="s">
        <x:v>51</x:v>
      </x:c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</x:row>
    <x:row r="14" spans="1:47" s="10" customFormat="1" ht="20.100000000000001" customHeight="1" x14ac:dyDescent="0.3">
      <x:c r="A14" s="56" t="s">
        <x:v>22</x:v>
      </x:c>
      <x:c r="B14" s="55" t="s">
        <x:v>51</x:v>
      </x:c>
      <x:c r="C14" s="57" t="s">
        <x:v>157</x:v>
      </x:c>
      <x:c r="D14" s="157" t="s">
        <x:v>52</x:v>
      </x:c>
      <x:c r="E14" s="158"/>
      <x:c r="F14" s="158"/>
      <x:c r="G14" s="158"/>
      <x:c r="H14" s="158"/>
      <x:c r="I14" s="158"/>
      <x:c r="J14" s="158"/>
      <x:c r="K14" s="158"/>
      <x:c r="L14" s="159"/>
      <x:c r="M14" s="55" t="s">
        <x:v>151</x:v>
      </x:c>
      <x:c r="N14" s="55" t="s">
        <x:v>151</x:v>
      </x:c>
      <x:c r="O14" s="55" t="s">
        <x:v>224</x:v>
      </x:c>
      <x:c r="P14" s="163" t="s">
        <x:v>52</x:v>
      </x:c>
      <x:c r="Q14" s="164"/>
      <x:c r="R14" s="164"/>
      <x:c r="S14" s="164"/>
      <x:c r="T14" s="164"/>
      <x:c r="U14" s="164"/>
      <x:c r="V14" s="164"/>
      <x:c r="W14" s="164"/>
      <x:c r="X14" s="165"/>
      <x:c r="Y14" s="55" t="s">
        <x:v>51</x:v>
      </x:c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</x:row>
    <x:row r="15" spans="1:47" s="10" customFormat="1" ht="20.100000000000001" customHeight="1" x14ac:dyDescent="0.3">
      <x:c r="A15" s="56" t="s">
        <x:v>23</x:v>
      </x:c>
      <x:c r="B15" s="55" t="s">
        <x:v>51</x:v>
      </x:c>
      <x:c r="C15" s="57"/>
      <x:c r="D15" s="160"/>
      <x:c r="E15" s="161"/>
      <x:c r="F15" s="161"/>
      <x:c r="G15" s="161"/>
      <x:c r="H15" s="161"/>
      <x:c r="I15" s="161"/>
      <x:c r="J15" s="161"/>
      <x:c r="K15" s="161"/>
      <x:c r="L15" s="162"/>
      <x:c r="M15" s="55" t="s">
        <x:v>151</x:v>
      </x:c>
      <x:c r="N15" s="55" t="s">
        <x:v>151</x:v>
      </x:c>
      <x:c r="O15" s="55"/>
      <x:c r="P15" s="166"/>
      <x:c r="Q15" s="167"/>
      <x:c r="R15" s="167"/>
      <x:c r="S15" s="167"/>
      <x:c r="T15" s="167"/>
      <x:c r="U15" s="167"/>
      <x:c r="V15" s="167"/>
      <x:c r="W15" s="167"/>
      <x:c r="X15" s="168"/>
      <x:c r="Y15" s="55" t="s">
        <x:v>51</x:v>
      </x:c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</x:row>
    <x:row r="16" spans="1:47" s="10" customFormat="1" ht="20.100000000000001" customHeight="1" x14ac:dyDescent="0.3">
      <x:c r="A16" s="56" t="s">
        <x:v>53</x:v>
      </x:c>
      <x:c r="B16" s="55" t="s">
        <x:v>51</x:v>
      </x:c>
      <x:c r="C16" s="55" t="s">
        <x:v>156</x:v>
      </x:c>
      <x:c r="D16" s="163" t="s">
        <x:v>52</x:v>
      </x:c>
      <x:c r="E16" s="164"/>
      <x:c r="F16" s="164"/>
      <x:c r="G16" s="164"/>
      <x:c r="H16" s="164"/>
      <x:c r="I16" s="164"/>
      <x:c r="J16" s="164"/>
      <x:c r="K16" s="164"/>
      <x:c r="L16" s="165"/>
      <x:c r="M16" s="55" t="s">
        <x:v>151</x:v>
      </x:c>
      <x:c r="N16" s="55" t="s">
        <x:v>151</x:v>
      </x:c>
      <x:c r="O16" s="57" t="s">
        <x:v>225</x:v>
      </x:c>
      <x:c r="P16" s="157" t="s">
        <x:v>52</x:v>
      </x:c>
      <x:c r="Q16" s="158"/>
      <x:c r="R16" s="158"/>
      <x:c r="S16" s="158"/>
      <x:c r="T16" s="158"/>
      <x:c r="U16" s="158"/>
      <x:c r="V16" s="158"/>
      <x:c r="W16" s="158"/>
      <x:c r="X16" s="159"/>
      <x:c r="Y16" s="55" t="s">
        <x:v>51</x:v>
      </x:c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</x:row>
    <x:row r="17" spans="1:47" s="10" customFormat="1" ht="20.100000000000001" customHeight="1" x14ac:dyDescent="0.3">
      <x:c r="A17" s="56" t="s">
        <x:v>24</x:v>
      </x:c>
      <x:c r="B17" s="55" t="s">
        <x:v>51</x:v>
      </x:c>
      <x:c r="C17" s="55"/>
      <x:c r="D17" s="166"/>
      <x:c r="E17" s="167"/>
      <x:c r="F17" s="167"/>
      <x:c r="G17" s="167"/>
      <x:c r="H17" s="167"/>
      <x:c r="I17" s="167"/>
      <x:c r="J17" s="167"/>
      <x:c r="K17" s="167"/>
      <x:c r="L17" s="168"/>
      <x:c r="M17" s="55" t="s">
        <x:v>151</x:v>
      </x:c>
      <x:c r="N17" s="55" t="s">
        <x:v>151</x:v>
      </x:c>
      <x:c r="O17" s="57"/>
      <x:c r="P17" s="160"/>
      <x:c r="Q17" s="161"/>
      <x:c r="R17" s="161"/>
      <x:c r="S17" s="161"/>
      <x:c r="T17" s="161"/>
      <x:c r="U17" s="161"/>
      <x:c r="V17" s="161"/>
      <x:c r="W17" s="161"/>
      <x:c r="X17" s="162"/>
      <x:c r="Y17" s="55" t="s">
        <x:v>51</x:v>
      </x:c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</x:row>
    <x:row r="18" spans="1:47" s="10" customFormat="1" ht="20.100000000000001" customHeight="1" x14ac:dyDescent="0.3">
      <x:c r="A18" s="56" t="s">
        <x:v>25</x:v>
      </x:c>
      <x:c r="B18" s="55" t="s">
        <x:v>51</x:v>
      </x:c>
      <x:c r="C18" s="57" t="s">
        <x:v>153</x:v>
      </x:c>
      <x:c r="D18" s="157" t="s">
        <x:v>52</x:v>
      </x:c>
      <x:c r="E18" s="158"/>
      <x:c r="F18" s="158"/>
      <x:c r="G18" s="158"/>
      <x:c r="H18" s="158"/>
      <x:c r="I18" s="158"/>
      <x:c r="J18" s="158"/>
      <x:c r="K18" s="158"/>
      <x:c r="L18" s="159"/>
      <x:c r="M18" s="55" t="s">
        <x:v>151</x:v>
      </x:c>
      <x:c r="N18" s="55"/>
      <x:c r="O18" s="57"/>
      <x:c r="P18" s="157"/>
      <x:c r="Q18" s="158"/>
      <x:c r="R18" s="158"/>
      <x:c r="S18" s="158"/>
      <x:c r="T18" s="158"/>
      <x:c r="U18" s="158"/>
      <x:c r="V18" s="158"/>
      <x:c r="W18" s="158"/>
      <x:c r="X18" s="159"/>
      <x:c r="Y18" s="55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</x:row>
    <x:row r="19" spans="1:47" s="10" customFormat="1" ht="20.100000000000001" customHeight="1" x14ac:dyDescent="0.3">
      <x:c r="A19" s="56" t="s">
        <x:v>26</x:v>
      </x:c>
      <x:c r="B19" s="55" t="s">
        <x:v>51</x:v>
      </x:c>
      <x:c r="C19" s="57"/>
      <x:c r="D19" s="160"/>
      <x:c r="E19" s="161"/>
      <x:c r="F19" s="161"/>
      <x:c r="G19" s="161"/>
      <x:c r="H19" s="161"/>
      <x:c r="I19" s="161"/>
      <x:c r="J19" s="161"/>
      <x:c r="K19" s="161"/>
      <x:c r="L19" s="162"/>
      <x:c r="M19" s="55" t="s">
        <x:v>151</x:v>
      </x:c>
      <x:c r="N19" s="55"/>
      <x:c r="O19" s="57"/>
      <x:c r="P19" s="160"/>
      <x:c r="Q19" s="161"/>
      <x:c r="R19" s="161"/>
      <x:c r="S19" s="161"/>
      <x:c r="T19" s="161"/>
      <x:c r="U19" s="161"/>
      <x:c r="V19" s="161"/>
      <x:c r="W19" s="161"/>
      <x:c r="X19" s="162"/>
      <x:c r="Y19" s="55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</x:row>
    <x:row r="20" spans="1:47" s="10" customFormat="1" ht="20.100000000000001" customHeight="1" x14ac:dyDescent="0.3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</x:row>
    <x:row r="21" spans="1:47" s="10" customFormat="1" ht="20.100000000000001" customHeight="1" x14ac:dyDescent="0.3">
      <x:c r="A21" s="54" t="s">
        <x:v>27</x:v>
      </x:c>
      <x:c r="B21" s="58">
        <x:v>1</x:v>
      </x:c>
      <x:c r="C21" s="58">
        <x:v>2</x:v>
      </x:c>
      <x:c r="D21" s="58">
        <x:v>3</x:v>
      </x:c>
      <x:c r="E21" s="58">
        <x:v>4</x:v>
      </x:c>
      <x:c r="F21" s="58">
        <x:v>5</x:v>
      </x:c>
      <x:c r="G21" s="58">
        <x:v>6</x:v>
      </x:c>
      <x:c r="H21" s="58">
        <x:v>7</x:v>
      </x:c>
      <x:c r="I21" s="58">
        <x:v>8</x:v>
      </x:c>
      <x:c r="J21" s="58">
        <x:v>9</x:v>
      </x:c>
      <x:c r="K21" s="58">
        <x:v>10</x:v>
      </x:c>
      <x:c r="L21" s="58">
        <x:v>11</x:v>
      </x:c>
      <x:c r="M21" s="58">
        <x:v>12</x:v>
      </x:c>
      <x:c r="N21" s="58">
        <x:v>13</x:v>
      </x:c>
      <x:c r="O21" s="58">
        <x:v>14</x:v>
      </x:c>
      <x:c r="P21" s="58">
        <x:v>15</x:v>
      </x:c>
      <x:c r="Q21" s="58">
        <x:v>16</x:v>
      </x:c>
      <x:c r="R21" s="58">
        <x:v>17</x:v>
      </x:c>
      <x:c r="S21" s="58">
        <x:v>18</x:v>
      </x:c>
      <x:c r="T21" s="58">
        <x:v>19</x:v>
      </x:c>
      <x:c r="U21" s="58">
        <x:v>20</x:v>
      </x:c>
      <x:c r="V21" s="58">
        <x:v>21</x:v>
      </x:c>
      <x:c r="W21" s="58">
        <x:v>22</x:v>
      </x:c>
      <x:c r="X21" s="58">
        <x:v>23</x:v>
      </x:c>
      <x:c r="Y21" s="58">
        <x:v>24</x:v>
      </x:c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</x:row>
    <x:row r="22" spans="1:47" s="10" customFormat="1" ht="20.100000000000001" customHeight="1" x14ac:dyDescent="0.3">
      <x:c r="A22" s="59" t="s">
        <x:v>12</x:v>
      </x:c>
      <x:c r="B22" s="63">
        <x:v>1256</x:v>
      </x:c>
      <x:c r="C22" s="56">
        <x:v>1908</x:v>
      </x:c>
      <x:c r="D22" s="56">
        <x:v>2814</x:v>
      </x:c>
      <x:c r="E22" s="56">
        <x:v>4259</x:v>
      </x:c>
      <x:c r="F22" s="56">
        <x:v>5414</x:v>
      </x:c>
      <x:c r="G22" s="56">
        <x:v>12513</x:v>
      </x:c>
      <x:c r="H22" s="56">
        <x:v>17716</x:v>
      </x:c>
      <x:c r="I22" s="56">
        <x:v>35836</x:v>
      </x:c>
      <x:c r="J22" s="56">
        <x:v>27813</x:v>
      </x:c>
      <x:c r="K22" s="56">
        <x:v>34304</x:v>
      </x:c>
      <x:c r="L22" s="56">
        <x:v>32204</x:v>
      </x:c>
      <x:c r="M22" s="84">
        <x:v>36584</x:v>
      </x:c>
      <x:c r="N22" s="84">
        <x:v>32269</x:v>
      </x:c>
      <x:c r="O22" s="56">
        <x:v>11233</x:v>
      </x:c>
      <x:c r="P22" s="56">
        <x:v>13975</x:v>
      </x:c>
      <x:c r="Q22" s="56">
        <x:v>17435</x:v>
      </x:c>
      <x:c r="R22" s="56">
        <x:v>25982</x:v>
      </x:c>
      <x:c r="S22" s="56">
        <x:v>29111</x:v>
      </x:c>
      <x:c r="T22" s="56">
        <x:v>38442</x:v>
      </x:c>
      <x:c r="U22" s="56">
        <x:v>34442</x:v>
      </x:c>
      <x:c r="V22" s="56">
        <x:v>36083</x:v>
      </x:c>
      <x:c r="W22" s="56">
        <x:v>34574</x:v>
      </x:c>
      <x:c r="X22" s="56">
        <x:v>35642</x:v>
      </x:c>
      <x:c r="Y22" s="63">
        <x:v>1454</x:v>
      </x:c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</x:row>
    <x:row r="23" spans="1:47" s="10" customFormat="1" ht="20.100000000000001" customHeight="1" x14ac:dyDescent="0.3">
      <x:c r="A23" s="59" t="s">
        <x:v>13</x:v>
      </x:c>
      <x:c r="B23" s="63">
        <x:v>1468</x:v>
      </x:c>
      <x:c r="C23" s="56">
        <x:v>1935</x:v>
      </x:c>
      <x:c r="D23" s="56">
        <x:v>2875</x:v>
      </x:c>
      <x:c r="E23" s="56">
        <x:v>4268</x:v>
      </x:c>
      <x:c r="F23" s="56">
        <x:v>6117</x:v>
      </x:c>
      <x:c r="G23" s="56">
        <x:v>12766</x:v>
      </x:c>
      <x:c r="H23" s="56">
        <x:v>20910</x:v>
      </x:c>
      <x:c r="I23" s="56">
        <x:v>30677</x:v>
      </x:c>
      <x:c r="J23" s="56">
        <x:v>30050</x:v>
      </x:c>
      <x:c r="K23" s="56">
        <x:v>33503</x:v>
      </x:c>
      <x:c r="L23" s="56">
        <x:v>33831</x:v>
      </x:c>
      <x:c r="M23" s="84">
        <x:v>35339</x:v>
      </x:c>
      <x:c r="N23" s="84">
        <x:v>33596</x:v>
      </x:c>
      <x:c r="O23" s="56">
        <x:v>12041</x:v>
      </x:c>
      <x:c r="P23" s="56">
        <x:v>15844</x:v>
      </x:c>
      <x:c r="Q23" s="56">
        <x:v>22193</x:v>
      </x:c>
      <x:c r="R23" s="56">
        <x:v>25625</x:v>
      </x:c>
      <x:c r="S23" s="56">
        <x:v>34088</x:v>
      </x:c>
      <x:c r="T23" s="56">
        <x:v>35849</x:v>
      </x:c>
      <x:c r="U23" s="56">
        <x:v>39826</x:v>
      </x:c>
      <x:c r="V23" s="56">
        <x:v>38307</x:v>
      </x:c>
      <x:c r="W23" s="56">
        <x:v>37140</x:v>
      </x:c>
      <x:c r="X23" s="56">
        <x:v>36581</x:v>
      </x:c>
      <x:c r="Y23" s="63">
        <x:v>1271</x:v>
      </x:c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</x:row>
    <x:row r="24" spans="1:47" s="10" customFormat="1" ht="20.100000000000001" customHeight="1" x14ac:dyDescent="0.3">
      <x:c r="A24" s="59" t="s">
        <x:v>14</x:v>
      </x:c>
      <x:c r="B24" s="63">
        <x:v>1609</x:v>
      </x:c>
      <x:c r="C24" s="56">
        <x:v>5945</x:v>
      </x:c>
      <x:c r="D24" s="56">
        <x:v>6730</x:v>
      </x:c>
      <x:c r="E24" s="56">
        <x:v>13716</x:v>
      </x:c>
      <x:c r="F24" s="56">
        <x:v>21453</x:v>
      </x:c>
      <x:c r="G24" s="56">
        <x:v>31437</x:v>
      </x:c>
      <x:c r="H24" s="56">
        <x:v>34375</x:v>
      </x:c>
      <x:c r="I24" s="56">
        <x:v>37865</x:v>
      </x:c>
      <x:c r="J24" s="56">
        <x:v>38375</x:v>
      </x:c>
      <x:c r="K24" s="56">
        <x:v>36569</x:v>
      </x:c>
      <x:c r="L24" s="56">
        <x:v>32695</x:v>
      </x:c>
      <x:c r="M24" s="84">
        <x:v>37836</x:v>
      </x:c>
      <x:c r="N24" s="84">
        <x:v>35100</x:v>
      </x:c>
      <x:c r="O24" s="56">
        <x:v>12905</x:v>
      </x:c>
      <x:c r="P24" s="56">
        <x:v>18618</x:v>
      </x:c>
      <x:c r="Q24" s="56">
        <x:v>21251</x:v>
      </x:c>
      <x:c r="R24" s="56">
        <x:v>29179</x:v>
      </x:c>
      <x:c r="S24" s="56">
        <x:v>32835</x:v>
      </x:c>
      <x:c r="T24" s="56">
        <x:v>34651</x:v>
      </x:c>
      <x:c r="U24" s="56">
        <x:v>36465</x:v>
      </x:c>
      <x:c r="V24" s="56">
        <x:v>35910</x:v>
      </x:c>
      <x:c r="W24" s="56">
        <x:v>38000</x:v>
      </x:c>
      <x:c r="X24" s="56">
        <x:v>34033</x:v>
      </x:c>
      <x:c r="Y24" s="63">
        <x:v>1501</x:v>
      </x:c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</x:row>
    <x:row r="25" spans="1:47" s="10" customFormat="1" ht="20.100000000000001" customHeight="1" x14ac:dyDescent="0.3">
      <x:c r="A25" s="59" t="s">
        <x:v>15</x:v>
      </x:c>
      <x:c r="B25" s="63">
        <x:v>1487</x:v>
      </x:c>
      <x:c r="C25" s="56">
        <x:v>6287</x:v>
      </x:c>
      <x:c r="D25" s="56">
        <x:v>7754</x:v>
      </x:c>
      <x:c r="E25" s="56">
        <x:v>13776</x:v>
      </x:c>
      <x:c r="F25" s="56">
        <x:v>20839</x:v>
      </x:c>
      <x:c r="G25" s="56">
        <x:v>31612</x:v>
      </x:c>
      <x:c r="H25" s="56">
        <x:v>32286</x:v>
      </x:c>
      <x:c r="I25" s="56">
        <x:v>38209</x:v>
      </x:c>
      <x:c r="J25" s="56">
        <x:v>36261</x:v>
      </x:c>
      <x:c r="K25" s="56">
        <x:v>38339</x:v>
      </x:c>
      <x:c r="L25" s="56">
        <x:v>35019</x:v>
      </x:c>
      <x:c r="M25" s="84">
        <x:v>37281</x:v>
      </x:c>
      <x:c r="N25" s="84">
        <x:v>34853</x:v>
      </x:c>
      <x:c r="O25" s="56">
        <x:v>12649</x:v>
      </x:c>
      <x:c r="P25" s="56">
        <x:v>15641</x:v>
      </x:c>
      <x:c r="Q25" s="56">
        <x:v>22537</x:v>
      </x:c>
      <x:c r="R25" s="56">
        <x:v>26336</x:v>
      </x:c>
      <x:c r="S25" s="56">
        <x:v>34694</x:v>
      </x:c>
      <x:c r="T25" s="56">
        <x:v>36044</x:v>
      </x:c>
      <x:c r="U25" s="56">
        <x:v>40367</x:v>
      </x:c>
      <x:c r="V25" s="56">
        <x:v>37788</x:v>
      </x:c>
      <x:c r="W25" s="56">
        <x:v>36931</x:v>
      </x:c>
      <x:c r="X25" s="56">
        <x:v>36076</x:v>
      </x:c>
      <x:c r="Y25" s="63">
        <x:v>1557</x:v>
      </x:c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</x:row>
    <x:row r="26" spans="1:47" s="10" customFormat="1" ht="20.100000000000001" customHeight="1" x14ac:dyDescent="0.3">
      <x:c r="A26" s="59" t="s">
        <x:v>16</x:v>
      </x:c>
      <x:c r="B26" s="63">
        <x:v>1498</x:v>
      </x:c>
      <x:c r="C26" s="56">
        <x:v>8638</x:v>
      </x:c>
      <x:c r="D26" s="56">
        <x:v>10014</x:v>
      </x:c>
      <x:c r="E26" s="56">
        <x:v>17015</x:v>
      </x:c>
      <x:c r="F26" s="56">
        <x:v>25277</x:v>
      </x:c>
      <x:c r="G26" s="56">
        <x:v>31684</x:v>
      </x:c>
      <x:c r="H26" s="56">
        <x:v>36335</x:v>
      </x:c>
      <x:c r="I26" s="56">
        <x:v>38123</x:v>
      </x:c>
      <x:c r="J26" s="56">
        <x:v>37830</x:v>
      </x:c>
      <x:c r="K26" s="56">
        <x:v>35339</x:v>
      </x:c>
      <x:c r="L26" s="56">
        <x:v>36305</x:v>
      </x:c>
      <x:c r="M26" s="84">
        <x:v>39130</x:v>
      </x:c>
      <x:c r="N26" s="84">
        <x:v>38663</x:v>
      </x:c>
      <x:c r="O26" s="56">
        <x:v>12391</x:v>
      </x:c>
      <x:c r="P26" s="56">
        <x:v>14529</x:v>
      </x:c>
      <x:c r="Q26" s="56">
        <x:v>15176</x:v>
      </x:c>
      <x:c r="R26" s="56">
        <x:v>17539</x:v>
      </x:c>
      <x:c r="S26" s="56">
        <x:v>26308</x:v>
      </x:c>
      <x:c r="T26" s="56">
        <x:v>32300</x:v>
      </x:c>
      <x:c r="U26" s="56">
        <x:v>36514</x:v>
      </x:c>
      <x:c r="V26" s="56">
        <x:v>41010</x:v>
      </x:c>
      <x:c r="W26" s="56">
        <x:v>35961</x:v>
      </x:c>
      <x:c r="X26" s="56">
        <x:v>39071</x:v>
      </x:c>
      <x:c r="Y26" s="63">
        <x:v>1607</x:v>
      </x:c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</x:row>
    <x:row r="27" spans="1:47" s="10" customFormat="1" ht="20.100000000000001" customHeight="1" x14ac:dyDescent="0.3">
      <x:c r="A27" s="59" t="s">
        <x:v>17</x:v>
      </x:c>
      <x:c r="B27" s="63">
        <x:v>1533</x:v>
      </x:c>
      <x:c r="C27" s="56">
        <x:v>8378</x:v>
      </x:c>
      <x:c r="D27" s="56">
        <x:v>10925</x:v>
      </x:c>
      <x:c r="E27" s="56">
        <x:v>18955</x:v>
      </x:c>
      <x:c r="F27" s="56">
        <x:v>29744</x:v>
      </x:c>
      <x:c r="G27" s="56">
        <x:v>33168</x:v>
      </x:c>
      <x:c r="H27" s="56">
        <x:v>38448</x:v>
      </x:c>
      <x:c r="I27" s="56">
        <x:v>36755</x:v>
      </x:c>
      <x:c r="J27" s="56">
        <x:v>35666</x:v>
      </x:c>
      <x:c r="K27" s="56">
        <x:v>38588</x:v>
      </x:c>
      <x:c r="L27" s="56">
        <x:v>34845</x:v>
      </x:c>
      <x:c r="M27" s="84">
        <x:v>40424</x:v>
      </x:c>
      <x:c r="N27" s="84">
        <x:v>36619</x:v>
      </x:c>
      <x:c r="O27" s="56">
        <x:v>12293</x:v>
      </x:c>
      <x:c r="P27" s="56">
        <x:v>15141</x:v>
      </x:c>
      <x:c r="Q27" s="56">
        <x:v>16019</x:v>
      </x:c>
      <x:c r="R27" s="56">
        <x:v>15256</x:v>
      </x:c>
      <x:c r="S27" s="56">
        <x:v>25341</x:v>
      </x:c>
      <x:c r="T27" s="56">
        <x:v>32880</x:v>
      </x:c>
      <x:c r="U27" s="56">
        <x:v>36970</x:v>
      </x:c>
      <x:c r="V27" s="56">
        <x:v>36693</x:v>
      </x:c>
      <x:c r="W27" s="56">
        <x:v>37969</x:v>
      </x:c>
      <x:c r="X27" s="56">
        <x:v>36828</x:v>
      </x:c>
      <x:c r="Y27" s="63">
        <x:v>1592</x:v>
      </x:c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</x:row>
    <x:row r="28" spans="1:47" s="10" customFormat="1" ht="20.100000000000001" customHeight="1" x14ac:dyDescent="0.3">
      <x:c r="A28" s="59" t="s">
        <x:v>18</x:v>
      </x:c>
      <x:c r="B28" s="63">
        <x:v>1587</x:v>
      </x:c>
      <x:c r="C28" s="56">
        <x:v>12386</x:v>
      </x:c>
      <x:c r="D28" s="56">
        <x:v>17134</x:v>
      </x:c>
      <x:c r="E28" s="56">
        <x:v>25865</x:v>
      </x:c>
      <x:c r="F28" s="56">
        <x:v>30841</x:v>
      </x:c>
      <x:c r="G28" s="56">
        <x:v>36899</x:v>
      </x:c>
      <x:c r="H28" s="56">
        <x:v>33634</x:v>
      </x:c>
      <x:c r="I28" s="56">
        <x:v>36344</x:v>
      </x:c>
      <x:c r="J28" s="56">
        <x:v>35654</x:v>
      </x:c>
      <x:c r="K28" s="56">
        <x:v>39476</x:v>
      </x:c>
      <x:c r="L28" s="56">
        <x:v>33375</x:v>
      </x:c>
      <x:c r="M28" s="84">
        <x:v>38992</x:v>
      </x:c>
      <x:c r="N28" s="84">
        <x:v>35151</x:v>
      </x:c>
      <x:c r="O28" s="56">
        <x:v>20133</x:v>
      </x:c>
      <x:c r="P28" s="56">
        <x:v>26012</x:v>
      </x:c>
      <x:c r="Q28" s="56">
        <x:v>33427</x:v>
      </x:c>
      <x:c r="R28" s="56">
        <x:v>34616</x:v>
      </x:c>
      <x:c r="S28" s="56">
        <x:v>32089</x:v>
      </x:c>
      <x:c r="T28" s="56">
        <x:v>36842</x:v>
      </x:c>
      <x:c r="U28" s="56">
        <x:v>37288</x:v>
      </x:c>
      <x:c r="V28" s="56">
        <x:v>39557</x:v>
      </x:c>
      <x:c r="W28" s="56">
        <x:v>38026</x:v>
      </x:c>
      <x:c r="X28" s="56">
        <x:v>38381</x:v>
      </x:c>
      <x:c r="Y28" s="63">
        <x:v>1534</x:v>
      </x:c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</x:row>
    <x:row r="29" spans="1:47" s="10" customFormat="1" ht="20.100000000000001" customHeight="1" x14ac:dyDescent="0.3">
      <x:c r="A29" s="59" t="s">
        <x:v>19</x:v>
      </x:c>
      <x:c r="B29" s="63">
        <x:v>1517</x:v>
      </x:c>
      <x:c r="C29" s="56">
        <x:v>12366</x:v>
      </x:c>
      <x:c r="D29" s="56">
        <x:v>18816</x:v>
      </x:c>
      <x:c r="E29" s="56">
        <x:v>25114</x:v>
      </x:c>
      <x:c r="F29" s="56">
        <x:v>33346</x:v>
      </x:c>
      <x:c r="G29" s="56">
        <x:v>34362</x:v>
      </x:c>
      <x:c r="H29" s="56">
        <x:v>41069</x:v>
      </x:c>
      <x:c r="I29" s="56">
        <x:v>36911</x:v>
      </x:c>
      <x:c r="J29" s="56">
        <x:v>37238</x:v>
      </x:c>
      <x:c r="K29" s="56">
        <x:v>38939</x:v>
      </x:c>
      <x:c r="L29" s="56">
        <x:v>39572</x:v>
      </x:c>
      <x:c r="M29" s="84">
        <x:v>37028</x:v>
      </x:c>
      <x:c r="N29" s="84">
        <x:v>38260</x:v>
      </x:c>
      <x:c r="O29" s="56">
        <x:v>19380</x:v>
      </x:c>
      <x:c r="P29" s="56">
        <x:v>24592</x:v>
      </x:c>
      <x:c r="Q29" s="56">
        <x:v>31891</x:v>
      </x:c>
      <x:c r="R29" s="56">
        <x:v>35182</x:v>
      </x:c>
      <x:c r="S29" s="56">
        <x:v>38281</x:v>
      </x:c>
      <x:c r="T29" s="56">
        <x:v>36745</x:v>
      </x:c>
      <x:c r="U29" s="56">
        <x:v>36041</x:v>
      </x:c>
      <x:c r="V29" s="56">
        <x:v>35827</x:v>
      </x:c>
      <x:c r="W29" s="56">
        <x:v>39708</x:v>
      </x:c>
      <x:c r="X29" s="56">
        <x:v>34397</x:v>
      </x:c>
      <x:c r="Y29" s="63">
        <x:v>1624</x:v>
      </x:c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</x:row>
    <x:row r="30" spans="1:47" s="10" customFormat="1" ht="20.100000000000001" customHeight="1" x14ac:dyDescent="0.3">
      <x:c r="A30" s="59" t="s">
        <x:v>20</x:v>
      </x:c>
      <x:c r="B30" s="63">
        <x:v>1341</x:v>
      </x:c>
      <x:c r="C30" s="56">
        <x:v>5410</x:v>
      </x:c>
      <x:c r="D30" s="56">
        <x:v>6690</x:v>
      </x:c>
      <x:c r="E30" s="56">
        <x:v>9842</x:v>
      </x:c>
      <x:c r="F30" s="56">
        <x:v>19562</x:v>
      </x:c>
      <x:c r="G30" s="56">
        <x:v>28265</x:v>
      </x:c>
      <x:c r="H30" s="56">
        <x:v>31599</x:v>
      </x:c>
      <x:c r="I30" s="56">
        <x:v>33635</x:v>
      </x:c>
      <x:c r="J30" s="56">
        <x:v>36017</x:v>
      </x:c>
      <x:c r="K30" s="56">
        <x:v>36957</x:v>
      </x:c>
      <x:c r="L30" s="56">
        <x:v>35749</x:v>
      </x:c>
      <x:c r="M30" s="84">
        <x:v>37574</x:v>
      </x:c>
      <x:c r="N30" s="84">
        <x:v>38139</x:v>
      </x:c>
      <x:c r="O30" s="56">
        <x:v>6069</x:v>
      </x:c>
      <x:c r="P30" s="56">
        <x:v>6529</x:v>
      </x:c>
      <x:c r="Q30" s="56">
        <x:v>9307</x:v>
      </x:c>
      <x:c r="R30" s="56">
        <x:v>20571</x:v>
      </x:c>
      <x:c r="S30" s="56">
        <x:v>24375</x:v>
      </x:c>
      <x:c r="T30" s="56">
        <x:v>34820</x:v>
      </x:c>
      <x:c r="U30" s="56">
        <x:v>34005</x:v>
      </x:c>
      <x:c r="V30" s="56">
        <x:v>38423</x:v>
      </x:c>
      <x:c r="W30" s="56">
        <x:v>35344</x:v>
      </x:c>
      <x:c r="X30" s="56">
        <x:v>38049</x:v>
      </x:c>
      <x:c r="Y30" s="63">
        <x:v>1621</x:v>
      </x:c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</x:row>
    <x:row r="31" spans="1:47" s="10" customFormat="1" ht="20.100000000000001" customHeight="1" x14ac:dyDescent="0.3">
      <x:c r="A31" s="59" t="s">
        <x:v>21</x:v>
      </x:c>
      <x:c r="B31" s="63">
        <x:v>1409</x:v>
      </x:c>
      <x:c r="C31" s="56">
        <x:v>6092</x:v>
      </x:c>
      <x:c r="D31" s="56">
        <x:v>7542</x:v>
      </x:c>
      <x:c r="E31" s="56">
        <x:v>10103</x:v>
      </x:c>
      <x:c r="F31" s="56">
        <x:v>19312</x:v>
      </x:c>
      <x:c r="G31" s="56">
        <x:v>32223</x:v>
      </x:c>
      <x:c r="H31" s="56">
        <x:v>33194</x:v>
      </x:c>
      <x:c r="I31" s="56">
        <x:v>38070</x:v>
      </x:c>
      <x:c r="J31" s="56">
        <x:v>35672</x:v>
      </x:c>
      <x:c r="K31" s="56">
        <x:v>37812</x:v>
      </x:c>
      <x:c r="L31" s="56">
        <x:v>35243</x:v>
      </x:c>
      <x:c r="M31" s="84">
        <x:v>36858</x:v>
      </x:c>
      <x:c r="N31" s="84">
        <x:v>34904</x:v>
      </x:c>
      <x:c r="O31" s="56">
        <x:v>6118</x:v>
      </x:c>
      <x:c r="P31" s="56">
        <x:v>6421</x:v>
      </x:c>
      <x:c r="Q31" s="56">
        <x:v>11001</x:v>
      </x:c>
      <x:c r="R31" s="56">
        <x:v>20283</x:v>
      </x:c>
      <x:c r="S31" s="56">
        <x:v>27033</x:v>
      </x:c>
      <x:c r="T31" s="56">
        <x:v>35298</x:v>
      </x:c>
      <x:c r="U31" s="56">
        <x:v>35529</x:v>
      </x:c>
      <x:c r="V31" s="56">
        <x:v>35775</x:v>
      </x:c>
      <x:c r="W31" s="56">
        <x:v>35728</x:v>
      </x:c>
      <x:c r="X31" s="56">
        <x:v>38149</x:v>
      </x:c>
      <x:c r="Y31" s="63">
        <x:v>1523</x:v>
      </x:c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</x:row>
    <x:row r="32" spans="1:47" s="10" customFormat="1" ht="20.100000000000001" customHeight="1" x14ac:dyDescent="0.3">
      <x:c r="A32" s="59" t="s">
        <x:v>22</x:v>
      </x:c>
      <x:c r="B32" s="63">
        <x:v>1375</x:v>
      </x:c>
      <x:c r="C32" s="56">
        <x:v>33140</x:v>
      </x:c>
      <x:c r="D32" s="56">
        <x:v>29714</x:v>
      </x:c>
      <x:c r="E32" s="56">
        <x:v>35463</x:v>
      </x:c>
      <x:c r="F32" s="56">
        <x:v>36504</x:v>
      </x:c>
      <x:c r="G32" s="56">
        <x:v>39241</x:v>
      </x:c>
      <x:c r="H32" s="56">
        <x:v>38819</x:v>
      </x:c>
      <x:c r="I32" s="56">
        <x:v>33356</x:v>
      </x:c>
      <x:c r="J32" s="56">
        <x:v>36751</x:v>
      </x:c>
      <x:c r="K32" s="56">
        <x:v>39533</x:v>
      </x:c>
      <x:c r="L32" s="56">
        <x:v>37596</x:v>
      </x:c>
      <x:c r="M32" s="84">
        <x:v>40928</x:v>
      </x:c>
      <x:c r="N32" s="84">
        <x:v>40113</x:v>
      </x:c>
      <x:c r="O32" s="56">
        <x:v>15599</x:v>
      </x:c>
      <x:c r="P32" s="56">
        <x:v>18314</x:v>
      </x:c>
      <x:c r="Q32" s="56">
        <x:v>26972</x:v>
      </x:c>
      <x:c r="R32" s="56">
        <x:v>33243</x:v>
      </x:c>
      <x:c r="S32" s="56">
        <x:v>33597</x:v>
      </x:c>
      <x:c r="T32" s="56">
        <x:v>38362</x:v>
      </x:c>
      <x:c r="U32" s="56">
        <x:v>40825</x:v>
      </x:c>
      <x:c r="V32" s="56">
        <x:v>37925</x:v>
      </x:c>
      <x:c r="W32" s="56">
        <x:v>34759</x:v>
      </x:c>
      <x:c r="X32" s="56">
        <x:v>39043</x:v>
      </x:c>
      <x:c r="Y32" s="63">
        <x:v>1486</x:v>
      </x:c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</x:row>
    <x:row r="33" spans="1:47" s="10" customFormat="1" ht="20.100000000000001" customHeight="1" x14ac:dyDescent="0.3">
      <x:c r="A33" s="59" t="s">
        <x:v>23</x:v>
      </x:c>
      <x:c r="B33" s="63">
        <x:v>1452</x:v>
      </x:c>
      <x:c r="C33" s="56">
        <x:v>31186</x:v>
      </x:c>
      <x:c r="D33" s="56">
        <x:v>30808</x:v>
      </x:c>
      <x:c r="E33" s="56">
        <x:v>29890</x:v>
      </x:c>
      <x:c r="F33" s="56">
        <x:v>36364</x:v>
      </x:c>
      <x:c r="G33" s="56">
        <x:v>38607</x:v>
      </x:c>
      <x:c r="H33" s="56">
        <x:v>35635</x:v>
      </x:c>
      <x:c r="I33" s="56">
        <x:v>38121</x:v>
      </x:c>
      <x:c r="J33" s="56">
        <x:v>37737</x:v>
      </x:c>
      <x:c r="K33" s="56">
        <x:v>39772</x:v>
      </x:c>
      <x:c r="L33" s="56">
        <x:v>37440</x:v>
      </x:c>
      <x:c r="M33" s="84">
        <x:v>39815</x:v>
      </x:c>
      <x:c r="N33" s="84">
        <x:v>43237</x:v>
      </x:c>
      <x:c r="O33" s="56">
        <x:v>16458</x:v>
      </x:c>
      <x:c r="P33" s="56">
        <x:v>17700</x:v>
      </x:c>
      <x:c r="Q33" s="56">
        <x:v>28699</x:v>
      </x:c>
      <x:c r="R33" s="56">
        <x:v>34048</x:v>
      </x:c>
      <x:c r="S33" s="56">
        <x:v>33121</x:v>
      </x:c>
      <x:c r="T33" s="56">
        <x:v>38115</x:v>
      </x:c>
      <x:c r="U33" s="56">
        <x:v>38267</x:v>
      </x:c>
      <x:c r="V33" s="56">
        <x:v>34781</x:v>
      </x:c>
      <x:c r="W33" s="56">
        <x:v>35409</x:v>
      </x:c>
      <x:c r="X33" s="56">
        <x:v>36998</x:v>
      </x:c>
      <x:c r="Y33" s="63">
        <x:v>1509</x:v>
      </x:c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</x:row>
    <x:row r="34" spans="1:47" s="10" customFormat="1" ht="20.100000000000001" customHeight="1" x14ac:dyDescent="0.3">
      <x:c r="A34" s="59" t="s">
        <x:v>53</x:v>
      </x:c>
      <x:c r="B34" s="63">
        <x:v>1513</x:v>
      </x:c>
      <x:c r="C34" s="56">
        <x:v>4388</x:v>
      </x:c>
      <x:c r="D34" s="56">
        <x:v>6593</x:v>
      </x:c>
      <x:c r="E34" s="56">
        <x:v>11638</x:v>
      </x:c>
      <x:c r="F34" s="56">
        <x:v>23166</x:v>
      </x:c>
      <x:c r="G34" s="56">
        <x:v>31747</x:v>
      </x:c>
      <x:c r="H34" s="56">
        <x:v>37816</x:v>
      </x:c>
      <x:c r="I34" s="56">
        <x:v>38762</x:v>
      </x:c>
      <x:c r="J34" s="56">
        <x:v>37338</x:v>
      </x:c>
      <x:c r="K34" s="56">
        <x:v>39676</x:v>
      </x:c>
      <x:c r="L34" s="56">
        <x:v>38094</x:v>
      </x:c>
      <x:c r="M34" s="84">
        <x:v>38671</x:v>
      </x:c>
      <x:c r="N34" s="84">
        <x:v>38941</x:v>
      </x:c>
      <x:c r="O34" s="56">
        <x:v>4108</x:v>
      </x:c>
      <x:c r="P34" s="56">
        <x:v>5183</x:v>
      </x:c>
      <x:c r="Q34" s="56">
        <x:v>6848</x:v>
      </x:c>
      <x:c r="R34" s="56">
        <x:v>12569</x:v>
      </x:c>
      <x:c r="S34" s="56">
        <x:v>21648</x:v>
      </x:c>
      <x:c r="T34" s="56">
        <x:v>33147</x:v>
      </x:c>
      <x:c r="U34" s="56">
        <x:v>35574</x:v>
      </x:c>
      <x:c r="V34" s="56">
        <x:v>37297</x:v>
      </x:c>
      <x:c r="W34" s="56">
        <x:v>38418</x:v>
      </x:c>
      <x:c r="X34" s="56">
        <x:v>39487</x:v>
      </x:c>
      <x:c r="Y34" s="63">
        <x:v>1630</x:v>
      </x:c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</x:row>
    <x:row r="35" spans="1:47" s="10" customFormat="1" ht="20.100000000000001" customHeight="1" x14ac:dyDescent="0.3">
      <x:c r="A35" s="59" t="s">
        <x:v>24</x:v>
      </x:c>
      <x:c r="B35" s="63">
        <x:v>1361</x:v>
      </x:c>
      <x:c r="C35" s="56">
        <x:v>4786</x:v>
      </x:c>
      <x:c r="D35" s="56">
        <x:v>6729</x:v>
      </x:c>
      <x:c r="E35" s="56">
        <x:v>11710</x:v>
      </x:c>
      <x:c r="F35" s="56">
        <x:v>22650</x:v>
      </x:c>
      <x:c r="G35" s="56">
        <x:v>27628</x:v>
      </x:c>
      <x:c r="H35" s="56">
        <x:v>39728</x:v>
      </x:c>
      <x:c r="I35" s="56">
        <x:v>39101</x:v>
      </x:c>
      <x:c r="J35" s="56">
        <x:v>38847</x:v>
      </x:c>
      <x:c r="K35" s="56">
        <x:v>40629</x:v>
      </x:c>
      <x:c r="L35" s="56">
        <x:v>38842</x:v>
      </x:c>
      <x:c r="M35" s="84">
        <x:v>42363</x:v>
      </x:c>
      <x:c r="N35" s="84">
        <x:v>41507</x:v>
      </x:c>
      <x:c r="O35" s="56">
        <x:v>4284</x:v>
      </x:c>
      <x:c r="P35" s="56">
        <x:v>5344</x:v>
      </x:c>
      <x:c r="Q35" s="56">
        <x:v>8112</x:v>
      </x:c>
      <x:c r="R35" s="56">
        <x:v>16370</x:v>
      </x:c>
      <x:c r="S35" s="56">
        <x:v>23106</x:v>
      </x:c>
      <x:c r="T35" s="56">
        <x:v>35280</x:v>
      </x:c>
      <x:c r="U35" s="56">
        <x:v>35483</x:v>
      </x:c>
      <x:c r="V35" s="56">
        <x:v>37040</x:v>
      </x:c>
      <x:c r="W35" s="56">
        <x:v>39435</x:v>
      </x:c>
      <x:c r="X35" s="56">
        <x:v>38339</x:v>
      </x:c>
      <x:c r="Y35" s="63">
        <x:v>1500</x:v>
      </x:c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</x:row>
    <x:row r="36" spans="1:47" s="10" customFormat="1" ht="20.100000000000001" customHeight="1" x14ac:dyDescent="0.3">
      <x:c r="A36" s="59" t="s">
        <x:v>25</x:v>
      </x:c>
      <x:c r="B36" s="63">
        <x:v>1444</x:v>
      </x:c>
      <x:c r="C36" s="56">
        <x:v>6016</x:v>
      </x:c>
      <x:c r="D36" s="56">
        <x:v>8385</x:v>
      </x:c>
      <x:c r="E36" s="56">
        <x:v>14675</x:v>
      </x:c>
      <x:c r="F36" s="56">
        <x:v>24440</x:v>
      </x:c>
      <x:c r="G36" s="56">
        <x:v>31508</x:v>
      </x:c>
      <x:c r="H36" s="56">
        <x:v>38752</x:v>
      </x:c>
      <x:c r="I36" s="56">
        <x:v>39604</x:v>
      </x:c>
      <x:c r="J36" s="56">
        <x:v>39261</x:v>
      </x:c>
      <x:c r="K36" s="56">
        <x:v>40379</x:v>
      </x:c>
      <x:c r="L36" s="56">
        <x:v>38100</x:v>
      </x:c>
      <x:c r="M36" s="84">
        <x:v>40199</x:v>
      </x:c>
      <x:c r="N36" s="84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63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</x:row>
    <x:row r="37" spans="1:47" s="10" customFormat="1" ht="20.100000000000001" customHeight="1" x14ac:dyDescent="0.3">
      <x:c r="A37" s="59" t="s">
        <x:v>26</x:v>
      </x:c>
      <x:c r="B37" s="63">
        <x:v>1569</x:v>
      </x:c>
      <x:c r="C37" s="56">
        <x:v>6101</x:v>
      </x:c>
      <x:c r="D37" s="56">
        <x:v>7841</x:v>
      </x:c>
      <x:c r="E37" s="56">
        <x:v>13590</x:v>
      </x:c>
      <x:c r="F37" s="56">
        <x:v>27099</x:v>
      </x:c>
      <x:c r="G37" s="56">
        <x:v>36242</x:v>
      </x:c>
      <x:c r="H37" s="56">
        <x:v>38549</x:v>
      </x:c>
      <x:c r="I37" s="56">
        <x:v>44756</x:v>
      </x:c>
      <x:c r="J37" s="56">
        <x:v>41293</x:v>
      </x:c>
      <x:c r="K37" s="56">
        <x:v>44660</x:v>
      </x:c>
      <x:c r="L37" s="56">
        <x:v>40708</x:v>
      </x:c>
      <x:c r="M37" s="84">
        <x:v>41083</x:v>
      </x:c>
      <x:c r="N37" s="84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63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</x:row>
    <x:row r="38" spans="1:47" s="10" customFormat="1" ht="20.100000000000001" customHeight="1" x14ac:dyDescent="0.45">
      <x:c r="A38" s="60"/>
      <x:c r="B38" s="87" t="s">
        <x:v>220</x:v>
      </x:c>
      <x:c r="C38" s="87" t="s">
        <x:v>28</x:v>
      </x:c>
      <x:c r="D38" s="87" t="s">
        <x:v>29</x:v>
      </x:c>
      <x:c r="E38" s="87" t="s">
        <x:v>30</x:v>
      </x:c>
      <x:c r="F38" s="87" t="s">
        <x:v>92</x:v>
      </x:c>
      <x:c r="G38" s="61"/>
      <x:c r="H38" s="61"/>
      <x:c r="I38" s="61"/>
      <x:c r="J38" s="61"/>
      <x:c r="K38" s="61"/>
      <x:c r="L38" s="61"/>
      <x:c r="M38" s="61"/>
      <x:c r="N38" s="62"/>
      <x:c r="O38" s="62"/>
      <x:c r="P38" s="62"/>
      <x:c r="Q38" s="62"/>
      <x:c r="R38" s="62"/>
      <x:c r="S38" s="61"/>
      <x:c r="T38" s="61"/>
      <x:c r="U38" s="61"/>
      <x:c r="V38" s="61"/>
      <x:c r="W38" s="53"/>
      <x:c r="X38" s="53"/>
      <x:c r="Y38" s="53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</x:row>
    <x:row r="39" spans="1:47" s="10" customFormat="1" ht="20.100000000000001" customHeight="1" x14ac:dyDescent="0.45">
      <x:c r="A39" s="63" t="s">
        <x:v>51</x:v>
      </x:c>
      <x:c r="B39" s="64">
        <x:f>AVERAGE(B22:B37,Y22:Y37)</x:f>
        <x:v>1494.2666666666667</x:v>
      </x:c>
      <x:c r="C39" s="59">
        <x:f>STDEVP(B22:B37,Y22:Y37)</x:f>
        <x:v>97.647643198503374</x:v>
      </x:c>
      <x:c r="D39" s="65">
        <x:f>C39/B39</x:f>
        <x:v>6.5348204157113884E-2</x:v>
      </x:c>
      <x:c r="E39" s="66">
        <x:f>1-3*(C39+C40)/(B40-B39)</x:f>
        <x:v>0.77924533721766154</x:v>
      </x:c>
      <x:c r="F39" s="86">
        <x:f>B40/B39</x:f>
        <x:v>25.463036495047739</x:v>
      </x:c>
      <x:c r="G39" s="61"/>
      <x:c r="H39" s="61"/>
      <x:c r="I39" s="61"/>
      <x:c r="J39" s="61"/>
      <x:c r="K39" s="61"/>
      <x:c r="L39" s="61"/>
      <x:c r="M39" s="61"/>
      <x:c r="N39" s="62"/>
      <x:c r="O39" s="62"/>
      <x:c r="P39" s="62"/>
      <x:c r="Q39" s="62"/>
      <x:c r="R39" s="62"/>
      <x:c r="S39" s="61"/>
      <x:c r="T39" s="61"/>
      <x:c r="U39" s="61"/>
      <x:c r="V39" s="61"/>
      <x:c r="W39" s="53"/>
      <x:c r="X39" s="53"/>
      <x:c r="Y39" s="53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</x:row>
    <x:row r="40" spans="1:47" s="10" customFormat="1" ht="20.100000000000001" customHeight="1" x14ac:dyDescent="0.45">
      <x:c r="A40" s="67" t="s">
        <x:v>151</x:v>
      </x:c>
      <x:c r="B40" s="68">
        <x:f>AVERAGE(M22:M37,N22:N37)</x:f>
        <x:v>38048.566666666666</x:v>
      </x:c>
      <x:c r="C40" s="59">
        <x:f>STDEVP(M22:M37,N22:N37)</x:f>
        <x:v>2592.1964133829742</x:v>
      </x:c>
      <x:c r="D40" s="65">
        <x:f>C40/B40</x:f>
        <x:v>6.812862192924414E-2</x:v>
      </x:c>
      <x:c r="E40" s="61"/>
      <x:c r="F40" s="61"/>
      <x:c r="G40" s="61"/>
      <x:c r="H40" s="61"/>
      <x:c r="I40" s="61"/>
      <x:c r="J40" s="61"/>
      <x:c r="K40" s="61"/>
      <x:c r="L40" s="61"/>
      <x:c r="M40" s="61"/>
      <x:c r="N40" s="62"/>
      <x:c r="O40" s="62"/>
      <x:c r="P40" s="62"/>
      <x:c r="Q40" s="62"/>
      <x:c r="R40" s="62"/>
      <x:c r="S40" s="61"/>
      <x:c r="T40" s="61"/>
      <x:c r="U40" s="61"/>
      <x:c r="V40" s="61"/>
      <x:c r="W40" s="53"/>
      <x:c r="X40" s="53"/>
      <x:c r="Y40" s="53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</x:row>
    <x:row r="41" spans="1:47" s="10" customFormat="1" ht="20.100000000000001" customHeight="1" x14ac:dyDescent="0.3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</x:row>
    <x:row r="42" spans="1:47" s="10" customFormat="1" ht="20.100000000000001" customHeight="1" x14ac:dyDescent="0.3">
      <x:c r="A42" s="54" t="s">
        <x:v>54</x:v>
      </x:c>
      <x:c r="B42" s="58">
        <x:v>1</x:v>
      </x:c>
      <x:c r="C42" s="58">
        <x:v>2</x:v>
      </x:c>
      <x:c r="D42" s="58">
        <x:v>3</x:v>
      </x:c>
      <x:c r="E42" s="58">
        <x:v>4</x:v>
      </x:c>
      <x:c r="F42" s="58">
        <x:v>5</x:v>
      </x:c>
      <x:c r="G42" s="58">
        <x:v>6</x:v>
      </x:c>
      <x:c r="H42" s="58">
        <x:v>7</x:v>
      </x:c>
      <x:c r="I42" s="58">
        <x:v>8</x:v>
      </x:c>
      <x:c r="J42" s="58">
        <x:v>9</x:v>
      </x:c>
      <x:c r="K42" s="58">
        <x:v>10</x:v>
      </x:c>
      <x:c r="L42" s="58">
        <x:v>11</x:v>
      </x:c>
      <x:c r="M42" s="58">
        <x:v>12</x:v>
      </x:c>
      <x:c r="N42" s="58">
        <x:v>13</x:v>
      </x:c>
      <x:c r="O42" s="58">
        <x:v>14</x:v>
      </x:c>
      <x:c r="P42" s="58">
        <x:v>15</x:v>
      </x:c>
      <x:c r="Q42" s="58">
        <x:v>16</x:v>
      </x:c>
      <x:c r="R42" s="58">
        <x:v>17</x:v>
      </x:c>
      <x:c r="S42" s="58">
        <x:v>18</x:v>
      </x:c>
      <x:c r="T42" s="58">
        <x:v>19</x:v>
      </x:c>
      <x:c r="U42" s="58">
        <x:v>20</x:v>
      </x:c>
      <x:c r="V42" s="58">
        <x:v>21</x:v>
      </x:c>
      <x:c r="W42" s="58">
        <x:v>22</x:v>
      </x:c>
      <x:c r="X42" s="58">
        <x:v>23</x:v>
      </x:c>
      <x:c r="Y42" s="58">
        <x:v>24</x:v>
      </x:c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</x:row>
    <x:row r="43" spans="1:47" s="10" customFormat="1" ht="20.100000000000001" customHeight="1" x14ac:dyDescent="0.3">
      <x:c r="A43" s="59" t="str">
        <x:f>'Assay summary'!C2</x:f>
        <x:v>HW350003A</x:v>
      </x:c>
      <x:c r="B43" s="58"/>
      <x:c r="C43" s="66">
        <x:f>($B$40-C22)/($B$40-$B$39)*100</x:f>
        <x:v>98.868167812450707</x:v>
      </x:c>
      <x:c r="D43" s="66">
        <x:f t="shared" ref="D43:L43" si="0">($B$40-D22)/($B$40-$B$39)*100</x:f>
        <x:v>96.389663231594284</x:v>
      </x:c>
      <x:c r="E43" s="66">
        <x:f t="shared" si="0"/>
        <x:v>92.436639921067211</x:v>
      </x:c>
      <x:c r="F43" s="66">
        <x:f t="shared" si="0"/>
        <x:v>89.276956928915808</x:v>
      </x:c>
      <x:c r="G43" s="66">
        <x:f t="shared" si="0"/>
        <x:v>69.856533066333284</x:v>
      </x:c>
      <x:c r="H43" s="66">
        <x:f t="shared" si="0"/>
        <x:v>55.622913492165537</x:v>
      </x:c>
      <x:c r="I43" s="66">
        <x:f t="shared" si="0"/>
        <x:v>6.0528218750370435</x:v>
      </x:c>
      <x:c r="J43" s="66">
        <x:f t="shared" si="0"/>
        <x:v>28.000992131340681</x:v>
      </x:c>
      <x:c r="K43" s="66">
        <x:f t="shared" si="0"/>
        <x:v>10.243847281076826</x:v>
      </x:c>
      <x:c r="L43" s="66">
        <x:f t="shared" si="0"/>
        <x:v>15.98872544862483</x:v>
      </x:c>
      <x:c r="M43" s="66"/>
      <x:c r="N43" s="59" t="str">
        <x:f>'Assay summary'!C10</x:f>
        <x:v>HW356053</x:v>
      </x:c>
      <x:c r="O43" s="66">
        <x:f>($B$40-O22)/($B$40-$B$39)*100</x:f>
        <x:v>73.358173092267307</x:v>
      </x:c>
      <x:c r="P43" s="66">
        <x:f t="shared" ref="P43:X43" si="1">($B$40-P22)/($B$40-$B$39)*100</x:f>
        <x:v>65.857003599211765</x:v>
      </x:c>
      <x:c r="Q43" s="66">
        <x:f t="shared" si="1"/>
        <x:v>56.391632904108867</x:v>
      </x:c>
      <x:c r="R43" s="66">
        <x:f t="shared" si="1"/>
        <x:v>33.009978762188489</x:v>
      </x:c>
      <x:c r="S43" s="66">
        <x:f t="shared" si="1"/>
        <x:v>24.450110292541964</x:v>
      </x:c>
      <x:c r="T43" s="66">
        <x:f t="shared" si="1"/>
        <x:v>-1.0762983652630043</x:v>
      </x:c>
      <x:c r="U43" s="66">
        <x:f t="shared" si="1"/>
        <x:v>9.8663267157808132</x:v>
      </x:c>
      <x:c r="V43" s="66">
        <x:f t="shared" si="1"/>
        <x:v>5.3771147762825873</x:v>
      </x:c>
      <x:c r="W43" s="66">
        <x:f t="shared" si="1"/>
        <x:v>9.505220088106368</x:v>
      </x:c>
      <x:c r="X43" s="66">
        <x:f t="shared" si="1"/>
        <x:v>6.5835391914676684</x:v>
      </x:c>
      <x:c r="Y43" s="66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</x:row>
    <x:row r="44" spans="1:47" s="10" customFormat="1" ht="20.100000000000001" customHeight="1" x14ac:dyDescent="0.3">
      <x:c r="A44" s="59"/>
      <x:c r="B44" s="58"/>
      <x:c r="C44" s="66">
        <x:f t="shared" ref="C44:L44" si="2">($B$40-C23)/($B$40-$B$39)*100</x:f>
        <x:v>98.794305093153667</x:v>
      </x:c>
      <x:c r="D44" s="66">
        <x:f t="shared" si="2"/>
        <x:v>96.222788199108365</x:v>
      </x:c>
      <x:c r="E44" s="66">
        <x:f t="shared" si="2"/>
        <x:v>92.412019014634865</x:v>
      </x:c>
      <x:c r="F44" s="66">
        <x:f t="shared" si="2"/>
        <x:v>87.353790570922357</x:v>
      </x:c>
      <x:c r="G44" s="66">
        <x:f t="shared" si="2"/>
        <x:v>69.164412029957262</x:v>
      </x:c>
      <x:c r="H44" s="66">
        <x:f t="shared" si="2"/>
        <x:v>46.885227364952051</x:v>
      </x:c>
      <x:c r="I44" s="66">
        <x:f t="shared" si="2"/>
        <x:v>20.166072573313308</x:v>
      </x:c>
      <x:c r="J44" s="66">
        <x:f t="shared" si="2"/>
        <x:v>21.881329054766926</x:v>
      </x:c>
      <x:c r="K44" s="66">
        <x:f t="shared" si="2"/>
        <x:v>12.43510795355585</x:v>
      </x:c>
      <x:c r="L44" s="66">
        <x:f t="shared" si="2"/>
        <x:v>11.537812696910258</x:v>
      </x:c>
      <x:c r="M44" s="66"/>
      <x:c r="N44" s="59"/>
      <x:c r="O44" s="66">
        <x:f t="shared" ref="O44:X44" si="3">($B$40-O23)/($B$40-$B$39)*100</x:f>
        <x:v>71.14776282589645</x:v>
      </x:c>
      <x:c r="P44" s="66">
        <x:f t="shared" si="3"/>
        <x:v>60.744062030094049</x:v>
      </x:c>
      <x:c r="Q44" s="66">
        <x:f t="shared" si="3"/>
        <x:v>43.375380370207246</x:v>
      </x:c>
      <x:c r="R44" s="66">
        <x:f t="shared" si="3"/>
        <x:v>33.986608050671649</x:v>
      </x:c>
      <x:c r="S44" s="66">
        <x:f t="shared" si="3"/>
        <x:v>10.834749035453193</x:v>
      </x:c>
      <x:c r="T44" s="66">
        <x:f t="shared" si="3"/>
        <x:v>6.0172583435236504</x:v>
      </x:c>
      <x:c r="U44" s="66">
        <x:f t="shared" si="3"/>
        <x:v>-4.8624466433041658</x:v>
      </x:c>
      <x:c r="V44" s="66">
        <x:f t="shared" si="3"/>
        <x:v>-0.70698476877777539</x:v>
      </x:c>
      <x:c r="W44" s="66">
        <x:f t="shared" si="3"/>
        <x:v>2.4855260986167584</x:v>
      </x:c>
      <x:c r="X44" s="66">
        <x:f t="shared" si="3"/>
        <x:v>4.0147579536926328</x:v>
      </x:c>
      <x:c r="Y44" s="66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</x:row>
    <x:row r="45" spans="1:47" s="10" customFormat="1" ht="20.100000000000001" customHeight="1" x14ac:dyDescent="0.3">
      <x:c r="A45" s="59" t="str">
        <x:f>'Assay summary'!C3</x:f>
        <x:v>HW356072</x:v>
      </x:c>
      <x:c r="B45" s="58"/>
      <x:c r="C45" s="66">
        <x:f t="shared" ref="C45:L45" si="4">($B$40-C24)/($B$40-$B$39)*100</x:f>
        <x:v>87.824323449407231</x:v>
      </x:c>
      <x:c r="D45" s="66">
        <x:f t="shared" si="4"/>
        <x:v>85.676833277252385</x:v>
      </x:c>
      <x:c r="E45" s="66">
        <x:f t="shared" si="4"/>
        <x:v>66.565538573209366</x:v>
      </x:c>
      <x:c r="F45" s="66">
        <x:f t="shared" si="4"/>
        <x:v>45.399766010200352</x:v>
      </x:c>
      <x:c r="G45" s="66">
        <x:f t="shared" si="4"/>
        <x:v>18.086973807914983</x:v>
      </x:c>
      <x:c r="H45" s="66">
        <x:f t="shared" si="4"/>
        <x:v>10.049615685888298</x:v>
      </x:c>
      <x:c r="I45" s="66">
        <x:f t="shared" si="4"/>
        <x:v>0.50217530267756649</x:v>
      </x:c>
      <x:c r="J45" s="66">
        <x:f t="shared" si="4"/>
        <x:v>-0.89300939515552025</x:v>
      </x:c>
      <x:c r="K45" s="66">
        <x:f t="shared" si="4"/>
        <x:v>4.0475858289357642</x:v>
      </x:c>
      <x:c r="L45" s="66">
        <x:f t="shared" si="4"/>
        <x:v>14.6455182199267</x:v>
      </x:c>
      <x:c r="M45" s="66"/>
      <x:c r="N45" s="59" t="str">
        <x:f>'Assay summary'!C11</x:f>
        <x:v>HW356058</x:v>
      </x:c>
      <x:c r="O45" s="66">
        <x:f t="shared" ref="O45:X45" si="5">($B$40-O24)/($B$40-$B$39)*100</x:f>
        <x:v>68.784155808390992</x:v>
      </x:c>
      <x:c r="P45" s="66">
        <x:f t="shared" si="5"/>
        <x:v>53.155351536390164</x:v>
      </x:c>
      <x:c r="Q45" s="66">
        <x:f t="shared" si="5"/>
        <x:v>45.95236857679307</x:v>
      </x:c>
      <x:c r="R45" s="66">
        <x:f t="shared" si="5"/>
        <x:v>24.264085666164217</x:v>
      </x:c>
      <x:c r="S45" s="66">
        <x:f t="shared" si="5"/>
        <x:v>14.262526342090167</x:v>
      </x:c>
      <x:c r="T45" s="66">
        <x:f t="shared" si="5"/>
        <x:v>9.2945745552962737</x:v>
      </x:c>
      <x:c r="U45" s="66">
        <x:f t="shared" si="5"/>
        <x:v>4.3320940810429036</x:v>
      </x:c>
      <x:c r="V45" s="66">
        <x:f t="shared" si="5"/>
        <x:v>5.8503833110377332</x:v>
      </x:c>
      <x:c r="W45" s="66">
        <x:f t="shared" si="5"/>
        <x:v>0.1328617061923377</x:v>
      </x:c>
      <x:c r="X45" s="66">
        <x:f t="shared" si="5"/>
        <x:v>10.985210130317546</x:v>
      </x:c>
      <x:c r="Y45" s="66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</x:row>
    <x:row r="46" spans="1:47" s="10" customFormat="1" ht="20.100000000000001" customHeight="1" x14ac:dyDescent="0.3">
      <x:c r="A46" s="59"/>
      <x:c r="B46" s="58"/>
      <x:c r="C46" s="66">
        <x:f t="shared" ref="C46:L46" si="6">($B$40-C25)/($B$40-$B$39)*100</x:f>
        <x:v>86.888729004977989</x:v>
      </x:c>
      <x:c r="D46" s="66">
        <x:f t="shared" si="6"/>
        <x:v>82.875521256505166</x:v>
      </x:c>
      <x:c r="E46" s="66">
        <x:f t="shared" si="6"/>
        <x:v>66.401399196993708</x:v>
      </x:c>
      <x:c r="F46" s="66">
        <x:f t="shared" si="6"/>
        <x:v>47.079458960140578</x:v>
      </x:c>
      <x:c r="G46" s="66">
        <x:f t="shared" si="6"/>
        <x:v>17.608233960619316</x:v>
      </x:c>
      <x:c r="H46" s="66">
        <x:f t="shared" si="6"/>
        <x:v>15.764401634463432</x:v>
      </x:c>
      <x:c r="I46" s="66">
        <x:f t="shared" si="6"/>
        <x:v>-0.4388904542922018</x:v>
      </x:c>
      <x:c r="J46" s="66">
        <x:f t="shared" si="6"/>
        <x:v>4.8901679601761376</x:v>
      </x:c>
      <x:c r="K46" s="66">
        <x:f t="shared" si="6"/>
        <x:v>-0.79452576942612585</x:v>
      </x:c>
      <x:c r="L46" s="66">
        <x:f t="shared" si="6"/>
        <x:v>8.2878530478402439</x:v>
      </x:c>
      <x:c r="M46" s="66"/>
      <x:c r="N46" s="59"/>
      <x:c r="O46" s="66">
        <x:f t="shared" ref="O46:X46" si="7">($B$40-O25)/($B$40-$B$39)*100</x:f>
        <x:v>69.484483813577796</x:v>
      </x:c>
      <x:c r="P46" s="66">
        <x:f t="shared" si="7"/>
        <x:v>61.299400252957028</x:v>
      </x:c>
      <x:c r="Q46" s="66">
        <x:f t="shared" si="7"/>
        <x:v>42.434314613237476</x:v>
      </x:c>
      <x:c r="R46" s="66">
        <x:f t="shared" si="7"/>
        <x:v>32.041556442516111</x:v>
      </x:c>
      <x:c r="S46" s="66">
        <x:f t="shared" si="7"/>
        <x:v>9.1769413356750533</x:v>
      </x:c>
      <x:c r="T46" s="66">
        <x:f t="shared" si="7"/>
        <x:v>5.4838053708227648</x:v>
      </x:c>
      <x:c r="U46" s="66">
        <x:f t="shared" si="7"/>
        <x:v>-6.3424366855153416</x:v>
      </x:c>
      <x:c r="V46" s="66">
        <x:f t="shared" si="7"/>
        <x:v>0.71282083548766006</x:v>
      </x:c>
      <x:c r="W46" s="66">
        <x:f t="shared" si="7"/>
        <x:v>3.0572782591012979</x:v>
      </x:c>
      <x:c r="X46" s="66">
        <x:f t="shared" si="7"/>
        <x:v>5.3962643701744151</x:v>
      </x:c>
      <x:c r="Y46" s="66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</x:row>
    <x:row r="47" spans="1:47" s="10" customFormat="1" ht="20.100000000000001" customHeight="1" x14ac:dyDescent="0.3">
      <x:c r="A47" s="59" t="str">
        <x:f>'Assay summary'!C4</x:f>
        <x:v>HW356073</x:v>
      </x:c>
      <x:c r="B47" s="58"/>
      <x:c r="C47" s="66">
        <x:f t="shared" ref="C47:L47" si="8">($B$40-C26)/($B$40-$B$39)*100</x:f>
        <x:v>80.457201113594493</x:v>
      </x:c>
      <x:c r="D47" s="66">
        <x:f t="shared" si="8"/>
        <x:v>76.692938085715411</x:v>
      </x:c>
      <x:c r="E47" s="66">
        <x:f t="shared" si="8"/>
        <x:v>57.540608537618468</x:v>
      </x:c>
      <x:c r="F47" s="66">
        <x:f t="shared" si="8"/>
        <x:v>34.938616432722462</x:v>
      </x:c>
      <x:c r="G47" s="66">
        <x:f t="shared" si="8"/>
        <x:v>17.411266709160529</x:v>
      </x:c>
      <x:c r="H47" s="66">
        <x:f t="shared" si="8"/>
        <x:v>4.6877293961768274</x:v>
      </x:c>
      <x:c r="I47" s="66">
        <x:f t="shared" si="8"/>
        <x:v>-0.20362401504975969</x:v>
      </x:c>
      <x:c r="J47" s="66">
        <x:f t="shared" si="8"/>
        <x:v>0.59792327213670005</x:v>
      </x:c>
      <x:c r="K47" s="66">
        <x:f t="shared" si="8"/>
        <x:v>7.4124430413567381</x:v>
      </x:c>
      <x:c r="L47" s="66">
        <x:f t="shared" si="8"/>
        <x:v>4.7697990842846556</x:v>
      </x:c>
      <x:c r="M47" s="66"/>
      <x:c r="N47" s="59" t="str">
        <x:f>'Assay summary'!C12</x:f>
        <x:v>HW356061</x:v>
      </x:c>
      <x:c r="O47" s="66">
        <x:f t="shared" ref="O47:X47" si="9">($B$40-O26)/($B$40-$B$39)*100</x:f>
        <x:v>70.190283131305122</x:v>
      </x:c>
      <x:c r="P47" s="66">
        <x:f t="shared" si="9"/>
        <x:v>64.341450025487205</x:v>
      </x:c>
      <x:c r="Q47" s="66">
        <x:f t="shared" si="9"/>
        <x:v>62.571480418628369</x:v>
      </x:c>
      <x:c r="R47" s="66">
        <x:f t="shared" si="9"/>
        <x:v>56.10712465200173</x:v>
      </x:c>
      <x:c r="S47" s="66">
        <x:f t="shared" si="9"/>
        <x:v>32.118154818083418</x:v>
      </x:c>
      <x:c r="T47" s="66">
        <x:f t="shared" si="9"/>
        <x:v>15.726102446679779</x:v>
      </x:c>
      <x:c r="U47" s="66">
        <x:f t="shared" si="9"/>
        <x:v>4.1980469238001161</x:v>
      </x:c>
      <x:c r="V47" s="66">
        <x:f t="shared" si="9"/>
        <x:v>-8.1014636672931353</x:v>
      </x:c>
      <x:c r="W47" s="66">
        <x:f t="shared" si="9"/>
        <x:v>5.7108648412544243</x:v>
      </x:c>
      <x:c r="X47" s="66">
        <x:f t="shared" si="9"/>
        <x:v>-2.7970261592571446</x:v>
      </x:c>
      <x:c r="Y47" s="66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</x:row>
    <x:row r="48" spans="1:47" s="10" customFormat="1" ht="20.100000000000001" customHeight="1" x14ac:dyDescent="0.3">
      <x:c r="A48" s="59"/>
      <x:c r="B48" s="58"/>
      <x:c r="C48" s="66">
        <x:f t="shared" ref="C48:L48" si="10">($B$40-C27)/($B$40-$B$39)*100</x:f>
        <x:v>81.168471743862341</x:v>
      </x:c>
      <x:c r="D48" s="66">
        <x:f t="shared" si="10"/>
        <x:v>74.200755223507684</x:v>
      </x:c>
      <x:c r="E48" s="66">
        <x:f t="shared" si="10"/>
        <x:v>52.233435373312219</x:v>
      </x:c>
      <x:c r="F48" s="66">
        <x:f t="shared" si="10"/>
        <x:v>22.718439873466778</x:v>
      </x:c>
      <x:c r="G48" s="66">
        <x:f t="shared" si="10"/>
        <x:v>13.35155280409327</x:v>
      </x:c>
      <x:c r="H48" s="66">
        <x:f t="shared" si="10"/>
        <x:v>-1.0927123028845698</x:v>
      </x:c>
      <x:c r="I48" s="66">
        <x:f t="shared" si="10"/>
        <x:v>3.5387537626672261</x:v>
      </x:c>
      <x:c r="J48" s="66">
        <x:f t="shared" si="10"/>
        <x:v>6.5178834409814064</x:v>
      </x:c>
      <x:c r="K48" s="66">
        <x:f t="shared" si="10"/>
        <x:v>-1.4757041807211035</x:v>
      </x:c>
      <x:c r="L48" s="66">
        <x:f t="shared" si="10"/>
        <x:v>8.7638572388656488</x:v>
      </x:c>
      <x:c r="M48" s="66"/>
      <x:c r="N48" s="59"/>
      <x:c r="O48" s="66">
        <x:f t="shared" ref="O48:X48" si="11">($B$40-O27)/($B$40-$B$39)*100</x:f>
        <x:v>70.458377445790703</x:v>
      </x:c>
      <x:c r="P48" s="66">
        <x:f t="shared" si="11"/>
        <x:v>62.667228388087501</x:v>
      </x:c>
      <x:c r="Q48" s="66">
        <x:f t="shared" si="11"/>
        <x:v>60.265322182798378</x:v>
      </x:c>
      <x:c r="R48" s="66">
        <x:f t="shared" si="11"/>
        <x:v>62.352627917007489</x:v>
      </x:c>
      <x:c r="S48" s="66">
        <x:f t="shared" si="11"/>
        <x:v>34.763534431425761</x:v>
      </x:c>
      <x:c r="T48" s="66">
        <x:f t="shared" si="11"/>
        <x:v>14.139421809928427</x:v>
      </x:c>
      <x:c r="U48" s="66">
        <x:f t="shared" si="11"/>
        <x:v>2.9505876645611209</x:v>
      </x:c>
      <x:c r="V48" s="66">
        <x:f t="shared" si="11"/>
        <x:v>3.7083644514234049</x:v>
      </x:c>
      <x:c r="W48" s="66">
        <x:f t="shared" si="11"/>
        <x:v>0.21766705057042732</x:v>
      </x:c>
      <x:c r="X48" s="66">
        <x:f t="shared" si="11"/>
        <x:v>3.3390508549381761</x:v>
      </x:c>
      <x:c r="Y48" s="66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</x:row>
    <x:row r="49" spans="1:47" s="10" customFormat="1" ht="20.100000000000001" customHeight="1" x14ac:dyDescent="0.3">
      <x:c r="A49" s="59" t="str">
        <x:f>'Assay summary'!C5</x:f>
        <x:v>HW356074</x:v>
      </x:c>
      <x:c r="B49" s="58"/>
      <x:c r="C49" s="66">
        <x:f t="shared" ref="C49:L49" si="12">($B$40-C28)/($B$40-$B$39)*100</x:f>
        <x:v>70.203961412656426</x:v>
      </x:c>
      <x:c r="D49" s="66">
        <x:f t="shared" si="12"/>
        <x:v>57.215065441457412</x:v>
      </x:c>
      <x:c r="E49" s="66">
        <x:f t="shared" si="12"/>
        <x:v>33.330050545809023</x:v>
      </x:c>
      <x:c r="F49" s="66">
        <x:f t="shared" si="12"/>
        <x:v>19.717424944990512</x:v>
      </x:c>
      <x:c r="G49" s="66">
        <x:f t="shared" si="12"/>
        <x:v>3.1448192597496489</x:v>
      </x:c>
      <x:c r="H49" s="66">
        <x:f t="shared" si="12"/>
        <x:v>12.076736982151665</x:v>
      </x:c>
      <x:c r="I49" s="66">
        <x:f t="shared" si="12"/>
        <x:v>4.663108489744479</x:v>
      </x:c>
      <x:c r="J49" s="66">
        <x:f t="shared" si="12"/>
        <x:v>6.5507113162245378</x:v>
      </x:c>
      <x:c r="K49" s="66">
        <x:f t="shared" si="12"/>
        <x:v>-3.9049669487128313</x:v>
      </x:c>
      <x:c r="L49" s="66">
        <x:f t="shared" si="12"/>
        <x:v>12.785271956149252</x:v>
      </x:c>
      <x:c r="M49" s="66"/>
      <x:c r="N49" s="59" t="str">
        <x:f>'Assay summary'!C13</x:f>
        <x:v>HW356063</x:v>
      </x:c>
      <x:c r="O49" s="66">
        <x:f t="shared" ref="O49:X49" si="13">($B$40-O28)/($B$40-$B$39)*100</x:f>
        <x:v>49.010832286944812</x:v>
      </x:c>
      <x:c r="P49" s="66">
        <x:f t="shared" si="13"/>
        <x:v>32.927909074080667</x:v>
      </x:c>
      <x:c r="Q49" s="66">
        <x:f t="shared" si="13"/>
        <x:v>12.643017830095681</x:v>
      </x:c>
      <x:c r="R49" s="66">
        <x:f t="shared" si="13"/>
        <x:v>9.3903225247554083</x:v>
      </x:c>
      <x:c r="S49" s="66">
        <x:f t="shared" si="13"/>
        <x:v>16.303325919704839</x:v>
      </x:c>
      <x:c r="T49" s="66">
        <x:f t="shared" si="13"/>
        <x:v>3.3007516671545232</x:v>
      </x:c>
      <x:c r="U49" s="66">
        <x:f t="shared" si="13"/>
        <x:v>2.0806489706181375</x:v>
      </x:c>
      <x:c r="V49" s="66">
        <x:f t="shared" si="13"/>
        <x:v>-4.1265551066039681</x:v>
      </x:c>
      <x:c r="W49" s="66">
        <x:f t="shared" si="13"/>
        <x:v>6.173464316555289E-2</x:v>
      </x:c>
      <x:c r="X49" s="66">
        <x:f t="shared" si="13"/>
        <x:v>-0.90942333277708598</x:v>
      </x:c>
      <x:c r="Y49" s="66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</x:row>
    <x:row r="50" spans="1:47" s="10" customFormat="1" ht="20.100000000000001" customHeight="1" x14ac:dyDescent="0.3">
      <x:c r="A50" s="59"/>
      <x:c r="B50" s="58"/>
      <x:c r="C50" s="66">
        <x:f t="shared" ref="C50:L50" si="14">($B$40-C29)/($B$40-$B$39)*100</x:f>
        <x:v>70.258674538061655</x:v>
      </x:c>
      <x:c r="D50" s="66">
        <x:f t="shared" si="14"/>
        <x:v>52.613691594878489</x:v>
      </x:c>
      <x:c r="E50" s="66">
        <x:f t="shared" si="14"/>
        <x:v>35.384528404775004</x:v>
      </x:c>
      <x:c r="F50" s="66">
        <x:f t="shared" si="14"/>
        <x:v>12.86460598798682</x:v>
      </x:c>
      <x:c r="G50" s="66">
        <x:f t="shared" si="14"/>
        <x:v>10.085179217401691</x:v>
      </x:c>
      <x:c r="H50" s="66">
        <x:f t="shared" si="14"/>
        <x:v>-8.262867387238531</x:v>
      </x:c>
      <x:c r="I50" s="66">
        <x:f t="shared" si="14"/>
        <x:v>3.1119913845065175</x:v>
      </x:c>
      <x:c r="J50" s="66">
        <x:f t="shared" si="14"/>
        <x:v>2.2174317841311852</x:v>
      </x:c>
      <x:c r="K50" s="66">
        <x:f t="shared" si="14"/>
        <x:v>-2.4359195315826985</x:v>
      </x:c>
      <x:c r="L50" s="66">
        <x:f t="shared" si="14"/>
        <x:v>-4.1675899506578826</x:v>
      </x:c>
      <x:c r="M50" s="66"/>
      <x:c r="N50" s="59"/>
      <x:c r="O50" s="66">
        <x:f t="shared" ref="O50:X50" si="15">($B$40-O29)/($B$40-$B$39)*100</x:f>
        <x:v>51.070781458451307</x:v>
      </x:c>
      <x:c r="P50" s="66">
        <x:f t="shared" si="15"/>
        <x:v>36.812540977851214</x:v>
      </x:c>
      <x:c r="Q50" s="66">
        <x:f t="shared" si="15"/>
        <x:v>16.844985861216511</x:v>
      </x:c>
      <x:c r="R50" s="66">
        <x:f t="shared" si="15"/>
        <x:v>7.8419410757877079</x:v>
      </x:c>
      <x:c r="S50" s="66">
        <x:f t="shared" si="15"/>
        <x:v>-0.63585770575099054</x:v>
      </x:c>
      <x:c r="T50" s="66">
        <x:f t="shared" si="15"/>
        <x:v>3.5661103253698361</x:v>
      </x:c>
      <x:c r="U50" s="66">
        <x:f t="shared" si="15"/>
        <x:v>5.4920123396335478</x:v>
      </x:c>
      <x:c r="V50" s="66">
        <x:f t="shared" si="15"/>
        <x:v>6.0774427814693919</x:v>
      </x:c>
      <x:c r="W50" s="66">
        <x:f t="shared" si="15"/>
        <x:v>-4.5396392034133726</x:v>
      </x:c>
      <x:c r="X50" s="66">
        <x:f t="shared" si="15"/>
        <x:v>9.9894312479425569</x:v>
      </x:c>
      <x:c r="Y50" s="66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</x:row>
    <x:row r="51" spans="1:47" s="10" customFormat="1" ht="20.100000000000001" customHeight="1" x14ac:dyDescent="0.3">
      <x:c r="A51" s="59" t="str">
        <x:f>'Assay summary'!C6</x:f>
        <x:v>HW356075</x:v>
      </x:c>
      <x:c r="B51" s="58"/>
      <x:c r="C51" s="66">
        <x:f t="shared" ref="C51:L51" si="16">($B$40-C30)/($B$40-$B$39)*100</x:f>
        <x:v>89.287899553996851</x:v>
      </x:c>
      <x:c r="D51" s="66">
        <x:f t="shared" si="16"/>
        <x:v>85.786259528062828</x:v>
      </x:c>
      <x:c r="E51" s="66">
        <x:f t="shared" si="16"/>
        <x:v>77.1634709642003</x:v>
      </x:c>
      <x:c r="F51" s="66">
        <x:f t="shared" si="16"/>
        <x:v>50.572892017263818</x:v>
      </x:c>
      <x:c r="G51" s="66">
        <x:f t="shared" si="16"/>
        <x:v>26.764475497182733</x:v>
      </x:c>
      <x:c r="H51" s="66">
        <x:f t="shared" si="16"/>
        <x:v>17.643797492132705</x:v>
      </x:c>
      <x:c r="I51" s="66">
        <x:f t="shared" si="16"/>
        <x:v>12.074001325881405</x:v>
      </x:c>
      <x:c r="J51" s="66">
        <x:f t="shared" si="16"/>
        <x:v>5.5576680901198108</x:v>
      </x:c>
      <x:c r="K51" s="66">
        <x:f t="shared" si="16"/>
        <x:v>2.9861511960745135</x:v>
      </x:c>
      <x:c r="L51" s="66">
        <x:f t="shared" si="16"/>
        <x:v>6.2908239705497468</x:v>
      </x:c>
      <x:c r="M51" s="66"/>
      <x:c r="N51" s="59" t="str">
        <x:f>'Assay summary'!C14</x:f>
        <x:v>HW356066</x:v>
      </x:c>
      <x:c r="O51" s="66">
        <x:f t="shared" ref="O51:X51" si="17">($B$40-O30)/($B$40-$B$39)*100</x:f>
        <x:v>87.485102071894886</x:v>
      </x:c>
      <x:c r="P51" s="66">
        <x:f t="shared" si="17"/>
        <x:v>86.226700187574835</x:v>
      </x:c>
      <x:c r="Q51" s="66">
        <x:f t="shared" si="17"/>
        <x:v>78.627047068789906</x:v>
      </x:c>
      <x:c r="R51" s="66">
        <x:f t="shared" si="17"/>
        <x:v>47.812614840570518</x:v>
      </x:c>
      <x:c r="S51" s="66">
        <x:f t="shared" si="17"/>
        <x:v>37.40617838849785</x:v>
      </x:c>
      <x:c r="T51" s="66">
        <x:f t="shared" si="17"/>
        <x:v>8.8322486456221725</x:v>
      </x:c>
      <x:c r="U51" s="66">
        <x:f t="shared" si="17"/>
        <x:v>11.061808505884851</x:v>
      </x:c>
      <x:c r="V51" s="66">
        <x:f t="shared" si="17"/>
        <x:v>-1.0243208961280461</x:v>
      </x:c>
      <x:c r="W51" s="66">
        <x:f t="shared" si="17"/>
        <x:v>7.3987647600054327</x:v>
      </x:c>
      <x:c r="X51" s="66">
        <x:f t="shared" si="17"/>
        <x:v>-1.1854510504490676E-3</x:v>
      </x:c>
      <x:c r="Y51" s="66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</x:row>
    <x:row r="52" spans="1:47" s="10" customFormat="1" ht="20.100000000000001" customHeight="1" x14ac:dyDescent="0.3">
      <x:c r="A52" s="59"/>
      <x:c r="B52" s="58"/>
      <x:c r="C52" s="66">
        <x:f t="shared" ref="C52:L52" si="18">($B$40-C31)/($B$40-$B$39)*100</x:f>
        <x:v>87.422181977678875</x:v>
      </x:c>
      <x:c r="D52" s="66">
        <x:f t="shared" si="18"/>
        <x:v>83.455480385800499</x:v>
      </x:c>
      <x:c r="E52" s="66">
        <x:f t="shared" si="18"/>
        <x:v>76.449464677662178</x:v>
      </x:c>
      <x:c r="F52" s="66">
        <x:f t="shared" si="18"/>
        <x:v>51.256806084829051</x:v>
      </x:c>
      <x:c r="G52" s="66">
        <x:f t="shared" si="18"/>
        <x:v>15.936747979489873</x:v>
      </x:c>
      <x:c r="H52" s="66">
        <x:f t="shared" si="18"/>
        <x:v>13.280425741066484</x:v>
      </x:c>
      <x:c r="I52" s="66">
        <x:f t="shared" si="18"/>
        <x:v>-5.8634232725929117E-2</x:v>
      </x:c>
      <x:c r="J52" s="66">
        <x:f t="shared" si="18"/>
        <x:v>6.5014695033598402</x:v>
      </x:c>
      <x:c r="K52" s="66">
        <x:f t="shared" si="18"/>
        <x:v>0.64716508500139713</x:v>
      </x:c>
      <x:c r="L52" s="66">
        <x:f t="shared" si="18"/>
        <x:v>7.6750660433017899</x:v>
      </x:c>
      <x:c r="M52" s="66"/>
      <x:c r="N52" s="59"/>
      <x:c r="O52" s="66">
        <x:f t="shared" ref="O52:X52" si="19">($B$40-O31)/($B$40-$B$39)*100</x:f>
        <x:v>87.351054914652096</x:v>
      </x:c>
      <x:c r="P52" s="66">
        <x:f t="shared" si="19"/>
        <x:v>86.522151064763023</x:v>
      </x:c>
      <x:c r="Q52" s="66">
        <x:f t="shared" si="19"/>
        <x:v>73.992845346967854</x:v>
      </x:c>
      <x:c r="R52" s="66">
        <x:f t="shared" si="19"/>
        <x:v>48.600483846405666</x:v>
      </x:c>
      <x:c r="S52" s="66">
        <x:f t="shared" si="19"/>
        <x:v>30.13480402214423</x:v>
      </x:c>
      <x:c r="T52" s="66">
        <x:f t="shared" si="19"/>
        <x:v>7.5246049484374371</x:v>
      </x:c>
      <x:c r="U52" s="66">
        <x:f t="shared" si="19"/>
        <x:v>6.8926683500071571</x:v>
      </x:c>
      <x:c r="V52" s="66">
        <x:f t="shared" si="19"/>
        <x:v>6.2196969075229616</x:v>
      </x:c>
      <x:c r="W52" s="66">
        <x:f t="shared" si="19"/>
        <x:v>6.3482727522252276</x:v>
      </x:c>
      <x:c r="X52" s="66">
        <x:f t="shared" si="19"/>
        <x:v>-0.27475107807654453</x:v>
      </x:c>
      <x:c r="Y52" s="66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</x:row>
    <x:row r="53" spans="1:47" s="10" customFormat="1" ht="20.100000000000001" customHeight="1" x14ac:dyDescent="0.3">
      <x:c r="A53" s="59" t="str">
        <x:f>'Assay summary'!C7</x:f>
        <x:v>HW356076</x:v>
      </x:c>
      <x:c r="B53" s="58"/>
      <x:c r="C53" s="66">
        <x:f t="shared" ref="C53:L53" si="20">($B$40-C32)/($B$40-$B$39)*100</x:f>
        <x:v>13.428151179660578</x:v>
      </x:c>
      <x:c r="D53" s="66">
        <x:f t="shared" si="20"/>
        <x:v>22.800509561574607</x:v>
      </x:c>
      <x:c r="E53" s="66">
        <x:f t="shared" si="20"/>
        <x:v>7.0732216638443797</x:v>
      </x:c>
      <x:c r="F53" s="66">
        <x:f t="shared" si="20"/>
        <x:v>4.2254034865027261</x:v>
      </x:c>
      <x:c r="G53" s="66">
        <x:f t="shared" si="20"/>
        <x:v>-3.262087725201507</x:v>
      </x:c>
      <x:c r="H53" s="66">
        <x:f t="shared" si="20"/>
        <x:v>-2.1076407791513843</x:v>
      </x:c>
      <x:c r="I53" s="66">
        <x:f t="shared" si="20"/>
        <x:v>12.837249425284211</x:v>
      </x:c>
      <x:c r="J53" s="66">
        <x:f t="shared" si="20"/>
        <x:v>3.5496963877482699</x:v>
      </x:c>
      <x:c r="K53" s="66">
        <x:f t="shared" si="20"/>
        <x:v>-4.060899356117706</x:v>
      </x:c>
      <x:c r="L53" s="66">
        <x:f t="shared" si="20"/>
        <x:v>1.2380668393777632</x:v>
      </x:c>
      <x:c r="M53" s="66"/>
      <x:c r="N53" s="59" t="str">
        <x:f>'Assay summary'!C15</x:f>
        <x:v>HW356065</x:v>
      </x:c>
      <x:c r="O53" s="66">
        <x:f t="shared" ref="O53:X53" si="21">($B$40-O32)/($B$40-$B$39)*100</x:f>
        <x:v>61.414297816307986</x:v>
      </x:c>
      <x:c r="P53" s="66">
        <x:f t="shared" si="21"/>
        <x:v>53.986991042549491</x:v>
      </x:c>
      <x:c r="Q53" s="66">
        <x:f t="shared" si="21"/>
        <x:v>30.301679054630142</x:v>
      </x:c>
      <x:c r="R53" s="66">
        <x:f t="shared" si="21"/>
        <x:v>13.146378583823697</x:v>
      </x:c>
      <x:c r="S53" s="66">
        <x:f t="shared" si="21"/>
        <x:v>12.177956264151321</x:v>
      </x:c>
      <x:c r="T53" s="66">
        <x:f t="shared" si="21"/>
        <x:v>-0.85744586364212783</x:v>
      </x:c>
      <x:c r="U53" s="66">
        <x:f t="shared" si="21"/>
        <x:v>-7.5953672572948587</x:v>
      </x:c>
      <x:c r="V53" s="66">
        <x:f t="shared" si="21"/>
        <x:v>0.33803592646190928</x:v>
      </x:c>
      <x:c r="W53" s="66">
        <x:f t="shared" si="21"/>
        <x:v>8.9991236781080914</x:v>
      </x:c>
      <x:c r="X53" s="66">
        <x:f t="shared" si="21"/>
        <x:v>-2.7204277836898378</x:v>
      </x:c>
      <x:c r="Y53" s="66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</x:row>
    <x:row r="54" spans="1:47" s="10" customFormat="1" ht="20.100000000000001" customHeight="1" x14ac:dyDescent="0.3">
      <x:c r="A54" s="59"/>
      <x:c r="B54" s="58"/>
      <x:c r="C54" s="66">
        <x:f t="shared" ref="C54:L54" si="22">($B$40-C33)/($B$40-$B$39)*100</x:f>
        <x:v>18.773623531750484</x:v>
      </x:c>
      <x:c r="D54" s="66">
        <x:f t="shared" si="22"/>
        <x:v>19.807701601909123</x:v>
      </x:c>
      <x:c r="E54" s="66">
        <x:f t="shared" si="22"/>
        <x:v>22.319034058008679</x:v>
      </x:c>
      <x:c r="F54" s="66">
        <x:f t="shared" si="22"/>
        <x:v>4.608395364339259</x:v>
      </x:c>
      <x:c r="G54" s="66">
        <x:f t="shared" si="22"/>
        <x:v>-1.5276816498560617</x:v>
      </x:c>
      <x:c r="H54" s="66">
        <x:f t="shared" si="22"/>
        <x:v>6.6026887853594953</x:v>
      </x:c>
      <x:c r="I54" s="66">
        <x:f t="shared" si="22"/>
        <x:v>-0.1981527025092378</x:v>
      </x:c>
      <x:c r="J54" s="66">
        <x:f t="shared" si="22"/>
        <x:v>0.85233930527096879</x:v>
      </x:c>
      <x:c r="K54" s="66">
        <x:f t="shared" si="22"/>
        <x:v>-4.7147212047100737</x:v>
      </x:c>
      <x:c r="L54" s="66">
        <x:f t="shared" si="22"/>
        <x:v>1.6648292175384722</x:v>
      </x:c>
      <x:c r="M54" s="66"/>
      <x:c r="N54" s="59"/>
      <x:c r="O54" s="66">
        <x:f t="shared" ref="O54:X54" si="23">($B$40-O33)/($B$40-$B$39)*100</x:f>
        <x:v>59.064369080153824</x:v>
      </x:c>
      <x:c r="P54" s="66">
        <x:f t="shared" si="23"/>
        <x:v>55.666683992489716</x:v>
      </x:c>
      <x:c r="Q54" s="66">
        <x:f t="shared" si="23"/>
        <x:v>25.577200675889479</x:v>
      </x:c>
      <x:c r="R54" s="66">
        <x:f t="shared" si="23"/>
        <x:v>10.944175286263629</x:v>
      </x:c>
      <x:c r="S54" s="66">
        <x:f t="shared" si="23"/>
        <x:v>13.480128648795537</x:v>
      </x:c>
      <x:c r="T54" s="66">
        <x:f t="shared" si="23"/>
        <x:v>-0.18173876488767207</x:v>
      </x:c>
      <x:c r="U54" s="66">
        <x:f t="shared" si="23"/>
        <x:v>-0.59755851796733717</x:v>
      </x:c>
      <x:c r="V54" s="66">
        <x:f t="shared" si="23"/>
        <x:v>8.9389392401623518</x:v>
      </x:c>
      <x:c r="W54" s="66">
        <x:f t="shared" si="23"/>
        <x:v>7.2209471024384717</x:v>
      </x:c>
      <x:c r="X54" s="66">
        <x:f t="shared" si="23"/>
        <x:v>2.8739892889938146</x:v>
      </x:c>
      <x:c r="Y54" s="66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</x:row>
    <x:row r="55" spans="1:47" s="10" customFormat="1" ht="20.100000000000001" customHeight="1" x14ac:dyDescent="0.3">
      <x:c r="A55" s="59" t="str">
        <x:f>'Assay summary'!C8</x:f>
        <x:v>HW356026</x:v>
      </x:c>
      <x:c r="B55" s="58"/>
      <x:c r="C55" s="66">
        <x:f t="shared" ref="C55:L55" si="24">($B$40-C34)/($B$40-$B$39)*100</x:f>
        <x:v>92.083740262203534</x:v>
      </x:c>
      <x:c r="D55" s="66">
        <x:f t="shared" si="24"/>
        <x:v>86.051618186278134</x:v>
      </x:c>
      <x:c r="E55" s="66">
        <x:f t="shared" si="24"/>
        <x:v>72.250232302811625</x:v>
      </x:c>
      <x:c r="F55" s="66">
        <x:f t="shared" si="24"/>
        <x:v>40.713586819243339</x:v>
      </x:c>
      <x:c r="G55" s="66">
        <x:f t="shared" si="24"/>
        <x:v>17.238920364134085</x:v>
      </x:c>
      <x:c r="H55" s="66">
        <x:f t="shared" si="24"/>
        <x:v>0.63622245992035342</x:v>
      </x:c>
      <x:c r="I55" s="66">
        <x:f t="shared" si="24"/>
        <x:v>-1.9517083717465096</x:v>
      </x:c>
      <x:c r="J55" s="66">
        <x:f t="shared" si="24"/>
        <x:v>1.9438661571050897</x:v>
      </x:c>
      <x:c r="K55" s="66">
        <x:f t="shared" si="24"/>
        <x:v>-4.452098202765022</x:v>
      </x:c>
      <x:c r="L55" s="66">
        <x:f t="shared" si="24"/>
        <x:v>-0.12428998321219202</x:v>
      </x:c>
      <x:c r="M55" s="66"/>
      <x:c r="N55" s="59" t="str">
        <x:f>'Assay summary'!C16</x:f>
        <x:v>HW356059</x:v>
      </x:c>
      <x:c r="O55" s="66">
        <x:f t="shared" ref="O55:X55" si="25">($B$40-O34)/($B$40-$B$39)*100</x:f>
        <x:v>92.849724017876611</x:v>
      </x:c>
      <x:c r="P55" s="66">
        <x:f t="shared" si="25"/>
        <x:v>89.908893527346081</x:v>
      </x:c>
      <x:c r="Q55" s="66">
        <x:f t="shared" si="25"/>
        <x:v>85.35402583736159</x:v>
      </x:c>
      <x:c r="R55" s="66">
        <x:f t="shared" si="25"/>
        <x:v>69.703336315198669</x:v>
      </x:c>
      <x:c r="S55" s="66">
        <x:f t="shared" si="25"/>
        <x:v>44.866313037499467</x:v>
      </x:c>
      <x:c r="T55" s="66">
        <x:f t="shared" si="25"/>
        <x:v>13.409001585768751</x:v>
      </x:c>
      <x:c r="U55" s="66">
        <x:f t="shared" si="25"/>
        <x:v>6.7695638178454125</x:v>
      </x:c>
      <x:c r="V55" s="66">
        <x:f t="shared" si="25"/>
        <x:v>2.0560280641857887</x:v>
      </x:c>
      <x:c r="W55" s="66">
        <x:f t="shared" si="25"/>
        <x:v>-1.0106426147767413</x:v>
      </x:c>
      <x:c r="X55" s="66">
        <x:f t="shared" si="25"/>
        <x:v>-3.9350591676857021</x:v>
      </x:c>
      <x:c r="Y55" s="66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</x:row>
    <x:row r="56" spans="1:47" s="10" customFormat="1" ht="20.100000000000001" customHeight="1" x14ac:dyDescent="0.3">
      <x:c r="A56" s="53"/>
      <x:c r="B56" s="58"/>
      <x:c r="C56" s="66">
        <x:f t="shared" ref="C56:L56" si="26">($B$40-C35)/($B$40-$B$39)*100</x:f>
        <x:v>90.994949066639691</x:v>
      </x:c>
      <x:c r="D56" s="66">
        <x:f t="shared" si="26"/>
        <x:v>85.679568933522646</x:v>
      </x:c>
      <x:c r="E56" s="66">
        <x:f t="shared" si="26"/>
        <x:v>72.053265051352838</x:v>
      </x:c>
      <x:c r="F56" s="66">
        <x:f t="shared" si="26"/>
        <x:v>42.125185454697991</x:v>
      </x:c>
      <x:c r="G56" s="66">
        <x:f t="shared" si="26"/>
        <x:v>28.507088541338959</x:v>
      </x:c>
      <x:c r="H56" s="66">
        <x:f t="shared" si="26"/>
        <x:v>-4.5943523288185917</x:v>
      </x:c>
      <x:c r="I56" s="66">
        <x:f t="shared" si="26"/>
        <x:v>-2.8790958473649733</x:v>
      </x:c>
      <x:c r="J56" s="66">
        <x:f t="shared" si="26"/>
        <x:v>-2.184239154718691</x:v>
      </x:c>
      <x:c r="K56" s="66">
        <x:f t="shared" si="26"/>
        <x:v>-7.0591786283237115</x:v>
      </x:c>
      <x:c r="L56" s="66">
        <x:f t="shared" si="26"/>
        <x:v>-2.170560873367386</x:v>
      </x:c>
      <x:c r="M56" s="66"/>
      <x:c r="N56" s="59"/>
      <x:c r="O56" s="66">
        <x:f t="shared" ref="O56:X56" si="27">($B$40-O35)/($B$40-$B$39)*100</x:f>
        <x:v>92.368248514310679</x:v>
      </x:c>
      <x:c r="P56" s="66">
        <x:f t="shared" si="27"/>
        <x:v>89.468452867834074</x:v>
      </x:c>
      <x:c r="Q56" s="66">
        <x:f t="shared" si="27"/>
        <x:v>81.896156311751739</x:v>
      </x:c>
      <x:c r="R56" s="66">
        <x:f t="shared" si="27"/>
        <x:v>59.305106831936783</x:v>
      </x:c>
      <x:c r="S56" s="66">
        <x:f t="shared" si="27"/>
        <x:v>40.877726195458997</x:v>
      </x:c>
      <x:c r="T56" s="66">
        <x:f t="shared" si="27"/>
        <x:v>7.5738467613021347</x:v>
      </x:c>
      <x:c r="U56" s="66">
        <x:f t="shared" si="27"/>
        <x:v>7.0185085384391606</x:v>
      </x:c>
      <x:c r="V56" s="66">
        <x:f t="shared" si="27"/>
        <x:v>2.759091725642854</x:v>
      </x:c>
      <x:c r="W56" s="66">
        <x:f t="shared" si="27"/>
        <x:v>-3.7928050416321324</x:v>
      </x:c>
      <x:c r="X56" s="66">
        <x:f t="shared" si="27"/>
        <x:v>-0.79452576942612585</x:v>
      </x:c>
      <x:c r="Y56" s="66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</x:row>
    <x:row r="57" spans="1:47" s="10" customFormat="1" ht="20.100000000000001" customHeight="1" x14ac:dyDescent="0.3">
      <x:c r="A57" s="59" t="str">
        <x:f>'Assay summary'!C9</x:f>
        <x:v>HW356027</x:v>
      </x:c>
      <x:c r="B57" s="58"/>
      <x:c r="C57" s="66">
        <x:f t="shared" ref="C57:L57" si="28">($B$40-C36)/($B$40-$B$39)*100</x:f>
        <x:v>87.630091854218705</x:v>
      </x:c>
      <x:c r="D57" s="66">
        <x:f t="shared" si="28"/>
        <x:v>81.149322149970502</x:v>
      </x:c>
      <x:c r="E57" s="66">
        <x:f t="shared" si="28"/>
        <x:v>63.942044210029103</x:v>
      </x:c>
      <x:c r="F57" s="66">
        <x:f t="shared" si="28"/>
        <x:v>37.228360730930881</x:v>
      </x:c>
      <x:c r="G57" s="66">
        <x:f t="shared" si="28"/>
        <x:v>17.892742212726453</x:v>
      </x:c>
      <x:c r="H57" s="66">
        <x:f t="shared" si="28"/>
        <x:v>-1.9243518090439</x:v>
      </x:c>
      <x:c r="I57" s="66">
        <x:f t="shared" si="28"/>
        <x:v>-4.2551309513062332</x:v>
      </x:c>
      <x:c r="J57" s="66">
        <x:f t="shared" si="28"/>
        <x:v>-3.3168008506067261</x:v>
      </x:c>
      <x:c r="K57" s="66">
        <x:f t="shared" si="28"/>
        <x:v>-6.375264560758473</x:v>
      </x:c>
      <x:c r="L57" s="66">
        <x:f t="shared" si="28"/>
        <x:v>-0.14070392083375777</x:v>
      </x:c>
      <x:c r="M57" s="66"/>
      <x:c r="N57" s="59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</x:row>
    <x:row r="58" spans="1:47" s="10" customFormat="1" ht="20.100000000000001" customHeight="1" x14ac:dyDescent="0.3">
      <x:c r="A58" s="59"/>
      <x:c r="B58" s="58"/>
      <x:c r="C58" s="66">
        <x:f t="shared" ref="C58:L58" si="29">($B$40-C37)/($B$40-$B$39)*100</x:f>
        <x:v>87.397561071246528</x:v>
      </x:c>
      <x:c r="D58" s="66">
        <x:f t="shared" si="29"/>
        <x:v>82.637519160992468</x:v>
      </x:c>
      <x:c r="E58" s="66">
        <x:f t="shared" si="29"/>
        <x:v>66.910231263262247</x:v>
      </x:c>
      <x:c r="F58" s="66">
        <x:f t="shared" si="29"/>
        <x:v>29.954250708307001</x:v>
      </x:c>
      <x:c r="G58" s="66">
        <x:f t="shared" si="29"/>
        <x:v>4.9421454293110951</x:v>
      </x:c>
      <x:c r="H58" s="66">
        <x:f t="shared" si="29"/>
        <x:v>-1.3690135861809263</x:v>
      </x:c>
      <x:c r="I58" s="66">
        <x:f t="shared" si="29"/>
        <x:v>-18.349232055690671</x:v>
      </x:c>
      <x:c r="J58" s="66">
        <x:f t="shared" si="29"/>
        <x:v>-8.875654391776985</x:v>
      </x:c>
      <x:c r="K58" s="66">
        <x:f t="shared" si="29"/>
        <x:v>-18.086609053745619</x:v>
      </x:c>
      <x:c r="L58" s="66">
        <x:f t="shared" si="29"/>
        <x:v>-7.2752954736743272</x:v>
      </x:c>
      <x:c r="M58" s="66"/>
      <x:c r="N58" s="59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</x:row>
    <x:row r="59" spans="1:47" s="10" customFormat="1" ht="20.100000000000001" customHeight="1" x14ac:dyDescent="0.3">
      <x:c r="A59" s="60"/>
      <x:c r="B59" s="61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1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</x:row>
    <x:row r="60" spans="1:47" s="10" customFormat="1" ht="20.100000000000001" customHeight="1" x14ac:dyDescent="0.3">
      <x:c r="A60" s="53"/>
      <x:c r="B60" s="169" t="str">
        <x:f>B61&amp;" in "&amp;'Assay summary'!$B$2</x:f>
        <x:v>HW350003A in WRN(517-1238) in FI assay_ATP preincubation</x:v>
      </x:c>
      <x:c r="C60" s="170"/>
      <x:c r="D60" s="170"/>
      <x:c r="E60" s="170"/>
      <x:c r="F60" s="171"/>
      <x:c r="G60" s="61"/>
      <x:c r="H60" s="61"/>
      <x:c r="I60" s="61"/>
      <x:c r="J60" s="61"/>
      <x:c r="K60" s="53"/>
      <x:c r="L60" s="53"/>
      <x:c r="M60" s="53"/>
      <x:c r="N60" s="53"/>
      <x:c r="O60" s="53"/>
      <x:c r="P60" s="169" t="str">
        <x:f>P61&amp;" in "&amp;'Assay summary'!$B$2</x:f>
        <x:v>HW356053 in WRN(517-1238) in FI assay_ATP preincubation</x:v>
      </x:c>
      <x:c r="Q60" s="170"/>
      <x:c r="R60" s="170"/>
      <x:c r="S60" s="170"/>
      <x:c r="T60" s="171"/>
      <x:c r="U60" s="61"/>
      <x:c r="V60" s="61"/>
      <x:c r="W60" s="61"/>
      <x:c r="X60" s="61"/>
      <x:c r="Y60" s="53"/>
      <x:c r="Z60" s="53"/>
      <x:c r="AA60" s="53"/>
      <x:c r="AB60" s="53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</x:row>
    <x:row r="61" spans="1:47" s="10" customFormat="1" ht="20.100000000000001" customHeight="1" x14ac:dyDescent="0.3">
      <x:c r="A61" s="53"/>
      <x:c r="B61" s="70" t="str">
        <x:f>'Assay summary'!C2</x:f>
        <x:v>HW350003A</x:v>
      </x:c>
      <x:c r="C61" s="71"/>
      <x:c r="D61" s="72" t="s">
        <x:v>31</x:v>
      </x:c>
      <x:c r="E61" s="72"/>
      <x:c r="F61" s="73"/>
      <x:c r="G61" s="61"/>
      <x:c r="H61" s="61"/>
      <x:c r="I61" s="61"/>
      <x:c r="J61" s="61"/>
      <x:c r="K61" s="53" t="str">
        <x:f ca="1">[1]!xf4_FitData("",[1]!xf4_SetModel("205"),[1]!xf4_SetParameters(0,FALSE,TRUE,100,FALSE,TRUE,1,FALSE,TRUE,0.1,FALSE,TRUE),[1]!xf4_SetData(B62,B63:B72,D61,E63:E72))</x:f>
        <x:v>#Ok</x:v>
      </x:c>
      <x:c r="L61" s="53"/>
      <x:c r="M61" s="53"/>
      <x:c r="N61" s="53"/>
      <x:c r="O61" s="53"/>
      <x:c r="P61" s="70" t="str">
        <x:f>'Assay summary'!C10</x:f>
        <x:v>HW356053</x:v>
      </x:c>
      <x:c r="Q61" s="71"/>
      <x:c r="R61" s="72" t="s">
        <x:v>31</x:v>
      </x:c>
      <x:c r="S61" s="72"/>
      <x:c r="T61" s="73"/>
      <x:c r="U61" s="61"/>
      <x:c r="V61" s="61"/>
      <x:c r="W61" s="61"/>
      <x:c r="X61" s="61"/>
      <x:c r="Y61" s="53" t="str">
        <x:f ca="1">[1]!xf4_FitData("",[1]!xf4_SetModel("205"),[1]!xf4_SetParameters(0,FALSE,TRUE,100,FALSE,TRUE,1,FALSE,TRUE,0.1,FALSE,TRUE),[1]!xf4_SetData(P62,P63:P72,R61,S63:S72))</x:f>
        <x:v>#Ok</x:v>
      </x:c>
      <x:c r="Z61" s="53"/>
      <x:c r="AA61" s="53"/>
      <x:c r="AB61" s="53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</x:row>
    <x:row r="62" spans="1:47" s="10" customFormat="1" ht="20.100000000000001" customHeight="1" x14ac:dyDescent="0.3">
      <x:c r="A62" s="53"/>
      <x:c r="B62" s="74" t="s">
        <x:v>37</x:v>
      </x:c>
      <x:c r="C62" s="75" t="s">
        <x:v>32</x:v>
      </x:c>
      <x:c r="D62" s="75" t="s">
        <x:v>33</x:v>
      </x:c>
      <x:c r="E62" s="75" t="s">
        <x:v>34</x:v>
      </x:c>
      <x:c r="F62" s="75" t="s">
        <x:v>28</x:v>
      </x:c>
      <x:c r="G62" s="74" t="s">
        <x:v>35</x:v>
      </x:c>
      <x:c r="H62" s="74" t="s">
        <x:v>85</x:v>
      </x:c>
      <x:c r="I62" s="74" t="s">
        <x:v>80</x:v>
      </x:c>
      <x:c r="J62" s="74" t="s">
        <x:v>36</x:v>
      </x:c>
      <x:c r="K62" s="53" t="str">
        <x: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x:f>
        <x:v>#Ok</x:v>
      </x:c>
      <x:c r="L62" s="53"/>
      <x:c r="M62" s="53"/>
      <x:c r="N62" s="53"/>
      <x:c r="O62" s="53"/>
      <x:c r="P62" s="74" t="s">
        <x:v>37</x:v>
      </x:c>
      <x:c r="Q62" s="75" t="s">
        <x:v>32</x:v>
      </x:c>
      <x:c r="R62" s="75" t="s">
        <x:v>33</x:v>
      </x:c>
      <x:c r="S62" s="75" t="s">
        <x:v>34</x:v>
      </x:c>
      <x:c r="T62" s="75" t="s">
        <x:v>28</x:v>
      </x:c>
      <x:c r="U62" s="74" t="s">
        <x:v>35</x:v>
      </x:c>
      <x:c r="V62" s="74" t="s">
        <x:v>85</x:v>
      </x:c>
      <x:c r="W62" s="74" t="s">
        <x:v>80</x:v>
      </x:c>
      <x:c r="X62" s="74" t="s">
        <x:v>36</x:v>
      </x:c>
      <x:c r="Y62" s="53" t="str">
        <x:f ca="1">[1]!xf4_Chart2D([1]!xf_Init()&amp;[1]!xf_Title(P60)&amp;[1]!xf_LabelX([1]!xf4_XLabel(Y61))&amp;[1]!xf_LabelY([1]!xf4_YLabel(Y61))&amp;[1]!xf_ScaleX(FALSE,0.05,100000,,TRUE)&amp;[1]!xf_ScaleY(FALSE,-20,120,30,FALSE)&amp;[1]!xf_Header(Y63),[1]!xf4_C2DFit(Y61,T63:T73,T63:T73)&amp;[1]!xf4_C2DFitDetails(7,0,0.05,0,0.05)&amp;[1]!xf4_C2DFitPoints(101,,,,1,-1))</x:f>
        <x:v>#NoObject</x:v>
      </x:c>
      <x:c r="Z62" s="53"/>
      <x:c r="AA62" s="53"/>
      <x:c r="AB62" s="53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</x:row>
    <x:row r="63" spans="1:47" s="10" customFormat="1" ht="20.100000000000001" customHeight="1" x14ac:dyDescent="0.3">
      <x:c r="A63" s="53"/>
      <x:c r="B63" s="76">
        <x:f ca="1">OFFSET(INDEX('Assay protocol'!C:C,MATCH(B61,'Assay protocol'!C:C,0)),0,2)</x:f>
        <x:v>10000</x:v>
      </x:c>
      <x:c r="C63" s="66">
        <x:f ca="1">OFFSET(INDEX(A:A,MATCH(B61,A:A,0)),0,2)</x:f>
        <x:v>98.868167812450707</x:v>
      </x:c>
      <x:c r="D63" s="66">
        <x:f ca="1">OFFSET(INDEX(A:A,MATCH(B61,A:A,0)),1,2)</x:f>
        <x:v>98.794305093153667</x:v>
      </x:c>
      <x:c r="E63" s="66">
        <x:f ca="1">AVERAGE(C63:D63)</x:f>
        <x:v>98.831236452802187</x:v>
      </x:c>
      <x:c r="F63" s="66">
        <x:f ca="1">STDEV(C63:D63)</x:f>
        <x:v>5.2228829691815304E-2</x:v>
      </x:c>
      <x:c r="G63" s="85">
        <x:v>12.960298993987696</x:v>
      </x:c>
      <x:c r="H63" s="85">
        <x:v>97.580948341387014</x:v>
      </x:c>
      <x:c r="I63" s="85">
        <x:v>59.266769080051532</x:v>
      </x:c>
      <x:c r="J63" s="77">
        <x:v>1.0878013301162108</x:v>
      </x:c>
      <x:c r="K63" s="53" t="str">
        <x:f ca="1">IF(I63&lt;B63,I62&amp;"="&amp;ROUND(I63,1)&amp;"nM",I62&amp;"&gt;"&amp;B63&amp;"nM")</x:f>
        <x:v>IC50=59.3nM</x:v>
      </x:c>
      <x:c r="L63" s="53"/>
      <x:c r="M63" s="53"/>
      <x:c r="N63" s="53"/>
      <x:c r="O63" s="53"/>
      <x:c r="P63" s="76">
        <x:f ca="1">OFFSET(INDEX('Assay protocol'!C:C,MATCH(P61,'Assay protocol'!C:C,0)),0,2)</x:f>
        <x:v>10000</x:v>
      </x:c>
      <x:c r="Q63" s="66">
        <x:f ca="1">OFFSET(INDEX(N:N,MATCH(P61,N:N,0)),0,1)</x:f>
        <x:v>73.358173092267307</x:v>
      </x:c>
      <x:c r="R63" s="66">
        <x:f ca="1">OFFSET(INDEX(N:N,MATCH(P61,N:N,0)),1,1)</x:f>
        <x:v>71.14776282589645</x:v>
      </x:c>
      <x:c r="S63" s="66">
        <x:f ca="1">AVERAGE(Q63:R63)</x:f>
        <x:v>72.252967959081872</x:v>
      </x:c>
      <x:c r="T63" s="66">
        <x:f ca="1">STDEV(Q63:R63)</x:f>
        <x:v>1.5629960885551961</x:v>
      </x:c>
      <x:c r="U63" s="77">
        <x:v>0.6675894859640733</x:v>
      </x:c>
      <x:c r="V63" s="85">
        <x:v>100</x:v>
      </x:c>
      <x:c r="W63" s="59">
        <x:v>1456.4765403467022</x:v>
      </x:c>
      <x:c r="X63" s="77">
        <x:v>0.62844772151533157</x:v>
      </x:c>
      <x:c r="Y63" s="53" t="str">
        <x:f ca="1">IF(W63&lt;P63,W62&amp;"="&amp;ROUND(W63,0)&amp;"nM",W62&amp;"&gt;"&amp;P63&amp;"nM")</x:f>
        <x:v>IC50=1456nM</x:v>
      </x:c>
      <x:c r="Z63" s="53"/>
      <x:c r="AA63" s="53"/>
      <x:c r="AB63" s="53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</x:row>
    <x:row r="64" spans="1:47" s="10" customFormat="1" ht="20.100000000000001" customHeight="1" x14ac:dyDescent="0.3">
      <x:c r="A64" s="53"/>
      <x:c r="B64" s="76">
        <x:f ca="1">B63/OFFSET(INDEX('Assay protocol'!C:C,MATCH(B61,'Assay protocol'!C:C,0)),0,3)</x:f>
        <x:v>3333.3333333333335</x:v>
      </x:c>
      <x:c r="C64" s="66">
        <x:f ca="1">OFFSET(INDEX(A:A,MATCH(B61,A:A,0)),0,3)</x:f>
        <x:v>96.389663231594284</x:v>
      </x:c>
      <x:c r="D64" s="66">
        <x:f ca="1">OFFSET(INDEX(A:A,MATCH(B61,A:A,0)),1,3)</x:f>
        <x:v>96.222788199108365</x:v>
      </x:c>
      <x:c r="E64" s="66">
        <x:f ca="1">AVERAGE(C64:D64)</x:f>
        <x:v>96.306225715351331</x:v>
      </x:c>
      <x:c r="F64" s="66">
        <x:f t="shared" ref="F64:F72" ca="1" si="30">STDEV(C64:D64)</x:f>
        <x:v>0.1179984670815187</x:v>
      </x:c>
      <x:c r="G64" s="61"/>
      <x:c r="H64" s="61"/>
      <x:c r="I64" s="61"/>
      <x:c r="J64" s="61"/>
      <x:c r="K64" s="53"/>
      <x:c r="L64" s="53"/>
      <x:c r="M64" s="53"/>
      <x:c r="N64" s="53"/>
      <x:c r="O64" s="53"/>
      <x:c r="P64" s="76">
        <x:f ca="1">P63/OFFSET(INDEX('Assay protocol'!C:C,MATCH(P61,'Assay protocol'!C:C,0)),0,3)</x:f>
        <x:v>3333.3333333333335</x:v>
      </x:c>
      <x:c r="Q64" s="66">
        <x:f ca="1">OFFSET(INDEX(N:N,MATCH(P61,N:N,0)),0,2)</x:f>
        <x:v>65.857003599211765</x:v>
      </x:c>
      <x:c r="R64" s="66">
        <x:f ca="1">OFFSET(INDEX(N:N,MATCH(P61,N:N,0)),1,2)</x:f>
        <x:v>60.744062030094049</x:v>
      </x:c>
      <x:c r="S64" s="66">
        <x:f ca="1">AVERAGE(Q64:R64)</x:f>
        <x:v>63.300532814652911</x:v>
      </x:c>
      <x:c r="T64" s="66">
        <x:f t="shared" ref="T64:T72" ca="1" si="31">STDEV(Q64:R64)</x:f>
        <x:v>3.6153956553337236</x:v>
      </x:c>
      <x:c r="U64" s="61"/>
      <x:c r="V64" s="61"/>
      <x:c r="W64" s="61"/>
      <x:c r="X64" s="61"/>
      <x:c r="Y64" s="53"/>
      <x:c r="Z64" s="53"/>
      <x:c r="AA64" s="53"/>
      <x:c r="AB64" s="53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</x:row>
    <x:row r="65" spans="1:47" s="10" customFormat="1" ht="20.100000000000001" customHeight="1" x14ac:dyDescent="0.3">
      <x:c r="A65" s="53"/>
      <x:c r="B65" s="76">
        <x:f ca="1">B64/OFFSET(INDEX('Assay protocol'!C:C,MATCH(B61,'Assay protocol'!C:C,0)),0,3)</x:f>
        <x:v>1111.1111111111111</x:v>
      </x:c>
      <x:c r="C65" s="66">
        <x:f ca="1">OFFSET(INDEX(A:A,MATCH(B61,A:A,0)),0,4)</x:f>
        <x:v>92.436639921067211</x:v>
      </x:c>
      <x:c r="D65" s="66">
        <x:f ca="1">OFFSET(INDEX(A:A,MATCH(B61,A:A,0)),1,4)</x:f>
        <x:v>92.412019014634865</x:v>
      </x:c>
      <x:c r="E65" s="66">
        <x:f ca="1">AVERAGE(C65:D65)</x:f>
        <x:v>92.424329467851038</x:v>
      </x:c>
      <x:c r="F65" s="66">
        <x:f t="shared" ca="1" si="30"/>
        <x:v>1.7409609897271767E-2</x:v>
      </x:c>
      <x:c r="G65" s="61"/>
      <x:c r="H65" s="61"/>
      <x:c r="I65" s="61"/>
      <x:c r="J65" s="61"/>
      <x:c r="K65" s="53"/>
      <x:c r="L65" s="53"/>
      <x:c r="M65" s="53"/>
      <x:c r="N65" s="53"/>
      <x:c r="O65" s="53"/>
      <x:c r="P65" s="76">
        <x:f ca="1">P64/OFFSET(INDEX('Assay protocol'!C:C,MATCH(P61,'Assay protocol'!C:C,0)),0,3)</x:f>
        <x:v>1111.1111111111111</x:v>
      </x:c>
      <x:c r="Q65" s="66">
        <x:f ca="1">OFFSET(INDEX(N:N,MATCH(P61,N:N,0)),0,3)</x:f>
        <x:v>56.391632904108867</x:v>
      </x:c>
      <x:c r="R65" s="66">
        <x:f ca="1">OFFSET(INDEX(N:N,MATCH(P61,N:N,0)),1,3)</x:f>
        <x:v>43.375380370207246</x:v>
      </x:c>
      <x:c r="S65" s="66">
        <x:f ca="1">AVERAGE(Q65:R65)</x:f>
        <x:v>49.883506637158057</x:v>
      </x:c>
      <x:c r="T65" s="66">
        <x:f t="shared" ca="1" si="31"/>
        <x:v>9.2038804323584156</x:v>
      </x:c>
      <x:c r="U65" s="61"/>
      <x:c r="V65" s="61"/>
      <x:c r="W65" s="61"/>
      <x:c r="X65" s="61"/>
      <x:c r="Y65" s="53"/>
      <x:c r="Z65" s="53"/>
      <x:c r="AA65" s="53"/>
      <x:c r="AB65" s="53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</x:row>
    <x:row r="66" spans="1:47" s="10" customFormat="1" ht="20.100000000000001" customHeight="1" x14ac:dyDescent="0.3">
      <x:c r="A66" s="53"/>
      <x:c r="B66" s="76">
        <x:f ca="1">B65/OFFSET(INDEX('Assay protocol'!C:C,MATCH(B61,'Assay protocol'!C:C,0)),0,3)</x:f>
        <x:v>370.37037037037038</x:v>
      </x:c>
      <x:c r="C66" s="66">
        <x:f ca="1">OFFSET(INDEX(A:A,MATCH(B61,A:A,0)),0,5)</x:f>
        <x:v>89.276956928915808</x:v>
      </x:c>
      <x:c r="D66" s="66">
        <x:f ca="1">OFFSET(INDEX(A:A,MATCH(B61,A:A,0)),1,5)</x:f>
        <x:v>87.353790570922357</x:v>
      </x:c>
      <x:c r="E66" s="66">
        <x:f ca="1">AVERAGE(C66:D66)</x:f>
        <x:v>88.315373749919075</x:v>
      </x:c>
      <x:c r="F66" s="66">
        <x:f t="shared" ca="1" si="30"/>
        <x:v>1.3598839730870054</x:v>
      </x:c>
      <x:c r="G66" s="61"/>
      <x:c r="H66" s="61"/>
      <x:c r="I66" s="61"/>
      <x:c r="J66" s="61"/>
      <x:c r="K66" s="53"/>
      <x:c r="L66" s="53"/>
      <x:c r="M66" s="53"/>
      <x:c r="N66" s="53"/>
      <x:c r="O66" s="53"/>
      <x:c r="P66" s="76">
        <x:f ca="1">P65/OFFSET(INDEX('Assay protocol'!C:C,MATCH(P61,'Assay protocol'!C:C,0)),0,3)</x:f>
        <x:v>370.37037037037038</x:v>
      </x:c>
      <x:c r="Q66" s="66">
        <x:f ca="1">OFFSET(INDEX(N:N,MATCH(P61,N:N,0)),0,4)</x:f>
        <x:v>33.009978762188489</x:v>
      </x:c>
      <x:c r="R66" s="66">
        <x:f ca="1">OFFSET(INDEX(N:N,MATCH(P61,N:N,0)),1,4)</x:f>
        <x:v>33.986608050671649</x:v>
      </x:c>
      <x:c r="S66" s="66">
        <x:f ca="1">AVERAGE(Q66:R66)</x:f>
        <x:v>33.498293406430065</x:v>
      </x:c>
      <x:c r="T66" s="66">
        <x:f t="shared" ca="1" si="31"/>
        <x:v>0.69058119259183537</x:v>
      </x:c>
      <x:c r="U66" s="61"/>
      <x:c r="V66" s="61"/>
      <x:c r="W66" s="61"/>
      <x:c r="X66" s="61"/>
      <x:c r="Y66" s="53"/>
      <x:c r="Z66" s="53"/>
      <x:c r="AA66" s="53"/>
      <x:c r="AB66" s="53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</x:row>
    <x:row r="67" spans="1:47" s="10" customFormat="1" ht="20.100000000000001" customHeight="1" x14ac:dyDescent="0.3">
      <x:c r="A67" s="53"/>
      <x:c r="B67" s="76">
        <x:f ca="1">B66/OFFSET(INDEX('Assay protocol'!C:C,MATCH(B61,'Assay protocol'!C:C,0)),0,3)</x:f>
        <x:v>123.4567901234568</x:v>
      </x:c>
      <x:c r="C67" s="66">
        <x:f ca="1">OFFSET(INDEX(A:A,MATCH(B61,A:A,0)),0,6)</x:f>
        <x:v>69.856533066333284</x:v>
      </x:c>
      <x:c r="D67" s="66">
        <x:f ca="1">OFFSET(INDEX(A:A,MATCH(B61,A:A,0)),1,6)</x:f>
        <x:v>69.164412029957262</x:v>
      </x:c>
      <x:c r="E67" s="66">
        <x:f t="shared" ref="E67:E71" ca="1" si="32">AVERAGE(C67:D67)</x:f>
        <x:v>69.510472548145273</x:v>
      </x:c>
      <x:c r="F67" s="66">
        <x:f t="shared" ca="1" si="30"/>
        <x:v>0.48940347822334657</x:v>
      </x:c>
      <x:c r="G67" s="61"/>
      <x:c r="H67" s="61"/>
      <x:c r="I67" s="61"/>
      <x:c r="J67" s="61"/>
      <x:c r="K67" s="61"/>
      <x:c r="L67" s="61"/>
      <x:c r="M67" s="53"/>
      <x:c r="N67" s="53"/>
      <x:c r="O67" s="53"/>
      <x:c r="P67" s="76">
        <x:f ca="1">P66/OFFSET(INDEX('Assay protocol'!C:C,MATCH(P61,'Assay protocol'!C:C,0)),0,3)</x:f>
        <x:v>123.4567901234568</x:v>
      </x:c>
      <x:c r="Q67" s="66">
        <x:f ca="1">OFFSET(INDEX(N:N,MATCH(P61,N:N,0)),0,5)</x:f>
        <x:v>24.450110292541964</x:v>
      </x:c>
      <x:c r="R67" s="66">
        <x:f ca="1">OFFSET(INDEX(N:N,MATCH(P61,N:N,0)),1,5)</x:f>
        <x:v>10.834749035453193</x:v>
      </x:c>
      <x:c r="S67" s="66">
        <x:f t="shared" ref="S67:S70" ca="1" si="33">AVERAGE(Q67:R67)</x:f>
        <x:v>17.642429663997579</x:v>
      </x:c>
      <x:c r="T67" s="66">
        <x:f t="shared" ca="1" si="31"/>
        <x:v>9.6275142731920749</x:v>
      </x:c>
      <x:c r="U67" s="61"/>
      <x:c r="V67" s="61"/>
      <x:c r="W67" s="61"/>
      <x:c r="X67" s="61"/>
      <x:c r="Y67" s="61"/>
      <x:c r="Z67" s="61"/>
      <x:c r="AA67" s="53"/>
      <x:c r="AB67" s="53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</x:row>
    <x:row r="68" spans="1:47" s="10" customFormat="1" ht="20.100000000000001" customHeight="1" x14ac:dyDescent="0.3">
      <x:c r="A68" s="53"/>
      <x:c r="B68" s="76">
        <x:f ca="1">B67/OFFSET(INDEX('Assay protocol'!C:C,MATCH(B61,'Assay protocol'!C:C,0)),0,3)</x:f>
        <x:v>41.152263374485599</x:v>
      </x:c>
      <x:c r="C68" s="66">
        <x:f ca="1">OFFSET(INDEX(A:A,MATCH(B61,A:A,0)),0,7)</x:f>
        <x:v>55.622913492165537</x:v>
      </x:c>
      <x:c r="D68" s="66">
        <x:f ca="1">OFFSET(INDEX(A:A,MATCH(B61,A:A,0)),1,7)</x:f>
        <x:v>46.885227364952051</x:v>
      </x:c>
      <x:c r="E68" s="66">
        <x:f t="shared" ca="1" si="32"/>
        <x:v>51.254070428558791</x:v>
      </x:c>
      <x:c r="F68" s="66">
        <x:f t="shared" ca="1" si="30"/>
        <x:v>6.1784771124322786</x:v>
      </x:c>
      <x:c r="G68" s="61"/>
      <x:c r="H68" s="61"/>
      <x:c r="I68" s="61"/>
      <x:c r="J68" s="61"/>
      <x:c r="K68" s="61"/>
      <x:c r="L68" s="61"/>
      <x:c r="M68" s="53"/>
      <x:c r="N68" s="53"/>
      <x:c r="O68" s="53"/>
      <x:c r="P68" s="76">
        <x:f ca="1">P67/OFFSET(INDEX('Assay protocol'!C:C,MATCH(P61,'Assay protocol'!C:C,0)),0,3)</x:f>
        <x:v>41.152263374485599</x:v>
      </x:c>
      <x:c r="Q68" s="66">
        <x:f ca="1">OFFSET(INDEX(N:N,MATCH(P61,N:N,0)),0,6)</x:f>
        <x:v>-1.0762983652630043</x:v>
      </x:c>
      <x:c r="R68" s="66">
        <x:f ca="1">OFFSET(INDEX(N:N,MATCH(P61,N:N,0)),1,6)</x:f>
        <x:v>6.0172583435236504</x:v>
      </x:c>
      <x:c r="S68" s="66">
        <x:f t="shared" ca="1" si="33"/>
        <x:v>2.4704799891303231</x:v>
      </x:c>
      <x:c r="T68" s="66">
        <x:f t="shared" ca="1" si="31"/>
        <x:v>5.0159020515143711</x:v>
      </x:c>
      <x:c r="U68" s="61"/>
      <x:c r="V68" s="61"/>
      <x:c r="W68" s="61"/>
      <x:c r="X68" s="61"/>
      <x:c r="Y68" s="61"/>
      <x:c r="Z68" s="61"/>
      <x:c r="AA68" s="53"/>
      <x:c r="AB68" s="53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</x:row>
    <x:row r="69" spans="1:47" s="10" customFormat="1" ht="20.100000000000001" customHeight="1" x14ac:dyDescent="0.3">
      <x:c r="A69" s="53"/>
      <x:c r="B69" s="76">
        <x:f ca="1">B68/OFFSET(INDEX('Assay protocol'!C:C,MATCH(B61,'Assay protocol'!C:C,0)),0,3)</x:f>
        <x:v>13.717421124828533</x:v>
      </x:c>
      <x:c r="C69" s="147" t="s">
        <x:v>270</x:v>
      </x:c>
      <x:c r="D69" s="66">
        <x:f ca="1">OFFSET(INDEX(A:A,MATCH(B61,A:A,0)),1,8)</x:f>
        <x:v>20.166072573313308</x:v>
      </x:c>
      <x:c r="E69" s="66">
        <x:f t="shared" ca="1" si="32"/>
        <x:v>20.166072573313308</x:v>
      </x:c>
      <x:c r="F69" s="66"/>
      <x:c r="G69" s="61"/>
      <x:c r="H69" s="61"/>
      <x:c r="I69" s="61"/>
      <x:c r="J69" s="61"/>
      <x:c r="K69" s="61"/>
      <x:c r="L69" s="61"/>
      <x:c r="M69" s="53"/>
      <x:c r="N69" s="53"/>
      <x:c r="O69" s="53"/>
      <x:c r="P69" s="76">
        <x:f ca="1">P68/OFFSET(INDEX('Assay protocol'!C:C,MATCH(P61,'Assay protocol'!C:C,0)),0,3)</x:f>
        <x:v>13.717421124828533</x:v>
      </x:c>
      <x:c r="Q69" s="66">
        <x:f ca="1">OFFSET(INDEX(N:N,MATCH(P61,N:N,0)),0,7)</x:f>
        <x:v>9.8663267157808132</x:v>
      </x:c>
      <x:c r="R69" s="66">
        <x:f ca="1">OFFSET(INDEX(N:N,MATCH(P61,N:N,0)),1,7)</x:f>
        <x:v>-4.8624466433041658</x:v>
      </x:c>
      <x:c r="S69" s="66">
        <x:f t="shared" ca="1" si="33"/>
        <x:v>2.5019400362383237</x:v>
      </x:c>
      <x:c r="T69" s="66">
        <x:f t="shared" ca="1" si="31"/>
        <x:v>10.414815520768752</x:v>
      </x:c>
      <x:c r="U69" s="61"/>
      <x:c r="V69" s="61"/>
      <x:c r="W69" s="61"/>
      <x:c r="X69" s="61"/>
      <x:c r="Y69" s="61"/>
      <x:c r="Z69" s="61"/>
      <x:c r="AA69" s="53"/>
      <x:c r="AB69" s="53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</x:row>
    <x:row r="70" spans="1:47" s="10" customFormat="1" ht="20.100000000000001" customHeight="1" x14ac:dyDescent="0.3">
      <x:c r="A70" s="53"/>
      <x:c r="B70" s="76">
        <x:f ca="1">B69/OFFSET(INDEX('Assay protocol'!C:C,MATCH(B61,'Assay protocol'!C:C,0)),0,3)</x:f>
        <x:v>4.5724737082761777</x:v>
      </x:c>
      <x:c r="C70" s="66">
        <x:f ca="1">OFFSET(INDEX(A:A,MATCH(B61,A:A,0)),0,9)</x:f>
        <x:v>28.000992131340681</x:v>
      </x:c>
      <x:c r="D70" s="66">
        <x:f ca="1">OFFSET(INDEX(A:A,MATCH(B61,A:A,0)),1,9)</x:f>
        <x:v>21.881329054766926</x:v>
      </x:c>
      <x:c r="E70" s="66">
        <x:f t="shared" ca="1" si="32"/>
        <x:v>24.941160593053802</x:v>
      </x:c>
      <x:c r="F70" s="66">
        <x:f t="shared" ca="1" si="30"/>
        <x:v>4.3272552600222465</x:v>
      </x:c>
      <x:c r="G70" s="61"/>
      <x:c r="H70" s="61"/>
      <x:c r="I70" s="61"/>
      <x:c r="J70" s="61"/>
      <x:c r="K70" s="53"/>
      <x:c r="L70" s="53"/>
      <x:c r="M70" s="53"/>
      <x:c r="N70" s="53"/>
      <x:c r="O70" s="53"/>
      <x:c r="P70" s="76">
        <x:f ca="1">P69/OFFSET(INDEX('Assay protocol'!C:C,MATCH(P61,'Assay protocol'!C:C,0)),0,3)</x:f>
        <x:v>4.5724737082761777</x:v>
      </x:c>
      <x:c r="Q70" s="66">
        <x:f ca="1">OFFSET(INDEX(N:N,MATCH(P61,N:N,0)),0,8)</x:f>
        <x:v>5.3771147762825873</x:v>
      </x:c>
      <x:c r="R70" s="66">
        <x:f ca="1">OFFSET(INDEX(N:N,MATCH(P61,N:N,0)),1,8)</x:f>
        <x:v>-0.70698476877777539</x:v>
      </x:c>
      <x:c r="S70" s="66">
        <x:f t="shared" ca="1" si="33"/>
        <x:v>2.3350650037524061</x:v>
      </x:c>
      <x:c r="T70" s="66">
        <x:f t="shared" ca="1" si="31"/>
        <x:v>4.3021080457261709</x:v>
      </x:c>
      <x:c r="U70" s="61"/>
      <x:c r="V70" s="61"/>
      <x:c r="W70" s="61"/>
      <x:c r="X70" s="61"/>
      <x:c r="Y70" s="53"/>
      <x:c r="Z70" s="53"/>
      <x:c r="AA70" s="53"/>
      <x:c r="AB70" s="53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</x:row>
    <x:row r="71" spans="1:47" s="10" customFormat="1" ht="20.100000000000001" customHeight="1" x14ac:dyDescent="0.3">
      <x:c r="A71" s="53"/>
      <x:c r="B71" s="76">
        <x:f ca="1">B70/OFFSET(INDEX('Assay protocol'!C:C,MATCH(B61,'Assay protocol'!C:C,0)),0,3)</x:f>
        <x:v>1.524157902758726</x:v>
      </x:c>
      <x:c r="C71" s="66">
        <x:f ca="1">OFFSET(INDEX(A:A,MATCH(B61,A:A,0)),0,10)</x:f>
        <x:v>10.243847281076826</x:v>
      </x:c>
      <x:c r="D71" s="66">
        <x:f ca="1">OFFSET(INDEX(A:A,MATCH(B61,A:A,0)),1,10)</x:f>
        <x:v>12.43510795355585</x:v>
      </x:c>
      <x:c r="E71" s="66">
        <x:f t="shared" ca="1" si="32"/>
        <x:v>11.339477617316337</x:v>
      </x:c>
      <x:c r="F71" s="66">
        <x:f t="shared" ca="1" si="30"/>
        <x:v>1.5494552808573119</x:v>
      </x:c>
      <x:c r="G71" s="61"/>
      <x:c r="H71" s="61"/>
      <x:c r="I71" s="61"/>
      <x:c r="J71" s="61"/>
      <x:c r="K71" s="53"/>
      <x:c r="L71" s="53"/>
      <x:c r="M71" s="53"/>
      <x:c r="N71" s="53"/>
      <x:c r="O71" s="53"/>
      <x:c r="P71" s="76">
        <x:f ca="1">P70/OFFSET(INDEX('Assay protocol'!C:C,MATCH(P61,'Assay protocol'!C:C,0)),0,3)</x:f>
        <x:v>1.524157902758726</x:v>
      </x:c>
      <x:c r="Q71" s="66">
        <x:f ca="1">OFFSET(INDEX(N:N,MATCH(P61,N:N,0)),0,9)</x:f>
        <x:v>9.505220088106368</x:v>
      </x:c>
      <x:c r="R71" s="66">
        <x:f ca="1">OFFSET(INDEX(N:N,MATCH(P61,N:N,0)),1,9)</x:f>
        <x:v>2.4855260986167584</x:v>
      </x:c>
      <x:c r="S71" s="66">
        <x:f ca="1">AVERAGE(Q71:R71)</x:f>
        <x:v>5.9953730933615628</x:v>
      </x:c>
      <x:c r="T71" s="66">
        <x:f t="shared" ca="1" si="31"/>
        <x:v>4.9636732218225523</x:v>
      </x:c>
      <x:c r="U71" s="61"/>
      <x:c r="V71" s="61"/>
      <x:c r="W71" s="61"/>
      <x:c r="X71" s="61"/>
      <x:c r="Y71" s="53"/>
      <x:c r="Z71" s="53"/>
      <x:c r="AA71" s="53"/>
      <x:c r="AB71" s="53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</x:row>
    <x:row r="72" spans="1:47" s="10" customFormat="1" ht="20.100000000000001" customHeight="1" x14ac:dyDescent="0.3">
      <x:c r="A72" s="53"/>
      <x:c r="B72" s="76">
        <x:f ca="1">B71/OFFSET(INDEX('Assay protocol'!C:C,MATCH(B61,'Assay protocol'!C:C,0)),0,3)</x:f>
        <x:v>0.5080526342529087</x:v>
      </x:c>
      <x:c r="C72" s="66">
        <x:f ca="1">OFFSET(INDEX(A:A,MATCH(B61,A:A,0)),0,11)</x:f>
        <x:v>15.98872544862483</x:v>
      </x:c>
      <x:c r="D72" s="66">
        <x:f ca="1">OFFSET(INDEX(A:A,MATCH(B61,A:A,0)),1,11)</x:f>
        <x:v>11.537812696910258</x:v>
      </x:c>
      <x:c r="E72" s="66">
        <x:f ca="1">AVERAGE(C72:D72)</x:f>
        <x:v>13.763269072767544</x:v>
      </x:c>
      <x:c r="F72" s="66">
        <x:f t="shared" ca="1" si="30"/>
        <x:v>3.1472705892070563</x:v>
      </x:c>
      <x:c r="G72" s="61"/>
      <x:c r="H72" s="61"/>
      <x:c r="I72" s="61"/>
      <x:c r="J72" s="61"/>
      <x:c r="K72" s="53"/>
      <x:c r="L72" s="53"/>
      <x:c r="M72" s="53"/>
      <x:c r="N72" s="53"/>
      <x:c r="O72" s="53"/>
      <x:c r="P72" s="76">
        <x:f ca="1">P71/OFFSET(INDEX('Assay protocol'!C:C,MATCH(P61,'Assay protocol'!C:C,0)),0,3)</x:f>
        <x:v>0.5080526342529087</x:v>
      </x:c>
      <x:c r="Q72" s="66">
        <x:f ca="1">OFFSET(INDEX(N:N,MATCH(P61,N:N,0)),0,10)</x:f>
        <x:v>6.5835391914676684</x:v>
      </x:c>
      <x:c r="R72" s="66">
        <x:f ca="1">OFFSET(INDEX(N:N,MATCH(P61,N:N,0)),1,10)</x:f>
        <x:v>4.0147579536926328</x:v>
      </x:c>
      <x:c r="S72" s="66">
        <x:f t="shared" ref="S72" ca="1" si="34">AVERAGE(Q72:R72)</x:f>
        <x:v>5.299148572580151</x:v>
      </x:c>
      <x:c r="T72" s="66">
        <x:f t="shared" ca="1" si="31"/>
        <x:v>1.8164026326154983</x:v>
      </x:c>
      <x:c r="U72" s="61"/>
      <x:c r="V72" s="61"/>
      <x:c r="W72" s="61"/>
      <x:c r="X72" s="61"/>
      <x:c r="Y72" s="53"/>
      <x:c r="Z72" s="53"/>
      <x:c r="AA72" s="53"/>
      <x:c r="AB72" s="53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</x:row>
    <x:row r="73" spans="1:47" s="10" customFormat="1" ht="20.100000000000001" customHeight="1" x14ac:dyDescent="0.55000000000000004">
      <x:c r="A73" s="53"/>
      <x:c r="B73" s="78"/>
      <x:c r="C73" s="78"/>
      <x:c r="D73" s="78"/>
      <x:c r="E73" s="78"/>
      <x:c r="F73" s="78"/>
      <x:c r="G73" s="61"/>
      <x:c r="H73" s="61"/>
      <x:c r="I73" s="61"/>
      <x:c r="J73" s="61"/>
      <x:c r="K73" s="53"/>
      <x:c r="L73" s="53"/>
      <x:c r="M73" s="53"/>
      <x:c r="N73" s="53"/>
      <x:c r="O73" s="61"/>
      <x:c r="P73" s="61"/>
      <x:c r="Q73" s="61"/>
      <x:c r="R73" s="61"/>
      <x:c r="S73" s="61"/>
      <x:c r="T73" s="61"/>
      <x:c r="U73" s="61"/>
      <x:c r="V73" s="61"/>
      <x:c r="W73" s="61"/>
      <x:c r="X73" s="61"/>
      <x:c r="Y73" s="61"/>
      <x:c r="Z73" s="61"/>
      <x:c r="AA73" s="61"/>
      <x:c r="AB73" s="61"/>
      <x:c r="AC73" s="61"/>
      <x:c r="AD73" s="61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</x:row>
    <x:row r="74" spans="1:47" s="10" customFormat="1" ht="20.100000000000001" customHeight="1" x14ac:dyDescent="0.3">
      <x:c r="A74" s="53"/>
      <x:c r="B74" s="79"/>
      <x:c r="C74" s="61"/>
      <x:c r="D74" s="61"/>
      <x:c r="E74" s="61"/>
      <x:c r="F74" s="61"/>
      <x:c r="G74" s="61"/>
      <x:c r="H74" s="61"/>
      <x:c r="I74" s="61"/>
      <x:c r="J74" s="61"/>
      <x:c r="K74" s="53"/>
      <x:c r="L74" s="53"/>
      <x:c r="M74" s="53"/>
      <x:c r="N74" s="53"/>
      <x:c r="O74" s="61"/>
      <x:c r="P74" s="61"/>
      <x:c r="Q74" s="61"/>
      <x:c r="R74" s="61"/>
      <x:c r="S74" s="61"/>
      <x:c r="T74" s="61"/>
      <x:c r="U74" s="61"/>
      <x:c r="V74" s="61"/>
      <x:c r="W74" s="61"/>
      <x:c r="X74" s="61"/>
      <x:c r="Y74" s="61"/>
      <x:c r="Z74" s="61"/>
      <x:c r="AA74" s="61"/>
      <x:c r="AB74" s="61"/>
      <x:c r="AC74" s="61"/>
      <x:c r="AD74" s="61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</x:row>
    <x:row r="75" spans="1:47" s="10" customFormat="1" ht="20.100000000000001" customHeight="1" x14ac:dyDescent="0.3">
      <x:c r="A75" s="53"/>
      <x:c r="B75" s="169" t="str">
        <x:f>B76&amp;" in "&amp;'Assay summary'!$B$2</x:f>
        <x:v>HW356072 in WRN(517-1238) in FI assay_ATP preincubation</x:v>
      </x:c>
      <x:c r="C75" s="170"/>
      <x:c r="D75" s="170"/>
      <x:c r="E75" s="170"/>
      <x:c r="F75" s="171"/>
      <x:c r="G75" s="53"/>
      <x:c r="H75" s="53"/>
      <x:c r="I75" s="53"/>
      <x:c r="J75" s="53"/>
      <x:c r="K75" s="53"/>
      <x:c r="L75" s="53"/>
      <x:c r="M75" s="53"/>
      <x:c r="N75" s="53"/>
      <x:c r="O75" s="61"/>
      <x:c r="P75" s="169" t="str">
        <x:f>P76&amp;" in "&amp;'Assay summary'!$B$2</x:f>
        <x:v>HW356058 in WRN(517-1238) in FI assay_ATP preincubation</x:v>
      </x:c>
      <x:c r="Q75" s="170"/>
      <x:c r="R75" s="170"/>
      <x:c r="S75" s="170"/>
      <x:c r="T75" s="171"/>
      <x:c r="U75" s="61"/>
      <x:c r="V75" s="61"/>
      <x:c r="W75" s="61"/>
      <x:c r="X75" s="61"/>
      <x:c r="Y75" s="53"/>
      <x:c r="Z75" s="53"/>
      <x:c r="AA75" s="53"/>
      <x:c r="AB75" s="53"/>
      <x:c r="AD75" s="61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</x:row>
    <x:row r="76" spans="1:47" s="10" customFormat="1" ht="20.100000000000001" customHeight="1" x14ac:dyDescent="0.3">
      <x:c r="A76" s="53"/>
      <x:c r="B76" s="70" t="str">
        <x:f>'Assay summary'!C3</x:f>
        <x:v>HW356072</x:v>
      </x:c>
      <x:c r="C76" s="71"/>
      <x:c r="D76" s="72" t="s">
        <x:v>31</x:v>
      </x:c>
      <x:c r="E76" s="72"/>
      <x:c r="F76" s="73"/>
      <x:c r="G76" s="61"/>
      <x:c r="H76" s="61"/>
      <x:c r="I76" s="61"/>
      <x:c r="J76" s="61"/>
      <x:c r="K76" s="53" t="str">
        <x:f ca="1">[1]!xf4_FitData("",[1]!xf4_SetModel("205"),[1]!xf4_SetParameters(0,FALSE,TRUE,100,FALSE,TRUE,1,FALSE,TRUE,0.1,FALSE,TRUE),[1]!xf4_SetData(B77,B78:B88,D76,E78:E88))</x:f>
        <x:v>#Ok</x:v>
      </x:c>
      <x:c r="L76" s="53"/>
      <x:c r="M76" s="53"/>
      <x:c r="N76" s="53"/>
      <x:c r="O76" s="61"/>
      <x:c r="P76" s="70" t="str">
        <x:f>'Assay summary'!C11</x:f>
        <x:v>HW356058</x:v>
      </x:c>
      <x:c r="Q76" s="71"/>
      <x:c r="R76" s="72" t="s">
        <x:v>31</x:v>
      </x:c>
      <x:c r="S76" s="72"/>
      <x:c r="T76" s="73"/>
      <x:c r="U76" s="61"/>
      <x:c r="V76" s="61"/>
      <x:c r="W76" s="61"/>
      <x:c r="X76" s="61"/>
      <x:c r="Y76" s="53" t="str">
        <x:f ca="1">[1]!xf4_FitData("",[1]!xf4_SetModel("205"),[1]!xf4_SetParameters(0,FALSE,TRUE,100,FALSE,TRUE,1,FALSE,TRUE,0.1,FALSE,TRUE),[1]!xf4_SetData(P77,P78:P87,R76,S78:S87))</x:f>
        <x:v>#Ok</x:v>
      </x:c>
      <x:c r="Z76" s="53"/>
      <x:c r="AA76" s="53"/>
      <x:c r="AB76" s="53"/>
      <x:c r="AD76" s="61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</x:row>
    <x:row r="77" spans="1:47" s="10" customFormat="1" ht="20.100000000000001" customHeight="1" x14ac:dyDescent="0.3">
      <x:c r="A77" s="53"/>
      <x:c r="B77" s="74" t="s">
        <x:v>37</x:v>
      </x:c>
      <x:c r="C77" s="75" t="s">
        <x:v>32</x:v>
      </x:c>
      <x:c r="D77" s="75" t="s">
        <x:v>33</x:v>
      </x:c>
      <x:c r="E77" s="75" t="s">
        <x:v>34</x:v>
      </x:c>
      <x:c r="F77" s="75" t="s">
        <x:v>28</x:v>
      </x:c>
      <x:c r="G77" s="74" t="s">
        <x:v>35</x:v>
      </x:c>
      <x:c r="H77" s="74" t="s">
        <x:v>86</x:v>
      </x:c>
      <x:c r="I77" s="74" t="s">
        <x:v>80</x:v>
      </x:c>
      <x:c r="J77" s="74" t="s">
        <x:v>36</x:v>
      </x:c>
      <x:c r="K77" s="53" t="str">
        <x: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x:f>
        <x:v>#Ok</x:v>
      </x:c>
      <x:c r="L77" s="53"/>
      <x:c r="M77" s="53"/>
      <x:c r="N77" s="53"/>
      <x:c r="O77" s="61"/>
      <x:c r="P77" s="74" t="s">
        <x:v>37</x:v>
      </x:c>
      <x:c r="Q77" s="75" t="s">
        <x:v>32</x:v>
      </x:c>
      <x:c r="R77" s="75" t="s">
        <x:v>33</x:v>
      </x:c>
      <x:c r="S77" s="75" t="s">
        <x:v>34</x:v>
      </x:c>
      <x:c r="T77" s="75" t="s">
        <x:v>28</x:v>
      </x:c>
      <x:c r="U77" s="74" t="s">
        <x:v>35</x:v>
      </x:c>
      <x:c r="V77" s="74" t="s">
        <x:v>85</x:v>
      </x:c>
      <x:c r="W77" s="74" t="s">
        <x:v>80</x:v>
      </x:c>
      <x:c r="X77" s="74" t="s">
        <x:v>36</x:v>
      </x:c>
      <x:c r="Y77" s="53" t="str">
        <x:f ca="1">[1]!xf4_Chart2D([1]!xf_Init()&amp;[1]!xf_Title(P75)&amp;[1]!xf_LabelX([1]!xf4_XLabel(Y76))&amp;[1]!xf_LabelY([1]!xf4_YLabel(Y76))&amp;[1]!xf_ScaleX(FALSE,0.05,100000,,TRUE)&amp;[1]!xf_ScaleY(FALSE,-20,120,30,FALSE)&amp;[1]!xf_Header(Y78),[1]!xf4_C2DFit(Y76,T78:T88,T78:T88)&amp;[1]!xf4_C2DFitDetails(7,0,0.05,0,0.05)&amp;[1]!xf4_C2DFitPoints(101,,,,1,-1))</x:f>
        <x:v>#NoObject</x:v>
      </x:c>
      <x:c r="Z77" s="53"/>
      <x:c r="AA77" s="53"/>
      <x:c r="AB77" s="53"/>
      <x:c r="AD77" s="61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</x:row>
    <x:row r="78" spans="1:47" s="10" customFormat="1" ht="20.100000000000001" customHeight="1" x14ac:dyDescent="0.3">
      <x:c r="A78" s="53"/>
      <x:c r="B78" s="76">
        <x:f ca="1">OFFSET(INDEX('Assay protocol'!C:C,MATCH(B76,'Assay protocol'!C:C,0)),0,2)</x:f>
        <x:v>10000</x:v>
      </x:c>
      <x:c r="C78" s="66">
        <x:f ca="1">OFFSET(INDEX(A:A,MATCH(B76,A:A,0)),0,2)</x:f>
        <x:v>87.824323449407231</x:v>
      </x:c>
      <x:c r="D78" s="66">
        <x:f ca="1">OFFSET(INDEX(A:A,MATCH(B76,A:A,0)),1,2)</x:f>
        <x:v>86.888729004977989</x:v>
      </x:c>
      <x:c r="E78" s="66">
        <x:f ca="1">AVERAGE(C78:D78)</x:f>
        <x:v>87.356526227192603</x:v>
      </x:c>
      <x:c r="F78" s="66">
        <x:f ca="1">STDEV(C78:D78)</x:f>
        <x:v>0.66156517609637744</x:v>
      </x:c>
      <x:c r="G78" s="77">
        <x:v>3.9033144747776887</x:v>
      </x:c>
      <x:c r="H78" s="85">
        <x:v>89.586261644062887</x:v>
      </x:c>
      <x:c r="I78" s="59">
        <x:v>417.98504267969651</x:v>
      </x:c>
      <x:c r="J78" s="77">
        <x:v>1.1808297680741249</x:v>
      </x:c>
      <x:c r="K78" s="53" t="str">
        <x:f ca="1">IF(I78&lt;B78,I77&amp;"="&amp;ROUND(I78,0)&amp;"nM",I77&amp;"&gt;"&amp;B78&amp;"nM")</x:f>
        <x:v>IC50=418nM</x:v>
      </x:c>
      <x:c r="L78" s="53"/>
      <x:c r="M78" s="53"/>
      <x:c r="N78" s="53"/>
      <x:c r="O78" s="61"/>
      <x:c r="P78" s="76">
        <x:f ca="1">OFFSET(INDEX('Assay protocol'!C:C,MATCH(P76,'Assay protocol'!C:C,0)),0,2)</x:f>
        <x:v>10000</x:v>
      </x:c>
      <x:c r="Q78" s="66">
        <x:f ca="1">OFFSET(INDEX(N:N,MATCH(P76,N:N,0)),0,1)</x:f>
        <x:v>68.784155808390992</x:v>
      </x:c>
      <x:c r="R78" s="66">
        <x:f ca="1">OFFSET(INDEX(N:N,MATCH(P76,N:N,0)),1,1)</x:f>
        <x:v>69.484483813577796</x:v>
      </x:c>
      <x:c r="S78" s="66">
        <x:f ca="1">AVERAGE(Q78:R78)</x:f>
        <x:v>69.134319810984394</x:v>
      </x:c>
      <x:c r="T78" s="66">
        <x:f ca="1">STDEV(Q78:R78)</x:f>
        <x:v>0.49520668152243719</x:v>
      </x:c>
      <x:c r="U78" s="77">
        <x:v>0.9041999127792606</x:v>
      </x:c>
      <x:c r="V78" s="85">
        <x:v>100</x:v>
      </x:c>
      <x:c r="W78" s="59">
        <x:v>2152.7834184039802</x:v>
      </x:c>
      <x:c r="X78" s="77">
        <x:v>0.62354038936588418</x:v>
      </x:c>
      <x:c r="Y78" s="53" t="str">
        <x:f ca="1">IF(W78&lt;P78,W77&amp;"="&amp;ROUND(W78,1)&amp;"nM",W77&amp;"&gt;"&amp;P78&amp;"nM")</x:f>
        <x:v>IC50=2152.8nM</x:v>
      </x:c>
      <x:c r="Z78" s="53"/>
      <x:c r="AA78" s="53"/>
      <x:c r="AB78" s="53"/>
      <x:c r="AD78" s="61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</x:row>
    <x:row r="79" spans="1:47" s="10" customFormat="1" ht="20.100000000000001" customHeight="1" x14ac:dyDescent="0.3">
      <x:c r="A79" s="53"/>
      <x:c r="B79" s="76">
        <x:f ca="1">B78/OFFSET(INDEX('Assay protocol'!C:C,MATCH(B76,'Assay protocol'!C:C,0)),0,3)</x:f>
        <x:v>3333.3333333333335</x:v>
      </x:c>
      <x:c r="C79" s="66">
        <x:f ca="1">OFFSET(INDEX(A:A,MATCH(B76,A:A,0)),0,3)</x:f>
        <x:v>85.676833277252385</x:v>
      </x:c>
      <x:c r="D79" s="66">
        <x:f ca="1">OFFSET(INDEX(A:A,MATCH(B76,A:A,0)),1,3)</x:f>
        <x:v>82.875521256505166</x:v>
      </x:c>
      <x:c r="E79" s="66">
        <x:f ca="1">AVERAGE(C79:D79)</x:f>
        <x:v>84.276177266878776</x:v>
      </x:c>
      <x:c r="F79" s="66">
        <x:f t="shared" ref="F79:F87" ca="1" si="35">STDEV(C79:D79)</x:f>
        <x:v>1.9808267260897487</x:v>
      </x:c>
      <x:c r="G79" s="61"/>
      <x:c r="H79" s="61"/>
      <x:c r="I79" s="61"/>
      <x:c r="J79" s="61"/>
      <x:c r="K79" s="53"/>
      <x:c r="L79" s="53"/>
      <x:c r="M79" s="53"/>
      <x:c r="N79" s="53"/>
      <x:c r="O79" s="61"/>
      <x:c r="P79" s="76">
        <x:f ca="1">P78/OFFSET(INDEX('Assay protocol'!C:C,MATCH(P76,'Assay protocol'!C:C,0)),0,3)</x:f>
        <x:v>3333.3333333333335</x:v>
      </x:c>
      <x:c r="Q79" s="66">
        <x:f ca="1">OFFSET(INDEX(N:N,MATCH(P76,N:N,0)),0,2)</x:f>
        <x:v>53.155351536390164</x:v>
      </x:c>
      <x:c r="R79" s="66">
        <x:f ca="1">OFFSET(INDEX(N:N,MATCH(P76,N:N,0)),1,2)</x:f>
        <x:v>61.299400252957028</x:v>
      </x:c>
      <x:c r="S79" s="66">
        <x:f ca="1">AVERAGE(Q79:R79)</x:f>
        <x:v>57.2273758946736</x:v>
      </x:c>
      <x:c r="T79" s="66">
        <x:f t="shared" ref="T79:T87" ca="1" si="36">STDEV(Q79:R79)</x:f>
        <x:v>5.7587120737980291</x:v>
      </x:c>
      <x:c r="U79" s="61"/>
      <x:c r="V79" s="61"/>
      <x:c r="W79" s="61"/>
      <x:c r="X79" s="61"/>
      <x:c r="Y79" s="53"/>
      <x:c r="Z79" s="53"/>
      <x:c r="AA79" s="53"/>
      <x:c r="AB79" s="53"/>
      <x:c r="AD79" s="61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</x:row>
    <x:row r="80" spans="1:47" s="10" customFormat="1" ht="20.100000000000001" customHeight="1" x14ac:dyDescent="0.3">
      <x:c r="A80" s="53"/>
      <x:c r="B80" s="76">
        <x:f ca="1">B79/OFFSET(INDEX('Assay protocol'!C:C,MATCH(B76,'Assay protocol'!C:C,0)),0,3)</x:f>
        <x:v>1111.1111111111111</x:v>
      </x:c>
      <x:c r="C80" s="66">
        <x:f ca="1">OFFSET(INDEX(A:A,MATCH(B76,A:A,0)),0,4)</x:f>
        <x:v>66.565538573209366</x:v>
      </x:c>
      <x:c r="D80" s="66">
        <x:f ca="1">OFFSET(INDEX(A:A,MATCH(B76,A:A,0)),1,4)</x:f>
        <x:v>66.401399196993708</x:v>
      </x:c>
      <x:c r="E80" s="66">
        <x:f ca="1">AVERAGE(C80:D80)</x:f>
        <x:v>66.48346888510153</x:v>
      </x:c>
      <x:c r="F80" s="66">
        <x:f t="shared" ca="1" si="35"/>
        <x:v>0.11606406598182184</x:v>
      </x:c>
      <x:c r="G80" s="61"/>
      <x:c r="H80" s="61"/>
      <x:c r="I80" s="61"/>
      <x:c r="J80" s="61"/>
      <x:c r="K80" s="53"/>
      <x:c r="L80" s="53"/>
      <x:c r="M80" s="53"/>
      <x:c r="N80" s="53"/>
      <x:c r="O80" s="61"/>
      <x:c r="P80" s="76">
        <x:f ca="1">P79/OFFSET(INDEX('Assay protocol'!C:C,MATCH(P76,'Assay protocol'!C:C,0)),0,3)</x:f>
        <x:v>1111.1111111111111</x:v>
      </x:c>
      <x:c r="Q80" s="66">
        <x:f ca="1">OFFSET(INDEX(N:N,MATCH(P76,N:N,0)),0,3)</x:f>
        <x:v>45.95236857679307</x:v>
      </x:c>
      <x:c r="R80" s="66">
        <x:f ca="1">OFFSET(INDEX(N:N,MATCH(P76,N:N,0)),1,3)</x:f>
        <x:v>42.434314613237476</x:v>
      </x:c>
      <x:c r="S80" s="66">
        <x:f ca="1">AVERAGE(Q80:R80)</x:f>
        <x:v>44.193341595015269</x:v>
      </x:c>
      <x:c r="T80" s="66">
        <x:f t="shared" ca="1" si="36"/>
        <x:v>2.4876398142103722</x:v>
      </x:c>
      <x:c r="U80" s="61"/>
      <x:c r="V80" s="61"/>
      <x:c r="W80" s="61"/>
      <x:c r="X80" s="61"/>
      <x:c r="Y80" s="53"/>
      <x:c r="Z80" s="53"/>
      <x:c r="AA80" s="53"/>
      <x:c r="AB80" s="53"/>
      <x:c r="AD80" s="61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</x:row>
    <x:row r="81" spans="1:47" s="10" customFormat="1" ht="20.100000000000001" customHeight="1" x14ac:dyDescent="0.3">
      <x:c r="A81" s="53"/>
      <x:c r="B81" s="76">
        <x:f ca="1">B80/OFFSET(INDEX('Assay protocol'!C:C,MATCH(B76,'Assay protocol'!C:C,0)),0,3)</x:f>
        <x:v>370.37037037037038</x:v>
      </x:c>
      <x:c r="C81" s="66">
        <x:f ca="1">OFFSET(INDEX(A:A,MATCH(B76,A:A,0)),0,5)</x:f>
        <x:v>45.399766010200352</x:v>
      </x:c>
      <x:c r="D81" s="66">
        <x:f ca="1">OFFSET(INDEX(A:A,MATCH(B76,A:A,0)),1,5)</x:f>
        <x:v>47.079458960140578</x:v>
      </x:c>
      <x:c r="E81" s="66">
        <x:f ca="1">AVERAGE(C81:D81)</x:f>
        <x:v>46.239612485170468</x:v>
      </x:c>
      <x:c r="F81" s="66">
        <x:f t="shared" ca="1" si="35"/>
        <x:v>1.1877222752139696</x:v>
      </x:c>
      <x:c r="G81" s="61"/>
      <x:c r="H81" s="61"/>
      <x:c r="I81" s="61"/>
      <x:c r="J81" s="61"/>
      <x:c r="K81" s="53"/>
      <x:c r="L81" s="53"/>
      <x:c r="M81" s="53"/>
      <x:c r="N81" s="53"/>
      <x:c r="O81" s="61"/>
      <x:c r="P81" s="76">
        <x:f ca="1">P80/OFFSET(INDEX('Assay protocol'!C:C,MATCH(P76,'Assay protocol'!C:C,0)),0,3)</x:f>
        <x:v>370.37037037037038</x:v>
      </x:c>
      <x:c r="Q81" s="66">
        <x:f ca="1">OFFSET(INDEX(N:N,MATCH(P76,N:N,0)),0,4)</x:f>
        <x:v>24.264085666164217</x:v>
      </x:c>
      <x:c r="R81" s="66">
        <x:f ca="1">OFFSET(INDEX(N:N,MATCH(P76,N:N,0)),1,4)</x:f>
        <x:v>32.041556442516111</x:v>
      </x:c>
      <x:c r="S81" s="66">
        <x:f ca="1">AVERAGE(Q81:R81)</x:f>
        <x:v>28.152821054340166</x:v>
      </x:c>
      <x:c r="T81" s="66">
        <x:f t="shared" ca="1" si="36"/>
        <x:v>5.4995023264386118</x:v>
      </x:c>
      <x:c r="U81" s="61"/>
      <x:c r="V81" s="61"/>
      <x:c r="W81" s="61"/>
      <x:c r="X81" s="61"/>
      <x:c r="Y81" s="53"/>
      <x:c r="Z81" s="53"/>
      <x:c r="AA81" s="53"/>
      <x:c r="AB81" s="53"/>
      <x:c r="AD81" s="61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</x:row>
    <x:row r="82" spans="1:47" s="10" customFormat="1" ht="20.100000000000001" customHeight="1" x14ac:dyDescent="0.3">
      <x:c r="A82" s="53"/>
      <x:c r="B82" s="76">
        <x:f ca="1">B81/OFFSET(INDEX('Assay protocol'!C:C,MATCH(B76,'Assay protocol'!C:C,0)),0,3)</x:f>
        <x:v>123.4567901234568</x:v>
      </x:c>
      <x:c r="C82" s="66">
        <x:f ca="1">OFFSET(INDEX(A:A,MATCH(B76,A:A,0)),0,6)</x:f>
        <x:v>18.086973807914983</x:v>
      </x:c>
      <x:c r="D82" s="66">
        <x:f ca="1">OFFSET(INDEX(A:A,MATCH(B76,A:A,0)),1,6)</x:f>
        <x:v>17.608233960619316</x:v>
      </x:c>
      <x:c r="E82" s="66">
        <x:f t="shared" ref="E82:E86" ca="1" si="37">AVERAGE(C82:D82)</x:f>
        <x:v>17.847603884267151</x:v>
      </x:c>
      <x:c r="F82" s="66">
        <x:f t="shared" ca="1" si="35"/>
        <x:v>0.33852019244697867</x:v>
      </x:c>
      <x:c r="G82" s="61"/>
      <x:c r="H82" s="61"/>
      <x:c r="I82" s="53"/>
      <x:c r="J82" s="61"/>
      <x:c r="K82" s="53"/>
      <x:c r="L82" s="53"/>
      <x:c r="M82" s="53"/>
      <x:c r="N82" s="53"/>
      <x:c r="O82" s="61"/>
      <x:c r="P82" s="76">
        <x:f ca="1">P81/OFFSET(INDEX('Assay protocol'!C:C,MATCH(P76,'Assay protocol'!C:C,0)),0,3)</x:f>
        <x:v>123.4567901234568</x:v>
      </x:c>
      <x:c r="Q82" s="66">
        <x:f ca="1">OFFSET(INDEX(N:N,MATCH(P76,N:N,0)),0,5)</x:f>
        <x:v>14.262526342090167</x:v>
      </x:c>
      <x:c r="R82" s="66">
        <x:f ca="1">OFFSET(INDEX(N:N,MATCH(P76,N:N,0)),1,5)</x:f>
        <x:v>9.1769413356750533</x:v>
      </x:c>
      <x:c r="S82" s="66">
        <x:f t="shared" ref="S82:S85" ca="1" si="38">AVERAGE(Q82:R82)</x:f>
        <x:v>11.719733838882611</x:v>
      </x:c>
      <x:c r="T82" s="66">
        <x:f t="shared" ca="1" si="36"/>
        <x:v>3.5960516443367565</x:v>
      </x:c>
      <x:c r="U82" s="61"/>
      <x:c r="V82" s="61"/>
      <x:c r="W82" s="61"/>
      <x:c r="X82" s="61"/>
      <x:c r="Y82" s="61"/>
      <x:c r="Z82" s="61"/>
      <x:c r="AA82" s="53"/>
      <x:c r="AB82" s="53"/>
      <x:c r="AD82" s="61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</x:row>
    <x:row r="83" spans="1:47" s="10" customFormat="1" ht="20.100000000000001" customHeight="1" x14ac:dyDescent="0.3">
      <x:c r="A83" s="53"/>
      <x:c r="B83" s="76">
        <x:f ca="1">B82/OFFSET(INDEX('Assay protocol'!C:C,MATCH(B76,'Assay protocol'!C:C,0)),0,3)</x:f>
        <x:v>41.152263374485599</x:v>
      </x:c>
      <x:c r="C83" s="66">
        <x:f ca="1">OFFSET(INDEX(A:A,MATCH(B76,A:A,0)),0,7)</x:f>
        <x:v>10.049615685888298</x:v>
      </x:c>
      <x:c r="D83" s="66">
        <x:f ca="1">OFFSET(INDEX(A:A,MATCH(B76,A:A,0)),1,7)</x:f>
        <x:v>15.764401634463432</x:v>
      </x:c>
      <x:c r="E83" s="66">
        <x:f t="shared" ca="1" si="37"/>
        <x:v>12.907008660175865</x:v>
      </x:c>
      <x:c r="F83" s="66">
        <x:f t="shared" ca="1" si="35"/>
        <x:v>4.0409638972670772</x:v>
      </x:c>
      <x:c r="G83" s="61"/>
      <x:c r="H83" s="61"/>
      <x:c r="I83" s="61"/>
      <x:c r="J83" s="61"/>
      <x:c r="K83" s="53"/>
      <x:c r="L83" s="53"/>
      <x:c r="M83" s="53"/>
      <x:c r="N83" s="53"/>
      <x:c r="O83" s="61"/>
      <x:c r="P83" s="76">
        <x:f ca="1">P82/OFFSET(INDEX('Assay protocol'!C:C,MATCH(P76,'Assay protocol'!C:C,0)),0,3)</x:f>
        <x:v>41.152263374485599</x:v>
      </x:c>
      <x:c r="Q83" s="66">
        <x:f ca="1">OFFSET(INDEX(N:N,MATCH(P76,N:N,0)),0,6)</x:f>
        <x:v>9.2945745552962737</x:v>
      </x:c>
      <x:c r="R83" s="66">
        <x:f ca="1">OFFSET(INDEX(N:N,MATCH(P76,N:N,0)),1,6)</x:f>
        <x:v>5.4838053708227648</x:v>
      </x:c>
      <x:c r="S83" s="66">
        <x:f t="shared" ca="1" si="38"/>
        <x:v>7.3891899630595193</x:v>
      </x:c>
      <x:c r="T83" s="66">
        <x:f t="shared" ca="1" si="36"/>
        <x:v>2.6946207318779463</x:v>
      </x:c>
      <x:c r="U83" s="61"/>
      <x:c r="V83" s="61"/>
      <x:c r="W83" s="61"/>
      <x:c r="X83" s="61"/>
      <x:c r="Y83" s="61"/>
      <x:c r="Z83" s="61"/>
      <x:c r="AA83" s="53"/>
      <x:c r="AB83" s="53"/>
      <x:c r="AD83" s="61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</x:row>
    <x:row r="84" spans="1:47" s="10" customFormat="1" ht="20.100000000000001" customHeight="1" x14ac:dyDescent="0.3">
      <x:c r="A84" s="53"/>
      <x:c r="B84" s="76">
        <x:f ca="1">B83/OFFSET(INDEX('Assay protocol'!C:C,MATCH(B76,'Assay protocol'!C:C,0)),0,3)</x:f>
        <x:v>13.717421124828533</x:v>
      </x:c>
      <x:c r="C84" s="66">
        <x:f ca="1">OFFSET(INDEX(A:A,MATCH(B76,A:A,0)),0,8)</x:f>
        <x:v>0.50217530267756649</x:v>
      </x:c>
      <x:c r="D84" s="66">
        <x:f ca="1">OFFSET(INDEX(A:A,MATCH(B76,A:A,0)),1,8)</x:f>
        <x:v>-0.4388904542922018</x:v>
      </x:c>
      <x:c r="E84" s="66">
        <x:f t="shared" ca="1" si="37"/>
        <x:v>3.1642424192682345E-2</x:v>
      </x:c>
      <x:c r="F84" s="66">
        <x:f t="shared" ca="1" si="35"/>
        <x:v>0.66543397829577466</x:v>
      </x:c>
      <x:c r="G84" s="61"/>
      <x:c r="H84" s="61"/>
      <x:c r="I84" s="61"/>
      <x:c r="J84" s="61"/>
      <x:c r="K84" s="53"/>
      <x:c r="L84" s="53"/>
      <x:c r="M84" s="53"/>
      <x:c r="N84" s="53"/>
      <x:c r="O84" s="61"/>
      <x:c r="P84" s="76">
        <x:f ca="1">P83/OFFSET(INDEX('Assay protocol'!C:C,MATCH(P76,'Assay protocol'!C:C,0)),0,3)</x:f>
        <x:v>13.717421124828533</x:v>
      </x:c>
      <x:c r="Q84" s="66">
        <x:f ca="1">OFFSET(INDEX(N:N,MATCH(P76,N:N,0)),0,7)</x:f>
        <x:v>4.3320940810429036</x:v>
      </x:c>
      <x:c r="R84" s="66">
        <x:f ca="1">OFFSET(INDEX(N:N,MATCH(P76,N:N,0)),1,7)</x:f>
        <x:v>-6.3424366855153416</x:v>
      </x:c>
      <x:c r="S84" s="66">
        <x:f t="shared" ca="1" si="38"/>
        <x:v>-1.005171302236219</x:v>
      </x:c>
      <x:c r="T84" s="66">
        <x:f t="shared" ca="1" si="36"/>
        <x:v>7.5480330910177704</x:v>
      </x:c>
      <x:c r="U84" s="61"/>
      <x:c r="V84" s="61"/>
      <x:c r="W84" s="61"/>
      <x:c r="X84" s="61"/>
      <x:c r="Y84" s="61"/>
      <x:c r="Z84" s="61"/>
      <x:c r="AA84" s="53"/>
      <x:c r="AB84" s="53"/>
      <x:c r="AD84" s="61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</x:row>
    <x:row r="85" spans="1:47" s="10" customFormat="1" ht="20.100000000000001" customHeight="1" x14ac:dyDescent="0.3">
      <x:c r="A85" s="53"/>
      <x:c r="B85" s="76">
        <x:f ca="1">B84/OFFSET(INDEX('Assay protocol'!C:C,MATCH(B76,'Assay protocol'!C:C,0)),0,3)</x:f>
        <x:v>4.5724737082761777</x:v>
      </x:c>
      <x:c r="C85" s="66">
        <x:f ca="1">OFFSET(INDEX(A:A,MATCH(B76,A:A,0)),0,9)</x:f>
        <x:v>-0.89300939515552025</x:v>
      </x:c>
      <x:c r="D85" s="66">
        <x:f ca="1">OFFSET(INDEX(A:A,MATCH(B76,A:A,0)),1,9)</x:f>
        <x:v>4.8901679601761376</x:v>
      </x:c>
      <x:c r="E85" s="66">
        <x:f t="shared" ca="1" si="37"/>
        <x:v>1.9985792825103088</x:v>
      </x:c>
      <x:c r="F85" s="66">
        <x:f t="shared" ca="1" si="35"/>
        <x:v>4.0893239247594995</x:v>
      </x:c>
      <x:c r="G85" s="61"/>
      <x:c r="H85" s="61"/>
      <x:c r="I85" s="61"/>
      <x:c r="J85" s="61"/>
      <x:c r="K85" s="53"/>
      <x:c r="L85" s="53"/>
      <x:c r="M85" s="53"/>
      <x:c r="N85" s="53"/>
      <x:c r="O85" s="61"/>
      <x:c r="P85" s="76">
        <x:f ca="1">P84/OFFSET(INDEX('Assay protocol'!C:C,MATCH(P76,'Assay protocol'!C:C,0)),0,3)</x:f>
        <x:v>4.5724737082761777</x:v>
      </x:c>
      <x:c r="Q85" s="66">
        <x:f ca="1">OFFSET(INDEX(N:N,MATCH(P76,N:N,0)),0,8)</x:f>
        <x:v>5.8503833110377332</x:v>
      </x:c>
      <x:c r="R85" s="66">
        <x:f ca="1">OFFSET(INDEX(N:N,MATCH(P76,N:N,0)),1,8)</x:f>
        <x:v>0.71282083548766006</x:v>
      </x:c>
      <x:c r="S85" s="66">
        <x:f t="shared" ca="1" si="38"/>
        <x:v>3.2816020732626967</x:v>
      </x:c>
      <x:c r="T85" s="66">
        <x:f t="shared" ca="1" si="36"/>
        <x:v>3.6328052652310019</x:v>
      </x:c>
      <x:c r="U85" s="61"/>
      <x:c r="V85" s="61"/>
      <x:c r="W85" s="61"/>
      <x:c r="X85" s="61"/>
      <x:c r="Y85" s="53"/>
      <x:c r="Z85" s="53"/>
      <x:c r="AA85" s="53"/>
      <x:c r="AB85" s="53"/>
      <x:c r="AD85" s="61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</x:row>
    <x:row r="86" spans="1:47" s="10" customFormat="1" ht="20.100000000000001" customHeight="1" x14ac:dyDescent="0.3">
      <x:c r="A86" s="53"/>
      <x:c r="B86" s="76">
        <x:f ca="1">B85/OFFSET(INDEX('Assay protocol'!C:C,MATCH(B76,'Assay protocol'!C:C,0)),0,3)</x:f>
        <x:v>1.524157902758726</x:v>
      </x:c>
      <x:c r="C86" s="66">
        <x:f ca="1">OFFSET(INDEX(A:A,MATCH(B76,A:A,0)),0,10)</x:f>
        <x:v>4.0475858289357642</x:v>
      </x:c>
      <x:c r="D86" s="66">
        <x:f ca="1">OFFSET(INDEX(A:A,MATCH(B76,A:A,0)),1,10)</x:f>
        <x:v>-0.79452576942612585</x:v>
      </x:c>
      <x:c r="E86" s="66">
        <x:f t="shared" ca="1" si="37"/>
        <x:v>1.6265300297548193</x:v>
      </x:c>
      <x:c r="F86" s="66">
        <x:f t="shared" ca="1" si="35"/>
        <x:v>3.4238899464637251</x:v>
      </x:c>
      <x:c r="G86" s="61"/>
      <x:c r="H86" s="61"/>
      <x:c r="I86" s="61"/>
      <x:c r="J86" s="61"/>
      <x:c r="K86" s="53"/>
      <x:c r="L86" s="53"/>
      <x:c r="M86" s="53"/>
      <x:c r="N86" s="53"/>
      <x:c r="O86" s="61"/>
      <x:c r="P86" s="76">
        <x:f ca="1">P85/OFFSET(INDEX('Assay protocol'!C:C,MATCH(P76,'Assay protocol'!C:C,0)),0,3)</x:f>
        <x:v>1.524157902758726</x:v>
      </x:c>
      <x:c r="Q86" s="66">
        <x:f ca="1">OFFSET(INDEX(N:N,MATCH(P76,N:N,0)),0,9)</x:f>
        <x:v>0.1328617061923377</x:v>
      </x:c>
      <x:c r="R86" s="66">
        <x:f ca="1">OFFSET(INDEX(N:N,MATCH(P76,N:N,0)),1,9)</x:f>
        <x:v>3.0572782591012979</x:v>
      </x:c>
      <x:c r="S86" s="66">
        <x:f ca="1">AVERAGE(Q86:R86)</x:f>
        <x:v>1.5950699826468178</x:v>
      </x:c>
      <x:c r="T86" s="66">
        <x:f t="shared" ca="1" si="36"/>
        <x:v>2.0678747755761138</x:v>
      </x:c>
      <x:c r="U86" s="61"/>
      <x:c r="V86" s="61"/>
      <x:c r="W86" s="61"/>
      <x:c r="X86" s="61"/>
      <x:c r="Y86" s="53"/>
      <x:c r="Z86" s="53"/>
      <x:c r="AA86" s="53"/>
      <x:c r="AB86" s="53"/>
      <x:c r="AD86" s="61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</x:row>
    <x:row r="87" spans="1:47" s="10" customFormat="1" ht="20.100000000000001" customHeight="1" x14ac:dyDescent="0.3">
      <x:c r="A87" s="53"/>
      <x:c r="B87" s="76">
        <x:f ca="1">B86/OFFSET(INDEX('Assay protocol'!C:C,MATCH(B76,'Assay protocol'!C:C,0)),0,3)</x:f>
        <x:v>0.5080526342529087</x:v>
      </x:c>
      <x:c r="C87" s="66">
        <x:f ca="1">OFFSET(INDEX(A:A,MATCH(B76,A:A,0)),0,11)</x:f>
        <x:v>14.6455182199267</x:v>
      </x:c>
      <x:c r="D87" s="66">
        <x:f ca="1">OFFSET(INDEX(A:A,MATCH(B76,A:A,0)),1,11)</x:f>
        <x:v>8.2878530478402439</x:v>
      </x:c>
      <x:c r="E87" s="66">
        <x:f ca="1">AVERAGE(C87:D87)</x:f>
        <x:v>11.466685633883472</x:v>
      </x:c>
      <x:c r="F87" s="66">
        <x:f t="shared" ca="1" si="35"/>
        <x:v>4.4955481556958743</x:v>
      </x:c>
      <x:c r="G87" s="61"/>
      <x:c r="H87" s="61"/>
      <x:c r="I87" s="61"/>
      <x:c r="J87" s="61"/>
      <x:c r="K87" s="53"/>
      <x:c r="L87" s="53"/>
      <x:c r="M87" s="53"/>
      <x:c r="N87" s="53"/>
      <x:c r="O87" s="61"/>
      <x:c r="P87" s="76">
        <x:f ca="1">P86/OFFSET(INDEX('Assay protocol'!C:C,MATCH(P76,'Assay protocol'!C:C,0)),0,3)</x:f>
        <x:v>0.5080526342529087</x:v>
      </x:c>
      <x:c r="Q87" s="66">
        <x:f ca="1">OFFSET(INDEX(N:N,MATCH(P76,N:N,0)),0,10)</x:f>
        <x:v>10.985210130317546</x:v>
      </x:c>
      <x:c r="R87" s="66">
        <x:f ca="1">OFFSET(INDEX(N:N,MATCH(P76,N:N,0)),1,10)</x:f>
        <x:v>5.3962643701744151</x:v>
      </x:c>
      <x:c r="S87" s="66">
        <x:f t="shared" ref="S87" ca="1" si="39">AVERAGE(Q87:R87)</x:f>
        <x:v>8.1907372502459808</x:v>
      </x:c>
      <x:c r="T87" s="66">
        <x:f t="shared" ca="1" si="36"/>
        <x:v>3.951981446681009</x:v>
      </x:c>
      <x:c r="U87" s="61"/>
      <x:c r="V87" s="61"/>
      <x:c r="W87" s="61"/>
      <x:c r="X87" s="61"/>
      <x:c r="Y87" s="53"/>
      <x:c r="Z87" s="53"/>
      <x:c r="AA87" s="53"/>
      <x:c r="AB87" s="53"/>
      <x:c r="AD87" s="61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</x:row>
    <x:row r="88" spans="1:47" s="10" customFormat="1" ht="20.100000000000001" customHeight="1" x14ac:dyDescent="0.55000000000000004">
      <x:c r="A88" s="53"/>
      <x:c r="B88" s="78"/>
      <x:c r="C88" s="78"/>
      <x:c r="D88" s="78"/>
      <x:c r="E88" s="78"/>
      <x:c r="F88" s="78"/>
      <x:c r="G88" s="61"/>
      <x:c r="H88" s="61"/>
      <x:c r="I88" s="61"/>
      <x:c r="J88" s="61"/>
      <x:c r="K88" s="53"/>
      <x:c r="L88" s="53"/>
      <x:c r="M88" s="53"/>
      <x:c r="N88" s="53"/>
      <x:c r="O88" s="61"/>
      <x:c r="P88" s="61"/>
      <x:c r="Q88" s="61"/>
      <x:c r="R88" s="61"/>
      <x:c r="S88" s="61"/>
      <x:c r="T88" s="61"/>
      <x:c r="U88" s="61"/>
      <x:c r="V88" s="61"/>
      <x:c r="W88" s="61"/>
      <x:c r="X88" s="61"/>
      <x:c r="Y88" s="61"/>
      <x:c r="Z88" s="61"/>
      <x:c r="AA88" s="61"/>
      <x:c r="AB88" s="61"/>
      <x:c r="AC88" s="61"/>
      <x:c r="AD88" s="61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</x:row>
    <x:row r="89" spans="1:47" s="10" customFormat="1" ht="20.100000000000001" customHeight="1" x14ac:dyDescent="0.3">
      <x:c r="A89" s="53"/>
      <x:c r="B89" s="79"/>
      <x:c r="C89" s="61"/>
      <x:c r="D89" s="61"/>
      <x:c r="E89" s="61"/>
      <x:c r="F89" s="61"/>
      <x:c r="G89" s="61"/>
      <x:c r="H89" s="61"/>
      <x:c r="I89" s="61"/>
      <x:c r="J89" s="61"/>
      <x:c r="K89" s="53"/>
      <x:c r="L89" s="53"/>
      <x:c r="M89" s="53"/>
      <x:c r="N89" s="53"/>
      <x:c r="O89" s="61"/>
      <x:c r="P89" s="61"/>
      <x:c r="Q89" s="61"/>
      <x:c r="R89" s="61"/>
      <x:c r="S89" s="61"/>
      <x:c r="T89" s="61"/>
      <x:c r="U89" s="61"/>
      <x:c r="V89" s="61"/>
      <x:c r="W89" s="61"/>
      <x:c r="X89" s="61"/>
      <x:c r="Y89" s="61"/>
      <x:c r="Z89" s="61"/>
      <x:c r="AA89" s="61"/>
      <x:c r="AB89" s="61"/>
      <x:c r="AC89" s="61"/>
      <x:c r="AD89" s="61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</x:row>
    <x:row r="90" spans="1:47" s="10" customFormat="1" ht="20.100000000000001" customHeight="1" x14ac:dyDescent="0.3">
      <x:c r="A90" s="53"/>
      <x:c r="B90" s="169" t="str">
        <x:f>B91&amp;" in "&amp;'Assay summary'!$B$2</x:f>
        <x:v>HW356073 in WRN(517-1238) in FI assay_ATP preincubation</x:v>
      </x:c>
      <x:c r="C90" s="170"/>
      <x:c r="D90" s="170"/>
      <x:c r="E90" s="170"/>
      <x:c r="F90" s="171"/>
      <x:c r="G90" s="53"/>
      <x:c r="H90" s="53"/>
      <x:c r="I90" s="53"/>
      <x:c r="J90" s="53"/>
      <x:c r="K90" s="53"/>
      <x:c r="L90" s="53"/>
      <x:c r="M90" s="53"/>
      <x:c r="N90" s="53"/>
      <x:c r="O90" s="61"/>
      <x:c r="P90" s="169" t="str">
        <x:f>P91&amp;" in "&amp;'Assay summary'!$B$2</x:f>
        <x:v>HW356061 in WRN(517-1238) in FI assay_ATP preincubation</x:v>
      </x:c>
      <x:c r="Q90" s="170"/>
      <x:c r="R90" s="170"/>
      <x:c r="S90" s="170"/>
      <x:c r="T90" s="171"/>
      <x:c r="U90" s="61"/>
      <x:c r="V90" s="61"/>
      <x:c r="W90" s="61"/>
      <x:c r="X90" s="61"/>
      <x:c r="Y90" s="53"/>
      <x:c r="Z90" s="53"/>
      <x:c r="AA90" s="53"/>
      <x:c r="AB90" s="53"/>
      <x:c r="AD90" s="61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</x:row>
    <x:row r="91" spans="1:47" s="10" customFormat="1" ht="20.100000000000001" customHeight="1" x14ac:dyDescent="0.3">
      <x:c r="A91" s="53"/>
      <x:c r="B91" s="70" t="str">
        <x:f>'Assay summary'!C4</x:f>
        <x:v>HW356073</x:v>
      </x:c>
      <x:c r="C91" s="71"/>
      <x:c r="D91" s="72" t="s">
        <x:v>31</x:v>
      </x:c>
      <x:c r="E91" s="72"/>
      <x:c r="F91" s="73"/>
      <x:c r="G91" s="61"/>
      <x:c r="H91" s="61"/>
      <x:c r="I91" s="61"/>
      <x:c r="J91" s="61"/>
      <x:c r="K91" s="53" t="str">
        <x:f ca="1">[1]!xf4_FitData("",[1]!xf4_SetModel("205"),[1]!xf4_SetParameters(0,FALSE,TRUE,100,FALSE,TRUE,1,FALSE,TRUE,0.1,FALSE,TRUE),[1]!xf4_SetData(B92,B93:B103,D91,E93:E103))</x:f>
        <x:v>#Ok</x:v>
      </x:c>
      <x:c r="L91" s="53"/>
      <x:c r="M91" s="53"/>
      <x:c r="N91" s="53"/>
      <x:c r="O91" s="61"/>
      <x:c r="P91" s="70" t="str">
        <x:f>'Assay summary'!C12</x:f>
        <x:v>HW356061</x:v>
      </x:c>
      <x:c r="Q91" s="71"/>
      <x:c r="R91" s="72" t="s">
        <x:v>31</x:v>
      </x:c>
      <x:c r="S91" s="72"/>
      <x:c r="T91" s="73"/>
      <x:c r="U91" s="61"/>
      <x:c r="V91" s="61"/>
      <x:c r="W91" s="61"/>
      <x:c r="X91" s="61"/>
      <x:c r="Y91" s="53" t="str">
        <x:f ca="1">[1]!xf4_FitData("",[1]!xf4_SetModel("205"),[1]!xf4_SetParameters(0,FALSE,TRUE,100,FALSE,TRUE,1,FALSE,TRUE,0.1,FALSE,TRUE),[1]!xf4_SetData(P92,P93:P102,R91,S93:S102))</x:f>
        <x:v>#Ok</x:v>
      </x:c>
      <x:c r="Z91" s="53"/>
      <x:c r="AA91" s="53"/>
      <x:c r="AB91" s="53"/>
      <x:c r="AD91" s="61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</x:row>
    <x:row r="92" spans="1:47" s="10" customFormat="1" ht="20.100000000000001" customHeight="1" x14ac:dyDescent="0.3">
      <x:c r="A92" s="53"/>
      <x:c r="B92" s="74" t="s">
        <x:v>37</x:v>
      </x:c>
      <x:c r="C92" s="75" t="s">
        <x:v>32</x:v>
      </x:c>
      <x:c r="D92" s="75" t="s">
        <x:v>33</x:v>
      </x:c>
      <x:c r="E92" s="75" t="s">
        <x:v>34</x:v>
      </x:c>
      <x:c r="F92" s="75" t="s">
        <x:v>28</x:v>
      </x:c>
      <x:c r="G92" s="74" t="s">
        <x:v>35</x:v>
      </x:c>
      <x:c r="H92" s="74" t="s">
        <x:v>86</x:v>
      </x:c>
      <x:c r="I92" s="74" t="s">
        <x:v>80</x:v>
      </x:c>
      <x:c r="J92" s="74" t="s">
        <x:v>36</x:v>
      </x:c>
      <x:c r="K92" s="53" t="str">
        <x: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x:f>
        <x:v>#Ok</x:v>
      </x:c>
      <x:c r="L92" s="53"/>
      <x:c r="M92" s="53"/>
      <x:c r="N92" s="53"/>
      <x:c r="O92" s="61"/>
      <x:c r="P92" s="74" t="s">
        <x:v>37</x:v>
      </x:c>
      <x:c r="Q92" s="75" t="s">
        <x:v>32</x:v>
      </x:c>
      <x:c r="R92" s="75" t="s">
        <x:v>33</x:v>
      </x:c>
      <x:c r="S92" s="75" t="s">
        <x:v>34</x:v>
      </x:c>
      <x:c r="T92" s="75" t="s">
        <x:v>28</x:v>
      </x:c>
      <x:c r="U92" s="74" t="s">
        <x:v>35</x:v>
      </x:c>
      <x:c r="V92" s="74" t="s">
        <x:v>85</x:v>
      </x:c>
      <x:c r="W92" s="74" t="s">
        <x:v>80</x:v>
      </x:c>
      <x:c r="X92" s="74" t="s">
        <x:v>36</x:v>
      </x:c>
      <x:c r="Y92" s="53" t="str">
        <x:f ca="1">[1]!xf4_Chart2D([1]!xf_Init()&amp;[1]!xf_Title(P90)&amp;[1]!xf_LabelX([1]!xf4_XLabel(Y91))&amp;[1]!xf_LabelY([1]!xf4_YLabel(Y91))&amp;[1]!xf_ScaleX(FALSE,0.05,100000,,TRUE)&amp;[1]!xf_ScaleY(FALSE,-20,120,30,FALSE)&amp;[1]!xf_Header(Y93),[1]!xf4_C2DFit(Y91,T93:T103,T93:T103)&amp;[1]!xf4_C2DFitDetails(7,0,0.05,0,0.05)&amp;[1]!xf4_C2DFitPoints(101,,,,1,-1))</x:f>
        <x:v>#Ok</x:v>
      </x:c>
      <x:c r="Z92" s="53"/>
      <x:c r="AA92" s="53"/>
      <x:c r="AB92" s="53"/>
      <x:c r="AD92" s="61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</x:row>
    <x:row r="93" spans="1:47" s="10" customFormat="1" ht="20.100000000000001" customHeight="1" x14ac:dyDescent="0.3">
      <x:c r="A93" s="53"/>
      <x:c r="B93" s="76">
        <x:f ca="1">OFFSET(INDEX('Assay protocol'!C:C,MATCH(B91,'Assay protocol'!C:C,0)),0,2)</x:f>
        <x:v>10000</x:v>
      </x:c>
      <x:c r="C93" s="66">
        <x:f ca="1">OFFSET(INDEX(A:A,MATCH(B91,A:A,0)),0,2)</x:f>
        <x:v>80.457201113594493</x:v>
      </x:c>
      <x:c r="D93" s="66">
        <x:f ca="1">OFFSET(INDEX(A:A,MATCH(B91,A:A,0)),1,2)</x:f>
        <x:v>81.168471743862341</x:v>
      </x:c>
      <x:c r="E93" s="66">
        <x:f ca="1">AVERAGE(C93:D93)</x:f>
        <x:v>80.812836428728417</x:v>
      </x:c>
      <x:c r="F93" s="66">
        <x:f ca="1">STDEV(C93:D93)</x:f>
        <x:v>0.50294428592122464</x:v>
      </x:c>
      <x:c r="G93" s="77">
        <x:v>3.155215766735163</x:v>
      </x:c>
      <x:c r="H93" s="85">
        <x:v>84.388582165056377</x:v>
      </x:c>
      <x:c r="I93" s="59">
        <x:v>678.97844416828104</x:v>
      </x:c>
      <x:c r="J93" s="77">
        <x:v>1.2219505706423039</x:v>
      </x:c>
      <x:c r="K93" s="53" t="str">
        <x:f ca="1">IF(I93&lt;B93,I92&amp;"="&amp;ROUND(I93,0)&amp;"nM",I92&amp;"&gt;"&amp;B93&amp;"nM")</x:f>
        <x:v>IC50=679nM</x:v>
      </x:c>
      <x:c r="L93" s="53"/>
      <x:c r="M93" s="53"/>
      <x:c r="N93" s="53"/>
      <x:c r="O93" s="61"/>
      <x:c r="P93" s="76">
        <x:f ca="1">OFFSET(INDEX('Assay protocol'!C:C,MATCH(P91,'Assay protocol'!C:C,0)),0,2)</x:f>
        <x:v>10000</x:v>
      </x:c>
      <x:c r="Q93" s="66">
        <x:f ca="1">OFFSET(INDEX(N:N,MATCH(P91,N:N,0)),0,1)</x:f>
        <x:v>70.190283131305122</x:v>
      </x:c>
      <x:c r="R93" s="66">
        <x:f ca="1">OFFSET(INDEX(N:N,MATCH(P91,N:N,0)),1,1)</x:f>
        <x:v>70.458377445790703</x:v>
      </x:c>
      <x:c r="S93" s="66">
        <x:f ca="1">AVERAGE(Q93:R93)</x:f>
        <x:v>70.324330288547912</x:v>
      </x:c>
      <x:c r="T93" s="66">
        <x:f ca="1">STDEV(Q93:R93)</x:f>
        <x:v>0.18957130777031267</x:v>
      </x:c>
      <x:c r="U93" s="77">
        <x:v>0.25055806104007811</x:v>
      </x:c>
      <x:c r="V93" s="85">
        <x:v>66.861487452682482</x:v>
      </x:c>
      <x:c r="W93" s="59">
        <x:v>113.34402821298931</x:v>
      </x:c>
      <x:c r="X93" s="77">
        <x:v>1.3902755629206918</x:v>
      </x:c>
      <x:c r="Y93" s="53" t="str">
        <x:f ca="1">IF(W93&lt;P93,W92&amp;"="&amp;ROUND(W93,1)&amp;"nM",W92&amp;"&gt;"&amp;P93&amp;"nM")</x:f>
        <x:v>IC50=113.3nM</x:v>
      </x:c>
      <x:c r="Z93" s="53"/>
      <x:c r="AA93" s="53"/>
      <x:c r="AB93" s="53"/>
      <x:c r="AD93" s="61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</x:row>
    <x:row r="94" spans="1:47" s="10" customFormat="1" ht="20.100000000000001" customHeight="1" x14ac:dyDescent="0.3">
      <x:c r="A94" s="53"/>
      <x:c r="B94" s="76">
        <x:f ca="1">B93/OFFSET(INDEX('Assay protocol'!C:C,MATCH(B91,'Assay protocol'!C:C,0)),0,3)</x:f>
        <x:v>3333.3333333333335</x:v>
      </x:c>
      <x:c r="C94" s="66">
        <x:f ca="1">OFFSET(INDEX(A:A,MATCH(B91,A:A,0)),0,3)</x:f>
        <x:v>76.692938085715411</x:v>
      </x:c>
      <x:c r="D94" s="66">
        <x:f ca="1">OFFSET(INDEX(A:A,MATCH(B91,A:A,0)),1,3)</x:f>
        <x:v>74.200755223507684</x:v>
      </x:c>
      <x:c r="E94" s="66">
        <x:f ca="1">AVERAGE(C94:D94)</x:f>
        <x:v>75.446846654611548</x:v>
      </x:c>
      <x:c r="F94" s="66">
        <x:f t="shared" ref="F94:F102" ca="1" si="40">STDEV(C94:D94)</x:f>
        <x:v>1.7622394018239831</x:v>
      </x:c>
      <x:c r="G94" s="61"/>
      <x:c r="H94" s="61"/>
      <x:c r="I94" s="61"/>
      <x:c r="J94" s="61"/>
      <x:c r="K94" s="53"/>
      <x:c r="L94" s="53"/>
      <x:c r="M94" s="53"/>
      <x:c r="N94" s="53"/>
      <x:c r="O94" s="61"/>
      <x:c r="P94" s="76">
        <x:f ca="1">P93/OFFSET(INDEX('Assay protocol'!C:C,MATCH(P91,'Assay protocol'!C:C,0)),0,3)</x:f>
        <x:v>3333.3333333333335</x:v>
      </x:c>
      <x:c r="Q94" s="66">
        <x:f ca="1">OFFSET(INDEX(N:N,MATCH(P91,N:N,0)),0,2)</x:f>
        <x:v>64.341450025487205</x:v>
      </x:c>
      <x:c r="R94" s="66">
        <x:f ca="1">OFFSET(INDEX(N:N,MATCH(P91,N:N,0)),1,2)</x:f>
        <x:v>62.667228388087501</x:v>
      </x:c>
      <x:c r="S94" s="66">
        <x:f ca="1">AVERAGE(Q94:R94)</x:f>
        <x:v>63.50433920678735</x:v>
      </x:c>
      <x:c r="T94" s="66">
        <x:f t="shared" ref="T94:T102" ca="1" si="41">STDEV(Q94:R94)</x:f>
        <x:v>1.1838534730145758</x:v>
      </x:c>
      <x:c r="U94" s="61"/>
      <x:c r="V94" s="61"/>
      <x:c r="W94" s="61"/>
      <x:c r="X94" s="61"/>
      <x:c r="Y94" s="53"/>
      <x:c r="Z94" s="53"/>
      <x:c r="AA94" s="53"/>
      <x:c r="AB94" s="53"/>
      <x:c r="AD94" s="61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</x:row>
    <x:row r="95" spans="1:47" s="10" customFormat="1" ht="20.100000000000001" customHeight="1" x14ac:dyDescent="0.3">
      <x:c r="A95" s="53"/>
      <x:c r="B95" s="76">
        <x:f ca="1">B94/OFFSET(INDEX('Assay protocol'!C:C,MATCH(B91,'Assay protocol'!C:C,0)),0,3)</x:f>
        <x:v>1111.1111111111111</x:v>
      </x:c>
      <x:c r="C95" s="66">
        <x:f ca="1">OFFSET(INDEX(A:A,MATCH(B91,A:A,0)),0,4)</x:f>
        <x:v>57.540608537618468</x:v>
      </x:c>
      <x:c r="D95" s="66">
        <x:f ca="1">OFFSET(INDEX(A:A,MATCH(B91,A:A,0)),1,4)</x:f>
        <x:v>52.233435373312219</x:v>
      </x:c>
      <x:c r="E95" s="66">
        <x:f ca="1">AVERAGE(C95:D95)</x:f>
        <x:v>54.887021955465343</x:v>
      </x:c>
      <x:c r="F95" s="66">
        <x:f t="shared" ca="1" si="40"/>
        <x:v>3.7527381334122158</x:v>
      </x:c>
      <x:c r="G95" s="61"/>
      <x:c r="H95" s="61"/>
      <x:c r="I95" s="61"/>
      <x:c r="J95" s="61"/>
      <x:c r="K95" s="53"/>
      <x:c r="L95" s="53"/>
      <x:c r="M95" s="53"/>
      <x:c r="N95" s="53"/>
      <x:c r="O95" s="61"/>
      <x:c r="P95" s="76">
        <x:f ca="1">P94/OFFSET(INDEX('Assay protocol'!C:C,MATCH(P91,'Assay protocol'!C:C,0)),0,3)</x:f>
        <x:v>1111.1111111111111</x:v>
      </x:c>
      <x:c r="Q95" s="66">
        <x:f ca="1">OFFSET(INDEX(N:N,MATCH(P91,N:N,0)),0,3)</x:f>
        <x:v>62.571480418628369</x:v>
      </x:c>
      <x:c r="R95" s="66">
        <x:f ca="1">OFFSET(INDEX(N:N,MATCH(P91,N:N,0)),1,3)</x:f>
        <x:v>60.265322182798378</x:v>
      </x:c>
      <x:c r="S95" s="66">
        <x:f ca="1">AVERAGE(Q95:R95)</x:f>
        <x:v>61.41840130071337</x:v>
      </x:c>
      <x:c r="T95" s="66">
        <x:f t="shared" ca="1" si="41"/>
        <x:v>1.6307001270445913</x:v>
      </x:c>
      <x:c r="U95" s="61"/>
      <x:c r="V95" s="61"/>
      <x:c r="W95" s="61"/>
      <x:c r="X95" s="61"/>
      <x:c r="Y95" s="53"/>
      <x:c r="Z95" s="53"/>
      <x:c r="AA95" s="53"/>
      <x:c r="AB95" s="53"/>
      <x:c r="AD95" s="61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</x:row>
    <x:row r="96" spans="1:47" s="10" customFormat="1" ht="20.100000000000001" customHeight="1" x14ac:dyDescent="0.3">
      <x:c r="A96" s="53"/>
      <x:c r="B96" s="76">
        <x:f ca="1">B95/OFFSET(INDEX('Assay protocol'!C:C,MATCH(B91,'Assay protocol'!C:C,0)),0,3)</x:f>
        <x:v>370.37037037037038</x:v>
      </x:c>
      <x:c r="C96" s="66">
        <x:f ca="1">OFFSET(INDEX(A:A,MATCH(B91,A:A,0)),0,5)</x:f>
        <x:v>34.938616432722462</x:v>
      </x:c>
      <x:c r="D96" s="66">
        <x:f ca="1">OFFSET(INDEX(A:A,MATCH(B91,A:A,0)),1,5)</x:f>
        <x:v>22.718439873466778</x:v>
      </x:c>
      <x:c r="E96" s="66">
        <x:f ca="1">AVERAGE(C96:D96)</x:f>
        <x:v>28.82852815309462</x:v>
      </x:c>
      <x:c r="F96" s="66">
        <x:f t="shared" ca="1" si="40"/>
        <x:v>8.6409697123465943</x:v>
      </x:c>
      <x:c r="G96" s="61"/>
      <x:c r="H96" s="61"/>
      <x:c r="I96" s="61"/>
      <x:c r="J96" s="61"/>
      <x:c r="K96" s="53"/>
      <x:c r="L96" s="53"/>
      <x:c r="M96" s="53"/>
      <x:c r="N96" s="53"/>
      <x:c r="O96" s="61"/>
      <x:c r="P96" s="76">
        <x:f ca="1">P95/OFFSET(INDEX('Assay protocol'!C:C,MATCH(P91,'Assay protocol'!C:C,0)),0,3)</x:f>
        <x:v>370.37037037037038</x:v>
      </x:c>
      <x:c r="Q96" s="66">
        <x:f ca="1">OFFSET(INDEX(N:N,MATCH(P91,N:N,0)),0,4)</x:f>
        <x:v>56.10712465200173</x:v>
      </x:c>
      <x:c r="R96" s="66">
        <x:f ca="1">OFFSET(INDEX(N:N,MATCH(P91,N:N,0)),1,4)</x:f>
        <x:v>62.352627917007489</x:v>
      </x:c>
      <x:c r="S96" s="66">
        <x:f ca="1">AVERAGE(Q96:R96)</x:f>
        <x:v>59.229876284504613</x:v>
      </x:c>
      <x:c r="T96" s="66">
        <x:f t="shared" ca="1" si="41"/>
        <x:v>4.4162377106082955</x:v>
      </x:c>
      <x:c r="U96" s="61"/>
      <x:c r="V96" s="61"/>
      <x:c r="W96" s="61"/>
      <x:c r="X96" s="61"/>
      <x:c r="Y96" s="53"/>
      <x:c r="Z96" s="53"/>
      <x:c r="AA96" s="53"/>
      <x:c r="AB96" s="53"/>
      <x:c r="AD96" s="61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</x:row>
    <x:row r="97" spans="1:47" s="10" customFormat="1" ht="20.100000000000001" customHeight="1" x14ac:dyDescent="0.3">
      <x:c r="A97" s="53"/>
      <x:c r="B97" s="76">
        <x:f ca="1">B96/OFFSET(INDEX('Assay protocol'!C:C,MATCH(B91,'Assay protocol'!C:C,0)),0,3)</x:f>
        <x:v>123.4567901234568</x:v>
      </x:c>
      <x:c r="C97" s="66">
        <x:f ca="1">OFFSET(INDEX(A:A,MATCH(B91,A:A,0)),0,6)</x:f>
        <x:v>17.411266709160529</x:v>
      </x:c>
      <x:c r="D97" s="66">
        <x:f ca="1">OFFSET(INDEX(A:A,MATCH(B91,A:A,0)),1,6)</x:f>
        <x:v>13.35155280409327</x:v>
      </x:c>
      <x:c r="E97" s="66">
        <x:f t="shared" ref="E97:E102" ca="1" si="42">AVERAGE(C97:D97)</x:f>
        <x:v>15.381409756626899</x:v>
      </x:c>
      <x:c r="F97" s="66">
        <x:f t="shared" ca="1" si="40"/>
        <x:v>2.8706512319503772</x:v>
      </x:c>
      <x:c r="G97" s="61"/>
      <x:c r="H97" s="61"/>
      <x:c r="I97" s="53"/>
      <x:c r="J97" s="61"/>
      <x:c r="K97" s="53"/>
      <x:c r="L97" s="53"/>
      <x:c r="M97" s="53"/>
      <x:c r="N97" s="53"/>
      <x:c r="O97" s="61"/>
      <x:c r="P97" s="76">
        <x:f ca="1">P96/OFFSET(INDEX('Assay protocol'!C:C,MATCH(P91,'Assay protocol'!C:C,0)),0,3)</x:f>
        <x:v>123.4567901234568</x:v>
      </x:c>
      <x:c r="Q97" s="66">
        <x:f ca="1">OFFSET(INDEX(N:N,MATCH(P91,N:N,0)),0,5)</x:f>
        <x:v>32.118154818083418</x:v>
      </x:c>
      <x:c r="R97" s="66">
        <x:f ca="1">OFFSET(INDEX(N:N,MATCH(P91,N:N,0)),1,5)</x:f>
        <x:v>34.763534431425761</x:v>
      </x:c>
      <x:c r="S97" s="66">
        <x:f t="shared" ref="S97:S100" ca="1" si="43">AVERAGE(Q97:R97)</x:f>
        <x:v>33.44084462475459</x:v>
      </x:c>
      <x:c r="T97" s="66">
        <x:f t="shared" ca="1" si="41"/>
        <x:v>1.8705658634070172</x:v>
      </x:c>
      <x:c r="U97" s="61"/>
      <x:c r="V97" s="61"/>
      <x:c r="W97" s="61"/>
      <x:c r="X97" s="61"/>
      <x:c r="Y97" s="61"/>
      <x:c r="Z97" s="61"/>
      <x:c r="AA97" s="53"/>
      <x:c r="AB97" s="53"/>
      <x:c r="AD97" s="61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</x:row>
    <x:row r="98" spans="1:47" s="10" customFormat="1" ht="20.100000000000001" customHeight="1" x14ac:dyDescent="0.3">
      <x:c r="A98" s="53"/>
      <x:c r="B98" s="76">
        <x:f ca="1">B97/OFFSET(INDEX('Assay protocol'!C:C,MATCH(B91,'Assay protocol'!C:C,0)),0,3)</x:f>
        <x:v>41.152263374485599</x:v>
      </x:c>
      <x:c r="C98" s="66">
        <x:f ca="1">OFFSET(INDEX(A:A,MATCH(B91,A:A,0)),0,7)</x:f>
        <x:v>4.6877293961768274</x:v>
      </x:c>
      <x:c r="D98" s="66">
        <x:f ca="1">OFFSET(INDEX(A:A,MATCH(B91,A:A,0)),1,7)</x:f>
        <x:v>-1.0927123028845698</x:v>
      </x:c>
      <x:c r="E98" s="66">
        <x:f t="shared" ca="1" si="42"/>
        <x:v>1.7975085466461289</x:v>
      </x:c>
      <x:c r="F98" s="66">
        <x:f t="shared" ca="1" si="40"/>
        <x:v>4.0873895236598026</x:v>
      </x:c>
      <x:c r="G98" s="61"/>
      <x:c r="H98" s="61"/>
      <x:c r="I98" s="61"/>
      <x:c r="J98" s="61"/>
      <x:c r="K98" s="53"/>
      <x:c r="L98" s="53"/>
      <x:c r="M98" s="53"/>
      <x:c r="N98" s="53"/>
      <x:c r="O98" s="61"/>
      <x:c r="P98" s="76">
        <x:f ca="1">P97/OFFSET(INDEX('Assay protocol'!C:C,MATCH(P91,'Assay protocol'!C:C,0)),0,3)</x:f>
        <x:v>41.152263374485599</x:v>
      </x:c>
      <x:c r="Q98" s="66">
        <x:f ca="1">OFFSET(INDEX(N:N,MATCH(P91,N:N,0)),0,6)</x:f>
        <x:v>15.726102446679779</x:v>
      </x:c>
      <x:c r="R98" s="66">
        <x:f ca="1">OFFSET(INDEX(N:N,MATCH(P91,N:N,0)),1,6)</x:f>
        <x:v>14.139421809928427</x:v>
      </x:c>
      <x:c r="S98" s="66">
        <x:f t="shared" ca="1" si="43"/>
        <x:v>14.932762128304102</x:v>
      </x:c>
      <x:c r="T98" s="66">
        <x:f t="shared" ca="1" si="41"/>
        <x:v>1.1219526378242699</x:v>
      </x:c>
      <x:c r="U98" s="61"/>
      <x:c r="V98" s="61"/>
      <x:c r="W98" s="61"/>
      <x:c r="X98" s="61"/>
      <x:c r="Y98" s="61"/>
      <x:c r="Z98" s="61"/>
      <x:c r="AA98" s="53"/>
      <x:c r="AB98" s="53"/>
      <x:c r="AD98" s="61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</x:row>
    <x:row r="99" spans="1:47" s="10" customFormat="1" ht="20.100000000000001" customHeight="1" x14ac:dyDescent="0.3">
      <x:c r="A99" s="53"/>
      <x:c r="B99" s="76">
        <x:f ca="1">B98/OFFSET(INDEX('Assay protocol'!C:C,MATCH(B91,'Assay protocol'!C:C,0)),0,3)</x:f>
        <x:v>13.717421124828533</x:v>
      </x:c>
      <x:c r="C99" s="66">
        <x:f ca="1">OFFSET(INDEX(A:A,MATCH(B91,A:A,0)),0,8)</x:f>
        <x:v>-0.20362401504975969</x:v>
      </x:c>
      <x:c r="D99" s="66">
        <x:f ca="1">OFFSET(INDEX(A:A,MATCH(B91,A:A,0)),1,8)</x:f>
        <x:v>3.5387537626672261</x:v>
      </x:c>
      <x:c r="E99" s="66">
        <x:f ca="1">AVERAGE(C99:D99)</x:f>
        <x:v>1.6675648738087332</x:v>
      </x:c>
      <x:c r="F99" s="66">
        <x:f t="shared" ca="1" si="40"/>
        <x:v>2.6462607043855226</x:v>
      </x:c>
      <x:c r="G99" s="61"/>
      <x:c r="H99" s="61"/>
      <x:c r="I99" s="61"/>
      <x:c r="J99" s="61"/>
      <x:c r="K99" s="53"/>
      <x:c r="L99" s="53"/>
      <x:c r="M99" s="53"/>
      <x:c r="N99" s="53"/>
      <x:c r="O99" s="61"/>
      <x:c r="P99" s="76">
        <x:f ca="1">P98/OFFSET(INDEX('Assay protocol'!C:C,MATCH(P91,'Assay protocol'!C:C,0)),0,3)</x:f>
        <x:v>13.717421124828533</x:v>
      </x:c>
      <x:c r="Q99" s="66">
        <x:f ca="1">OFFSET(INDEX(N:N,MATCH(P91,N:N,0)),0,7)</x:f>
        <x:v>4.1980469238001161</x:v>
      </x:c>
      <x:c r="R99" s="66">
        <x:f ca="1">OFFSET(INDEX(N:N,MATCH(P91,N:N,0)),1,7)</x:f>
        <x:v>2.9505876645611209</x:v>
      </x:c>
      <x:c r="S99" s="66">
        <x:f t="shared" ca="1" si="43"/>
        <x:v>3.5743172941806183</x:v>
      </x:c>
      <x:c r="T99" s="66">
        <x:f t="shared" ca="1" si="41"/>
        <x:v>0.88208690146184288</x:v>
      </x:c>
      <x:c r="U99" s="61"/>
      <x:c r="V99" s="61"/>
      <x:c r="W99" s="61"/>
      <x:c r="X99" s="61"/>
      <x:c r="Y99" s="61"/>
      <x:c r="Z99" s="61"/>
      <x:c r="AA99" s="53"/>
      <x:c r="AB99" s="53"/>
      <x:c r="AD99" s="61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</x:row>
    <x:row r="100" spans="1:47" s="10" customFormat="1" ht="20.100000000000001" customHeight="1" x14ac:dyDescent="0.3">
      <x:c r="A100" s="53"/>
      <x:c r="B100" s="76">
        <x:f ca="1">B99/OFFSET(INDEX('Assay protocol'!C:C,MATCH(B91,'Assay protocol'!C:C,0)),0,3)</x:f>
        <x:v>4.5724737082761777</x:v>
      </x:c>
      <x:c r="C100" s="66">
        <x:f ca="1">OFFSET(INDEX(A:A,MATCH(B91,A:A,0)),0,9)</x:f>
        <x:v>0.59792327213670005</x:v>
      </x:c>
      <x:c r="D100" s="66">
        <x:f ca="1">OFFSET(INDEX(A:A,MATCH(B91,A:A,0)),1,9)</x:f>
        <x:v>6.5178834409814064</x:v>
      </x:c>
      <x:c r="E100" s="66">
        <x:f t="shared" ca="1" si="42"/>
        <x:v>3.557903356559053</x:v>
      </x:c>
      <x:c r="F100" s="66">
        <x:f t="shared" ca="1" si="40"/>
        <x:v>4.1860439797443503</x:v>
      </x:c>
      <x:c r="G100" s="61"/>
      <x:c r="H100" s="61"/>
      <x:c r="I100" s="61"/>
      <x:c r="J100" s="61"/>
      <x:c r="K100" s="53"/>
      <x:c r="L100" s="53"/>
      <x:c r="M100" s="53"/>
      <x:c r="N100" s="53"/>
      <x:c r="O100" s="61"/>
      <x:c r="P100" s="76">
        <x:f ca="1">P99/OFFSET(INDEX('Assay protocol'!C:C,MATCH(P91,'Assay protocol'!C:C,0)),0,3)</x:f>
        <x:v>4.5724737082761777</x:v>
      </x:c>
      <x:c r="Q100" s="66">
        <x:f ca="1">OFFSET(INDEX(N:N,MATCH(P91,N:N,0)),0,8)</x:f>
        <x:v>-8.1014636672931353</x:v>
      </x:c>
      <x:c r="R100" s="66">
        <x:f ca="1">OFFSET(INDEX(N:N,MATCH(P91,N:N,0)),1,8)</x:f>
        <x:v>3.7083644514234049</x:v>
      </x:c>
      <x:c r="S100" s="66">
        <x:f t="shared" ca="1" si="43"/>
        <x:v>-2.1965496079348652</x:v>
      </x:c>
      <x:c r="T100" s="66">
        <x:f t="shared" ca="1" si="41"/>
        <x:v>8.3508095473920338</x:v>
      </x:c>
      <x:c r="U100" s="61"/>
      <x:c r="V100" s="61"/>
      <x:c r="W100" s="61"/>
      <x:c r="X100" s="61"/>
      <x:c r="Y100" s="53"/>
      <x:c r="Z100" s="53"/>
      <x:c r="AA100" s="53"/>
      <x:c r="AB100" s="53"/>
      <x:c r="AD100" s="61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</x:row>
    <x:row r="101" spans="1:47" s="10" customFormat="1" ht="20.100000000000001" customHeight="1" x14ac:dyDescent="0.3">
      <x:c r="A101" s="53"/>
      <x:c r="B101" s="76">
        <x:f ca="1">B100/OFFSET(INDEX('Assay protocol'!C:C,MATCH(B91,'Assay protocol'!C:C,0)),0,3)</x:f>
        <x:v>1.524157902758726</x:v>
      </x:c>
      <x:c r="C101" s="66">
        <x:f ca="1">OFFSET(INDEX(A:A,MATCH(B91,A:A,0)),0,10)</x:f>
        <x:v>7.4124430413567381</x:v>
      </x:c>
      <x:c r="D101" s="66">
        <x:f ca="1">OFFSET(INDEX(A:A,MATCH(B91,A:A,0)),1,10)</x:f>
        <x:v>-1.4757041807211035</x:v>
      </x:c>
      <x:c r="E101" s="66">
        <x:f t="shared" ca="1" si="42"/>
        <x:v>2.9683694303178174</x:v>
      </x:c>
      <x:c r="F101" s="66">
        <x:f t="shared" ca="1" si="40"/>
        <x:v>6.2848691729156165</x:v>
      </x:c>
      <x:c r="G101" s="61"/>
      <x:c r="H101" s="61"/>
      <x:c r="I101" s="61"/>
      <x:c r="J101" s="61"/>
      <x:c r="K101" s="53"/>
      <x:c r="L101" s="53"/>
      <x:c r="M101" s="53"/>
      <x:c r="N101" s="53"/>
      <x:c r="O101" s="61"/>
      <x:c r="P101" s="76">
        <x:f ca="1">P100/OFFSET(INDEX('Assay protocol'!C:C,MATCH(P91,'Assay protocol'!C:C,0)),0,3)</x:f>
        <x:v>1.524157902758726</x:v>
      </x:c>
      <x:c r="Q101" s="66">
        <x:f ca="1">OFFSET(INDEX(N:N,MATCH(P91,N:N,0)),0,9)</x:f>
        <x:v>5.7108648412544243</x:v>
      </x:c>
      <x:c r="R101" s="66">
        <x:f ca="1">OFFSET(INDEX(N:N,MATCH(P91,N:N,0)),1,9)</x:f>
        <x:v>0.21766705057042732</x:v>
      </x:c>
      <x:c r="S101" s="66">
        <x:f ca="1">AVERAGE(Q101:R101)</x:f>
        <x:v>2.9642659459124259</x:v>
      </x:c>
      <x:c r="T101" s="66">
        <x:f t="shared" ca="1" si="41"/>
        <x:v>3.8842774081916156</x:v>
      </x:c>
      <x:c r="U101" s="61"/>
      <x:c r="V101" s="61"/>
      <x:c r="W101" s="61"/>
      <x:c r="X101" s="61"/>
      <x:c r="Y101" s="53"/>
      <x:c r="Z101" s="53"/>
      <x:c r="AA101" s="53"/>
      <x:c r="AB101" s="53"/>
      <x:c r="AD101" s="61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</x:row>
    <x:row r="102" spans="1:47" s="10" customFormat="1" ht="20.100000000000001" customHeight="1" x14ac:dyDescent="0.3">
      <x:c r="A102" s="53"/>
      <x:c r="B102" s="76">
        <x:f ca="1">B101/OFFSET(INDEX('Assay protocol'!C:C,MATCH(B91,'Assay protocol'!C:C,0)),0,3)</x:f>
        <x:v>0.5080526342529087</x:v>
      </x:c>
      <x:c r="C102" s="66">
        <x:f ca="1">OFFSET(INDEX(A:A,MATCH(B91,A:A,0)),0,11)</x:f>
        <x:v>4.7697990842846556</x:v>
      </x:c>
      <x:c r="D102" s="66">
        <x:f ca="1">OFFSET(INDEX(A:A,MATCH(B91,A:A,0)),1,11)</x:f>
        <x:v>8.7638572388656488</x:v>
      </x:c>
      <x:c r="E102" s="66">
        <x:f t="shared" ca="1" si="42"/>
        <x:v>6.7668281615751518</x:v>
      </x:c>
      <x:c r="F102" s="66">
        <x:f t="shared" ca="1" si="40"/>
        <x:v>2.8242256055576509</x:v>
      </x:c>
      <x:c r="G102" s="61"/>
      <x:c r="H102" s="61"/>
      <x:c r="I102" s="61"/>
      <x:c r="J102" s="61"/>
      <x:c r="K102" s="53"/>
      <x:c r="L102" s="53"/>
      <x:c r="M102" s="53"/>
      <x:c r="N102" s="53"/>
      <x:c r="O102" s="61"/>
      <x:c r="P102" s="76">
        <x:f ca="1">P101/OFFSET(INDEX('Assay protocol'!C:C,MATCH(P91,'Assay protocol'!C:C,0)),0,3)</x:f>
        <x:v>0.5080526342529087</x:v>
      </x:c>
      <x:c r="Q102" s="66">
        <x:f ca="1">OFFSET(INDEX(N:N,MATCH(P91,N:N,0)),0,10)</x:f>
        <x:v>-2.7970261592571446</x:v>
      </x:c>
      <x:c r="R102" s="66">
        <x:f ca="1">OFFSET(INDEX(N:N,MATCH(P91,N:N,0)),1,10)</x:f>
        <x:v>3.3390508549381761</x:v>
      </x:c>
      <x:c r="S102" s="66">
        <x:f t="shared" ref="S102" ca="1" si="44">AVERAGE(Q102:R102)</x:f>
        <x:v>0.27101234784051575</x:v>
      </x:c>
      <x:c r="T102" s="66">
        <x:f t="shared" ca="1" si="41"/>
        <x:v>4.3388616666204145</x:v>
      </x:c>
      <x:c r="U102" s="61"/>
      <x:c r="V102" s="61"/>
      <x:c r="W102" s="61"/>
      <x:c r="X102" s="61"/>
      <x:c r="Y102" s="53"/>
      <x:c r="Z102" s="53"/>
      <x:c r="AA102" s="53"/>
      <x:c r="AB102" s="53"/>
      <x:c r="AD102" s="61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</x:row>
    <x:row r="103" spans="1:47" s="10" customFormat="1" ht="20.100000000000001" customHeight="1" x14ac:dyDescent="0.45">
      <x:c r="A103" s="62"/>
      <x:c r="B103" s="62"/>
      <x:c r="C103" s="62"/>
      <x:c r="D103" s="62"/>
      <x:c r="E103" s="62"/>
      <x:c r="F103" s="62"/>
      <x:c r="G103" s="62"/>
      <x:c r="H103" s="62"/>
      <x:c r="I103" s="61"/>
      <x:c r="J103" s="61"/>
      <x:c r="K103" s="53"/>
      <x:c r="L103" s="53"/>
      <x:c r="M103" s="53"/>
      <x:c r="N103" s="53"/>
      <x:c r="O103" s="61"/>
      <x:c r="P103" s="61"/>
      <x:c r="Q103" s="61"/>
      <x:c r="R103" s="61"/>
      <x:c r="S103" s="61"/>
      <x:c r="T103" s="61"/>
      <x:c r="U103" s="61"/>
      <x:c r="V103" s="61"/>
      <x:c r="W103" s="61"/>
      <x:c r="X103" s="61"/>
      <x:c r="Y103" s="61"/>
      <x:c r="Z103" s="61"/>
      <x:c r="AA103" s="61"/>
      <x:c r="AB103" s="61"/>
      <x:c r="AC103" s="61"/>
      <x:c r="AD103" s="61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</x:row>
    <x:row r="104" spans="1:47" s="10" customFormat="1" ht="20.100000000000001" customHeight="1" x14ac:dyDescent="0.3">
      <x:c r="A104" s="53"/>
      <x:c r="B104" s="79"/>
      <x:c r="C104" s="61"/>
      <x:c r="D104" s="61"/>
      <x:c r="E104" s="61"/>
      <x:c r="F104" s="61"/>
      <x:c r="G104" s="61"/>
      <x:c r="H104" s="61"/>
      <x:c r="I104" s="61"/>
      <x:c r="J104" s="61"/>
      <x:c r="K104" s="53"/>
      <x:c r="L104" s="53"/>
      <x:c r="M104" s="53"/>
      <x:c r="N104" s="53"/>
      <x:c r="O104" s="61"/>
      <x:c r="P104" s="61"/>
      <x:c r="Q104" s="61"/>
      <x:c r="R104" s="61"/>
      <x:c r="S104" s="61"/>
      <x:c r="T104" s="61"/>
      <x:c r="U104" s="61"/>
      <x:c r="V104" s="61"/>
      <x:c r="W104" s="61"/>
      <x:c r="X104" s="61"/>
      <x:c r="Y104" s="61"/>
      <x:c r="Z104" s="61"/>
      <x:c r="AA104" s="61"/>
      <x:c r="AB104" s="61"/>
      <x:c r="AC104" s="61"/>
      <x:c r="AD104" s="61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</x:row>
    <x:row r="105" spans="1:47" s="10" customFormat="1" ht="20.100000000000001" customHeight="1" x14ac:dyDescent="0.3">
      <x:c r="A105" s="53"/>
      <x:c r="B105" s="169" t="str">
        <x:f>B106&amp;" in "&amp;'Assay summary'!$B$2</x:f>
        <x:v>HW356074 in WRN(517-1238) in FI assay_ATP preincubation</x:v>
      </x:c>
      <x:c r="C105" s="170"/>
      <x:c r="D105" s="170"/>
      <x:c r="E105" s="170"/>
      <x:c r="F105" s="171"/>
      <x:c r="G105" s="53"/>
      <x:c r="H105" s="53"/>
      <x:c r="I105" s="53"/>
      <x:c r="J105" s="53"/>
      <x:c r="K105" s="53"/>
      <x:c r="L105" s="53"/>
      <x:c r="M105" s="53"/>
      <x:c r="N105" s="53"/>
      <x:c r="O105" s="61"/>
      <x:c r="P105" s="169" t="str">
        <x:f>P106&amp;" in "&amp;'Assay summary'!$B$2</x:f>
        <x:v>HW356063 in WRN(517-1238) in FI assay_ATP preincubation</x:v>
      </x:c>
      <x:c r="Q105" s="170"/>
      <x:c r="R105" s="170"/>
      <x:c r="S105" s="170"/>
      <x:c r="T105" s="171"/>
      <x:c r="U105" s="61"/>
      <x:c r="V105" s="61"/>
      <x:c r="W105" s="61"/>
      <x:c r="X105" s="61"/>
      <x:c r="Y105" s="53"/>
      <x:c r="Z105" s="53"/>
      <x:c r="AA105" s="53"/>
      <x:c r="AB105" s="53"/>
      <x:c r="AD105" s="61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</x:row>
    <x:row r="106" spans="1:47" s="10" customFormat="1" ht="20.100000000000001" customHeight="1" x14ac:dyDescent="0.3">
      <x:c r="A106" s="53"/>
      <x:c r="B106" s="70" t="str">
        <x:f>'Assay summary'!C5</x:f>
        <x:v>HW356074</x:v>
      </x:c>
      <x:c r="C106" s="71"/>
      <x:c r="D106" s="72" t="s">
        <x:v>31</x:v>
      </x:c>
      <x:c r="E106" s="72"/>
      <x:c r="F106" s="73"/>
      <x:c r="G106" s="61"/>
      <x:c r="H106" s="61"/>
      <x:c r="I106" s="61"/>
      <x:c r="J106" s="61"/>
      <x:c r="K106" s="53" t="str">
        <x:f ca="1">[1]!xf4_FitData("",[1]!xf4_SetModel("205"),[1]!xf4_SetParameters(0,FALSE,TRUE,100,TRUE,FALSE,1,FALSE,TRUE,0.1,FALSE,TRUE),[1]!xf4_SetData(B107,B108:B118,D106,E108:E118))</x:f>
        <x:v>#Ok</x:v>
      </x:c>
      <x:c r="L106" s="53"/>
      <x:c r="M106" s="53"/>
      <x:c r="N106" s="53"/>
      <x:c r="O106" s="61"/>
      <x:c r="P106" s="70" t="str">
        <x:f>'Assay summary'!C13</x:f>
        <x:v>HW356063</x:v>
      </x:c>
      <x:c r="Q106" s="71"/>
      <x:c r="R106" s="72" t="s">
        <x:v>31</x:v>
      </x:c>
      <x:c r="S106" s="72"/>
      <x:c r="T106" s="73"/>
      <x:c r="U106" s="61"/>
      <x:c r="V106" s="61"/>
      <x:c r="W106" s="61"/>
      <x:c r="X106" s="61"/>
      <x:c r="Y106" s="53" t="str">
        <x:f ca="1">[1]!xf4_FitData("",[1]!xf4_SetModel("205"),[1]!xf4_SetParameters(0,FALSE,TRUE,100,TRUE,FALSE,1,FALSE,TRUE,0.1,FALSE,TRUE),[1]!xf4_SetData(P107,P108:P117,R106,S108:S117))</x:f>
        <x:v>#Ok</x:v>
      </x:c>
      <x:c r="Z106" s="53"/>
      <x:c r="AA106" s="53"/>
      <x:c r="AB106" s="53"/>
      <x:c r="AD106" s="61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</x:row>
    <x:row r="107" spans="1:47" s="10" customFormat="1" ht="20.100000000000001" customHeight="1" x14ac:dyDescent="0.3">
      <x:c r="A107" s="53"/>
      <x:c r="B107" s="74" t="s">
        <x:v>37</x:v>
      </x:c>
      <x:c r="C107" s="75" t="s">
        <x:v>32</x:v>
      </x:c>
      <x:c r="D107" s="75" t="s">
        <x:v>33</x:v>
      </x:c>
      <x:c r="E107" s="75" t="s">
        <x:v>34</x:v>
      </x:c>
      <x:c r="F107" s="75" t="s">
        <x:v>28</x:v>
      </x:c>
      <x:c r="G107" s="74" t="s">
        <x:v>35</x:v>
      </x:c>
      <x:c r="H107" s="74" t="s">
        <x:v>86</x:v>
      </x:c>
      <x:c r="I107" s="74" t="s">
        <x:v>80</x:v>
      </x:c>
      <x:c r="J107" s="74" t="s">
        <x:v>36</x:v>
      </x:c>
      <x:c r="K107" s="53" t="str">
        <x: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x:f>
        <x:v>#Ok</x:v>
      </x:c>
      <x:c r="L107" s="53"/>
      <x:c r="M107" s="53"/>
      <x:c r="N107" s="53"/>
      <x:c r="O107" s="61"/>
      <x:c r="P107" s="74" t="s">
        <x:v>37</x:v>
      </x:c>
      <x:c r="Q107" s="75" t="s">
        <x:v>32</x:v>
      </x:c>
      <x:c r="R107" s="75" t="s">
        <x:v>33</x:v>
      </x:c>
      <x:c r="S107" s="75" t="s">
        <x:v>34</x:v>
      </x:c>
      <x:c r="T107" s="75" t="s">
        <x:v>28</x:v>
      </x:c>
      <x:c r="U107" s="74" t="s">
        <x:v>35</x:v>
      </x:c>
      <x:c r="V107" s="74" t="s">
        <x:v>85</x:v>
      </x:c>
      <x:c r="W107" s="74" t="s">
        <x:v>80</x:v>
      </x:c>
      <x:c r="X107" s="74" t="s">
        <x:v>36</x:v>
      </x:c>
      <x:c r="Y107" s="53" t="str">
        <x:f ca="1">[1]!xf4_Chart2D([1]!xf_Init()&amp;[1]!xf_Title(P105)&amp;[1]!xf_LabelX([1]!xf4_XLabel(Y106))&amp;[1]!xf_LabelY([1]!xf4_YLabel(Y106))&amp;[1]!xf_ScaleX(FALSE,0.05,100000,,TRUE)&amp;[1]!xf_ScaleY(FALSE,-20,120,30,FALSE)&amp;[1]!xf_Header(Y108),[1]!xf4_C2DFit(Y106,T108:T118,T108:T118)&amp;[1]!xf4_C2DFitDetails(7,0,0.05,0,0.05)&amp;[1]!xf4_C2DFitPoints(101,,,,1,-1))</x:f>
        <x:v>#Ok</x:v>
      </x:c>
      <x:c r="Z107" s="53"/>
      <x:c r="AA107" s="53"/>
      <x:c r="AB107" s="53"/>
      <x:c r="AD107" s="61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</x:row>
    <x:row r="108" spans="1:47" s="10" customFormat="1" ht="20.100000000000001" customHeight="1" x14ac:dyDescent="0.3">
      <x:c r="A108" s="53"/>
      <x:c r="B108" s="76">
        <x:f ca="1">OFFSET(INDEX('Assay protocol'!C:C,MATCH(B106,'Assay protocol'!C:C,0)),0,2)</x:f>
        <x:v>10000</x:v>
      </x:c>
      <x:c r="C108" s="66">
        <x:f ca="1">OFFSET(INDEX(A:A,MATCH(B106,A:A,0)),0,2)</x:f>
        <x:v>70.203961412656426</x:v>
      </x:c>
      <x:c r="D108" s="66">
        <x:f ca="1">OFFSET(INDEX(A:A,MATCH(B106,A:A,0)),1,2)</x:f>
        <x:v>70.258674538061655</x:v>
      </x:c>
      <x:c r="E108" s="66">
        <x:f ca="1">AVERAGE(C108:D108)</x:f>
        <x:v>70.231317975359048</x:v>
      </x:c>
      <x:c r="F108" s="66">
        <x:f ca="1">STDEV(C108:D108)</x:f>
        <x:v>3.8688021993947309E-2</x:v>
      </x:c>
      <x:c r="G108" s="77">
        <x:v>0.80595190539477324</x:v>
      </x:c>
      <x:c r="H108" s="85">
        <x:v>100</x:v>
      </x:c>
      <x:c r="I108" s="85">
        <x:v>2899.1743288059874</x:v>
      </x:c>
      <x:c r="J108" s="59">
        <x:v>0.78102296989068754</x:v>
      </x:c>
      <x:c r="K108" s="53" t="str">
        <x:f ca="1">IF(I108&lt;B108,I107&amp;"="&amp;ROUND(I108,0)&amp;"nM",I107&amp;"&gt;"&amp;B108&amp;"nM")</x:f>
        <x:v>IC50=2899nM</x:v>
      </x:c>
      <x:c r="L108" s="53"/>
      <x:c r="M108" s="53"/>
      <x:c r="N108" s="53"/>
      <x:c r="O108" s="61"/>
      <x:c r="P108" s="76">
        <x:f ca="1">OFFSET(INDEX('Assay protocol'!C:C,MATCH(P106,'Assay protocol'!C:C,0)),0,2)</x:f>
        <x:v>10000</x:v>
      </x:c>
      <x:c r="Q108" s="66">
        <x:f ca="1">OFFSET(INDEX(N:N,MATCH(P106,N:N,0)),0,1)</x:f>
        <x:v>49.010832286944812</x:v>
      </x:c>
      <x:c r="R108" s="66">
        <x:f ca="1">OFFSET(INDEX(N:N,MATCH(P106,N:N,0)),1,1)</x:f>
        <x:v>51.070781458451307</x:v>
      </x:c>
      <x:c r="S108" s="66">
        <x:f ca="1">AVERAGE(Q108:R108)</x:f>
        <x:v>50.040806872698056</x:v>
      </x:c>
      <x:c r="T108" s="66">
        <x:f ca="1">STDEV(Q108:R108)</x:f>
        <x:v>1.4566040280718535</x:v>
      </x:c>
      <x:c r="U108" s="77">
        <x:v>1.671317266731738</x:v>
      </x:c>
      <x:c r="V108" s="59">
        <x:v>100</x:v>
      </x:c>
      <x:c r="W108" s="59">
        <x:v>9886.3866047813754</x:v>
      </x:c>
      <x:c r="X108" s="77">
        <x:v>0.74652261078484383</x:v>
      </x:c>
      <x:c r="Y108" s="53" t="str">
        <x:f ca="1">IF(W108&lt;P108,W107&amp;"="&amp;ROUND(W108,0)&amp;"nM",W107&amp;"&gt;"&amp;P108&amp;"nM")</x:f>
        <x:v>IC50=9886nM</x:v>
      </x:c>
      <x:c r="Z108" s="53"/>
      <x:c r="AA108" s="53"/>
      <x:c r="AB108" s="53"/>
      <x:c r="AD108" s="61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</x:row>
    <x:row r="109" spans="1:47" s="10" customFormat="1" ht="20.100000000000001" customHeight="1" x14ac:dyDescent="0.3">
      <x:c r="A109" s="53"/>
      <x:c r="B109" s="76">
        <x:f ca="1">B108/OFFSET(INDEX('Assay protocol'!C:C,MATCH(B106,'Assay protocol'!C:C,0)),0,3)</x:f>
        <x:v>3333.3333333333335</x:v>
      </x:c>
      <x:c r="C109" s="66">
        <x:f ca="1">OFFSET(INDEX(A:A,MATCH(B106,A:A,0)),0,3)</x:f>
        <x:v>57.215065441457412</x:v>
      </x:c>
      <x:c r="D109" s="66">
        <x:f ca="1">OFFSET(INDEX(A:A,MATCH(B106,A:A,0)),1,3)</x:f>
        <x:v>52.613691594878489</x:v>
      </x:c>
      <x:c r="E109" s="66">
        <x:f ca="1">AVERAGE(C109:D109)</x:f>
        <x:v>54.91437851816795</x:v>
      </x:c>
      <x:c r="F109" s="66">
        <x:f t="shared" ref="F109:F117" ca="1" si="45">STDEV(C109:D109)</x:f>
        <x:v>3.2536626496903849</x:v>
      </x:c>
      <x:c r="G109" s="61"/>
      <x:c r="H109" s="61"/>
      <x:c r="I109" s="61"/>
      <x:c r="J109" s="61"/>
      <x:c r="K109" s="53"/>
      <x:c r="L109" s="53"/>
      <x:c r="M109" s="53"/>
      <x:c r="N109" s="53"/>
      <x:c r="O109" s="61"/>
      <x:c r="P109" s="76">
        <x:f ca="1">P108/OFFSET(INDEX('Assay protocol'!C:C,MATCH(P106,'Assay protocol'!C:C,0)),0,3)</x:f>
        <x:v>3333.3333333333335</x:v>
      </x:c>
      <x:c r="Q109" s="66">
        <x:f ca="1">OFFSET(INDEX(N:N,MATCH(P106,N:N,0)),0,2)</x:f>
        <x:v>32.927909074080667</x:v>
      </x:c>
      <x:c r="R109" s="66">
        <x:f ca="1">OFFSET(INDEX(N:N,MATCH(P106,N:N,0)),1,2)</x:f>
        <x:v>36.812540977851214</x:v>
      </x:c>
      <x:c r="S109" s="66">
        <x:f ca="1">AVERAGE(Q109:R109)</x:f>
        <x:v>34.870225025965937</x:v>
      </x:c>
      <x:c r="T109" s="66">
        <x:f t="shared" ref="T109:T117" ca="1" si="46">STDEV(Q109:R109)</x:f>
        <x:v>2.7468495615697619</x:v>
      </x:c>
      <x:c r="U109" s="61"/>
      <x:c r="V109" s="61"/>
      <x:c r="W109" s="61"/>
      <x:c r="X109" s="61"/>
      <x:c r="Y109" s="53"/>
      <x:c r="Z109" s="53"/>
      <x:c r="AA109" s="53"/>
      <x:c r="AB109" s="53"/>
      <x:c r="AD109" s="61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</x:row>
    <x:row r="110" spans="1:47" s="10" customFormat="1" ht="20.100000000000001" customHeight="1" x14ac:dyDescent="0.3">
      <x:c r="A110" s="53"/>
      <x:c r="B110" s="76">
        <x:f ca="1">B109/OFFSET(INDEX('Assay protocol'!C:C,MATCH(B106,'Assay protocol'!C:C,0)),0,3)</x:f>
        <x:v>1111.1111111111111</x:v>
      </x:c>
      <x:c r="C110" s="66">
        <x:f ca="1">OFFSET(INDEX(A:A,MATCH(B106,A:A,0)),0,4)</x:f>
        <x:v>33.330050545809023</x:v>
      </x:c>
      <x:c r="D110" s="66">
        <x:f ca="1">OFFSET(INDEX(A:A,MATCH(B106,A:A,0)),1,4)</x:f>
        <x:v>35.384528404775004</x:v>
      </x:c>
      <x:c r="E110" s="66">
        <x:f ca="1">AVERAGE(C110:D110)</x:f>
        <x:v>34.357289475292013</x:v>
      </x:c>
      <x:c r="F110" s="66">
        <x:f t="shared" ca="1" si="45"/>
        <x:v>1.4527352258724648</x:v>
      </x:c>
      <x:c r="G110" s="61"/>
      <x:c r="H110" s="61"/>
      <x:c r="I110" s="61"/>
      <x:c r="J110" s="61"/>
      <x:c r="K110" s="53"/>
      <x:c r="L110" s="53"/>
      <x:c r="M110" s="53"/>
      <x:c r="N110" s="53"/>
      <x:c r="O110" s="61"/>
      <x:c r="P110" s="76">
        <x:f ca="1">P109/OFFSET(INDEX('Assay protocol'!C:C,MATCH(P106,'Assay protocol'!C:C,0)),0,3)</x:f>
        <x:v>1111.1111111111111</x:v>
      </x:c>
      <x:c r="Q110" s="66">
        <x:f ca="1">OFFSET(INDEX(N:N,MATCH(P106,N:N,0)),0,3)</x:f>
        <x:v>12.643017830095681</x:v>
      </x:c>
      <x:c r="R110" s="66">
        <x:f ca="1">OFFSET(INDEX(N:N,MATCH(P106,N:N,0)),1,3)</x:f>
        <x:v>16.844985861216511</x:v>
      </x:c>
      <x:c r="S110" s="66">
        <x:f ca="1">AVERAGE(Q110:R110)</x:f>
        <x:v>14.744001845656097</x:v>
      </x:c>
      <x:c r="T110" s="66">
        <x:f t="shared" ca="1" si="46"/>
        <x:v>2.9712400891346236</x:v>
      </x:c>
      <x:c r="U110" s="61"/>
      <x:c r="V110" s="61"/>
      <x:c r="W110" s="61"/>
      <x:c r="X110" s="61"/>
      <x:c r="Y110" s="53"/>
      <x:c r="Z110" s="53"/>
      <x:c r="AA110" s="53"/>
      <x:c r="AB110" s="53"/>
      <x:c r="AD110" s="61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</x:row>
    <x:row r="111" spans="1:47" s="10" customFormat="1" ht="20.100000000000001" customHeight="1" x14ac:dyDescent="0.3">
      <x:c r="A111" s="53"/>
      <x:c r="B111" s="76">
        <x:f ca="1">B110/OFFSET(INDEX('Assay protocol'!C:C,MATCH(B106,'Assay protocol'!C:C,0)),0,3)</x:f>
        <x:v>370.37037037037038</x:v>
      </x:c>
      <x:c r="C111" s="66">
        <x:f ca="1">OFFSET(INDEX(A:A,MATCH(B106,A:A,0)),0,5)</x:f>
        <x:v>19.717424944990512</x:v>
      </x:c>
      <x:c r="D111" s="66">
        <x:f ca="1">OFFSET(INDEX(A:A,MATCH(B106,A:A,0)),1,5)</x:f>
        <x:v>12.86460598798682</x:v>
      </x:c>
      <x:c r="E111" s="66">
        <x:f ca="1">AVERAGE(C111:D111)</x:f>
        <x:v>16.291015466488666</x:v>
      </x:c>
      <x:c r="F111" s="66">
        <x:f t="shared" ca="1" si="45"/>
        <x:v>4.8456747547410366</x:v>
      </x:c>
      <x:c r="G111" s="61"/>
      <x:c r="H111" s="61"/>
      <x:c r="I111" s="61"/>
      <x:c r="J111" s="61"/>
      <x:c r="K111" s="53"/>
      <x:c r="L111" s="53"/>
      <x:c r="M111" s="53"/>
      <x:c r="N111" s="53"/>
      <x:c r="O111" s="61"/>
      <x:c r="P111" s="76">
        <x:f ca="1">P110/OFFSET(INDEX('Assay protocol'!C:C,MATCH(P106,'Assay protocol'!C:C,0)),0,3)</x:f>
        <x:v>370.37037037037038</x:v>
      </x:c>
      <x:c r="Q111" s="66">
        <x:f ca="1">OFFSET(INDEX(N:N,MATCH(P106,N:N,0)),0,4)</x:f>
        <x:v>9.3903225247554083</x:v>
      </x:c>
      <x:c r="R111" s="66">
        <x:f ca="1">OFFSET(INDEX(N:N,MATCH(P106,N:N,0)),1,4)</x:f>
        <x:v>7.8419410757877079</x:v>
      </x:c>
      <x:c r="S111" s="66">
        <x:f ca="1">AVERAGE(Q111:R111)</x:f>
        <x:v>8.6161318002715586</x:v>
      </x:c>
      <x:c r="T111" s="66">
        <x:f t="shared" ca="1" si="46"/>
        <x:v>1.094871022428513</x:v>
      </x:c>
      <x:c r="U111" s="61"/>
      <x:c r="V111" s="61"/>
      <x:c r="W111" s="61"/>
      <x:c r="X111" s="61"/>
      <x:c r="Y111" s="53"/>
      <x:c r="Z111" s="53"/>
      <x:c r="AA111" s="53"/>
      <x:c r="AB111" s="53"/>
      <x:c r="AD111" s="61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</x:row>
    <x:row r="112" spans="1:47" s="10" customFormat="1" ht="20.100000000000001" customHeight="1" x14ac:dyDescent="0.3">
      <x:c r="A112" s="53"/>
      <x:c r="B112" s="76">
        <x:f ca="1">B111/OFFSET(INDEX('Assay protocol'!C:C,MATCH(B106,'Assay protocol'!C:C,0)),0,3)</x:f>
        <x:v>123.4567901234568</x:v>
      </x:c>
      <x:c r="C112" s="66">
        <x:f ca="1">OFFSET(INDEX(A:A,MATCH(B106,A:A,0)),0,6)</x:f>
        <x:v>3.1448192597496489</x:v>
      </x:c>
      <x:c r="D112" s="66">
        <x:f ca="1">OFFSET(INDEX(A:A,MATCH(B106,A:A,0)),1,6)</x:f>
        <x:v>10.085179217401691</x:v>
      </x:c>
      <x:c r="E112" s="66">
        <x:f t="shared" ref="E112:E117" ca="1" si="47">AVERAGE(C112:D112)</x:f>
        <x:v>6.6149992385756704</x:v>
      </x:c>
      <x:c r="F112" s="66">
        <x:f t="shared" ca="1" si="45"/>
        <x:v>4.907575589931338</x:v>
      </x:c>
      <x:c r="G112" s="61"/>
      <x:c r="H112" s="61"/>
      <x:c r="I112" s="53"/>
      <x:c r="J112" s="61"/>
      <x:c r="K112" s="53"/>
      <x:c r="L112" s="53"/>
      <x:c r="M112" s="53"/>
      <x:c r="N112" s="53"/>
      <x:c r="O112" s="61"/>
      <x:c r="P112" s="76">
        <x:f ca="1">P111/OFFSET(INDEX('Assay protocol'!C:C,MATCH(P106,'Assay protocol'!C:C,0)),0,3)</x:f>
        <x:v>123.4567901234568</x:v>
      </x:c>
      <x:c r="Q112" s="66">
        <x:f ca="1">OFFSET(INDEX(N:N,MATCH(P106,N:N,0)),0,5)</x:f>
        <x:v>16.303325919704839</x:v>
      </x:c>
      <x:c r="R112" s="66">
        <x:f ca="1">OFFSET(INDEX(N:N,MATCH(P106,N:N,0)),1,5)</x:f>
        <x:v>-0.63585770575099054</x:v>
      </x:c>
      <x:c r="S112" s="66">
        <x:f t="shared" ref="S112:S115" ca="1" si="48">AVERAGE(Q112:R112)</x:f>
        <x:v>7.8337341069769248</x:v>
      </x:c>
      <x:c r="T112" s="66">
        <x:f t="shared" ca="1" si="46"/>
        <x:v>11.977811609323943</x:v>
      </x:c>
      <x:c r="U112" s="61"/>
      <x:c r="V112" s="61"/>
      <x:c r="W112" s="61"/>
      <x:c r="X112" s="61"/>
      <x:c r="Y112" s="61"/>
      <x:c r="Z112" s="61"/>
      <x:c r="AA112" s="53"/>
      <x:c r="AB112" s="53"/>
      <x:c r="AD112" s="61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</x:row>
    <x:row r="113" spans="1:47" s="10" customFormat="1" ht="20.100000000000001" customHeight="1" x14ac:dyDescent="0.3">
      <x:c r="A113" s="53"/>
      <x:c r="B113" s="76">
        <x:f ca="1">B112/OFFSET(INDEX('Assay protocol'!C:C,MATCH(B106,'Assay protocol'!C:C,0)),0,3)</x:f>
        <x:v>41.152263374485599</x:v>
      </x:c>
      <x:c r="C113" s="66">
        <x:f ca="1">OFFSET(INDEX(A:A,MATCH(B106,A:A,0)),0,7)</x:f>
        <x:v>12.076736982151665</x:v>
      </x:c>
      <x:c r="D113" s="66">
        <x:f ca="1">OFFSET(INDEX(A:A,MATCH(B106,A:A,0)),1,7)</x:f>
        <x:v>-8.262867387238531</x:v>
      </x:c>
      <x:c r="E113" s="66">
        <x:f t="shared" ca="1" si="47"/>
        <x:v>1.9069347974565671</x:v>
      </x:c>
      <x:c r="F113" s="66">
        <x:f t="shared" ca="1" si="45"/>
        <x:v>14.382272176247339</x:v>
      </x:c>
      <x:c r="G113" s="61"/>
      <x:c r="H113" s="61"/>
      <x:c r="I113" s="61"/>
      <x:c r="J113" s="61"/>
      <x:c r="K113" s="53"/>
      <x:c r="L113" s="53"/>
      <x:c r="M113" s="53"/>
      <x:c r="N113" s="53"/>
      <x:c r="O113" s="61"/>
      <x:c r="P113" s="76">
        <x:f ca="1">P112/OFFSET(INDEX('Assay protocol'!C:C,MATCH(P106,'Assay protocol'!C:C,0)),0,3)</x:f>
        <x:v>41.152263374485599</x:v>
      </x:c>
      <x:c r="Q113" s="66">
        <x:f ca="1">OFFSET(INDEX(N:N,MATCH(P106,N:N,0)),0,6)</x:f>
        <x:v>3.3007516671545232</x:v>
      </x:c>
      <x:c r="R113" s="66">
        <x:f ca="1">OFFSET(INDEX(N:N,MATCH(P106,N:N,0)),1,6)</x:f>
        <x:v>3.5661103253698361</x:v>
      </x:c>
      <x:c r="S113" s="66">
        <x:f t="shared" ca="1" si="48"/>
        <x:v>3.4334309962621798</x:v>
      </x:c>
      <x:c r="T113" s="66">
        <x:f t="shared" ca="1" si="46"/>
        <x:v>0.18763690667061111</x:v>
      </x:c>
      <x:c r="U113" s="61"/>
      <x:c r="V113" s="61"/>
      <x:c r="W113" s="61"/>
      <x:c r="X113" s="61"/>
      <x:c r="Y113" s="61"/>
      <x:c r="Z113" s="61"/>
      <x:c r="AA113" s="53"/>
      <x:c r="AB113" s="53"/>
      <x:c r="AD113" s="61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</x:row>
    <x:row r="114" spans="1:47" s="10" customFormat="1" ht="20.100000000000001" customHeight="1" x14ac:dyDescent="0.3">
      <x:c r="A114" s="53"/>
      <x:c r="B114" s="76">
        <x:f ca="1">B113/OFFSET(INDEX('Assay protocol'!C:C,MATCH(B106,'Assay protocol'!C:C,0)),0,3)</x:f>
        <x:v>13.717421124828533</x:v>
      </x:c>
      <x:c r="C114" s="66">
        <x:f ca="1">OFFSET(INDEX(A:A,MATCH(B106,A:A,0)),0,8)</x:f>
        <x:v>4.663108489744479</x:v>
      </x:c>
      <x:c r="D114" s="66">
        <x:f ca="1">OFFSET(INDEX(A:A,MATCH(B106,A:A,0)),1,8)</x:f>
        <x:v>3.1119913845065175</x:v>
      </x:c>
      <x:c r="E114" s="66">
        <x:f t="shared" ca="1" si="47"/>
        <x:v>3.887549937125498</x:v>
      </x:c>
      <x:c r="F114" s="66">
        <x:f t="shared" ca="1" si="45"/>
        <x:v>1.096805423528211</x:v>
      </x:c>
      <x:c r="G114" s="61"/>
      <x:c r="H114" s="61"/>
      <x:c r="I114" s="61"/>
      <x:c r="J114" s="61"/>
      <x:c r="K114" s="53"/>
      <x:c r="L114" s="53"/>
      <x:c r="M114" s="53"/>
      <x:c r="N114" s="53"/>
      <x:c r="O114" s="61"/>
      <x:c r="P114" s="76">
        <x:f ca="1">P113/OFFSET(INDEX('Assay protocol'!C:C,MATCH(P106,'Assay protocol'!C:C,0)),0,3)</x:f>
        <x:v>13.717421124828533</x:v>
      </x:c>
      <x:c r="Q114" s="66">
        <x:f ca="1">OFFSET(INDEX(N:N,MATCH(P106,N:N,0)),0,7)</x:f>
        <x:v>2.0806489706181375</x:v>
      </x:c>
      <x:c r="R114" s="66">
        <x:f ca="1">OFFSET(INDEX(N:N,MATCH(P106,N:N,0)),1,7)</x:f>
        <x:v>5.4920123396335478</x:v>
      </x:c>
      <x:c r="S114" s="66">
        <x:f t="shared" ca="1" si="48"/>
        <x:v>3.7863306551258429</x:v>
      </x:c>
      <x:c r="T114" s="66">
        <x:f t="shared" ca="1" si="46"/>
        <x:v>2.4121981713221823</x:v>
      </x:c>
      <x:c r="U114" s="61"/>
      <x:c r="V114" s="61"/>
      <x:c r="W114" s="61"/>
      <x:c r="X114" s="61"/>
      <x:c r="Y114" s="61"/>
      <x:c r="Z114" s="61"/>
      <x:c r="AA114" s="53"/>
      <x:c r="AB114" s="53"/>
      <x:c r="AD114" s="61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</x:row>
    <x:row r="115" spans="1:47" s="10" customFormat="1" ht="20.100000000000001" customHeight="1" x14ac:dyDescent="0.3">
      <x:c r="A115" s="53"/>
      <x:c r="B115" s="76">
        <x:f ca="1">B114/OFFSET(INDEX('Assay protocol'!C:C,MATCH(B106,'Assay protocol'!C:C,0)),0,3)</x:f>
        <x:v>4.5724737082761777</x:v>
      </x:c>
      <x:c r="C115" s="66">
        <x:f ca="1">OFFSET(INDEX(A:A,MATCH(B106,A:A,0)),0,9)</x:f>
        <x:v>6.5507113162245378</x:v>
      </x:c>
      <x:c r="D115" s="66">
        <x:f ca="1">OFFSET(INDEX(A:A,MATCH(B106,A:A,0)),1,9)</x:f>
        <x:v>2.2174317841311852</x:v>
      </x:c>
      <x:c r="E115" s="66">
        <x:f ca="1">AVERAGE(C115:D115)</x:f>
        <x:v>4.3840715501778611</x:v>
      </x:c>
      <x:c r="F115" s="66">
        <x:f t="shared" ca="1" si="45"/>
        <x:v>3.0640913419200806</x:v>
      </x:c>
      <x:c r="G115" s="61"/>
      <x:c r="H115" s="61"/>
      <x:c r="I115" s="61"/>
      <x:c r="J115" s="61"/>
      <x:c r="K115" s="53"/>
      <x:c r="L115" s="53"/>
      <x:c r="M115" s="53"/>
      <x:c r="N115" s="53"/>
      <x:c r="O115" s="61"/>
      <x:c r="P115" s="76">
        <x:f ca="1">P114/OFFSET(INDEX('Assay protocol'!C:C,MATCH(P106,'Assay protocol'!C:C,0)),0,3)</x:f>
        <x:v>4.5724737082761777</x:v>
      </x:c>
      <x:c r="Q115" s="66">
        <x:f ca="1">OFFSET(INDEX(N:N,MATCH(P106,N:N,0)),0,8)</x:f>
        <x:v>-4.1265551066039681</x:v>
      </x:c>
      <x:c r="R115" s="66">
        <x:f ca="1">OFFSET(INDEX(N:N,MATCH(P106,N:N,0)),1,8)</x:f>
        <x:v>6.0774427814693919</x:v>
      </x:c>
      <x:c r="S115" s="66">
        <x:f t="shared" ca="1" si="48"/>
        <x:v>0.9754438374327119</x:v>
      </x:c>
      <x:c r="T115" s="66">
        <x:f t="shared" ca="1" si="46"/>
        <x:v>7.2153161018698819</x:v>
      </x:c>
      <x:c r="U115" s="61"/>
      <x:c r="V115" s="61"/>
      <x:c r="W115" s="61"/>
      <x:c r="X115" s="61"/>
      <x:c r="Y115" s="53"/>
      <x:c r="Z115" s="53"/>
      <x:c r="AA115" s="53"/>
      <x:c r="AB115" s="53"/>
      <x:c r="AD115" s="61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</x:row>
    <x:row r="116" spans="1:47" s="10" customFormat="1" ht="20.100000000000001" customHeight="1" x14ac:dyDescent="0.3">
      <x:c r="A116" s="53"/>
      <x:c r="B116" s="76">
        <x:f ca="1">B115/OFFSET(INDEX('Assay protocol'!C:C,MATCH(B106,'Assay protocol'!C:C,0)),0,3)</x:f>
        <x:v>1.524157902758726</x:v>
      </x:c>
      <x:c r="C116" s="66">
        <x:f ca="1">OFFSET(INDEX(A:A,MATCH(B106,A:A,0)),0,10)</x:f>
        <x:v>-3.9049669487128313</x:v>
      </x:c>
      <x:c r="D116" s="66">
        <x:f ca="1">OFFSET(INDEX(A:A,MATCH(B106,A:A,0)),1,10)</x:f>
        <x:v>-2.4359195315826985</x:v>
      </x:c>
      <x:c r="E116" s="66">
        <x:f t="shared" ca="1" si="47"/>
        <x:v>-3.1704432401477649</x:v>
      </x:c>
      <x:c r="F116" s="66">
        <x:f t="shared" ca="1" si="45"/>
        <x:v>1.0387733905372996</x:v>
      </x:c>
      <x:c r="G116" s="61"/>
      <x:c r="H116" s="61"/>
      <x:c r="I116" s="61"/>
      <x:c r="J116" s="61"/>
      <x:c r="K116" s="53"/>
      <x:c r="L116" s="53"/>
      <x:c r="M116" s="53"/>
      <x:c r="N116" s="53"/>
      <x:c r="O116" s="61"/>
      <x:c r="P116" s="76">
        <x:f ca="1">P115/OFFSET(INDEX('Assay protocol'!C:C,MATCH(P106,'Assay protocol'!C:C,0)),0,3)</x:f>
        <x:v>1.524157902758726</x:v>
      </x:c>
      <x:c r="Q116" s="66">
        <x:f ca="1">OFFSET(INDEX(N:N,MATCH(P106,N:N,0)),0,9)</x:f>
        <x:v>6.173464316555289E-2</x:v>
      </x:c>
      <x:c r="R116" s="66">
        <x:f ca="1">OFFSET(INDEX(N:N,MATCH(P106,N:N,0)),1,9)</x:f>
        <x:v>-4.5396392034133726</x:v>
      </x:c>
      <x:c r="S116" s="66">
        <x:f ca="1">AVERAGE(Q116:R116)</x:f>
        <x:v>-2.2389522801239097</x:v>
      </x:c>
      <x:c r="T116" s="66">
        <x:f t="shared" ca="1" si="46"/>
        <x:v>3.2536626496903871</x:v>
      </x:c>
      <x:c r="U116" s="61"/>
      <x:c r="V116" s="61"/>
      <x:c r="W116" s="61"/>
      <x:c r="X116" s="61"/>
      <x:c r="Y116" s="53"/>
      <x:c r="Z116" s="53"/>
      <x:c r="AA116" s="53"/>
      <x:c r="AB116" s="53"/>
      <x:c r="AD116" s="61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</x:row>
    <x:row r="117" spans="1:47" s="10" customFormat="1" ht="20.100000000000001" customHeight="1" x14ac:dyDescent="0.3">
      <x:c r="A117" s="53"/>
      <x:c r="B117" s="76">
        <x:f ca="1">B116/OFFSET(INDEX('Assay protocol'!C:C,MATCH(B106,'Assay protocol'!C:C,0)),0,3)</x:f>
        <x:v>0.5080526342529087</x:v>
      </x:c>
      <x:c r="C117" s="66">
        <x:f ca="1">OFFSET(INDEX(A:A,MATCH(B106,A:A,0)),0,11)</x:f>
        <x:v>12.785271956149252</x:v>
      </x:c>
      <x:c r="D117" s="66">
        <x:f ca="1">OFFSET(INDEX(A:A,MATCH(B106,A:A,0)),1,11)</x:f>
        <x:v>-4.1675899506578826</x:v>
      </x:c>
      <x:c r="E117" s="66">
        <x:f t="shared" ca="1" si="47"/>
        <x:v>4.3088410027456847</x:v>
      </x:c>
      <x:c r="F117" s="66">
        <x:f t="shared" ca="1" si="45"/>
        <x:v>11.987483614822429</x:v>
      </x:c>
      <x:c r="G117" s="61"/>
      <x:c r="H117" s="61"/>
      <x:c r="I117" s="61"/>
      <x:c r="J117" s="61"/>
      <x:c r="K117" s="53"/>
      <x:c r="L117" s="53"/>
      <x:c r="M117" s="53"/>
      <x:c r="N117" s="53"/>
      <x:c r="O117" s="61"/>
      <x:c r="P117" s="76">
        <x:f ca="1">P116/OFFSET(INDEX('Assay protocol'!C:C,MATCH(P106,'Assay protocol'!C:C,0)),0,3)</x:f>
        <x:v>0.5080526342529087</x:v>
      </x:c>
      <x:c r="Q117" s="66">
        <x:f ca="1">OFFSET(INDEX(N:N,MATCH(P106,N:N,0)),0,10)</x:f>
        <x:v>-0.90942333277708598</x:v>
      </x:c>
      <x:c r="R117" s="66">
        <x:f ca="1">OFFSET(INDEX(N:N,MATCH(P106,N:N,0)),1,10)</x:f>
        <x:v>9.9894312479425569</x:v>
      </x:c>
      <x:c r="S117" s="66">
        <x:f t="shared" ref="S117" ca="1" si="49">AVERAGE(Q117:R117)</x:f>
        <x:v>4.5400039575827353</x:v>
      </x:c>
      <x:c r="T117" s="66">
        <x:f t="shared" ca="1" si="46"/>
        <x:v>7.7066539811929253</x:v>
      </x:c>
      <x:c r="U117" s="61"/>
      <x:c r="V117" s="61"/>
      <x:c r="W117" s="61"/>
      <x:c r="X117" s="61"/>
      <x:c r="Y117" s="53"/>
      <x:c r="Z117" s="53"/>
      <x:c r="AA117" s="53"/>
      <x:c r="AB117" s="53"/>
      <x:c r="AD117" s="61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</x:row>
    <x:row r="118" spans="1:47" s="10" customFormat="1" ht="20.100000000000001" customHeight="1" x14ac:dyDescent="0.45">
      <x:c r="A118" s="62"/>
      <x:c r="B118" s="62"/>
      <x:c r="C118" s="62"/>
      <x:c r="D118" s="62"/>
      <x:c r="E118" s="62"/>
      <x:c r="F118" s="62"/>
      <x:c r="G118" s="62"/>
      <x:c r="H118" s="61"/>
      <x:c r="I118" s="61"/>
      <x:c r="J118" s="61"/>
      <x:c r="K118" s="53"/>
      <x:c r="L118" s="53"/>
      <x:c r="M118" s="53"/>
      <x:c r="N118" s="53"/>
      <x:c r="O118" s="61"/>
      <x:c r="P118" s="61"/>
      <x:c r="Q118" s="61"/>
      <x:c r="R118" s="61"/>
      <x:c r="S118" s="61"/>
      <x:c r="T118" s="61"/>
      <x:c r="U118" s="61"/>
      <x:c r="V118" s="61"/>
      <x:c r="W118" s="61"/>
      <x:c r="X118" s="61"/>
      <x:c r="Y118" s="61"/>
      <x:c r="Z118" s="61"/>
      <x:c r="AA118" s="61"/>
      <x:c r="AB118" s="61"/>
      <x:c r="AC118" s="61"/>
      <x:c r="AD118" s="61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</x:row>
    <x:row r="119" spans="1:47" s="10" customFormat="1" ht="20.100000000000001" customHeight="1" x14ac:dyDescent="0.3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61"/>
      <x:c r="P119" s="61"/>
      <x:c r="Q119" s="61"/>
      <x:c r="R119" s="61"/>
      <x:c r="S119" s="61"/>
      <x:c r="T119" s="61"/>
      <x:c r="U119" s="61"/>
      <x:c r="V119" s="61"/>
      <x:c r="W119" s="61"/>
      <x:c r="X119" s="61"/>
      <x:c r="Y119" s="61"/>
      <x:c r="Z119" s="61"/>
      <x:c r="AA119" s="61"/>
      <x:c r="AB119" s="61"/>
      <x:c r="AC119" s="61"/>
      <x:c r="AD119" s="61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</x:row>
    <x:row r="120" spans="1:47" s="10" customFormat="1" ht="20.100000000000001" customHeight="1" x14ac:dyDescent="0.3">
      <x:c r="A120" s="53"/>
      <x:c r="B120" s="169" t="str">
        <x:f>B121&amp;" in "&amp;'Assay summary'!$B$2</x:f>
        <x:v>HW356075 in WRN(517-1238) in FI assay_ATP preincubation</x:v>
      </x:c>
      <x:c r="C120" s="170"/>
      <x:c r="D120" s="170"/>
      <x:c r="E120" s="170"/>
      <x:c r="F120" s="171"/>
      <x:c r="G120" s="53"/>
      <x:c r="H120" s="53"/>
      <x:c r="I120" s="53"/>
      <x:c r="J120" s="53"/>
      <x:c r="K120" s="53"/>
      <x:c r="L120" s="53"/>
      <x:c r="M120" s="53"/>
      <x:c r="N120" s="53"/>
      <x:c r="O120" s="61"/>
      <x:c r="P120" s="169" t="str">
        <x:f>P121&amp;" in "&amp;'Assay summary'!$B$2</x:f>
        <x:v>HW356066 in WRN(517-1238) in FI assay_ATP preincubation</x:v>
      </x:c>
      <x:c r="Q120" s="170"/>
      <x:c r="R120" s="170"/>
      <x:c r="S120" s="170"/>
      <x:c r="T120" s="171"/>
      <x:c r="U120" s="61"/>
      <x:c r="V120" s="61"/>
      <x:c r="W120" s="61"/>
      <x:c r="X120" s="61"/>
      <x:c r="Y120" s="53"/>
      <x:c r="Z120" s="53"/>
      <x:c r="AA120" s="53"/>
      <x:c r="AB120" s="53"/>
      <x:c r="AD120" s="61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</x:row>
    <x:row r="121" spans="1:47" s="10" customFormat="1" ht="20.100000000000001" customHeight="1" x14ac:dyDescent="0.3">
      <x:c r="A121" s="53"/>
      <x:c r="B121" s="70" t="str">
        <x:f>'Assay summary'!C6</x:f>
        <x:v>HW356075</x:v>
      </x:c>
      <x:c r="C121" s="71"/>
      <x:c r="D121" s="72" t="s">
        <x:v>31</x:v>
      </x:c>
      <x:c r="E121" s="72"/>
      <x:c r="F121" s="73"/>
      <x:c r="G121" s="61"/>
      <x:c r="H121" s="61"/>
      <x:c r="I121" s="61"/>
      <x:c r="J121" s="61"/>
      <x:c r="K121" s="53" t="str">
        <x:f ca="1">[1]!xf4_FitData("",[1]!xf4_SetModel("205"),[1]!xf4_SetParameters(0,FALSE,TRUE,100,FALSE,TRUE,1,FALSE,TRUE,0.1,FALSE,TRUE),[1]!xf4_SetData(B122,B123:B133,D121,E123:E133))</x:f>
        <x:v>#Ok</x:v>
      </x:c>
      <x:c r="L121" s="53"/>
      <x:c r="M121" s="53"/>
      <x:c r="N121" s="53"/>
      <x:c r="O121" s="61"/>
      <x:c r="P121" s="70" t="str">
        <x:f>'Assay summary'!C14</x:f>
        <x:v>HW356066</x:v>
      </x:c>
      <x:c r="Q121" s="71"/>
      <x:c r="R121" s="72" t="s">
        <x:v>31</x:v>
      </x:c>
      <x:c r="S121" s="72"/>
      <x:c r="T121" s="73"/>
      <x:c r="U121" s="61"/>
      <x:c r="V121" s="61"/>
      <x:c r="W121" s="61"/>
      <x:c r="X121" s="61"/>
      <x:c r="Y121" s="53" t="str">
        <x:f ca="1">[1]!xf4_FitData("",[1]!xf4_SetModel("205"),[1]!xf4_SetParameters(0,FALSE,TRUE,100,FALSE,TRUE,1,FALSE,TRUE,0.1,FALSE,TRUE),[1]!xf4_SetData(P122,P123:P132,R121,S123:S132))</x:f>
        <x:v>#Ok</x:v>
      </x:c>
      <x:c r="Z121" s="53"/>
      <x:c r="AA121" s="53"/>
      <x:c r="AB121" s="53"/>
      <x:c r="AD121" s="61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</x:row>
    <x:row r="122" spans="1:47" s="10" customFormat="1" ht="20.100000000000001" customHeight="1" x14ac:dyDescent="0.3">
      <x:c r="A122" s="53"/>
      <x:c r="B122" s="74" t="s">
        <x:v>37</x:v>
      </x:c>
      <x:c r="C122" s="75" t="s">
        <x:v>32</x:v>
      </x:c>
      <x:c r="D122" s="75" t="s">
        <x:v>33</x:v>
      </x:c>
      <x:c r="E122" s="75" t="s">
        <x:v>34</x:v>
      </x:c>
      <x:c r="F122" s="75" t="s">
        <x:v>28</x:v>
      </x:c>
      <x:c r="G122" s="74" t="s">
        <x:v>35</x:v>
      </x:c>
      <x:c r="H122" s="74" t="s">
        <x:v>86</x:v>
      </x:c>
      <x:c r="I122" s="74" t="s">
        <x:v>80</x:v>
      </x:c>
      <x:c r="J122" s="74" t="s">
        <x:v>36</x:v>
      </x:c>
      <x:c r="K122" s="53" t="str">
        <x: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x:f>
        <x:v>#Ok</x:v>
      </x:c>
      <x:c r="L122" s="53"/>
      <x:c r="M122" s="53"/>
      <x:c r="N122" s="53"/>
      <x:c r="O122" s="61"/>
      <x:c r="P122" s="74" t="s">
        <x:v>37</x:v>
      </x:c>
      <x:c r="Q122" s="75" t="s">
        <x:v>32</x:v>
      </x:c>
      <x:c r="R122" s="75" t="s">
        <x:v>33</x:v>
      </x:c>
      <x:c r="S122" s="75" t="s">
        <x:v>34</x:v>
      </x:c>
      <x:c r="T122" s="75" t="s">
        <x:v>28</x:v>
      </x:c>
      <x:c r="U122" s="74" t="s">
        <x:v>35</x:v>
      </x:c>
      <x:c r="V122" s="74" t="s">
        <x:v>85</x:v>
      </x:c>
      <x:c r="W122" s="74" t="s">
        <x:v>80</x:v>
      </x:c>
      <x:c r="X122" s="74" t="s">
        <x:v>36</x:v>
      </x:c>
      <x:c r="Y122" s="53" t="str">
        <x:f ca="1">[1]!xf4_Chart2D([1]!xf_Init()&amp;[1]!xf_Title(P120)&amp;[1]!xf_LabelX([1]!xf4_XLabel(Y121))&amp;[1]!xf_LabelY([1]!xf4_YLabel(Y121))&amp;[1]!xf_ScaleX(FALSE,0.05,100000,,TRUE)&amp;[1]!xf_ScaleY(FALSE,-20,120,30,FALSE)&amp;[1]!xf_Header(Y123),[1]!xf4_C2DFit(Y121,T123:T133,T123:T133)&amp;[1]!xf4_C2DFitDetails(7,0,0.05,0,0.05)&amp;[1]!xf4_C2DFitPoints(101,,,,1,-1))</x:f>
        <x:v>#Ok</x:v>
      </x:c>
      <x:c r="Z122" s="53"/>
      <x:c r="AA122" s="53"/>
      <x:c r="AB122" s="53"/>
      <x:c r="AD122" s="61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</x:row>
    <x:row r="123" spans="1:47" s="10" customFormat="1" ht="20.100000000000001" customHeight="1" x14ac:dyDescent="0.3">
      <x:c r="A123" s="53"/>
      <x:c r="B123" s="76">
        <x:f ca="1">OFFSET(INDEX('Assay protocol'!C:C,MATCH(B121,'Assay protocol'!C:C,0)),0,2)</x:f>
        <x:v>10000</x:v>
      </x:c>
      <x:c r="C123" s="66">
        <x:f ca="1">OFFSET(INDEX(A:A,MATCH(B121,A:A,0)),0,2)</x:f>
        <x:v>89.287899553996851</x:v>
      </x:c>
      <x:c r="D123" s="66">
        <x:f ca="1">OFFSET(INDEX(A:A,MATCH(B121,A:A,0)),1,2)</x:f>
        <x:v>87.422181977678875</x:v>
      </x:c>
      <x:c r="E123" s="66">
        <x:f ca="1">AVERAGE(C123:D123)</x:f>
        <x:v>88.355040765837856</x:v>
      </x:c>
      <x:c r="F123" s="66">
        <x:f ca="1">STDEV(C123:D123)</x:f>
        <x:v>1.3192615499933713</x:v>
      </x:c>
      <x:c r="G123" s="77">
        <x:v>5.5188079460125046</x:v>
      </x:c>
      <x:c r="H123" s="85">
        <x:v>89.239561770563142</x:v>
      </x:c>
      <x:c r="I123" s="59">
        <x:v>325.39798098044514</x:v>
      </x:c>
      <x:c r="J123" s="77">
        <x:v>1.3223126313240765</x:v>
      </x:c>
      <x:c r="K123" s="53" t="str">
        <x:f ca="1">IF(I123&lt;B123,I122&amp;"="&amp;ROUND(I123,0)&amp;"nM",I122&amp;"&gt;"&amp;B123&amp;"nM")</x:f>
        <x:v>IC50=325nM</x:v>
      </x:c>
      <x:c r="L123" s="53"/>
      <x:c r="M123" s="53"/>
      <x:c r="N123" s="53"/>
      <x:c r="O123" s="61"/>
      <x:c r="P123" s="76">
        <x:f ca="1">OFFSET(INDEX('Assay protocol'!C:C,MATCH(P121,'Assay protocol'!C:C,0)),0,2)</x:f>
        <x:v>10000</x:v>
      </x:c>
      <x:c r="Q123" s="66">
        <x:f ca="1">OFFSET(INDEX(N:N,MATCH(P121,N:N,0)),0,1)</x:f>
        <x:v>87.485102071894886</x:v>
      </x:c>
      <x:c r="R123" s="66">
        <x:f ca="1">OFFSET(INDEX(N:N,MATCH(P121,N:N,0)),1,1)</x:f>
        <x:v>87.351054914652096</x:v>
      </x:c>
      <x:c r="S123" s="66">
        <x:f ca="1">AVERAGE(Q123:R123)</x:f>
        <x:v>87.418078493273498</x:v>
      </x:c>
      <x:c r="T123" s="66">
        <x:f ca="1">STDEV(Q123:R123)</x:f>
        <x:v>9.4785653885156335E-2</x:v>
      </x:c>
      <x:c r="U123" s="77">
        <x:v>2.8288982742671021</x:v>
      </x:c>
      <x:c r="V123" s="85">
        <x:v>91.196198679749088</x:v>
      </x:c>
      <x:c r="W123" s="59">
        <x:v>288.53364272736752</x:v>
      </x:c>
      <x:c r="X123" s="77">
        <x:v>1.0536658670202903</x:v>
      </x:c>
      <x:c r="Y123" s="53" t="str">
        <x:f ca="1">IF(W123&lt;P123,W122&amp;"="&amp;ROUND(W123,1)&amp;"nM",W122&amp;"&gt;"&amp;P123&amp;"nM")</x:f>
        <x:v>IC50=288.5nM</x:v>
      </x:c>
      <x:c r="Z123" s="53"/>
      <x:c r="AA123" s="53"/>
      <x:c r="AB123" s="53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</x:row>
    <x:row r="124" spans="1:47" s="10" customFormat="1" ht="20.100000000000001" customHeight="1" x14ac:dyDescent="0.3">
      <x:c r="A124" s="53"/>
      <x:c r="B124" s="76">
        <x:f ca="1">B123/OFFSET(INDEX('Assay protocol'!C:C,MATCH(B121,'Assay protocol'!C:C,0)),0,3)</x:f>
        <x:v>3333.3333333333335</x:v>
      </x:c>
      <x:c r="C124" s="66">
        <x:f ca="1">OFFSET(INDEX(A:A,MATCH(B121,A:A,0)),0,3)</x:f>
        <x:v>85.786259528062828</x:v>
      </x:c>
      <x:c r="D124" s="66">
        <x:f ca="1">OFFSET(INDEX(A:A,MATCH(B121,A:A,0)),1,3)</x:f>
        <x:v>83.455480385800499</x:v>
      </x:c>
      <x:c r="E124" s="66">
        <x:f ca="1">AVERAGE(C124:D124)</x:f>
        <x:v>84.620869956931671</x:v>
      </x:c>
      <x:c r="F124" s="66">
        <x:f t="shared" ref="F124:F132" ca="1" si="50">STDEV(C124:D124)</x:f>
        <x:v>1.648109736941858</x:v>
      </x:c>
      <x:c r="G124" s="61"/>
      <x:c r="H124" s="61"/>
      <x:c r="I124" s="61"/>
      <x:c r="J124" s="61"/>
      <x:c r="K124" s="53"/>
      <x:c r="L124" s="53"/>
      <x:c r="M124" s="53"/>
      <x:c r="N124" s="53"/>
      <x:c r="O124" s="61"/>
      <x:c r="P124" s="76">
        <x:f ca="1">P123/OFFSET(INDEX('Assay protocol'!C:C,MATCH(P121,'Assay protocol'!C:C,0)),0,3)</x:f>
        <x:v>3333.3333333333335</x:v>
      </x:c>
      <x:c r="Q124" s="66">
        <x:f ca="1">OFFSET(INDEX(N:N,MATCH(P121,N:N,0)),0,2)</x:f>
        <x:v>86.226700187574835</x:v>
      </x:c>
      <x:c r="R124" s="66">
        <x:f ca="1">OFFSET(INDEX(N:N,MATCH(P121,N:N,0)),1,2)</x:f>
        <x:v>86.522151064763023</x:v>
      </x:c>
      <x:c r="S124" s="66">
        <x:f ca="1">AVERAGE(Q124:R124)</x:f>
        <x:v>86.374425626168929</x:v>
      </x:c>
      <x:c r="T124" s="66">
        <x:f t="shared" ref="T124:T132" ca="1" si="51">STDEV(Q124:R124)</x:f>
        <x:v>0.20891531876728131</x:v>
      </x:c>
      <x:c r="U124" s="61"/>
      <x:c r="V124" s="61"/>
      <x:c r="W124" s="61"/>
      <x:c r="X124" s="61"/>
      <x:c r="Y124" s="53"/>
      <x:c r="Z124" s="53"/>
      <x:c r="AA124" s="53"/>
      <x:c r="AB124" s="53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</x:row>
    <x:row r="125" spans="1:47" s="10" customFormat="1" ht="20.100000000000001" customHeight="1" x14ac:dyDescent="0.3">
      <x:c r="A125" s="53"/>
      <x:c r="B125" s="76">
        <x:f ca="1">B124/OFFSET(INDEX('Assay protocol'!C:C,MATCH(B121,'Assay protocol'!C:C,0)),0,3)</x:f>
        <x:v>1111.1111111111111</x:v>
      </x:c>
      <x:c r="C125" s="66">
        <x:f ca="1">OFFSET(INDEX(A:A,MATCH(B121,A:A,0)),0,4)</x:f>
        <x:v>77.1634709642003</x:v>
      </x:c>
      <x:c r="D125" s="66">
        <x:f ca="1">OFFSET(INDEX(A:A,MATCH(B121,A:A,0)),1,4)</x:f>
        <x:v>76.449464677662178</x:v>
      </x:c>
      <x:c r="E125" s="66">
        <x:f ca="1">AVERAGE(C125:D125)</x:f>
        <x:v>76.806467820931232</x:v>
      </x:c>
      <x:c r="F125" s="66">
        <x:f t="shared" ca="1" si="50"/>
        <x:v>0.50487868702093153</x:v>
      </x:c>
      <x:c r="G125" s="61"/>
      <x:c r="H125" s="61"/>
      <x:c r="I125" s="61"/>
      <x:c r="J125" s="61"/>
      <x:c r="K125" s="53"/>
      <x:c r="L125" s="53"/>
      <x:c r="M125" s="53"/>
      <x:c r="N125" s="53"/>
      <x:c r="O125" s="53"/>
      <x:c r="P125" s="76">
        <x:f ca="1">P124/OFFSET(INDEX('Assay protocol'!C:C,MATCH(P121,'Assay protocol'!C:C,0)),0,3)</x:f>
        <x:v>1111.1111111111111</x:v>
      </x:c>
      <x:c r="Q125" s="66">
        <x:f ca="1">OFFSET(INDEX(N:N,MATCH(P121,N:N,0)),0,3)</x:f>
        <x:v>78.627047068789906</x:v>
      </x:c>
      <x:c r="R125" s="66">
        <x:f ca="1">OFFSET(INDEX(N:N,MATCH(P121,N:N,0)),1,3)</x:f>
        <x:v>73.992845346967854</x:v>
      </x:c>
      <x:c r="S125" s="66">
        <x:f ca="1">AVERAGE(Q125:R125)</x:f>
        <x:v>76.30994620787888</x:v>
      </x:c>
      <x:c r="T125" s="66">
        <x:f t="shared" ca="1" si="51"/>
        <x:v>3.2768754628867476</x:v>
      </x:c>
      <x:c r="U125" s="61"/>
      <x:c r="V125" s="61"/>
      <x:c r="W125" s="61"/>
      <x:c r="X125" s="61"/>
      <x:c r="Y125" s="53"/>
      <x:c r="Z125" s="53"/>
      <x:c r="AA125" s="53"/>
      <x:c r="AB125" s="53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</x:row>
    <x:row r="126" spans="1:47" s="10" customFormat="1" ht="20.100000000000001" customHeight="1" x14ac:dyDescent="0.3">
      <x:c r="A126" s="53"/>
      <x:c r="B126" s="76">
        <x:f ca="1">B125/OFFSET(INDEX('Assay protocol'!C:C,MATCH(B121,'Assay protocol'!C:C,0)),0,3)</x:f>
        <x:v>370.37037037037038</x:v>
      </x:c>
      <x:c r="C126" s="66">
        <x:f ca="1">OFFSET(INDEX(A:A,MATCH(B121,A:A,0)),0,5)</x:f>
        <x:v>50.572892017263818</x:v>
      </x:c>
      <x:c r="D126" s="66">
        <x:f ca="1">OFFSET(INDEX(A:A,MATCH(B121,A:A,0)),1,5)</x:f>
        <x:v>51.256806084829051</x:v>
      </x:c>
      <x:c r="E126" s="66">
        <x:f ca="1">AVERAGE(C126:D126)</x:f>
        <x:v>50.914849051046431</x:v>
      </x:c>
      <x:c r="F126" s="66">
        <x:f t="shared" ca="1" si="50"/>
        <x:v>0.48360027492425095</x:v>
      </x:c>
      <x:c r="G126" s="61"/>
      <x:c r="H126" s="61"/>
      <x:c r="I126" s="61"/>
      <x:c r="J126" s="61"/>
      <x:c r="K126" s="53"/>
      <x:c r="L126" s="53"/>
      <x:c r="M126" s="53"/>
      <x:c r="N126" s="53"/>
      <x:c r="O126" s="53"/>
      <x:c r="P126" s="76">
        <x:f ca="1">P125/OFFSET(INDEX('Assay protocol'!C:C,MATCH(P121,'Assay protocol'!C:C,0)),0,3)</x:f>
        <x:v>370.37037037037038</x:v>
      </x:c>
      <x:c r="Q126" s="66">
        <x:f ca="1">OFFSET(INDEX(N:N,MATCH(P121,N:N,0)),0,4)</x:f>
        <x:v>47.812614840570518</x:v>
      </x:c>
      <x:c r="R126" s="66">
        <x:f ca="1">OFFSET(INDEX(N:N,MATCH(P121,N:N,0)),1,4)</x:f>
        <x:v>48.600483846405666</x:v>
      </x:c>
      <x:c r="S126" s="66">
        <x:f ca="1">AVERAGE(Q126:R126)</x:f>
        <x:v>48.206549343488092</x:v>
      </x:c>
      <x:c r="T126" s="66">
        <x:f t="shared" ca="1" si="51"/>
        <x:v>0.55710751671273673</x:v>
      </x:c>
      <x:c r="U126" s="61"/>
      <x:c r="V126" s="61"/>
      <x:c r="W126" s="61"/>
      <x:c r="X126" s="61"/>
      <x:c r="Y126" s="53"/>
      <x:c r="Z126" s="53"/>
      <x:c r="AA126" s="53"/>
      <x:c r="AB126" s="53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</x:row>
    <x:row r="127" spans="1:47" s="10" customFormat="1" ht="20.100000000000001" customHeight="1" x14ac:dyDescent="0.3">
      <x:c r="A127" s="53"/>
      <x:c r="B127" s="76">
        <x:f ca="1">B126/OFFSET(INDEX('Assay protocol'!C:C,MATCH(B121,'Assay protocol'!C:C,0)),0,3)</x:f>
        <x:v>123.4567901234568</x:v>
      </x:c>
      <x:c r="C127" s="66">
        <x:f ca="1">OFFSET(INDEX(A:A,MATCH(B121,A:A,0)),0,6)</x:f>
        <x:v>26.764475497182733</x:v>
      </x:c>
      <x:c r="D127" s="66">
        <x:f ca="1">OFFSET(INDEX(A:A,MATCH(B121,A:A,0)),1,6)</x:f>
        <x:v>15.936747979489873</x:v>
      </x:c>
      <x:c r="E127" s="66">
        <x:f t="shared" ref="E127:E132" ca="1" si="52">AVERAGE(C127:D127)</x:f>
        <x:v>21.350611738336305</x:v>
      </x:c>
      <x:c r="F127" s="66">
        <x:f t="shared" ca="1" si="50"/>
        <x:v>7.6563595526007946</x:v>
      </x:c>
      <x:c r="G127" s="61"/>
      <x:c r="H127" s="61"/>
      <x:c r="I127" s="53"/>
      <x:c r="J127" s="61"/>
      <x:c r="K127" s="53"/>
      <x:c r="L127" s="53"/>
      <x:c r="M127" s="53"/>
      <x:c r="N127" s="53"/>
      <x:c r="O127" s="53"/>
      <x:c r="P127" s="76">
        <x:f ca="1">P126/OFFSET(INDEX('Assay protocol'!C:C,MATCH(P121,'Assay protocol'!C:C,0)),0,3)</x:f>
        <x:v>123.4567901234568</x:v>
      </x:c>
      <x:c r="Q127" s="66">
        <x:f ca="1">OFFSET(INDEX(N:N,MATCH(P121,N:N,0)),0,5)</x:f>
        <x:v>37.40617838849785</x:v>
      </x:c>
      <x:c r="R127" s="66">
        <x:f ca="1">OFFSET(INDEX(N:N,MATCH(P121,N:N,0)),1,5)</x:f>
        <x:v>30.13480402214423</x:v>
      </x:c>
      <x:c r="S127" s="66">
        <x:f t="shared" ref="S127:S130" ca="1" si="53">AVERAGE(Q127:R127)</x:f>
        <x:v>33.770491205321036</x:v>
      </x:c>
      <x:c r="T127" s="66">
        <x:f t="shared" ca="1" si="51"/>
        <x:v>5.1416381229947055</x:v>
      </x:c>
      <x:c r="U127" s="61"/>
      <x:c r="V127" s="61"/>
      <x:c r="W127" s="61"/>
      <x:c r="X127" s="61"/>
      <x:c r="Y127" s="61"/>
      <x:c r="Z127" s="61"/>
      <x:c r="AA127" s="53"/>
      <x:c r="AB127" s="53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</x:row>
    <x:row r="128" spans="1:47" s="10" customFormat="1" ht="20.100000000000001" customHeight="1" x14ac:dyDescent="0.3">
      <x:c r="A128" s="53"/>
      <x:c r="B128" s="76">
        <x:f ca="1">B127/OFFSET(INDEX('Assay protocol'!C:C,MATCH(B121,'Assay protocol'!C:C,0)),0,3)</x:f>
        <x:v>41.152263374485599</x:v>
      </x:c>
      <x:c r="C128" s="66">
        <x:f ca="1">OFFSET(INDEX(A:A,MATCH(B121,A:A,0)),0,7)</x:f>
        <x:v>17.643797492132705</x:v>
      </x:c>
      <x:c r="D128" s="66">
        <x:f ca="1">OFFSET(INDEX(A:A,MATCH(B121,A:A,0)),1,7)</x:f>
        <x:v>13.280425741066484</x:v>
      </x:c>
      <x:c r="E128" s="66">
        <x:f t="shared" ca="1" si="52"/>
        <x:v>15.462111616599595</x:v>
      </x:c>
      <x:c r="F128" s="66">
        <x:f t="shared" ca="1" si="50"/>
        <x:v>3.0853697540167389</x:v>
      </x:c>
      <x:c r="G128" s="61"/>
      <x:c r="H128" s="61"/>
      <x:c r="I128" s="61"/>
      <x:c r="J128" s="61"/>
      <x:c r="K128" s="53"/>
      <x:c r="L128" s="53"/>
      <x:c r="M128" s="53"/>
      <x:c r="N128" s="53"/>
      <x:c r="O128" s="53"/>
      <x:c r="P128" s="76">
        <x:f ca="1">P127/OFFSET(INDEX('Assay protocol'!C:C,MATCH(P121,'Assay protocol'!C:C,0)),0,3)</x:f>
        <x:v>41.152263374485599</x:v>
      </x:c>
      <x:c r="Q128" s="66">
        <x:f ca="1">OFFSET(INDEX(N:N,MATCH(P121,N:N,0)),0,6)</x:f>
        <x:v>8.8322486456221725</x:v>
      </x:c>
      <x:c r="R128" s="66">
        <x:f ca="1">OFFSET(INDEX(N:N,MATCH(P121,N:N,0)),1,6)</x:f>
        <x:v>7.5246049484374371</x:v>
      </x:c>
      <x:c r="S128" s="66">
        <x:f t="shared" ca="1" si="53"/>
        <x:v>8.1784267970298039</x:v>
      </x:c>
      <x:c r="T128" s="66">
        <x:f t="shared" ca="1" si="51"/>
        <x:v>0.92464372565517472</x:v>
      </x:c>
      <x:c r="U128" s="61"/>
      <x:c r="V128" s="61"/>
      <x:c r="W128" s="61"/>
      <x:c r="X128" s="61"/>
      <x:c r="Y128" s="61"/>
      <x:c r="Z128" s="61"/>
      <x:c r="AA128" s="53"/>
      <x:c r="AB128" s="53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</x:row>
    <x:row r="129" spans="1:47" s="10" customFormat="1" ht="20.100000000000001" customHeight="1" x14ac:dyDescent="0.3">
      <x:c r="A129" s="53"/>
      <x:c r="B129" s="76">
        <x:f ca="1">B128/OFFSET(INDEX('Assay protocol'!C:C,MATCH(B121,'Assay protocol'!C:C,0)),0,3)</x:f>
        <x:v>13.717421124828533</x:v>
      </x:c>
      <x:c r="C129" s="66">
        <x:f ca="1">OFFSET(INDEX(A:A,MATCH(B121,A:A,0)),0,8)</x:f>
        <x:v>12.074001325881405</x:v>
      </x:c>
      <x:c r="D129" s="66">
        <x:f ca="1">OFFSET(INDEX(A:A,MATCH(B121,A:A,0)),1,8)</x:f>
        <x:v>-5.8634232725929117E-2</x:v>
      </x:c>
      <x:c r="E129" s="66">
        <x:f t="shared" ca="1" si="52"/>
        <x:v>6.0076835465777378</x:v>
      </x:c>
      <x:c r="F129" s="66">
        <x:f t="shared" ca="1" si="50"/>
        <x:v>8.5790688771562813</x:v>
      </x:c>
      <x:c r="G129" s="61"/>
      <x:c r="H129" s="61"/>
      <x:c r="I129" s="61"/>
      <x:c r="J129" s="61"/>
      <x:c r="K129" s="53"/>
      <x:c r="L129" s="53"/>
      <x:c r="M129" s="53"/>
      <x:c r="N129" s="53"/>
      <x:c r="O129" s="53"/>
      <x:c r="P129" s="76">
        <x:f ca="1">P128/OFFSET(INDEX('Assay protocol'!C:C,MATCH(P121,'Assay protocol'!C:C,0)),0,3)</x:f>
        <x:v>13.717421124828533</x:v>
      </x:c>
      <x:c r="Q129" s="66">
        <x:f ca="1">OFFSET(INDEX(N:N,MATCH(P121,N:N,0)),0,7)</x:f>
        <x:v>11.061808505884851</x:v>
      </x:c>
      <x:c r="R129" s="66">
        <x:f ca="1">OFFSET(INDEX(N:N,MATCH(P121,N:N,0)),1,7)</x:f>
        <x:v>6.8926683500071571</x:v>
      </x:c>
      <x:c r="S129" s="66">
        <x:f t="shared" ca="1" si="53"/>
        <x:v>8.9772384279460038</x:v>
      </x:c>
      <x:c r="T129" s="66">
        <x:f t="shared" ca="1" si="51"/>
        <x:v>2.9480272759382564</x:v>
      </x:c>
      <x:c r="U129" s="61"/>
      <x:c r="V129" s="61"/>
      <x:c r="W129" s="61"/>
      <x:c r="X129" s="61"/>
      <x:c r="Y129" s="61"/>
      <x:c r="Z129" s="61"/>
      <x:c r="AA129" s="53"/>
      <x:c r="AB129" s="53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</x:row>
    <x:row r="130" spans="1:47" s="10" customFormat="1" ht="20.100000000000001" customHeight="1" x14ac:dyDescent="0.3">
      <x:c r="A130" s="53"/>
      <x:c r="B130" s="76">
        <x:f ca="1">B129/OFFSET(INDEX('Assay protocol'!C:C,MATCH(B121,'Assay protocol'!C:C,0)),0,3)</x:f>
        <x:v>4.5724737082761777</x:v>
      </x:c>
      <x:c r="C130" s="66">
        <x:f ca="1">OFFSET(INDEX(A:A,MATCH(B121,A:A,0)),0,9)</x:f>
        <x:v>5.5576680901198108</x:v>
      </x:c>
      <x:c r="D130" s="66">
        <x:f ca="1">OFFSET(INDEX(A:A,MATCH(B121,A:A,0)),1,9)</x:f>
        <x:v>6.5014695033598402</x:v>
      </x:c>
      <x:c r="E130" s="66">
        <x:f t="shared" ca="1" si="52"/>
        <x:v>6.0295687967398255</x:v>
      </x:c>
      <x:c r="F130" s="66">
        <x:f t="shared" ca="1" si="50"/>
        <x:v>0.66736837939547178</x:v>
      </x:c>
      <x:c r="G130" s="61"/>
      <x:c r="H130" s="61"/>
      <x:c r="I130" s="61"/>
      <x:c r="J130" s="61"/>
      <x:c r="K130" s="53"/>
      <x:c r="L130" s="53"/>
      <x:c r="M130" s="53"/>
      <x:c r="N130" s="53"/>
      <x:c r="O130" s="53"/>
      <x:c r="P130" s="76">
        <x:f ca="1">P129/OFFSET(INDEX('Assay protocol'!C:C,MATCH(P121,'Assay protocol'!C:C,0)),0,3)</x:f>
        <x:v>4.5724737082761777</x:v>
      </x:c>
      <x:c r="Q130" s="66">
        <x:f ca="1">OFFSET(INDEX(N:N,MATCH(P121,N:N,0)),0,8)</x:f>
        <x:v>-1.0243208961280461</x:v>
      </x:c>
      <x:c r="R130" s="66">
        <x:f ca="1">OFFSET(INDEX(N:N,MATCH(P121,N:N,0)),1,8)</x:f>
        <x:v>6.2196969075229616</x:v>
      </x:c>
      <x:c r="S130" s="66">
        <x:f t="shared" ca="1" si="53"/>
        <x:v>2.5976880056974578</x:v>
      </x:c>
      <x:c r="T130" s="66">
        <x:f t="shared" ca="1" si="51"/>
        <x:v>5.1222941119977081</x:v>
      </x:c>
      <x:c r="U130" s="61"/>
      <x:c r="V130" s="61"/>
      <x:c r="W130" s="61"/>
      <x:c r="X130" s="61"/>
      <x:c r="Y130" s="53"/>
      <x:c r="Z130" s="53"/>
      <x:c r="AA130" s="53"/>
      <x:c r="AB130" s="53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</x:row>
    <x:row r="131" spans="1:47" s="10" customFormat="1" ht="20.100000000000001" customHeight="1" x14ac:dyDescent="0.3">
      <x:c r="A131" s="53"/>
      <x:c r="B131" s="76">
        <x:f ca="1">B130/OFFSET(INDEX('Assay protocol'!C:C,MATCH(B121,'Assay protocol'!C:C,0)),0,3)</x:f>
        <x:v>1.524157902758726</x:v>
      </x:c>
      <x:c r="C131" s="66">
        <x:f ca="1">OFFSET(INDEX(A:A,MATCH(B121,A:A,0)),0,10)</x:f>
        <x:v>2.9861511960745135</x:v>
      </x:c>
      <x:c r="D131" s="66">
        <x:f ca="1">OFFSET(INDEX(A:A,MATCH(B121,A:A,0)),1,10)</x:f>
        <x:v>0.64716508500139713</x:v>
      </x:c>
      <x:c r="E131" s="66">
        <x:f t="shared" ca="1" si="52"/>
        <x:v>1.8166581405379554</x:v>
      </x:c>
      <x:c r="F131" s="66">
        <x:f t="shared" ca="1" si="50"/>
        <x:v>1.6539129402409518</x:v>
      </x:c>
      <x:c r="G131" s="61"/>
      <x:c r="H131" s="61"/>
      <x:c r="I131" s="61"/>
      <x:c r="J131" s="61"/>
      <x:c r="K131" s="53"/>
      <x:c r="L131" s="53"/>
      <x:c r="M131" s="53"/>
      <x:c r="N131" s="53"/>
      <x:c r="O131" s="53"/>
      <x:c r="P131" s="76">
        <x:f ca="1">P130/OFFSET(INDEX('Assay protocol'!C:C,MATCH(P121,'Assay protocol'!C:C,0)),0,3)</x:f>
        <x:v>1.524157902758726</x:v>
      </x:c>
      <x:c r="Q131" s="66">
        <x:f ca="1">OFFSET(INDEX(N:N,MATCH(P121,N:N,0)),0,9)</x:f>
        <x:v>7.3987647600054327</x:v>
      </x:c>
      <x:c r="R131" s="66">
        <x:f ca="1">OFFSET(INDEX(N:N,MATCH(P121,N:N,0)),1,9)</x:f>
        <x:v>6.3482727522252276</x:v>
      </x:c>
      <x:c r="S131" s="66">
        <x:f ca="1">AVERAGE(Q131:R131)</x:f>
        <x:v>6.8735187561153301</x:v>
      </x:c>
      <x:c r="T131" s="66">
        <x:f t="shared" ca="1" si="51"/>
        <x:v>0.74281002228365456</x:v>
      </x:c>
      <x:c r="U131" s="61"/>
      <x:c r="V131" s="61"/>
      <x:c r="W131" s="61"/>
      <x:c r="X131" s="61"/>
      <x:c r="Y131" s="53"/>
      <x:c r="Z131" s="53"/>
      <x:c r="AA131" s="53"/>
      <x:c r="AB131" s="53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</x:row>
    <x:row r="132" spans="1:47" s="10" customFormat="1" ht="20.100000000000001" customHeight="1" x14ac:dyDescent="0.3">
      <x:c r="A132" s="53"/>
      <x:c r="B132" s="76">
        <x:f ca="1">B131/OFFSET(INDEX('Assay protocol'!C:C,MATCH(B121,'Assay protocol'!C:C,0)),0,3)</x:f>
        <x:v>0.5080526342529087</x:v>
      </x:c>
      <x:c r="C132" s="66">
        <x:f ca="1">OFFSET(INDEX(A:A,MATCH(B121,A:A,0)),0,11)</x:f>
        <x:v>6.2908239705497468</x:v>
      </x:c>
      <x:c r="D132" s="66">
        <x:f ca="1">OFFSET(INDEX(A:A,MATCH(B121,A:A,0)),1,11)</x:f>
        <x:v>7.6750660433017899</x:v>
      </x:c>
      <x:c r="E132" s="66">
        <x:f t="shared" ca="1" si="52"/>
        <x:v>6.9829450069257684</x:v>
      </x:c>
      <x:c r="F132" s="66">
        <x:f t="shared" ca="1" si="50"/>
        <x:v>0.97880695644669191</x:v>
      </x:c>
      <x:c r="G132" s="61"/>
      <x:c r="H132" s="61"/>
      <x:c r="I132" s="61"/>
      <x:c r="J132" s="61"/>
      <x:c r="K132" s="53"/>
      <x:c r="L132" s="53"/>
      <x:c r="M132" s="53"/>
      <x:c r="N132" s="53"/>
      <x:c r="O132" s="53"/>
      <x:c r="P132" s="76">
        <x:f ca="1">P131/OFFSET(INDEX('Assay protocol'!C:C,MATCH(P121,'Assay protocol'!C:C,0)),0,3)</x:f>
        <x:v>0.5080526342529087</x:v>
      </x:c>
      <x:c r="Q132" s="66">
        <x:f ca="1">OFFSET(INDEX(N:N,MATCH(P121,N:N,0)),0,10)</x:f>
        <x:v>-1.1854510504490676E-3</x:v>
      </x:c>
      <x:c r="R132" s="66">
        <x:f ca="1">OFFSET(INDEX(N:N,MATCH(P121,N:N,0)),1,10)</x:f>
        <x:v>-0.27475107807654453</x:v>
      </x:c>
      <x:c r="S132" s="66">
        <x:f t="shared" ref="S132" ca="1" si="54">AVERAGE(Q132:R132)</x:f>
        <x:v>-0.13796826456349681</x:v>
      </x:c>
      <x:c r="T132" s="66">
        <x:f t="shared" ca="1" si="51"/>
        <x:v>0.19344010996970193</x:v>
      </x:c>
      <x:c r="U132" s="61"/>
      <x:c r="V132" s="61"/>
      <x:c r="W132" s="61"/>
      <x:c r="X132" s="61"/>
      <x:c r="Y132" s="53"/>
      <x:c r="Z132" s="53"/>
      <x:c r="AA132" s="53"/>
      <x:c r="AB132" s="53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</x:row>
    <x:row r="133" spans="1:47" s="10" customFormat="1" ht="20.100000000000001" customHeight="1" x14ac:dyDescent="0.45">
      <x:c r="A133" s="62"/>
      <x:c r="B133" s="62"/>
      <x:c r="C133" s="62"/>
      <x:c r="D133" s="62"/>
      <x:c r="E133" s="62"/>
      <x:c r="F133" s="62"/>
      <x:c r="G133" s="62"/>
      <x:c r="H133" s="62"/>
      <x:c r="I133" s="61"/>
      <x:c r="J133" s="61"/>
      <x:c r="K133" s="53"/>
      <x:c r="L133" s="53"/>
      <x:c r="M133" s="53"/>
      <x:c r="N133" s="53"/>
      <x:c r="O133" s="53"/>
      <x:c r="P133" s="61"/>
      <x:c r="Q133" s="61"/>
      <x:c r="R133" s="61"/>
      <x:c r="S133" s="61"/>
      <x:c r="T133" s="61"/>
      <x:c r="U133" s="61"/>
      <x:c r="V133" s="61"/>
      <x:c r="W133" s="61"/>
      <x:c r="X133" s="61"/>
      <x:c r="Y133" s="61"/>
      <x:c r="Z133" s="61"/>
      <x:c r="AA133" s="61"/>
      <x:c r="AB133" s="61"/>
      <x:c r="AC133" s="61"/>
      <x:c r="AD133" s="61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</x:row>
    <x:row r="134" spans="1:47" s="10" customFormat="1" ht="20.100000000000001" customHeight="1" x14ac:dyDescent="0.3">
      <x:c r="P134" s="61"/>
      <x:c r="Q134" s="61"/>
      <x:c r="R134" s="61"/>
      <x:c r="S134" s="61"/>
      <x:c r="T134" s="61"/>
      <x:c r="U134" s="61"/>
      <x:c r="V134" s="61"/>
      <x:c r="W134" s="61"/>
      <x:c r="X134" s="61"/>
      <x:c r="Y134" s="61"/>
      <x:c r="Z134" s="61"/>
      <x:c r="AA134" s="61"/>
      <x:c r="AB134" s="61"/>
      <x:c r="AC134" s="61"/>
      <x:c r="AD134" s="61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</x:row>
    <x:row r="135" spans="1:47" s="10" customFormat="1" ht="20.100000000000001" customHeight="1" x14ac:dyDescent="0.3">
      <x:c r="B135" s="169" t="str">
        <x:f>B136&amp;" in "&amp;'Assay summary'!$B$2</x:f>
        <x:v>HW356076 in WRN(517-1238) in FI assay_ATP preincubation</x:v>
      </x:c>
      <x:c r="C135" s="170"/>
      <x:c r="D135" s="170"/>
      <x:c r="E135" s="170"/>
      <x:c r="F135" s="171"/>
      <x:c r="G135" s="53"/>
      <x:c r="H135" s="53"/>
      <x:c r="I135" s="53"/>
      <x:c r="J135" s="53"/>
      <x:c r="K135" s="53"/>
      <x:c r="L135" s="53"/>
      <x:c r="M135" s="53"/>
      <x:c r="P135" s="169" t="str">
        <x:f>P136&amp;" in "&amp;'Assay summary'!$B$2</x:f>
        <x:v>HW356065 in WRN(517-1238) in FI assay_ATP preincubation</x:v>
      </x:c>
      <x:c r="Q135" s="170"/>
      <x:c r="R135" s="170"/>
      <x:c r="S135" s="170"/>
      <x:c r="T135" s="171"/>
      <x:c r="U135" s="61"/>
      <x:c r="V135" s="61"/>
      <x:c r="W135" s="61"/>
      <x:c r="X135" s="61"/>
      <x:c r="Y135" s="53"/>
      <x:c r="Z135" s="53"/>
      <x:c r="AA135" s="53"/>
      <x:c r="AB135" s="53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</x:row>
    <x:row r="136" spans="1:47" s="10" customFormat="1" ht="20.100000000000001" customHeight="1" x14ac:dyDescent="0.3">
      <x:c r="B136" s="70" t="str">
        <x:f>'Assay summary'!C7</x:f>
        <x:v>HW356076</x:v>
      </x:c>
      <x:c r="C136" s="71"/>
      <x:c r="D136" s="72" t="s">
        <x:v>31</x:v>
      </x:c>
      <x:c r="E136" s="72"/>
      <x:c r="F136" s="73"/>
      <x:c r="G136" s="61"/>
      <x:c r="H136" s="61"/>
      <x:c r="I136" s="61"/>
      <x:c r="J136" s="61"/>
      <x:c r="K136" s="53" t="str">
        <x:f ca="1">[1]!xf4_FitData("",[1]!xf4_SetModel("205"),[1]!xf4_SetParameters(0,FALSE,TRUE,100,FALSE,TRUE,1,FALSE,TRUE,0.1,FALSE,TRUE),[1]!xf4_SetData(B137,B138:B148,D136,E138:E148))</x:f>
        <x:v>#Ok</x:v>
      </x:c>
      <x:c r="L136" s="53"/>
      <x:c r="M136" s="53"/>
      <x:c r="P136" s="70" t="str">
        <x:f>'Assay summary'!C15</x:f>
        <x:v>HW356065</x:v>
      </x:c>
      <x:c r="Q136" s="71"/>
      <x:c r="R136" s="72" t="s">
        <x:v>31</x:v>
      </x:c>
      <x:c r="S136" s="72"/>
      <x:c r="T136" s="73"/>
      <x:c r="U136" s="61"/>
      <x:c r="V136" s="61"/>
      <x:c r="W136" s="61"/>
      <x:c r="X136" s="61"/>
      <x:c r="Y136" s="53" t="str">
        <x:f ca="1">[1]!xf4_FitData("",[1]!xf4_SetModel("205"),[1]!xf4_SetParameters(0,FALSE,TRUE,100,TRUE,FALSE,1,FALSE,TRUE,0.1,FALSE,TRUE),[1]!xf4_SetData(P137,P138:P147,R136,S138:S147))</x:f>
        <x:v>#Ok</x:v>
      </x:c>
      <x:c r="Z136" s="53"/>
      <x:c r="AA136" s="53"/>
      <x:c r="AB136" s="53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</x:row>
    <x:row r="137" spans="1:47" s="10" customFormat="1" ht="20.100000000000001" customHeight="1" x14ac:dyDescent="0.3">
      <x:c r="B137" s="74" t="s">
        <x:v>37</x:v>
      </x:c>
      <x:c r="C137" s="75" t="s">
        <x:v>32</x:v>
      </x:c>
      <x:c r="D137" s="75" t="s">
        <x:v>33</x:v>
      </x:c>
      <x:c r="E137" s="75" t="s">
        <x:v>34</x:v>
      </x:c>
      <x:c r="F137" s="75" t="s">
        <x:v>28</x:v>
      </x:c>
      <x:c r="G137" s="74" t="s">
        <x:v>35</x:v>
      </x:c>
      <x:c r="H137" s="74" t="s">
        <x:v>86</x:v>
      </x:c>
      <x:c r="I137" s="74" t="s">
        <x:v>80</x:v>
      </x:c>
      <x:c r="J137" s="74" t="s">
        <x:v>36</x:v>
      </x:c>
      <x:c r="K137" s="53" t="str">
        <x: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x:f>
        <x:v>#Ok</x:v>
      </x:c>
      <x:c r="L137" s="53"/>
      <x:c r="M137" s="53"/>
      <x:c r="P137" s="74" t="s">
        <x:v>37</x:v>
      </x:c>
      <x:c r="Q137" s="75" t="s">
        <x:v>32</x:v>
      </x:c>
      <x:c r="R137" s="75" t="s">
        <x:v>33</x:v>
      </x:c>
      <x:c r="S137" s="75" t="s">
        <x:v>34</x:v>
      </x:c>
      <x:c r="T137" s="75" t="s">
        <x:v>28</x:v>
      </x:c>
      <x:c r="U137" s="74" t="s">
        <x:v>35</x:v>
      </x:c>
      <x:c r="V137" s="74" t="s">
        <x:v>85</x:v>
      </x:c>
      <x:c r="W137" s="74" t="s">
        <x:v>80</x:v>
      </x:c>
      <x:c r="X137" s="74" t="s">
        <x:v>36</x:v>
      </x:c>
      <x:c r="Y137" s="53" t="str">
        <x:f ca="1">[1]!xf4_Chart2D([1]!xf_Init()&amp;[1]!xf_Title(P135)&amp;[1]!xf_LabelX([1]!xf4_XLabel(Y136))&amp;[1]!xf_LabelY([1]!xf4_YLabel(Y136))&amp;[1]!xf_ScaleX(FALSE,0.05,100000,,TRUE)&amp;[1]!xf_ScaleY(FALSE,-20,120,30,FALSE)&amp;[1]!xf_Header(Y138),[1]!xf4_C2DFit(Y136,T138:T148,T138:T148)&amp;[1]!xf4_C2DFitDetails(7,0,0.05,0,0.05)&amp;[1]!xf4_C2DFitPoints(101,,,,1,-1))</x:f>
        <x:v>#Ok</x:v>
      </x:c>
      <x:c r="Z137" s="53"/>
      <x:c r="AA137" s="53"/>
      <x:c r="AB137" s="53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</x:row>
    <x:row r="138" spans="1:47" s="10" customFormat="1" ht="20.100000000000001" customHeight="1" x14ac:dyDescent="0.3">
      <x:c r="B138" s="76">
        <x:f ca="1">OFFSET(INDEX('Assay protocol'!C:C,MATCH(B136,'Assay protocol'!C:C,0)),0,2)</x:f>
        <x:v>10000</x:v>
      </x:c>
      <x:c r="C138" s="66">
        <x:f ca="1">OFFSET(INDEX(A:A,MATCH(B136,A:A,0)),0,2)</x:f>
        <x:v>13.428151179660578</x:v>
      </x:c>
      <x:c r="D138" s="66">
        <x:f ca="1">OFFSET(INDEX(A:A,MATCH(B136,A:A,0)),1,2)</x:f>
        <x:v>18.773623531750484</x:v>
      </x:c>
      <x:c r="E138" s="66">
        <x:f ca="1">AVERAGE(C138:D138)</x:f>
        <x:v>16.100887355705531</x:v>
      </x:c>
      <x:c r="F138" s="66">
        <x:f ca="1">STDEV(C138:D138)</x:f>
        <x:v>3.7798197488079763</x:v>
      </x:c>
      <x:c r="G138" s="77"/>
      <x:c r="H138" s="85"/>
      <x:c r="I138" s="59" t="s">
        <x:v>271</x:v>
      </x:c>
      <x:c r="J138" s="77"/>
      <x:c r="K138" s="53" t="str">
        <x:f ca="1">IF(I138&lt;B138,I137&amp;"="&amp;ROUND(I138,0)&amp;"nM",I137&amp;"&gt;"&amp;B138&amp;"nM")</x:f>
        <x:v>IC50&gt;10000nM</x:v>
      </x:c>
      <x:c r="L138" s="53"/>
      <x:c r="M138" s="53"/>
      <x:c r="P138" s="76">
        <x:f ca="1">OFFSET(INDEX('Assay protocol'!C:C,MATCH(P136,'Assay protocol'!C:C,0)),0,2)</x:f>
        <x:v>10000</x:v>
      </x:c>
      <x:c r="Q138" s="66">
        <x:f ca="1">OFFSET(INDEX(N:N,MATCH(P136,N:N,0)),0,1)</x:f>
        <x:v>61.414297816307986</x:v>
      </x:c>
      <x:c r="R138" s="66">
        <x:f ca="1">OFFSET(INDEX(N:N,MATCH(P136,N:N,0)),1,1)</x:f>
        <x:v>59.064369080153824</x:v>
      </x:c>
      <x:c r="S138" s="66">
        <x:f ca="1">AVERAGE(Q138:R138)</x:f>
        <x:v>60.239333448230909</x:v>
      </x:c>
      <x:c r="T138" s="66">
        <x:f ca="1">STDEV(Q138:R138)</x:f>
        <x:v>1.6616505446397412</x:v>
      </x:c>
      <x:c r="U138" s="77">
        <x:v>0.78942232061492923</x:v>
      </x:c>
      <x:c r="V138" s="85">
        <x:v>100</x:v>
      </x:c>
      <x:c r="W138" s="59">
        <x:v>4039.9909659284672</x:v>
      </x:c>
      <x:c r="X138" s="85">
        <x:v>0.71294125775617778</x:v>
      </x:c>
      <x:c r="Y138" s="53" t="str">
        <x:f ca="1">IF(W138&lt;P138,W137&amp;"="&amp;ROUND(W138,1)&amp;"nM",W137&amp;"&gt;"&amp;P138&amp;"nM")</x:f>
        <x:v>IC50=4040nM</x:v>
      </x:c>
      <x:c r="Z138" s="53"/>
      <x:c r="AA138" s="53"/>
      <x:c r="AB138" s="53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</x:row>
    <x:row r="139" spans="1:47" s="10" customFormat="1" ht="20.100000000000001" customHeight="1" x14ac:dyDescent="0.3">
      <x:c r="B139" s="76">
        <x:f ca="1">B138/OFFSET(INDEX('Assay protocol'!C:C,MATCH(B136,'Assay protocol'!C:C,0)),0,3)</x:f>
        <x:v>3333.3333333333335</x:v>
      </x:c>
      <x:c r="C139" s="66">
        <x:f ca="1">OFFSET(INDEX(A:A,MATCH(B136,A:A,0)),0,3)</x:f>
        <x:v>22.800509561574607</x:v>
      </x:c>
      <x:c r="D139" s="66">
        <x:f ca="1">OFFSET(INDEX(A:A,MATCH(B136,A:A,0)),1,3)</x:f>
        <x:v>19.807701601909123</x:v>
      </x:c>
      <x:c r="E139" s="66">
        <x:f ca="1">AVERAGE(C139:D139)</x:f>
        <x:v>21.304105581741865</x:v>
      </x:c>
      <x:c r="F139" s="66">
        <x:f t="shared" ref="F139:F147" ca="1" si="55">STDEV(C139:D139)</x:f>
        <x:v>2.1162348030685392</x:v>
      </x:c>
      <x:c r="G139" s="61"/>
      <x:c r="H139" s="61"/>
      <x:c r="I139" s="61"/>
      <x:c r="J139" s="61"/>
      <x:c r="K139" s="53"/>
      <x:c r="L139" s="53"/>
      <x:c r="M139" s="53"/>
      <x:c r="P139" s="76">
        <x:f ca="1">P138/OFFSET(INDEX('Assay protocol'!C:C,MATCH(P136,'Assay protocol'!C:C,0)),0,3)</x:f>
        <x:v>3333.3333333333335</x:v>
      </x:c>
      <x:c r="Q139" s="66">
        <x:f ca="1">OFFSET(INDEX(N:N,MATCH(P136,N:N,0)),0,2)</x:f>
        <x:v>53.986991042549491</x:v>
      </x:c>
      <x:c r="R139" s="66">
        <x:f ca="1">OFFSET(INDEX(N:N,MATCH(P136,N:N,0)),1,2)</x:f>
        <x:v>55.666683992489716</x:v>
      </x:c>
      <x:c r="S139" s="66">
        <x:f ca="1">AVERAGE(Q139:R139)</x:f>
        <x:v>54.826837517519607</x:v>
      </x:c>
      <x:c r="T139" s="66">
        <x:f t="shared" ref="T139:T147" ca="1" si="56">STDEV(Q139:R139)</x:f>
        <x:v>1.1877222752139696</x:v>
      </x:c>
      <x:c r="U139" s="61"/>
      <x:c r="V139" s="61"/>
      <x:c r="W139" s="61"/>
      <x:c r="X139" s="61"/>
      <x:c r="Y139" s="53"/>
      <x:c r="Z139" s="53"/>
      <x:c r="AA139" s="53"/>
      <x:c r="AB139" s="53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</x:row>
    <x:row r="140" spans="1:47" s="10" customFormat="1" ht="20.100000000000001" customHeight="1" x14ac:dyDescent="0.3">
      <x:c r="B140" s="76">
        <x:f ca="1">B139/OFFSET(INDEX('Assay protocol'!C:C,MATCH(B136,'Assay protocol'!C:C,0)),0,3)</x:f>
        <x:v>1111.1111111111111</x:v>
      </x:c>
      <x:c r="C140" s="66">
        <x:f ca="1">OFFSET(INDEX(A:A,MATCH(B136,A:A,0)),0,4)</x:f>
        <x:v>7.0732216638443797</x:v>
      </x:c>
      <x:c r="D140" s="66">
        <x:f ca="1">OFFSET(INDEX(A:A,MATCH(B136,A:A,0)),1,4)</x:f>
        <x:v>22.319034058008679</x:v>
      </x:c>
      <x:c r="E140" s="66">
        <x:f ca="1">AVERAGE(C140:D140)</x:f>
        <x:v>14.696127860926529</x:v>
      </x:c>
      <x:c r="F140" s="66">
        <x:f t="shared" ca="1" si="55"/>
        <x:v>10.780417328611488</x:v>
      </x:c>
      <x:c r="G140" s="61"/>
      <x:c r="H140" s="61"/>
      <x:c r="I140" s="61"/>
      <x:c r="J140" s="61"/>
      <x:c r="K140" s="53"/>
      <x:c r="L140" s="53"/>
      <x:c r="M140" s="53"/>
      <x:c r="P140" s="76">
        <x:f ca="1">P139/OFFSET(INDEX('Assay protocol'!C:C,MATCH(P136,'Assay protocol'!C:C,0)),0,3)</x:f>
        <x:v>1111.1111111111111</x:v>
      </x:c>
      <x:c r="Q140" s="66">
        <x:f ca="1">OFFSET(INDEX(N:N,MATCH(P136,N:N,0)),0,3)</x:f>
        <x:v>30.301679054630142</x:v>
      </x:c>
      <x:c r="R140" s="66">
        <x:f ca="1">OFFSET(INDEX(N:N,MATCH(P136,N:N,0)),1,3)</x:f>
        <x:v>25.577200675889479</x:v>
      </x:c>
      <x:c r="S140" s="66">
        <x:f ca="1">AVERAGE(Q140:R140)</x:f>
        <x:v>27.939439865259811</x:v>
      </x:c>
      <x:c r="T140" s="66">
        <x:f t="shared" ca="1" si="56"/>
        <x:v>3.340710699176749</x:v>
      </x:c>
      <x:c r="U140" s="61"/>
      <x:c r="V140" s="61"/>
      <x:c r="W140" s="61"/>
      <x:c r="X140" s="61"/>
      <x:c r="Y140" s="53"/>
      <x:c r="Z140" s="53"/>
      <x:c r="AA140" s="53"/>
      <x:c r="AB140" s="53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</x:row>
    <x:row r="141" spans="1:47" s="10" customFormat="1" ht="20.100000000000001" customHeight="1" x14ac:dyDescent="0.3">
      <x:c r="B141" s="76">
        <x:f ca="1">B140/OFFSET(INDEX('Assay protocol'!C:C,MATCH(B136,'Assay protocol'!C:C,0)),0,3)</x:f>
        <x:v>370.37037037037038</x:v>
      </x:c>
      <x:c r="C141" s="66">
        <x:f ca="1">OFFSET(INDEX(A:A,MATCH(B136,A:A,0)),0,5)</x:f>
        <x:v>4.2254034865027261</x:v>
      </x:c>
      <x:c r="D141" s="66">
        <x:f ca="1">OFFSET(INDEX(A:A,MATCH(B136,A:A,0)),1,5)</x:f>
        <x:v>4.608395364339259</x:v>
      </x:c>
      <x:c r="E141" s="66">
        <x:f ca="1">AVERAGE(C141:D141)</x:f>
        <x:v>4.4168994254209926</x:v>
      </x:c>
      <x:c r="F141" s="66">
        <x:f t="shared" ca="1" si="55"/>
        <x:v>0.27081615395758218</x:v>
      </x:c>
      <x:c r="G141" s="61"/>
      <x:c r="H141" s="61"/>
      <x:c r="I141" s="61"/>
      <x:c r="J141" s="61"/>
      <x:c r="K141" s="53"/>
      <x:c r="L141" s="53"/>
      <x:c r="M141" s="53"/>
      <x:c r="P141" s="76">
        <x:f ca="1">P140/OFFSET(INDEX('Assay protocol'!C:C,MATCH(P136,'Assay protocol'!C:C,0)),0,3)</x:f>
        <x:v>370.37037037037038</x:v>
      </x:c>
      <x:c r="Q141" s="66">
        <x:f ca="1">OFFSET(INDEX(N:N,MATCH(P136,N:N,0)),0,4)</x:f>
        <x:v>13.146378583823697</x:v>
      </x:c>
      <x:c r="R141" s="66">
        <x:f ca="1">OFFSET(INDEX(N:N,MATCH(P136,N:N,0)),1,4)</x:f>
        <x:v>10.944175286263629</x:v>
      </x:c>
      <x:c r="S141" s="66">
        <x:f ca="1">AVERAGE(Q141:R141)</x:f>
        <x:v>12.045276935043663</x:v>
      </x:c>
      <x:c r="T141" s="66">
        <x:f t="shared" ca="1" si="56"/>
        <x:v>1.5571928852561003</x:v>
      </x:c>
      <x:c r="U141" s="61"/>
      <x:c r="V141" s="61"/>
      <x:c r="W141" s="61"/>
      <x:c r="X141" s="61"/>
      <x:c r="Y141" s="53"/>
      <x:c r="Z141" s="53"/>
      <x:c r="AA141" s="53"/>
      <x:c r="AB141" s="53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</x:row>
    <x:row r="142" spans="1:47" s="10" customFormat="1" ht="20.100000000000001" customHeight="1" x14ac:dyDescent="0.3">
      <x:c r="B142" s="76">
        <x:f ca="1">B141/OFFSET(INDEX('Assay protocol'!C:C,MATCH(B136,'Assay protocol'!C:C,0)),0,3)</x:f>
        <x:v>123.4567901234568</x:v>
      </x:c>
      <x:c r="C142" s="66">
        <x:f ca="1">OFFSET(INDEX(A:A,MATCH(B136,A:A,0)),0,6)</x:f>
        <x:v>-3.262087725201507</x:v>
      </x:c>
      <x:c r="D142" s="66">
        <x:f ca="1">OFFSET(INDEX(A:A,MATCH(B136,A:A,0)),1,6)</x:f>
        <x:v>-1.5276816498560617</x:v>
      </x:c>
      <x:c r="E142" s="66">
        <x:f t="shared" ref="E142:E147" ca="1" si="57">AVERAGE(C142:D142)</x:f>
        <x:v>-2.3948846875287844</x:v>
      </x:c>
      <x:c r="F142" s="66">
        <x:f t="shared" ca="1" si="55"/>
        <x:v>1.2264102972079098</x:v>
      </x:c>
      <x:c r="G142" s="61"/>
      <x:c r="H142" s="61"/>
      <x:c r="I142" s="53"/>
      <x:c r="J142" s="61"/>
      <x:c r="K142" s="53"/>
      <x:c r="L142" s="53"/>
      <x:c r="M142" s="53"/>
      <x:c r="P142" s="76">
        <x:f ca="1">P141/OFFSET(INDEX('Assay protocol'!C:C,MATCH(P136,'Assay protocol'!C:C,0)),0,3)</x:f>
        <x:v>123.4567901234568</x:v>
      </x:c>
      <x:c r="Q142" s="66">
        <x:f ca="1">OFFSET(INDEX(N:N,MATCH(P136,N:N,0)),0,5)</x:f>
        <x:v>12.177956264151321</x:v>
      </x:c>
      <x:c r="R142" s="66">
        <x:f ca="1">OFFSET(INDEX(N:N,MATCH(P136,N:N,0)),1,5)</x:f>
        <x:v>13.480128648795537</x:v>
      </x:c>
      <x:c r="S142" s="66">
        <x:f t="shared" ref="S142:S145" ca="1" si="58">AVERAGE(Q142:R142)</x:f>
        <x:v>12.829042456473429</x:v>
      </x:c>
      <x:c r="T142" s="66">
        <x:f t="shared" ca="1" si="56"/>
        <x:v>0.92077492345578216</x:v>
      </x:c>
      <x:c r="U142" s="61"/>
      <x:c r="V142" s="61"/>
      <x:c r="W142" s="61"/>
      <x:c r="X142" s="61"/>
      <x:c r="Y142" s="61"/>
      <x:c r="Z142" s="61"/>
      <x:c r="AA142" s="53"/>
      <x:c r="AB142" s="53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</x:row>
    <x:row r="143" spans="1:47" s="10" customFormat="1" ht="20.100000000000001" customHeight="1" x14ac:dyDescent="0.3">
      <x:c r="B143" s="76">
        <x:f ca="1">B142/OFFSET(INDEX('Assay protocol'!C:C,MATCH(B136,'Assay protocol'!C:C,0)),0,3)</x:f>
        <x:v>41.152263374485599</x:v>
      </x:c>
      <x:c r="C143" s="66">
        <x:f ca="1">OFFSET(INDEX(A:A,MATCH(B136,A:A,0)),0,7)</x:f>
        <x:v>-2.1076407791513843</x:v>
      </x:c>
      <x:c r="D143" s="66">
        <x:f ca="1">OFFSET(INDEX(A:A,MATCH(B136,A:A,0)),1,7)</x:f>
        <x:v>6.6026887853594953</x:v>
      </x:c>
      <x:c r="E143" s="66">
        <x:f t="shared" ca="1" si="57"/>
        <x:v>2.2475240031040555</x:v>
      </x:c>
      <x:c r="F143" s="66">
        <x:f t="shared" ca="1" si="55"/>
        <x:v>6.1591331014353106</x:v>
      </x:c>
      <x:c r="G143" s="61"/>
      <x:c r="H143" s="61"/>
      <x:c r="I143" s="61"/>
      <x:c r="J143" s="61"/>
      <x:c r="K143" s="53"/>
      <x:c r="L143" s="53"/>
      <x:c r="M143" s="53"/>
      <x:c r="P143" s="76">
        <x:f ca="1">P142/OFFSET(INDEX('Assay protocol'!C:C,MATCH(P136,'Assay protocol'!C:C,0)),0,3)</x:f>
        <x:v>41.152263374485599</x:v>
      </x:c>
      <x:c r="Q143" s="66">
        <x:f ca="1">OFFSET(INDEX(N:N,MATCH(P136,N:N,0)),0,6)</x:f>
        <x:v>-0.85744586364212783</x:v>
      </x:c>
      <x:c r="R143" s="66">
        <x:f ca="1">OFFSET(INDEX(N:N,MATCH(P136,N:N,0)),1,6)</x:f>
        <x:v>-0.18173876488767207</x:v>
      </x:c>
      <x:c r="S143" s="66">
        <x:f t="shared" ca="1" si="58"/>
        <x:v>-0.51959231426489993</x:v>
      </x:c>
      <x:c r="T143" s="66">
        <x:f t="shared" ca="1" si="56"/>
        <x:v>0.47779707162516394</x:v>
      </x:c>
      <x:c r="U143" s="61"/>
      <x:c r="V143" s="61"/>
      <x:c r="W143" s="61"/>
      <x:c r="X143" s="61"/>
      <x:c r="Y143" s="61"/>
      <x:c r="Z143" s="61"/>
      <x:c r="AA143" s="53"/>
      <x:c r="AB143" s="53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</x:row>
    <x:row r="144" spans="1:47" s="10" customFormat="1" ht="20.100000000000001" customHeight="1" x14ac:dyDescent="0.3">
      <x:c r="B144" s="76">
        <x:f ca="1">B143/OFFSET(INDEX('Assay protocol'!C:C,MATCH(B136,'Assay protocol'!C:C,0)),0,3)</x:f>
        <x:v>13.717421124828533</x:v>
      </x:c>
      <x:c r="C144" s="66">
        <x:f ca="1">OFFSET(INDEX(A:A,MATCH(B136,A:A,0)),0,8)</x:f>
        <x:v>12.837249425284211</x:v>
      </x:c>
      <x:c r="D144" s="66">
        <x:f ca="1">OFFSET(INDEX(A:A,MATCH(B136,A:A,0)),1,8)</x:f>
        <x:v>-0.1981527025092378</x:v>
      </x:c>
      <x:c r="E144" s="66">
        <x:f t="shared" ca="1" si="57"/>
        <x:v>6.3195483613874863</x:v>
      </x:c>
      <x:c r="F144" s="66">
        <x:f t="shared" ca="1" si="55"/>
        <x:v>9.2174212400563</x:v>
      </x:c>
      <x:c r="G144" s="61"/>
      <x:c r="H144" s="61"/>
      <x:c r="I144" s="61"/>
      <x:c r="J144" s="61"/>
      <x:c r="K144" s="53"/>
      <x:c r="L144" s="53"/>
      <x:c r="M144" s="53"/>
      <x:c r="P144" s="76">
        <x:f ca="1">P143/OFFSET(INDEX('Assay protocol'!C:C,MATCH(P136,'Assay protocol'!C:C,0)),0,3)</x:f>
        <x:v>13.717421124828533</x:v>
      </x:c>
      <x:c r="Q144" s="66">
        <x:f ca="1">OFFSET(INDEX(N:N,MATCH(P136,N:N,0)),0,7)</x:f>
        <x:v>-7.5953672572948587</x:v>
      </x:c>
      <x:c r="R144" s="66">
        <x:f ca="1">OFFSET(INDEX(N:N,MATCH(P136,N:N,0)),1,7)</x:f>
        <x:v>-0.59755851796733717</x:v>
      </x:c>
      <x:c r="S144" s="66">
        <x:f t="shared" ca="1" si="58"/>
        <x:v>-4.0964628876310982</x:v>
      </x:c>
      <x:c r="T144" s="66">
        <x:f t="shared" ca="1" si="56"/>
        <x:v>4.9481980130249745</x:v>
      </x:c>
      <x:c r="U144" s="61"/>
      <x:c r="V144" s="61"/>
      <x:c r="W144" s="61"/>
      <x:c r="X144" s="61"/>
      <x:c r="Y144" s="61"/>
      <x:c r="Z144" s="61"/>
      <x:c r="AA144" s="53"/>
      <x:c r="AB144" s="53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</x:row>
    <x:row r="145" spans="1:47" s="10" customFormat="1" ht="20.100000000000001" customHeight="1" x14ac:dyDescent="0.3">
      <x:c r="B145" s="76">
        <x:f ca="1">B144/OFFSET(INDEX('Assay protocol'!C:C,MATCH(B136,'Assay protocol'!C:C,0)),0,3)</x:f>
        <x:v>4.5724737082761777</x:v>
      </x:c>
      <x:c r="C145" s="66">
        <x:f ca="1">OFFSET(INDEX(A:A,MATCH(B136,A:A,0)),0,9)</x:f>
        <x:v>3.5496963877482699</x:v>
      </x:c>
      <x:c r="D145" s="66">
        <x:f ca="1">OFFSET(INDEX(A:A,MATCH(B136,A:A,0)),1,9)</x:f>
        <x:v>0.85233930527096879</x:v>
      </x:c>
      <x:c r="E145" s="66">
        <x:f t="shared" ca="1" si="57"/>
        <x:v>2.2010178465096195</x:v>
      </x:c>
      <x:c r="F145" s="66">
        <x:f t="shared" ca="1" si="55"/>
        <x:v>1.9073194843012609</x:v>
      </x:c>
      <x:c r="G145" s="61"/>
      <x:c r="H145" s="61"/>
      <x:c r="I145" s="61"/>
      <x:c r="J145" s="61"/>
      <x:c r="K145" s="53"/>
      <x:c r="L145" s="53"/>
      <x:c r="M145" s="53"/>
      <x:c r="P145" s="76">
        <x:f ca="1">P144/OFFSET(INDEX('Assay protocol'!C:C,MATCH(P136,'Assay protocol'!C:C,0)),0,3)</x:f>
        <x:v>4.5724737082761777</x:v>
      </x:c>
      <x:c r="Q145" s="66">
        <x:f ca="1">OFFSET(INDEX(N:N,MATCH(P136,N:N,0)),0,8)</x:f>
        <x:v>0.33803592646190928</x:v>
      </x:c>
      <x:c r="R145" s="66">
        <x:f ca="1">OFFSET(INDEX(N:N,MATCH(P136,N:N,0)),1,8)</x:f>
        <x:v>8.9389392401623518</x:v>
      </x:c>
      <x:c r="S145" s="66">
        <x:f t="shared" ca="1" si="58"/>
        <x:v>4.6384875833121306</x:v>
      </x:c>
      <x:c r="T145" s="66">
        <x:f t="shared" ca="1" si="56"/>
        <x:v>6.0817570574474313</x:v>
      </x:c>
      <x:c r="U145" s="61"/>
      <x:c r="V145" s="61"/>
      <x:c r="W145" s="61"/>
      <x:c r="X145" s="61"/>
      <x:c r="Y145" s="53"/>
      <x:c r="Z145" s="53"/>
      <x:c r="AA145" s="53"/>
      <x:c r="AB145" s="53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</x:row>
    <x:row r="146" spans="1:47" s="10" customFormat="1" ht="20.100000000000001" customHeight="1" x14ac:dyDescent="0.3">
      <x:c r="B146" s="76">
        <x:f ca="1">B145/OFFSET(INDEX('Assay protocol'!C:C,MATCH(B136,'Assay protocol'!C:C,0)),0,3)</x:f>
        <x:v>1.524157902758726</x:v>
      </x:c>
      <x:c r="C146" s="66">
        <x:f ca="1">OFFSET(INDEX(A:A,MATCH(B136,A:A,0)),0,10)</x:f>
        <x:v>-4.060899356117706</x:v>
      </x:c>
      <x:c r="D146" s="66">
        <x:f ca="1">OFFSET(INDEX(A:A,MATCH(B136,A:A,0)),1,10)</x:f>
        <x:v>-4.7147212047100737</x:v>
      </x:c>
      <x:c r="E146" s="66">
        <x:f t="shared" ca="1" si="57"/>
        <x:v>-4.3878102804138894</x:v>
      </x:c>
      <x:c r="F146" s="66">
        <x:f t="shared" ca="1" si="55"/>
        <x:v>0.46232186282758736</x:v>
      </x:c>
      <x:c r="G146" s="61"/>
      <x:c r="H146" s="61"/>
      <x:c r="I146" s="61"/>
      <x:c r="J146" s="61"/>
      <x:c r="K146" s="53"/>
      <x:c r="L146" s="53"/>
      <x:c r="M146" s="53"/>
      <x:c r="P146" s="76">
        <x:f ca="1">P145/OFFSET(INDEX('Assay protocol'!C:C,MATCH(P136,'Assay protocol'!C:C,0)),0,3)</x:f>
        <x:v>1.524157902758726</x:v>
      </x:c>
      <x:c r="Q146" s="66">
        <x:f ca="1">OFFSET(INDEX(N:N,MATCH(P136,N:N,0)),0,9)</x:f>
        <x:v>8.9991236781080914</x:v>
      </x:c>
      <x:c r="R146" s="66">
        <x:f ca="1">OFFSET(INDEX(N:N,MATCH(P136,N:N,0)),1,9)</x:f>
        <x:v>7.2209471024384717</x:v>
      </x:c>
      <x:c r="S146" s="66">
        <x:f ca="1">AVERAGE(Q146:R146)</x:f>
        <x:v>8.110035390273282</x:v>
      </x:c>
      <x:c r="T146" s="66">
        <x:f t="shared" ca="1" si="56"/>
        <x:v>1.2573607148030561</x:v>
      </x:c>
      <x:c r="U146" s="61"/>
      <x:c r="V146" s="61"/>
      <x:c r="W146" s="61"/>
      <x:c r="X146" s="61"/>
      <x:c r="Y146" s="53"/>
      <x:c r="Z146" s="53"/>
      <x:c r="AA146" s="53"/>
      <x:c r="AB146" s="53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</x:row>
    <x:row r="147" spans="1:47" s="10" customFormat="1" ht="20.100000000000001" customHeight="1" x14ac:dyDescent="0.3">
      <x:c r="B147" s="76">
        <x:f ca="1">B146/OFFSET(INDEX('Assay protocol'!C:C,MATCH(B136,'Assay protocol'!C:C,0)),0,3)</x:f>
        <x:v>0.5080526342529087</x:v>
      </x:c>
      <x:c r="C147" s="66">
        <x:f ca="1">OFFSET(INDEX(A:A,MATCH(B136,A:A,0)),0,11)</x:f>
        <x:v>1.2380668393777632</x:v>
      </x:c>
      <x:c r="D147" s="66">
        <x:f ca="1">OFFSET(INDEX(A:A,MATCH(B136,A:A,0)),1,11)</x:f>
        <x:v>1.6648292175384722</x:v>
      </x:c>
      <x:c r="E147" s="66">
        <x:f t="shared" ca="1" si="57"/>
        <x:v>1.4514480284581177</x:v>
      </x:c>
      <x:c r="F147" s="66">
        <x:f t="shared" ca="1" si="55"/>
        <x:v>0.3017665715527359</x:v>
      </x:c>
      <x:c r="G147" s="61"/>
      <x:c r="H147" s="61"/>
      <x:c r="I147" s="61"/>
      <x:c r="J147" s="61"/>
      <x:c r="K147" s="53"/>
      <x:c r="L147" s="53"/>
      <x:c r="M147" s="53"/>
      <x:c r="P147" s="76">
        <x:f ca="1">P146/OFFSET(INDEX('Assay protocol'!C:C,MATCH(P136,'Assay protocol'!C:C,0)),0,3)</x:f>
        <x:v>0.5080526342529087</x:v>
      </x:c>
      <x:c r="Q147" s="66">
        <x:f ca="1">OFFSET(INDEX(N:N,MATCH(P136,N:N,0)),0,10)</x:f>
        <x:v>-2.7204277836898378</x:v>
      </x:c>
      <x:c r="R147" s="66">
        <x:f ca="1">OFFSET(INDEX(N:N,MATCH(P136,N:N,0)),1,10)</x:f>
        <x:v>2.8739892889938146</x:v>
      </x:c>
      <x:c r="S147" s="66">
        <x:f t="shared" ref="S147" ca="1" si="59">AVERAGE(Q147:R147)</x:f>
        <x:v>7.678075265198836E-2</x:v>
      </x:c>
      <x:c r="T147" s="66">
        <x:f t="shared" ca="1" si="56"/>
        <x:v>3.9558502488804055</x:v>
      </x:c>
      <x:c r="U147" s="61"/>
      <x:c r="V147" s="61"/>
      <x:c r="W147" s="61"/>
      <x:c r="X147" s="61"/>
      <x:c r="Y147" s="53"/>
      <x:c r="Z147" s="53"/>
      <x:c r="AA147" s="53"/>
      <x:c r="AB147" s="53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</x:row>
    <x:row r="148" spans="1:47" s="10" customFormat="1" ht="20.100000000000001" customHeight="1" x14ac:dyDescent="0.3">
      <x:c r="AD148" s="61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</x:row>
    <x:row r="149" spans="1:47" s="10" customFormat="1" ht="20.100000000000001" customHeight="1" x14ac:dyDescent="0.3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</x:row>
    <x:row r="150" spans="1:47" s="10" customFormat="1" ht="20.100000000000001" customHeight="1" x14ac:dyDescent="0.3">
      <x:c r="A150" s="53"/>
      <x:c r="B150" s="169" t="str">
        <x:f>B151&amp;" in "&amp;'Assay summary'!$B$2</x:f>
        <x:v>HW356026 in WRN(517-1238) in FI assay_ATP preincubation</x:v>
      </x:c>
      <x:c r="C150" s="170"/>
      <x:c r="D150" s="170"/>
      <x:c r="E150" s="170"/>
      <x:c r="F150" s="171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169" t="str">
        <x:f>P151&amp;" in "&amp;'Assay summary'!$B$2</x:f>
        <x:v>HW356059 in WRN(517-1238) in FI assay_ATP preincubation</x:v>
      </x:c>
      <x:c r="Q150" s="170"/>
      <x:c r="R150" s="170"/>
      <x:c r="S150" s="170"/>
      <x:c r="T150" s="171"/>
      <x:c r="U150" s="61"/>
      <x:c r="V150" s="61"/>
      <x:c r="W150" s="61"/>
      <x:c r="X150" s="61"/>
      <x:c r="Y150" s="53"/>
      <x:c r="Z150" s="53"/>
      <x:c r="AA150" s="53"/>
      <x:c r="AB150" s="53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</x:row>
    <x:row r="151" spans="1:47" s="10" customFormat="1" ht="20.100000000000001" customHeight="1" x14ac:dyDescent="0.3">
      <x:c r="A151" s="53"/>
      <x:c r="B151" s="70" t="str">
        <x:f>'Assay summary'!C8</x:f>
        <x:v>HW356026</x:v>
      </x:c>
      <x:c r="C151" s="71"/>
      <x:c r="D151" s="72" t="s">
        <x:v>31</x:v>
      </x:c>
      <x:c r="E151" s="72"/>
      <x:c r="F151" s="73"/>
      <x:c r="G151" s="61"/>
      <x:c r="H151" s="61"/>
      <x:c r="I151" s="61"/>
      <x:c r="J151" s="61"/>
      <x:c r="K151" s="53" t="str">
        <x:f ca="1">[1]!xf4_FitData("",[1]!xf4_SetModel("205"),[1]!xf4_SetParameters(0,FALSE,TRUE,100,FALSE,TRUE,1,FALSE,TRUE,0.1,FALSE,TRUE),[1]!xf4_SetData(B152,B153:B163,D151,E153:E163))</x:f>
        <x:v>#Ok</x:v>
      </x:c>
      <x:c r="L151" s="53"/>
      <x:c r="M151" s="53"/>
      <x:c r="N151" s="53"/>
      <x:c r="O151" s="53"/>
      <x:c r="P151" s="70" t="str">
        <x:f>'Assay summary'!C16</x:f>
        <x:v>HW356059</x:v>
      </x:c>
      <x:c r="Q151" s="71"/>
      <x:c r="R151" s="72" t="s">
        <x:v>31</x:v>
      </x:c>
      <x:c r="S151" s="72"/>
      <x:c r="T151" s="73"/>
      <x:c r="U151" s="61"/>
      <x:c r="V151" s="61"/>
      <x:c r="W151" s="61"/>
      <x:c r="X151" s="61"/>
      <x:c r="Y151" s="53" t="str">
        <x:f ca="1">[1]!xf4_FitData("",[1]!xf4_SetModel("205"),[1]!xf4_SetParameters(0,FALSE,TRUE,100,FALSE,TRUE,1,FALSE,TRUE,0.1,FALSE,TRUE),[1]!xf4_SetData(P152,P153:P162,R151,S153:S162))</x:f>
        <x:v>#Ok</x:v>
      </x:c>
      <x:c r="Z151" s="53"/>
      <x:c r="AA151" s="53"/>
      <x:c r="AB151" s="53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</x:row>
    <x:row r="152" spans="1:47" s="10" customFormat="1" ht="20.100000000000001" customHeight="1" x14ac:dyDescent="0.3">
      <x:c r="A152" s="53"/>
      <x:c r="B152" s="74" t="s">
        <x:v>37</x:v>
      </x:c>
      <x:c r="C152" s="75" t="s">
        <x:v>32</x:v>
      </x:c>
      <x:c r="D152" s="75" t="s">
        <x:v>33</x:v>
      </x:c>
      <x:c r="E152" s="75" t="s">
        <x:v>34</x:v>
      </x:c>
      <x:c r="F152" s="75" t="s">
        <x:v>28</x:v>
      </x:c>
      <x:c r="G152" s="74" t="s">
        <x:v>35</x:v>
      </x:c>
      <x:c r="H152" s="74" t="s">
        <x:v>86</x:v>
      </x:c>
      <x:c r="I152" s="74" t="s">
        <x:v>80</x:v>
      </x:c>
      <x:c r="J152" s="74" t="s">
        <x:v>36</x:v>
      </x:c>
      <x:c r="K152" s="53" t="str">
        <x:f ca="1">[1]!xf4_Chart2D([1]!xf_Init()&amp;[1]!xf_Title(B150)&amp;[1]!xf_LabelX([1]!xf4_XLabel(K151))&amp;[1]!xf_LabelY([1]!xf4_YLabel(K151))&amp;[1]!xf_ScaleX(FALSE,0.05,100000,,TRUE)&amp;[1]!xf_ScaleY(FALSE,-20,120,30,FALSE)&amp;[1]!xf_Header(K153),[1]!xf4_C2DFit(K151,F153:F163,F153:F163)&amp;[1]!xf4_C2DFitDetails(7,0,0.05,0,0.05)&amp;[1]!xf4_C2DFitPoints(101,,,,1,-1))</x:f>
        <x:v>#Ok</x:v>
      </x:c>
      <x:c r="L152" s="53"/>
      <x:c r="M152" s="53"/>
      <x:c r="N152" s="53"/>
      <x:c r="O152" s="53"/>
      <x:c r="P152" s="74" t="s">
        <x:v>37</x:v>
      </x:c>
      <x:c r="Q152" s="75" t="s">
        <x:v>32</x:v>
      </x:c>
      <x:c r="R152" s="75" t="s">
        <x:v>33</x:v>
      </x:c>
      <x:c r="S152" s="75" t="s">
        <x:v>34</x:v>
      </x:c>
      <x:c r="T152" s="75" t="s">
        <x:v>28</x:v>
      </x:c>
      <x:c r="U152" s="74" t="s">
        <x:v>35</x:v>
      </x:c>
      <x:c r="V152" s="74" t="s">
        <x:v>85</x:v>
      </x:c>
      <x:c r="W152" s="74" t="s">
        <x:v>80</x:v>
      </x:c>
      <x:c r="X152" s="74" t="s">
        <x:v>36</x:v>
      </x:c>
      <x:c r="Y152" s="53" t="str">
        <x:f ca="1">[1]!xf4_Chart2D([1]!xf_Init()&amp;[1]!xf_Title(P150)&amp;[1]!xf_LabelX([1]!xf4_XLabel(Y151))&amp;[1]!xf_LabelY([1]!xf4_YLabel(Y151))&amp;[1]!xf_ScaleX(FALSE,0.05,100000,,TRUE)&amp;[1]!xf_ScaleY(FALSE,-20,120,30,FALSE)&amp;[1]!xf_Header(Y153),[1]!xf4_C2DFit(Y151,T153:T163,T153:T163)&amp;[1]!xf4_C2DFitDetails(7,0,0.05,0,0.05)&amp;[1]!xf4_C2DFitPoints(101,,,,1,-1))</x:f>
        <x:v>#Ok</x:v>
      </x:c>
      <x:c r="Z152" s="53"/>
      <x:c r="AA152" s="53"/>
      <x:c r="AB152" s="53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</x:row>
    <x:row r="153" spans="1:47" s="10" customFormat="1" ht="20.100000000000001" customHeight="1" x14ac:dyDescent="0.3">
      <x:c r="A153" s="53"/>
      <x:c r="B153" s="76">
        <x:f ca="1">OFFSET(INDEX('Assay protocol'!C:C,MATCH(B151,'Assay protocol'!C:C,0)),0,2)</x:f>
        <x:v>10000</x:v>
      </x:c>
      <x:c r="C153" s="66">
        <x:f ca="1">OFFSET(INDEX(A:A,MATCH(B151,A:A,0)),0,2)</x:f>
        <x:v>92.083740262203534</x:v>
      </x:c>
      <x:c r="D153" s="66">
        <x:f ca="1">OFFSET(INDEX(A:A,MATCH(B151,A:A,0)),1,2)</x:f>
        <x:v>90.994949066639691</x:v>
      </x:c>
      <x:c r="E153" s="66">
        <x:f ca="1">AVERAGE(C153:D153)</x:f>
        <x:v>91.539344664421606</x:v>
      </x:c>
      <x:c r="F153" s="66">
        <x:f ca="1">STDEV(C153:D153)</x:f>
        <x:v>0.76989163767940172</x:v>
      </x:c>
      <x:c r="G153" s="77">
        <x:v>-3.6796614321704206</x:v>
      </x:c>
      <x:c r="H153" s="85">
        <x:v>93.918949186709526</x:v>
      </x:c>
      <x:c r="I153" s="59">
        <x:v>384.61374938765545</x:v>
      </x:c>
      <x:c r="J153" s="77">
        <x:v>1.1269191786338775</x:v>
      </x:c>
      <x:c r="K153" s="53" t="str">
        <x:f ca="1">IF(I153&lt;B153,I152&amp;"="&amp;ROUND(I153,0)&amp;"nM",I152&amp;"&gt;"&amp;B153&amp;"nM")</x:f>
        <x:v>IC50=385nM</x:v>
      </x:c>
      <x:c r="L153" s="53"/>
      <x:c r="M153" s="53"/>
      <x:c r="N153" s="53"/>
      <x:c r="O153" s="53"/>
      <x:c r="P153" s="76">
        <x:f ca="1">OFFSET(INDEX('Assay protocol'!C:C,MATCH(P151,'Assay protocol'!C:C,0)),0,2)</x:f>
        <x:v>10000</x:v>
      </x:c>
      <x:c r="Q153" s="66">
        <x:f ca="1">OFFSET(INDEX(N:N,MATCH(P151,N:N,0)),0,1)</x:f>
        <x:v>92.849724017876611</x:v>
      </x:c>
      <x:c r="R153" s="66">
        <x:f ca="1">OFFSET(INDEX(N:N,MATCH(P151,N:N,0)),1,1)</x:f>
        <x:v>92.368248514310679</x:v>
      </x:c>
      <x:c r="S153" s="66">
        <x:f ca="1">AVERAGE(Q153:R153)</x:f>
        <x:v>92.608986266093638</x:v>
      </x:c>
      <x:c r="T153" s="66">
        <x:f ca="1">STDEV(Q153:R153)</x:f>
        <x:v>0.34045459354667806</x:v>
      </x:c>
      <x:c r="U153" s="77">
        <x:v>-1.5886001935215082</x:v>
      </x:c>
      <x:c r="V153" s="85">
        <x:v>93.037096570544549</x:v>
      </x:c>
      <x:c r="W153" s="59">
        <x:v>159.24733349748195</x:v>
      </x:c>
      <x:c r="X153" s="77">
        <x:v>1.1157744620979351</x:v>
      </x:c>
      <x:c r="Y153" s="53" t="str">
        <x:f ca="1">IF(W153&lt;P153,W152&amp;"="&amp;ROUND(W153,0)&amp;"nM",W152&amp;"&gt;"&amp;P153&amp;"nM")</x:f>
        <x:v>IC50=159nM</x:v>
      </x:c>
      <x:c r="Z153" s="53"/>
      <x:c r="AA153" s="53"/>
      <x:c r="AB153" s="53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</x:row>
    <x:row r="154" spans="1:47" s="10" customFormat="1" ht="20.100000000000001" customHeight="1" x14ac:dyDescent="0.3">
      <x:c r="A154" s="53"/>
      <x:c r="B154" s="76">
        <x:f ca="1">B153/OFFSET(INDEX('Assay protocol'!C:C,MATCH(B151,'Assay protocol'!C:C,0)),0,3)</x:f>
        <x:v>3333.3333333333335</x:v>
      </x:c>
      <x:c r="C154" s="66">
        <x:f ca="1">OFFSET(INDEX(A:A,MATCH(B151,A:A,0)),0,3)</x:f>
        <x:v>86.051618186278134</x:v>
      </x:c>
      <x:c r="D154" s="66">
        <x:f ca="1">OFFSET(INDEX(A:A,MATCH(B151,A:A,0)),1,3)</x:f>
        <x:v>85.679568933522646</x:v>
      </x:c>
      <x:c r="E154" s="66">
        <x:f ca="1">AVERAGE(C154:D154)</x:f>
        <x:v>85.86559355990039</x:v>
      </x:c>
      <x:c r="F154" s="66">
        <x:f t="shared" ref="F154:F162" ca="1" si="60">STDEV(C154:D154)</x:f>
        <x:v>0.26307854955879351</x:v>
      </x:c>
      <x:c r="G154" s="61"/>
      <x:c r="H154" s="61"/>
      <x:c r="I154" s="61"/>
      <x:c r="J154" s="61"/>
      <x:c r="K154" s="53"/>
      <x:c r="L154" s="53"/>
      <x:c r="M154" s="53"/>
      <x:c r="N154" s="53"/>
      <x:c r="O154" s="53"/>
      <x:c r="P154" s="76">
        <x:f ca="1">P153/OFFSET(INDEX('Assay protocol'!C:C,MATCH(P151,'Assay protocol'!C:C,0)),0,3)</x:f>
        <x:v>3333.3333333333335</x:v>
      </x:c>
      <x:c r="Q154" s="66">
        <x:f ca="1">OFFSET(INDEX(N:N,MATCH(P151,N:N,0)),0,2)</x:f>
        <x:v>89.908893527346081</x:v>
      </x:c>
      <x:c r="R154" s="66">
        <x:f ca="1">OFFSET(INDEX(N:N,MATCH(P151,N:N,0)),1,2)</x:f>
        <x:v>89.468452867834074</x:v>
      </x:c>
      <x:c r="S154" s="66">
        <x:f ca="1">AVERAGE(Q154:R154)</x:f>
        <x:v>89.688673197590077</x:v>
      </x:c>
      <x:c r="T154" s="66">
        <x:f t="shared" ref="T154:T162" ca="1" si="61">STDEV(Q154:R154)</x:f>
        <x:v>0.31143857705121508</x:v>
      </x:c>
      <x:c r="U154" s="61"/>
      <x:c r="V154" s="61"/>
      <x:c r="W154" s="61"/>
      <x:c r="X154" s="61"/>
      <x:c r="Y154" s="53"/>
      <x:c r="Z154" s="53"/>
      <x:c r="AA154" s="53"/>
      <x:c r="AB154" s="53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</x:row>
    <x:row r="155" spans="1:47" s="10" customFormat="1" ht="20.100000000000001" customHeight="1" x14ac:dyDescent="0.3">
      <x:c r="A155" s="53"/>
      <x:c r="B155" s="76">
        <x:f ca="1">B154/OFFSET(INDEX('Assay protocol'!C:C,MATCH(B151,'Assay protocol'!C:C,0)),0,3)</x:f>
        <x:v>1111.1111111111111</x:v>
      </x:c>
      <x:c r="C155" s="66">
        <x:f ca="1">OFFSET(INDEX(A:A,MATCH(B151,A:A,0)),0,4)</x:f>
        <x:v>72.250232302811625</x:v>
      </x:c>
      <x:c r="D155" s="66">
        <x:f ca="1">OFFSET(INDEX(A:A,MATCH(B151,A:A,0)),1,4)</x:f>
        <x:v>72.053265051352838</x:v>
      </x:c>
      <x:c r="E155" s="66">
        <x:f ca="1">AVERAGE(C155:D155)</x:f>
        <x:v>72.151748677082225</x:v>
      </x:c>
      <x:c r="F155" s="66">
        <x:f t="shared" ca="1" si="60"/>
        <x:v>0.13927687917818418</x:v>
      </x:c>
      <x:c r="G155" s="61"/>
      <x:c r="H155" s="61"/>
      <x:c r="I155" s="61"/>
      <x:c r="J155" s="61"/>
      <x:c r="K155" s="53"/>
      <x:c r="L155" s="53"/>
      <x:c r="M155" s="53"/>
      <x:c r="N155" s="53"/>
      <x:c r="O155" s="53"/>
      <x:c r="P155" s="76">
        <x:f ca="1">P154/OFFSET(INDEX('Assay protocol'!C:C,MATCH(P151,'Assay protocol'!C:C,0)),0,3)</x:f>
        <x:v>1111.1111111111111</x:v>
      </x:c>
      <x:c r="Q155" s="66">
        <x:f ca="1">OFFSET(INDEX(N:N,MATCH(P151,N:N,0)),0,3)</x:f>
        <x:v>85.35402583736159</x:v>
      </x:c>
      <x:c r="R155" s="66">
        <x:f ca="1">OFFSET(INDEX(N:N,MATCH(P151,N:N,0)),1,3)</x:f>
        <x:v>81.896156311751739</x:v>
      </x:c>
      <x:c r="S155" s="66">
        <x:f ca="1">AVERAGE(Q155:R155)</x:f>
        <x:v>83.625091074556664</x:v>
      </x:c>
      <x:c r="T155" s="66">
        <x:f t="shared" ca="1" si="61"/>
        <x:v>2.4450829900170361</x:v>
      </x:c>
      <x:c r="U155" s="61"/>
      <x:c r="V155" s="61"/>
      <x:c r="W155" s="61"/>
      <x:c r="X155" s="61"/>
      <x:c r="Y155" s="53"/>
      <x:c r="Z155" s="53"/>
      <x:c r="AA155" s="53"/>
      <x:c r="AB155" s="53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</x:row>
    <x:row r="156" spans="1:47" s="10" customFormat="1" ht="20.100000000000001" customHeight="1" x14ac:dyDescent="0.3">
      <x:c r="A156" s="53"/>
      <x:c r="B156" s="76">
        <x:f ca="1">B155/OFFSET(INDEX('Assay protocol'!C:C,MATCH(B151,'Assay protocol'!C:C,0)),0,3)</x:f>
        <x:v>370.37037037037038</x:v>
      </x:c>
      <x:c r="C156" s="66">
        <x:f ca="1">OFFSET(INDEX(A:A,MATCH(B151,A:A,0)),0,5)</x:f>
        <x:v>40.713586819243339</x:v>
      </x:c>
      <x:c r="D156" s="66">
        <x:f ca="1">OFFSET(INDEX(A:A,MATCH(B151,A:A,0)),1,5)</x:f>
        <x:v>42.125185454697991</x:v>
      </x:c>
      <x:c r="E156" s="66">
        <x:f ca="1">AVERAGE(C156:D156)</x:f>
        <x:v>41.419386136970665</x:v>
      </x:c>
      <x:c r="F156" s="66">
        <x:f t="shared" ca="1" si="60"/>
        <x:v>0.99815096744366183</x:v>
      </x:c>
      <x:c r="G156" s="61"/>
      <x:c r="H156" s="61"/>
      <x:c r="I156" s="61"/>
      <x:c r="J156" s="61"/>
      <x:c r="K156" s="53"/>
      <x:c r="L156" s="53"/>
      <x:c r="M156" s="53"/>
      <x:c r="N156" s="53"/>
      <x:c r="O156" s="53"/>
      <x:c r="P156" s="76">
        <x:f ca="1">P155/OFFSET(INDEX('Assay protocol'!C:C,MATCH(P151,'Assay protocol'!C:C,0)),0,3)</x:f>
        <x:v>370.37037037037038</x:v>
      </x:c>
      <x:c r="Q156" s="66">
        <x:f ca="1">OFFSET(INDEX(N:N,MATCH(P151,N:N,0)),0,4)</x:f>
        <x:v>69.703336315198669</x:v>
      </x:c>
      <x:c r="R156" s="66">
        <x:f ca="1">OFFSET(INDEX(N:N,MATCH(P151,N:N,0)),1,4)</x:f>
        <x:v>59.305106831936783</x:v>
      </x:c>
      <x:c r="S156" s="66">
        <x:f ca="1">AVERAGE(Q156:R156)</x:f>
        <x:v>64.504221573567719</x:v>
      </x:c>
      <x:c r="T156" s="66">
        <x:f t="shared" ca="1" si="61"/>
        <x:v>7.3526585799483692</x:v>
      </x:c>
      <x:c r="U156" s="61"/>
      <x:c r="V156" s="61"/>
      <x:c r="W156" s="61"/>
      <x:c r="X156" s="61"/>
      <x:c r="Y156" s="53"/>
      <x:c r="Z156" s="53"/>
      <x:c r="AA156" s="53"/>
      <x:c r="AB156" s="53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</x:row>
    <x:row r="157" spans="1:47" s="10" customFormat="1" ht="20.100000000000001" customHeight="1" x14ac:dyDescent="0.3">
      <x:c r="A157" s="53"/>
      <x:c r="B157" s="76">
        <x:f ca="1">B156/OFFSET(INDEX('Assay protocol'!C:C,MATCH(B151,'Assay protocol'!C:C,0)),0,3)</x:f>
        <x:v>123.4567901234568</x:v>
      </x:c>
      <x:c r="C157" s="66">
        <x:f ca="1">OFFSET(INDEX(A:A,MATCH(B151,A:A,0)),0,6)</x:f>
        <x:v>17.238920364134085</x:v>
      </x:c>
      <x:c r="D157" s="66">
        <x:f ca="1">OFFSET(INDEX(A:A,MATCH(B151,A:A,0)),1,6)</x:f>
        <x:v>28.507088541338959</x:v>
      </x:c>
      <x:c r="E157" s="66">
        <x:f t="shared" ref="E157:E162" ca="1" si="62">AVERAGE(C157:D157)</x:f>
        <x:v>22.873004452736524</x:v>
      </x:c>
      <x:c r="F157" s="66">
        <x:f t="shared" ca="1" si="60"/>
        <x:v>7.9677981296520182</x:v>
      </x:c>
      <x:c r="G157" s="61"/>
      <x:c r="H157" s="61"/>
      <x:c r="I157" s="53"/>
      <x:c r="J157" s="61"/>
      <x:c r="K157" s="53"/>
      <x:c r="L157" s="53"/>
      <x:c r="M157" s="53"/>
      <x:c r="N157" s="53"/>
      <x:c r="O157" s="53"/>
      <x:c r="P157" s="76">
        <x:f ca="1">P156/OFFSET(INDEX('Assay protocol'!C:C,MATCH(P151,'Assay protocol'!C:C,0)),0,3)</x:f>
        <x:v>123.4567901234568</x:v>
      </x:c>
      <x:c r="Q157" s="66">
        <x:f ca="1">OFFSET(INDEX(N:N,MATCH(P151,N:N,0)),0,5)</x:f>
        <x:v>44.866313037499467</x:v>
      </x:c>
      <x:c r="R157" s="66">
        <x:f ca="1">OFFSET(INDEX(N:N,MATCH(P151,N:N,0)),1,5)</x:f>
        <x:v>40.877726195458997</x:v>
      </x:c>
      <x:c r="S157" s="66">
        <x:f t="shared" ref="S157:S160" ca="1" si="63">AVERAGE(Q157:R157)</x:f>
        <x:v>42.872019616479236</x:v>
      </x:c>
      <x:c r="T157" s="66">
        <x:f t="shared" ca="1" si="61"/>
        <x:v>2.8203568033582527</x:v>
      </x:c>
      <x:c r="U157" s="61"/>
      <x:c r="V157" s="61"/>
      <x:c r="W157" s="61"/>
      <x:c r="X157" s="61"/>
      <x:c r="Y157" s="61"/>
      <x:c r="Z157" s="61"/>
      <x:c r="AA157" s="53"/>
      <x:c r="AB157" s="53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</x:row>
    <x:row r="158" spans="1:47" s="10" customFormat="1" ht="20.100000000000001" customHeight="1" x14ac:dyDescent="0.3">
      <x:c r="A158" s="53"/>
      <x:c r="B158" s="76">
        <x:f ca="1">B157/OFFSET(INDEX('Assay protocol'!C:C,MATCH(B151,'Assay protocol'!C:C,0)),0,3)</x:f>
        <x:v>41.152263374485599</x:v>
      </x:c>
      <x:c r="C158" s="66">
        <x:f ca="1">OFFSET(INDEX(A:A,MATCH(B151,A:A,0)),0,7)</x:f>
        <x:v>0.63622245992035342</x:v>
      </x:c>
      <x:c r="D158" s="66">
        <x:f ca="1">OFFSET(INDEX(A:A,MATCH(B151,A:A,0)),1,7)</x:f>
        <x:v>-4.5943523288185917</x:v>
      </x:c>
      <x:c r="E158" s="66">
        <x:f t="shared" ca="1" si="62"/>
        <x:v>-1.9790649344491191</x:v>
      </x:c>
      <x:c r="F158" s="66">
        <x:f t="shared" ca="1" si="60"/>
        <x:v>3.6985749026207015</x:v>
      </x:c>
      <x:c r="G158" s="61"/>
      <x:c r="H158" s="61"/>
      <x:c r="I158" s="61"/>
      <x:c r="J158" s="61"/>
      <x:c r="K158" s="53"/>
      <x:c r="L158" s="53"/>
      <x:c r="M158" s="53"/>
      <x:c r="N158" s="53"/>
      <x:c r="O158" s="53"/>
      <x:c r="P158" s="76">
        <x:f ca="1">P157/OFFSET(INDEX('Assay protocol'!C:C,MATCH(P151,'Assay protocol'!C:C,0)),0,3)</x:f>
        <x:v>41.152263374485599</x:v>
      </x:c>
      <x:c r="Q158" s="66">
        <x:f ca="1">OFFSET(INDEX(N:N,MATCH(P151,N:N,0)),0,6)</x:f>
        <x:v>13.409001585768751</x:v>
      </x:c>
      <x:c r="R158" s="66">
        <x:f ca="1">OFFSET(INDEX(N:N,MATCH(P151,N:N,0)),1,6)</x:f>
        <x:v>7.5738467613021347</x:v>
      </x:c>
      <x:c r="S158" s="66">
        <x:f t="shared" ca="1" si="63"/>
        <x:v>10.491424173535442</x:v>
      </x:c>
      <x:c r="T158" s="66">
        <x:f t="shared" ca="1" si="61"/>
        <x:v>4.1260775456537413</x:v>
      </x:c>
      <x:c r="U158" s="61"/>
      <x:c r="V158" s="61"/>
      <x:c r="W158" s="61"/>
      <x:c r="X158" s="61"/>
      <x:c r="Y158" s="61"/>
      <x:c r="Z158" s="61"/>
      <x:c r="AA158" s="53"/>
      <x:c r="AB158" s="53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</x:row>
    <x:row r="159" spans="1:47" s="10" customFormat="1" ht="20.100000000000001" customHeight="1" x14ac:dyDescent="0.3">
      <x:c r="A159" s="53"/>
      <x:c r="B159" s="76">
        <x:f ca="1">B158/OFFSET(INDEX('Assay protocol'!C:C,MATCH(B151,'Assay protocol'!C:C,0)),0,3)</x:f>
        <x:v>13.717421124828533</x:v>
      </x:c>
      <x:c r="C159" s="66">
        <x:f ca="1">OFFSET(INDEX(A:A,MATCH(B151,A:A,0)),0,8)</x:f>
        <x:v>-1.9517083717465096</x:v>
      </x:c>
      <x:c r="D159" s="66">
        <x:f ca="1">OFFSET(INDEX(A:A,MATCH(B151,A:A,0)),1,8)</x:f>
        <x:v>-2.8790958473649733</x:v>
      </x:c>
      <x:c r="E159" s="66">
        <x:f t="shared" ca="1" si="62"/>
        <x:v>-2.4154021095557416</x:v>
      </x:c>
      <x:c r="F159" s="66">
        <x:f t="shared" ca="1" si="60"/>
        <x:v>0.65576197279728821</x:v>
      </x:c>
      <x:c r="G159" s="61"/>
      <x:c r="H159" s="61"/>
      <x:c r="I159" s="61"/>
      <x:c r="J159" s="61"/>
      <x:c r="K159" s="53"/>
      <x:c r="L159" s="53"/>
      <x:c r="M159" s="53"/>
      <x:c r="N159" s="53"/>
      <x:c r="O159" s="53"/>
      <x:c r="P159" s="76">
        <x:f ca="1">P158/OFFSET(INDEX('Assay protocol'!C:C,MATCH(P151,'Assay protocol'!C:C,0)),0,3)</x:f>
        <x:v>13.717421124828533</x:v>
      </x:c>
      <x:c r="Q159" s="66">
        <x:f ca="1">OFFSET(INDEX(N:N,MATCH(P151,N:N,0)),0,7)</x:f>
        <x:v>6.7695638178454125</x:v>
      </x:c>
      <x:c r="R159" s="66">
        <x:f ca="1">OFFSET(INDEX(N:N,MATCH(P151,N:N,0)),1,7)</x:f>
        <x:v>7.0185085384391606</x:v>
      </x:c>
      <x:c r="S159" s="66">
        <x:f t="shared" ca="1" si="63"/>
        <x:v>6.8940361781422865</x:v>
      </x:c>
      <x:c r="T159" s="66">
        <x:f t="shared" ca="1" si="61"/>
        <x:v>0.17603050007242962</x:v>
      </x:c>
      <x:c r="U159" s="61"/>
      <x:c r="V159" s="61"/>
      <x:c r="W159" s="61"/>
      <x:c r="X159" s="61"/>
      <x:c r="Y159" s="61"/>
      <x:c r="Z159" s="61"/>
      <x:c r="AA159" s="53"/>
      <x:c r="AB159" s="53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</x:row>
    <x:row r="160" spans="1:47" ht="20.100000000000001" customHeight="1" x14ac:dyDescent="0.3">
      <x:c r="A160" s="53"/>
      <x:c r="B160" s="76">
        <x:f ca="1">B159/OFFSET(INDEX('Assay protocol'!C:C,MATCH(B151,'Assay protocol'!C:C,0)),0,3)</x:f>
        <x:v>4.5724737082761777</x:v>
      </x:c>
      <x:c r="C160" s="66">
        <x:f ca="1">OFFSET(INDEX(A:A,MATCH(B151,A:A,0)),0,9)</x:f>
        <x:v>1.9438661571050897</x:v>
      </x:c>
      <x:c r="D160" s="66">
        <x:f ca="1">OFFSET(INDEX(A:A,MATCH(B151,A:A,0)),1,9)</x:f>
        <x:v>-2.184239154718691</x:v>
      </x:c>
      <x:c r="E160" s="66">
        <x:f t="shared" ca="1" si="62"/>
        <x:v>-0.12018649880680066</x:v>
      </x:c>
      <x:c r="F160" s="66">
        <x:f t="shared" ca="1" si="60"/>
        <x:v>2.9190112594428026</x:v>
      </x:c>
      <x:c r="G160" s="61"/>
      <x:c r="H160" s="61"/>
      <x:c r="I160" s="61"/>
      <x:c r="J160" s="61"/>
      <x:c r="K160" s="53"/>
      <x:c r="L160" s="53"/>
      <x:c r="M160" s="53"/>
      <x:c r="N160" s="53"/>
      <x:c r="O160" s="53"/>
      <x:c r="P160" s="76">
        <x:f ca="1">P159/OFFSET(INDEX('Assay protocol'!C:C,MATCH(P151,'Assay protocol'!C:C,0)),0,3)</x:f>
        <x:v>4.5724737082761777</x:v>
      </x:c>
      <x:c r="Q160" s="66">
        <x:f ca="1">OFFSET(INDEX(N:N,MATCH(P151,N:N,0)),0,8)</x:f>
        <x:v>2.0560280641857887</x:v>
      </x:c>
      <x:c r="R160" s="66">
        <x:f ca="1">OFFSET(INDEX(N:N,MATCH(P151,N:N,0)),1,8)</x:f>
        <x:v>2.759091725642854</x:v>
      </x:c>
      <x:c r="S160" s="66">
        <x:f t="shared" ca="1" si="63"/>
        <x:v>2.4075598949143213</x:v>
      </x:c>
      <x:c r="T160" s="66">
        <x:f t="shared" ca="1" si="61"/>
        <x:v>0.49714108262213458</x:v>
      </x:c>
      <x:c r="U160" s="61"/>
      <x:c r="V160" s="61"/>
      <x:c r="W160" s="61"/>
      <x:c r="X160" s="61"/>
      <x:c r="Y160" s="53"/>
      <x:c r="Z160" s="53"/>
      <x:c r="AA160" s="53"/>
      <x:c r="AB160" s="53"/>
    </x:row>
    <x:row r="161" spans="1:28" ht="20.100000000000001" customHeight="1" x14ac:dyDescent="0.3">
      <x:c r="A161" s="53"/>
      <x:c r="B161" s="76">
        <x:f ca="1">B160/OFFSET(INDEX('Assay protocol'!C:C,MATCH(B151,'Assay protocol'!C:C,0)),0,3)</x:f>
        <x:v>1.524157902758726</x:v>
      </x:c>
      <x:c r="C161" s="66">
        <x:f ca="1">OFFSET(INDEX(A:A,MATCH(B151,A:A,0)),0,10)</x:f>
        <x:v>-4.452098202765022</x:v>
      </x:c>
      <x:c r="D161" s="66">
        <x:f ca="1">OFFSET(INDEX(A:A,MATCH(B151,A:A,0)),1,10)</x:f>
        <x:v>-7.0591786283237115</x:v>
      </x:c>
      <x:c r="E161" s="66">
        <x:f t="shared" ca="1" si="62"/>
        <x:v>-5.7556384155443663</x:v>
      </x:c>
      <x:c r="F161" s="66">
        <x:f t="shared" ca="1" si="60"/>
        <x:v>1.8434842480112612</x:v>
      </x:c>
      <x:c r="G161" s="61"/>
      <x:c r="H161" s="61"/>
      <x:c r="I161" s="61"/>
      <x:c r="J161" s="61"/>
      <x:c r="K161" s="53"/>
      <x:c r="L161" s="53"/>
      <x:c r="M161" s="53"/>
      <x:c r="N161" s="53"/>
      <x:c r="O161" s="53"/>
      <x:c r="P161" s="76">
        <x:f ca="1">P160/OFFSET(INDEX('Assay protocol'!C:C,MATCH(P151,'Assay protocol'!C:C,0)),0,3)</x:f>
        <x:v>1.524157902758726</x:v>
      </x:c>
      <x:c r="Q161" s="66">
        <x:f ca="1">OFFSET(INDEX(N:N,MATCH(P151,N:N,0)),0,9)</x:f>
        <x:v>-1.0106426147767413</x:v>
      </x:c>
      <x:c r="R161" s="66">
        <x:f ca="1">OFFSET(INDEX(N:N,MATCH(P151,N:N,0)),1,9)</x:f>
        <x:v>-3.7928050416321324</x:v>
      </x:c>
      <x:c r="S161" s="66">
        <x:f ca="1">AVERAGE(Q161:R161)</x:f>
        <x:v>-2.4017238282044371</x:v>
      </x:c>
      <x:c r="T161" s="66">
        <x:f t="shared" ca="1" si="61"/>
        <x:v>1.9672859183918687</x:v>
      </x:c>
      <x:c r="U161" s="61"/>
      <x:c r="V161" s="61"/>
      <x:c r="W161" s="61"/>
      <x:c r="X161" s="61"/>
      <x:c r="Y161" s="53"/>
      <x:c r="Z161" s="53"/>
      <x:c r="AA161" s="53"/>
      <x:c r="AB161" s="53"/>
    </x:row>
    <x:row r="162" spans="1:28" ht="20.100000000000001" customHeight="1" x14ac:dyDescent="0.3">
      <x:c r="A162" s="53"/>
      <x:c r="B162" s="76">
        <x:f ca="1">B161/OFFSET(INDEX('Assay protocol'!C:C,MATCH(B151,'Assay protocol'!C:C,0)),0,3)</x:f>
        <x:v>0.5080526342529087</x:v>
      </x:c>
      <x:c r="C162" s="66">
        <x:f ca="1">OFFSET(INDEX(A:A,MATCH(B151,A:A,0)),0,11)</x:f>
        <x:v>-0.12428998321219202</x:v>
      </x:c>
      <x:c r="D162" s="66">
        <x:f ca="1">OFFSET(INDEX(A:A,MATCH(B151,A:A,0)),1,11)</x:f>
        <x:v>-2.170560873367386</x:v>
      </x:c>
      <x:c r="E162" s="66">
        <x:f t="shared" ca="1" si="62"/>
        <x:v>-1.1474254282897891</x:v>
      </x:c>
      <x:c r="F162" s="66">
        <x:f t="shared" ca="1" si="60"/>
        <x:v>1.4469320225733704</x:v>
      </x:c>
      <x:c r="G162" s="61"/>
      <x:c r="H162" s="61"/>
      <x:c r="I162" s="61"/>
      <x:c r="J162" s="61"/>
      <x:c r="K162" s="53"/>
      <x:c r="L162" s="53"/>
      <x:c r="M162" s="53"/>
      <x:c r="N162" s="53"/>
      <x:c r="O162" s="53"/>
      <x:c r="P162" s="76">
        <x:f ca="1">P161/OFFSET(INDEX('Assay protocol'!C:C,MATCH(P151,'Assay protocol'!C:C,0)),0,3)</x:f>
        <x:v>0.5080526342529087</x:v>
      </x:c>
      <x:c r="Q162" s="66">
        <x:f ca="1">OFFSET(INDEX(N:N,MATCH(P151,N:N,0)),0,10)</x:f>
        <x:v>-3.9350591676857021</x:v>
      </x:c>
      <x:c r="R162" s="66">
        <x:f ca="1">OFFSET(INDEX(N:N,MATCH(P151,N:N,0)),1,10)</x:f>
        <x:v>-0.79452576942612585</x:v>
      </x:c>
      <x:c r="S162" s="66">
        <x:f t="shared" ref="S162" ca="1" si="64">AVERAGE(Q162:R162)</x:f>
        <x:v>-2.3647924685559141</x:v>
      </x:c>
      <x:c r="T162" s="66">
        <x:f t="shared" ca="1" si="61"/>
        <x:v>2.2206924624521784</x:v>
      </x:c>
      <x:c r="U162" s="61"/>
      <x:c r="V162" s="61"/>
      <x:c r="W162" s="61"/>
      <x:c r="X162" s="61"/>
      <x:c r="Y162" s="53"/>
      <x:c r="Z162" s="53"/>
      <x:c r="AA162" s="53"/>
      <x:c r="AB162" s="53"/>
    </x:row>
    <x:row r="163" spans="1:28" ht="20.100000000000001" customHeight="1" x14ac:dyDescent="0.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spans="1:28" ht="20.100000000000001" customHeight="1" x14ac:dyDescent="0.3">
      <x:c r="A164" s="53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53"/>
      <x:c r="M164" s="53"/>
      <x:c r="N164" s="53"/>
      <x:c r="O164" s="53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spans="1:28" ht="20.100000000000001" customHeight="1" x14ac:dyDescent="0.3">
      <x:c r="A165" s="53"/>
      <x:c r="B165" s="169" t="str">
        <x:f>B166&amp;" in "&amp;'Assay summary'!$B$2</x:f>
        <x:v>HW356027 in WRN(517-1238) in FI assay_ATP preincubation</x:v>
      </x:c>
      <x:c r="C165" s="170"/>
      <x:c r="D165" s="170"/>
      <x:c r="E165" s="170"/>
      <x:c r="F165" s="171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spans="1:28" ht="20.100000000000001" customHeight="1" x14ac:dyDescent="0.3">
      <x:c r="A166" s="53"/>
      <x:c r="B166" s="70" t="str">
        <x:f>'Assay summary'!C9</x:f>
        <x:v>HW356027</x:v>
      </x:c>
      <x:c r="C166" s="71"/>
      <x:c r="D166" s="72" t="s">
        <x:v>31</x:v>
      </x:c>
      <x:c r="E166" s="72"/>
      <x:c r="F166" s="73"/>
      <x:c r="G166" s="61"/>
      <x:c r="H166" s="61"/>
      <x:c r="I166" s="61"/>
      <x:c r="J166" s="61"/>
      <x:c r="K166" s="53" t="str">
        <x:f ca="1">[1]!xf4_FitData("",[1]!xf4_SetModel("205"),[1]!xf4_SetParameters(0,FALSE,TRUE,100,FALSE,TRUE,1,FALSE,TRUE,0.1,FALSE,TRUE),[1]!xf4_SetData(B167,B168:B178,D166,E168:E178))</x:f>
        <x:v>#Ok</x:v>
      </x:c>
      <x:c r="L166" s="53"/>
      <x:c r="M166" s="53"/>
      <x:c r="N166" s="53"/>
      <x:c r="O166" s="53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spans="1:28" ht="20.100000000000001" customHeight="1" x14ac:dyDescent="0.3">
      <x:c r="A167" s="53"/>
      <x:c r="B167" s="74" t="s">
        <x:v>37</x:v>
      </x:c>
      <x:c r="C167" s="75" t="s">
        <x:v>32</x:v>
      </x:c>
      <x:c r="D167" s="75" t="s">
        <x:v>33</x:v>
      </x:c>
      <x:c r="E167" s="75" t="s">
        <x:v>34</x:v>
      </x:c>
      <x:c r="F167" s="75" t="s">
        <x:v>28</x:v>
      </x:c>
      <x:c r="G167" s="74" t="s">
        <x:v>35</x:v>
      </x:c>
      <x:c r="H167" s="74" t="s">
        <x:v>86</x:v>
      </x:c>
      <x:c r="I167" s="74" t="s">
        <x:v>80</x:v>
      </x:c>
      <x:c r="J167" s="74" t="s">
        <x:v>36</x:v>
      </x:c>
      <x:c r="K167" s="53" t="str">
        <x:f ca="1">[1]!xf4_Chart2D([1]!xf_Init()&amp;[1]!xf_Title(B165)&amp;[1]!xf_LabelX([1]!xf4_XLabel(K166))&amp;[1]!xf_LabelY([1]!xf4_YLabel(K166))&amp;[1]!xf_ScaleX(FALSE,0.05,100000,,TRUE)&amp;[1]!xf_ScaleY(FALSE,-29,120,30,FALSE)&amp;[1]!xf_Header(K168),[1]!xf4_C2DFit(K166,F168:F178,F168:F178)&amp;[1]!xf4_C2DFitDetails(7,0,0.05,0,0.05)&amp;[1]!xf4_C2DFitPoints(101,,,,1,-1))</x:f>
        <x:v>#Ok</x:v>
      </x:c>
      <x:c r="L167" s="53"/>
      <x:c r="M167" s="53"/>
      <x:c r="N167" s="53"/>
      <x:c r="O167" s="53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spans="1:28" ht="20.100000000000001" customHeight="1" x14ac:dyDescent="0.3">
      <x:c r="A168" s="53"/>
      <x:c r="B168" s="76">
        <x:f ca="1">OFFSET(INDEX('Assay protocol'!C:C,MATCH(B166,'Assay protocol'!C:C,0)),0,2)</x:f>
        <x:v>10000</x:v>
      </x:c>
      <x:c r="C168" s="66">
        <x:f ca="1">OFFSET(INDEX(A:A,MATCH(B166,A:A,0)),0,2)</x:f>
        <x:v>87.630091854218705</x:v>
      </x:c>
      <x:c r="D168" s="66">
        <x:f ca="1">OFFSET(INDEX(A:A,MATCH(B166,A:A,0)),1,2)</x:f>
        <x:v>87.397561071246528</x:v>
      </x:c>
      <x:c r="E168" s="66">
        <x:f ca="1">AVERAGE(C168:D168)</x:f>
        <x:v>87.513826462732624</x:v>
      </x:c>
      <x:c r="F168" s="66">
        <x:f ca="1">STDEV(C168:D168)</x:f>
        <x:v>0.16442409347424342</x:v>
      </x:c>
      <x:c r="G168" s="77">
        <x:v>-8.4969062401348516</x:v>
      </x:c>
      <x:c r="H168" s="85">
        <x:v>90.670368092733099</x:v>
      </x:c>
      <x:c r="I168" s="59">
        <x:v>453.81031972516439</x:v>
      </x:c>
      <x:c r="J168" s="77">
        <x:v>1.1521847157790963</x:v>
      </x:c>
      <x:c r="K168" s="53" t="str">
        <x:f ca="1">IF(I168&lt;B168,I167&amp;"="&amp;ROUND(I168,1)&amp;"nM",I167&amp;"&gt;"&amp;B168&amp;"nM")</x:f>
        <x:v>IC50=453.8nM</x:v>
      </x:c>
      <x:c r="L168" s="53"/>
      <x:c r="M168" s="53"/>
      <x:c r="N168" s="53"/>
      <x:c r="O168" s="53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spans="1:28" ht="20.100000000000001" customHeight="1" x14ac:dyDescent="0.3">
      <x:c r="A169" s="53"/>
      <x:c r="B169" s="76">
        <x:f ca="1">B168/OFFSET(INDEX('Assay protocol'!C:C,MATCH(B166,'Assay protocol'!C:C,0)),0,3)</x:f>
        <x:v>3333.3333333333335</x:v>
      </x:c>
      <x:c r="C169" s="66">
        <x:f ca="1">OFFSET(INDEX(A:A,MATCH(B166,A:A,0)),0,3)</x:f>
        <x:v>81.149322149970502</x:v>
      </x:c>
      <x:c r="D169" s="66">
        <x:f ca="1">OFFSET(INDEX(A:A,MATCH(B166,A:A,0)),1,3)</x:f>
        <x:v>82.637519160992468</x:v>
      </x:c>
      <x:c r="E169" s="66">
        <x:f ca="1">AVERAGE(C169:D169)</x:f>
        <x:v>81.893420655481492</x:v>
      </x:c>
      <x:c r="F169" s="66">
        <x:f t="shared" ref="F169:F177" ca="1" si="65">STDEV(C169:D169)</x:f>
        <x:v>1.052314198235184</x:v>
      </x:c>
      <x:c r="G169" s="61"/>
      <x:c r="H169" s="61"/>
      <x:c r="I169" s="61"/>
      <x:c r="J169" s="61"/>
      <x:c r="K169" s="53"/>
      <x:c r="L169" s="53"/>
      <x:c r="M169" s="53"/>
      <x:c r="N169" s="53"/>
      <x:c r="O169" s="53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spans="1:28" ht="20.100000000000001" customHeight="1" x14ac:dyDescent="0.3">
      <x:c r="A170" s="53"/>
      <x:c r="B170" s="76">
        <x:f ca="1">B169/OFFSET(INDEX('Assay protocol'!C:C,MATCH(B166,'Assay protocol'!C:C,0)),0,3)</x:f>
        <x:v>1111.1111111111111</x:v>
      </x:c>
      <x:c r="C170" s="66">
        <x:f ca="1">OFFSET(INDEX(A:A,MATCH(B166,A:A,0)),0,4)</x:f>
        <x:v>63.942044210029103</x:v>
      </x:c>
      <x:c r="D170" s="66">
        <x:f ca="1">OFFSET(INDEX(A:A,MATCH(B166,A:A,0)),1,4)</x:f>
        <x:v>66.910231263262247</x:v>
      </x:c>
      <x:c r="E170" s="66">
        <x:f ca="1">AVERAGE(C170:D170)</x:f>
        <x:v>65.426137736645671</x:v>
      </x:c>
      <x:c r="F170" s="66">
        <x:f t="shared" ca="1" si="65"/>
        <x:v>2.0988251931712725</x:v>
      </x:c>
      <x:c r="G170" s="61"/>
      <x:c r="H170" s="61"/>
      <x:c r="I170" s="61"/>
      <x:c r="J170" s="61"/>
      <x:c r="K170" s="53"/>
      <x:c r="L170" s="53"/>
      <x:c r="M170" s="53"/>
      <x:c r="N170" s="53"/>
      <x:c r="O170" s="53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spans="1:28" ht="20.100000000000001" customHeight="1" x14ac:dyDescent="0.3">
      <x:c r="A171" s="53"/>
      <x:c r="B171" s="76">
        <x:f ca="1">B170/OFFSET(INDEX('Assay protocol'!C:C,MATCH(B166,'Assay protocol'!C:C,0)),0,3)</x:f>
        <x:v>370.37037037037038</x:v>
      </x:c>
      <x:c r="C171" s="66">
        <x:f ca="1">OFFSET(INDEX(A:A,MATCH(B166,A:A,0)),0,5)</x:f>
        <x:v>37.228360730930881</x:v>
      </x:c>
      <x:c r="D171" s="66">
        <x:f ca="1">OFFSET(INDEX(A:A,MATCH(B166,A:A,0)),1,5)</x:f>
        <x:v>29.954250708307001</x:v>
      </x:c>
      <x:c r="E171" s="66">
        <x:f ca="1">AVERAGE(C171:D171)</x:f>
        <x:v>33.591305719618944</x:v>
      </x:c>
      <x:c r="F171" s="66">
        <x:f t="shared" ca="1" si="65"/>
        <x:v>5.14357252409435</x:v>
      </x:c>
      <x:c r="G171" s="61"/>
      <x:c r="H171" s="61"/>
      <x:c r="I171" s="61"/>
      <x:c r="J171" s="61"/>
      <x:c r="K171" s="53"/>
      <x:c r="L171" s="53"/>
      <x:c r="M171" s="53"/>
      <x:c r="N171" s="53"/>
      <x:c r="O171" s="53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spans="1:28" ht="20.100000000000001" customHeight="1" x14ac:dyDescent="0.3">
      <x:c r="A172" s="53"/>
      <x:c r="B172" s="76">
        <x:f ca="1">B171/OFFSET(INDEX('Assay protocol'!C:C,MATCH(B166,'Assay protocol'!C:C,0)),0,3)</x:f>
        <x:v>123.4567901234568</x:v>
      </x:c>
      <x:c r="C172" s="66">
        <x:f ca="1">OFFSET(INDEX(A:A,MATCH(B166,A:A,0)),0,6)</x:f>
        <x:v>17.892742212726453</x:v>
      </x:c>
      <x:c r="D172" s="66">
        <x:f ca="1">OFFSET(INDEX(A:A,MATCH(B166,A:A,0)),1,6)</x:f>
        <x:v>4.9421454293110951</x:v>
      </x:c>
      <x:c r="E172" s="66">
        <x:f t="shared" ref="E172:E176" ca="1" si="66">AVERAGE(C172:D172)</x:f>
        <x:v>11.417443821018775</x:v>
      </x:c>
      <x:c r="F172" s="66">
        <x:f t="shared" ca="1" si="65"/>
        <x:v>9.1574548059656902</x:v>
      </x:c>
      <x:c r="G172" s="61"/>
      <x:c r="H172" s="61"/>
      <x:c r="I172" s="53"/>
      <x:c r="J172" s="61"/>
      <x:c r="K172" s="53"/>
      <x:c r="L172" s="53"/>
      <x:c r="M172" s="53"/>
      <x:c r="N172" s="53"/>
      <x:c r="O172" s="53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spans="1:28" ht="20.100000000000001" customHeight="1" x14ac:dyDescent="0.3">
      <x:c r="A173" s="53"/>
      <x:c r="B173" s="76">
        <x:f ca="1">B172/OFFSET(INDEX('Assay protocol'!C:C,MATCH(B166,'Assay protocol'!C:C,0)),0,3)</x:f>
        <x:v>41.152263374485599</x:v>
      </x:c>
      <x:c r="C173" s="66">
        <x:f ca="1">OFFSET(INDEX(A:A,MATCH(B166,A:A,0)),0,7)</x:f>
        <x:v>-1.9243518090439</x:v>
      </x:c>
      <x:c r="D173" s="66">
        <x:f ca="1">OFFSET(INDEX(A:A,MATCH(B166,A:A,0)),1,7)</x:f>
        <x:v>-1.3690135861809263</x:v>
      </x:c>
      <x:c r="E173" s="66">
        <x:f t="shared" ca="1" si="66"/>
        <x:v>-1.6466826976124131</x:v>
      </x:c>
      <x:c r="F173" s="66">
        <x:f t="shared" ca="1" si="65"/>
        <x:v>0.39268342323849509</x:v>
      </x:c>
      <x:c r="G173" s="61"/>
      <x:c r="H173" s="61"/>
      <x:c r="I173" s="61"/>
      <x:c r="J173" s="61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10"/>
    </x:row>
    <x:row r="174" spans="1:28" ht="20.100000000000001" customHeight="1" x14ac:dyDescent="0.3">
      <x:c r="A174" s="53"/>
      <x:c r="B174" s="76">
        <x:f ca="1">B173/OFFSET(INDEX('Assay protocol'!C:C,MATCH(B166,'Assay protocol'!C:C,0)),0,3)</x:f>
        <x:v>13.717421124828533</x:v>
      </x:c>
      <x:c r="C174" s="66">
        <x:f ca="1">OFFSET(INDEX(A:A,MATCH(B166,A:A,0)),0,8)</x:f>
        <x:v>-4.2551309513062332</x:v>
      </x:c>
      <x:c r="D174" s="66">
        <x:f ca="1">OFFSET(INDEX(A:A,MATCH(B166,A:A,0)),1,8)</x:f>
        <x:v>-18.349232055690671</x:v>
      </x:c>
      <x:c r="E174" s="66">
        <x:f ca="1">AVERAGE(C174:D174)</x:f>
        <x:v>-11.302181503498453</x:v>
      </x:c>
      <x:c r="F174" s="66">
        <x:f t="shared" ca="1" si="65"/>
        <x:v>9.9660344656390407</x:v>
      </x:c>
      <x:c r="G174" s="61"/>
      <x:c r="H174" s="61"/>
      <x:c r="I174" s="61"/>
      <x:c r="J174" s="61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10"/>
    </x:row>
    <x:row r="175" spans="1:28" ht="20.100000000000001" customHeight="1" x14ac:dyDescent="0.3">
      <x:c r="A175" s="53"/>
      <x:c r="B175" s="76">
        <x:f ca="1">B174/OFFSET(INDEX('Assay protocol'!C:C,MATCH(B166,'Assay protocol'!C:C,0)),0,3)</x:f>
        <x:v>4.5724737082761777</x:v>
      </x:c>
      <x:c r="C175" s="66">
        <x:f ca="1">OFFSET(INDEX(A:A,MATCH(B166,A:A,0)),0,9)</x:f>
        <x:v>-3.3168008506067261</x:v>
      </x:c>
      <x:c r="D175" s="66">
        <x:f ca="1">OFFSET(INDEX(A:A,MATCH(B166,A:A,0)),1,9)</x:f>
        <x:v>-8.875654391776985</x:v>
      </x:c>
      <x:c r="E175" s="66">
        <x:f t="shared" ca="1" si="66"/>
        <x:v>-6.096227621191856</x:v>
      </x:c>
      <x:c r="F175" s="66">
        <x:f t="shared" ca="1" si="65"/>
        <x:v>3.9307030345843414</x:v>
      </x:c>
      <x:c r="G175" s="61"/>
      <x:c r="H175" s="61"/>
      <x:c r="I175" s="61"/>
      <x:c r="J175" s="61"/>
      <x:c r="K175" s="53"/>
      <x:c r="L175" s="53"/>
      <x:c r="M175" s="53"/>
      <x:c r="N175" s="53"/>
      <x:c r="O175" s="53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spans="1:28" ht="20.100000000000001" customHeight="1" x14ac:dyDescent="0.3">
      <x:c r="A176" s="53"/>
      <x:c r="B176" s="76">
        <x:f ca="1">B175/OFFSET(INDEX('Assay protocol'!C:C,MATCH(B166,'Assay protocol'!C:C,0)),0,3)</x:f>
        <x:v>1.524157902758726</x:v>
      </x:c>
      <x:c r="C176" s="66">
        <x:f ca="1">OFFSET(INDEX(A:A,MATCH(B166,A:A,0)),0,10)</x:f>
        <x:v>-6.375264560758473</x:v>
      </x:c>
      <x:c r="D176" s="66">
        <x:f ca="1">OFFSET(INDEX(A:A,MATCH(B166,A:A,0)),1,10)</x:f>
        <x:v>-18.086609053745619</x:v>
      </x:c>
      <x:c r="E176" s="66">
        <x:f t="shared" ca="1" si="66"/>
        <x:v>-12.230936807252046</x:v>
      </x:c>
      <x:c r="F176" s="66">
        <x:f t="shared" ca="1" si="65"/>
        <x:v>8.2811711078029386</x:v>
      </x:c>
      <x:c r="G176" s="61"/>
      <x:c r="H176" s="61"/>
      <x:c r="I176" s="61"/>
      <x:c r="J176" s="61"/>
      <x:c r="K176" s="53"/>
      <x:c r="L176" s="53"/>
      <x:c r="M176" s="53"/>
      <x:c r="N176" s="53"/>
      <x:c r="O176" s="53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spans="1:26" ht="20.100000000000001" customHeight="1" x14ac:dyDescent="0.3">
      <x:c r="A177" s="53"/>
      <x:c r="B177" s="76">
        <x:f ca="1">B176/OFFSET(INDEX('Assay protocol'!C:C,MATCH(B166,'Assay protocol'!C:C,0)),0,3)</x:f>
        <x:v>0.5080526342529087</x:v>
      </x:c>
      <x:c r="C177" s="66">
        <x:f ca="1">OFFSET(INDEX(A:A,MATCH(B166,A:A,0)),0,11)</x:f>
        <x:v>-0.14070392083375777</x:v>
      </x:c>
      <x:c r="D177" s="66">
        <x:f ca="1">OFFSET(INDEX(A:A,MATCH(B166,A:A,0)),1,11)</x:f>
        <x:v>-7.2752954736743272</x:v>
      </x:c>
      <x:c r="E177" s="66">
        <x:f ca="1">AVERAGE(C177:D177)</x:f>
        <x:v>-3.7079996972540425</x:v>
      </x:c>
      <x:c r="F177" s="66">
        <x:f t="shared" ca="1" si="65"/>
        <x:v>5.0449180680098262</x:v>
      </x:c>
      <x:c r="G177" s="61"/>
      <x:c r="H177" s="61"/>
      <x:c r="I177" s="61"/>
      <x:c r="J177" s="61"/>
      <x:c r="K177" s="53"/>
      <x:c r="L177" s="53"/>
      <x:c r="M177" s="53"/>
      <x:c r="N177" s="53"/>
      <x:c r="O177" s="53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spans="1:26" ht="20.100000000000001" customHeight="1" x14ac:dyDescent="0.3">
      <x:c r="A178" s="53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53"/>
      <x:c r="M178" s="53"/>
      <x:c r="N178" s="53"/>
      <x:c r="O178" s="53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spans="1:26" ht="20.100000000000001" customHeight="1" x14ac:dyDescent="0.3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spans="1:26" ht="20.100000000000001" customHeight="1" x14ac:dyDescent="0.3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spans="1:26" ht="20.100000000000001" customHeight="1" x14ac:dyDescent="0.3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spans="1:26" ht="20.100000000000001" customHeight="1" x14ac:dyDescent="0.3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spans="1:26" ht="20.100000000000001" customHeight="1" x14ac:dyDescent="0.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spans="1:26" ht="20.100000000000001" customHeight="1" x14ac:dyDescent="0.3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spans="1:26" ht="20.100000000000001" customHeight="1" x14ac:dyDescent="0.3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spans="1:26" ht="20.100000000000001" customHeight="1" x14ac:dyDescent="0.3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spans="1:26" ht="20.100000000000001" customHeight="1" x14ac:dyDescent="0.3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spans="1:26" ht="20.100000000000001" customHeight="1" x14ac:dyDescent="0.3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spans="1:26" ht="20.100000000000001" customHeight="1" x14ac:dyDescent="0.3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spans="1:26" ht="20.100000000000001" customHeight="1" x14ac:dyDescent="0.3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spans="1:26" ht="20.100000000000001" customHeight="1" x14ac:dyDescent="0.3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spans="1:26" ht="20.100000000000001" customHeight="1" x14ac:dyDescent="0.3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spans="1:26" ht="20.100000000000001" customHeight="1" x14ac:dyDescent="0.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spans="1:26" ht="20.100000000000001" customHeight="1" x14ac:dyDescent="0.3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spans="1:26" ht="20.100000000000001" customHeight="1" x14ac:dyDescent="0.3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spans="1:26" ht="20.100000000000001" customHeight="1" x14ac:dyDescent="0.3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spans="1:26" ht="20.100000000000001" customHeight="1" x14ac:dyDescent="0.3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spans="1:26" ht="20.100000000000001" customHeight="1" x14ac:dyDescent="0.3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spans="1:26" ht="20.100000000000001" customHeight="1" x14ac:dyDescent="0.3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spans="1:26" ht="20.100000000000001" customHeight="1" x14ac:dyDescent="0.3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spans="1:26" ht="20.100000000000001" customHeight="1" x14ac:dyDescent="0.3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spans="1:26" ht="20.100000000000001" customHeight="1" x14ac:dyDescent="0.3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</x:sheetData>
  <x:mergeCells count="31">
    <x:mergeCell ref="P135:T135"/>
    <x:mergeCell ref="P150:T150"/>
    <x:mergeCell ref="B150:F150"/>
    <x:mergeCell ref="B165:F165"/>
    <x:mergeCell ref="B135:F135"/>
    <x:mergeCell ref="D16:L17"/>
    <x:mergeCell ref="P16:X17"/>
    <x:mergeCell ref="D18:L19"/>
    <x:mergeCell ref="P18:X19"/>
    <x:mergeCell ref="B60:F60"/>
    <x:mergeCell ref="B75:F75"/>
    <x:mergeCell ref="B90:F90"/>
    <x:mergeCell ref="B105:F105"/>
    <x:mergeCell ref="B120:F120"/>
    <x:mergeCell ref="P60:T60"/>
    <x:mergeCell ref="P75:T75"/>
    <x:mergeCell ref="P90:T90"/>
    <x:mergeCell ref="P105:T105"/>
    <x:mergeCell ref="P120:T120"/>
    <x:mergeCell ref="D4:L5"/>
    <x:mergeCell ref="P4:X5"/>
    <x:mergeCell ref="D6:L7"/>
    <x:mergeCell ref="P6:X7"/>
    <x:mergeCell ref="D8:L9"/>
    <x:mergeCell ref="P8:X9"/>
    <x:mergeCell ref="D10:L11"/>
    <x:mergeCell ref="P10:X11"/>
    <x:mergeCell ref="D12:L13"/>
    <x:mergeCell ref="P12:X13"/>
    <x:mergeCell ref="D14:L15"/>
    <x:mergeCell ref="P14:X15"/>
  </x:mergeCells>
  <x:phoneticPr fontId="3" type="noConversion"/>
  <x:conditionalFormatting sqref="B63:B72">
    <x:cfRule type="colorScale" priority="89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78:B87">
    <x:cfRule type="colorScale" priority="88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93:B102">
    <x:cfRule type="colorScale" priority="8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08:B117">
    <x:cfRule type="colorScale" priority="8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23:B132">
    <x:cfRule type="colorScale" priority="8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38:B147">
    <x:cfRule type="colorScale" priority="2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53:B162">
    <x:cfRule type="colorScale" priority="2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68:B177">
    <x:cfRule type="colorScale" priority="2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63:P72">
    <x:cfRule type="colorScale" priority="2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78:P87">
    <x:cfRule type="colorScale" priority="10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93:P102">
    <x:cfRule type="colorScale" priority="9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108:P117">
    <x:cfRule type="colorScale" priority="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123:P132">
    <x:cfRule type="colorScale" priority="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138:P147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P153:P162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pageSetup paperSize="9" orientation="portrait" r:id="rId1"/>
  <x:drawing r:id="rId2"/>
  <x:legacyDrawing r:id="rId3"/>
  <x:picture r:id="rId1711"/>
  <x:oleObjects>
    <mc:AlternateContent xmlns:mc="http://schemas.openxmlformats.org/markup-compatibility/2006">
      <mc:Choice Requires="x14">
        <x:oleObject progId="IDBS_XLfitContainer.XFCObjectRepository" shapeId="1025" r:id="rId5">
          <x:objectPr defaultSize="0" autoPict="0" r:id="rId6">
            <x:anchor moveWithCells="1">
              <x:from>
                <xdr:col>10</xdr:col>
                <xdr:colOff>0</xdr:colOff>
                <xdr:row>60</xdr:row>
                <xdr:rowOff>0</xdr:rowOff>
              </x:from>
              <x:to>
                <xdr:col>11</xdr:col>
                <xdr:colOff>657225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025" r:id="rId5"/>
      </mc:Fallback>
    </mc:AlternateContent>
    <mc:AlternateContent xmlns:mc="http://schemas.openxmlformats.org/markup-compatibility/2006">
      <mc:Choice Requires="x14">
        <x:oleObject progId="IDBS_XLfitContainer.XFCObjectRepository" shapeId="1258" r:id="rId7">
          <x:objectPr defaultSize="0" autoPict="0" r:id="rId8">
            <x:anchor moveWithCells="1">
              <x:from>
                <xdr:col>26</xdr:col>
                <xdr:colOff>0</xdr:colOff>
                <xdr:row>60</xdr:row>
                <xdr:rowOff>0</xdr:rowOff>
              </x:from>
              <x:to>
                <xdr:col>28</xdr:col>
                <xdr:colOff>409575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258" r:id="rId7"/>
      </mc:Fallback>
    </mc:AlternateContent>
    <mc:AlternateContent xmlns:mc="http://schemas.openxmlformats.org/markup-compatibility/2006">
      <mc:Choice Requires="x14">
        <x:oleObject progId="IDBS_XLfitContainer.XFCObjectRepository" shapeId="1259" r:id="rId9">
          <x:objectPr defaultSize="0" autoPict="0" r:id="rId10">
            <x:anchor moveWithCells="1">
              <x:from>
                <xdr:col>24</xdr:col>
                <xdr:colOff>0</xdr:colOff>
                <xdr:row>60</xdr:row>
                <xdr:rowOff>0</xdr:rowOff>
              </x:from>
              <x:to>
                <xdr:col>26</xdr:col>
                <xdr:colOff>28575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259" r:id="rId9"/>
      </mc:Fallback>
    </mc:AlternateContent>
    <mc:AlternateContent xmlns:mc="http://schemas.openxmlformats.org/markup-compatibility/2006">
      <mc:Choice Requires="x14">
        <x:oleObject progId="IDBS_XLfitContainer.XFCObjectRepository" shapeId="1298" r:id="rId11">
          <x:objectPr defaultSize="0" autoPict="0" r:id="rId8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9525</xdr:rowOff>
              </x:to>
            </x:anchor>
          </x:objectPr>
        </x:oleObject>
      </mc:Choice>
      <mc:Fallback>
        <x:oleObject progId="IDBS_XLfitContainer.XFCObjectRepository" shapeId="1298" r:id="rId11"/>
      </mc:Fallback>
    </mc:AlternateContent>
    <mc:AlternateContent xmlns:mc="http://schemas.openxmlformats.org/markup-compatibility/2006">
      <mc:Choice Requires="x14">
        <x:oleObject progId="IDBS_XLfitContainer.XFCObjectRepository" shapeId="1299" r:id="rId12">
          <x:objectPr defaultSize="0" r:id="rId1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95250</xdr:rowOff>
              </x:to>
            </x:anchor>
          </x:objectPr>
        </x:oleObject>
      </mc:Choice>
      <mc:Fallback>
        <x:oleObject progId="IDBS_XLfitContainer.XFCObjectRepository" shapeId="1299" r:id="rId12"/>
      </mc:Fallback>
    </mc:AlternateContent>
    <mc:AlternateContent xmlns:mc="http://schemas.openxmlformats.org/markup-compatibility/2006">
      <mc:Choice Requires="x14">
        <x:oleObject progId="IDBS_XLfitContainer.XFCObjectRepository" shapeId="1310" r:id="rId13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10" r:id="rId13"/>
      </mc:Fallback>
    </mc:AlternateContent>
    <mc:AlternateContent xmlns:mc="http://schemas.openxmlformats.org/markup-compatibility/2006">
      <mc:Choice Requires="x14">
        <x:oleObject progId="IDBS_XLfitContainer.XFCObjectRepository" shapeId="1311" r:id="rId1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11" r:id="rId14"/>
      </mc:Fallback>
    </mc:AlternateContent>
    <mc:AlternateContent xmlns:mc="http://schemas.openxmlformats.org/markup-compatibility/2006">
      <mc:Choice Requires="x14">
        <x:oleObject progId="IDBS_XLfitContainer.XFCObjectRepository" shapeId="1318" r:id="rId1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18" r:id="rId15"/>
      </mc:Fallback>
    </mc:AlternateContent>
    <mc:AlternateContent xmlns:mc="http://schemas.openxmlformats.org/markup-compatibility/2006">
      <mc:Choice Requires="x14">
        <x:oleObject progId="IDBS_XLfitContainer.XFCObjectRepository" shapeId="1319" r:id="rId1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19" r:id="rId16"/>
      </mc:Fallback>
    </mc:AlternateContent>
    <mc:AlternateContent xmlns:mc="http://schemas.openxmlformats.org/markup-compatibility/2006">
      <mc:Choice Requires="x14">
        <x:oleObject progId="IDBS_XLfitContainer.XFCObjectRepository" shapeId="1332" r:id="rId17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32" r:id="rId17"/>
      </mc:Fallback>
    </mc:AlternateContent>
    <mc:AlternateContent xmlns:mc="http://schemas.openxmlformats.org/markup-compatibility/2006">
      <mc:Choice Requires="x14">
        <x:oleObject progId="IDBS_XLfitContainer.XFCObjectRepository" shapeId="1333" r:id="rId1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33" r:id="rId18"/>
      </mc:Fallback>
    </mc:AlternateContent>
    <mc:AlternateContent xmlns:mc="http://schemas.openxmlformats.org/markup-compatibility/2006">
      <mc:Choice Requires="x14">
        <x:oleObject progId="IDBS_XLfitContainer.XFCObjectRepository" shapeId="1334" r:id="rId1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34" r:id="rId19"/>
      </mc:Fallback>
    </mc:AlternateContent>
    <mc:AlternateContent xmlns:mc="http://schemas.openxmlformats.org/markup-compatibility/2006">
      <mc:Choice Requires="x14">
        <x:oleObject progId="IDBS_XLfitContainer.XFCObjectRepository" shapeId="1335" r:id="rId2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35" r:id="rId20"/>
      </mc:Fallback>
    </mc:AlternateContent>
    <mc:AlternateContent xmlns:mc="http://schemas.openxmlformats.org/markup-compatibility/2006">
      <mc:Choice Requires="x14">
        <x:oleObject progId="IDBS_XLfitContainer.XFCObjectRepository" shapeId="1340" r:id="rId2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40" r:id="rId21"/>
      </mc:Fallback>
    </mc:AlternateContent>
    <mc:AlternateContent xmlns:mc="http://schemas.openxmlformats.org/markup-compatibility/2006">
      <mc:Choice Requires="x14">
        <x:oleObject progId="IDBS_XLfitContainer.XFCObjectRepository" shapeId="1341" r:id="rId22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41" r:id="rId22"/>
      </mc:Fallback>
    </mc:AlternateContent>
    <mc:AlternateContent xmlns:mc="http://schemas.openxmlformats.org/markup-compatibility/2006">
      <mc:Choice Requires="x14">
        <x:oleObject progId="IDBS_XLfitContainer.XFCObjectRepository" shapeId="1342" r:id="rId2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42" r:id="rId23"/>
      </mc:Fallback>
    </mc:AlternateContent>
    <mc:AlternateContent xmlns:mc="http://schemas.openxmlformats.org/markup-compatibility/2006">
      <mc:Choice Requires="x14">
        <x:oleObject progId="IDBS_XLfitContainer.XFCObjectRepository" shapeId="1343" r:id="rId2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43" r:id="rId24"/>
      </mc:Fallback>
    </mc:AlternateContent>
    <mc:AlternateContent xmlns:mc="http://schemas.openxmlformats.org/markup-compatibility/2006">
      <mc:Choice Requires="x14">
        <x:oleObject progId="IDBS_XLfitContainer.XFCObjectRepository" shapeId="1362" r:id="rId25">
          <x:objectPr defaultSize="0" autoPict="0" r:id="rId10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9525</xdr:rowOff>
              </x:to>
            </x:anchor>
          </x:objectPr>
        </x:oleObject>
      </mc:Choice>
      <mc:Fallback>
        <x:oleObject progId="IDBS_XLfitContainer.XFCObjectRepository" shapeId="1362" r:id="rId25"/>
      </mc:Fallback>
    </mc:AlternateContent>
    <mc:AlternateContent xmlns:mc="http://schemas.openxmlformats.org/markup-compatibility/2006">
      <mc:Choice Requires="x14">
        <x:oleObject progId="IDBS_XLfitContainer.XFCObjectRepository" shapeId="1363" r:id="rId26">
          <x:objectPr defaultSize="0" r:id="rId1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95250</xdr:rowOff>
              </x:to>
            </x:anchor>
          </x:objectPr>
        </x:oleObject>
      </mc:Choice>
      <mc:Fallback>
        <x:oleObject progId="IDBS_XLfitContainer.XFCObjectRepository" shapeId="1363" r:id="rId26"/>
      </mc:Fallback>
    </mc:AlternateContent>
    <mc:AlternateContent xmlns:mc="http://schemas.openxmlformats.org/markup-compatibility/2006">
      <mc:Choice Requires="x14">
        <x:oleObject progId="IDBS_XLfitContainer.XFCObjectRepository" shapeId="1372" r:id="rId27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72" r:id="rId27"/>
      </mc:Fallback>
    </mc:AlternateContent>
    <mc:AlternateContent xmlns:mc="http://schemas.openxmlformats.org/markup-compatibility/2006">
      <mc:Choice Requires="x14">
        <x:oleObject progId="IDBS_XLfitContainer.XFCObjectRepository" shapeId="1373" r:id="rId2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73" r:id="rId28"/>
      </mc:Fallback>
    </mc:AlternateContent>
    <mc:AlternateContent xmlns:mc="http://schemas.openxmlformats.org/markup-compatibility/2006">
      <mc:Choice Requires="x14">
        <x:oleObject progId="IDBS_XLfitContainer.XFCObjectRepository" shapeId="1374" r:id="rId2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74" r:id="rId29"/>
      </mc:Fallback>
    </mc:AlternateContent>
    <mc:AlternateContent xmlns:mc="http://schemas.openxmlformats.org/markup-compatibility/2006">
      <mc:Choice Requires="x14">
        <x:oleObject progId="IDBS_XLfitContainer.XFCObjectRepository" shapeId="1375" r:id="rId3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75" r:id="rId30"/>
      </mc:Fallback>
    </mc:AlternateContent>
    <mc:AlternateContent xmlns:mc="http://schemas.openxmlformats.org/markup-compatibility/2006">
      <mc:Choice Requires="x14">
        <x:oleObject progId="IDBS_XLfitContainer.XFCObjectRepository" shapeId="1379" r:id="rId3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79" r:id="rId31"/>
      </mc:Fallback>
    </mc:AlternateContent>
    <mc:AlternateContent xmlns:mc="http://schemas.openxmlformats.org/markup-compatibility/2006">
      <mc:Choice Requires="x14">
        <x:oleObject progId="IDBS_XLfitContainer.XFCObjectRepository" shapeId="1380" r:id="rId3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0" r:id="rId32"/>
      </mc:Fallback>
    </mc:AlternateContent>
    <mc:AlternateContent xmlns:mc="http://schemas.openxmlformats.org/markup-compatibility/2006">
      <mc:Choice Requires="x14">
        <x:oleObject progId="IDBS_XLfitContainer.XFCObjectRepository" shapeId="1381" r:id="rId3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1" r:id="rId33"/>
      </mc:Fallback>
    </mc:AlternateContent>
    <mc:AlternateContent xmlns:mc="http://schemas.openxmlformats.org/markup-compatibility/2006">
      <mc:Choice Requires="x14">
        <x:oleObject progId="IDBS_XLfitContainer.XFCObjectRepository" shapeId="1382" r:id="rId3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2" r:id="rId34"/>
      </mc:Fallback>
    </mc:AlternateContent>
    <mc:AlternateContent xmlns:mc="http://schemas.openxmlformats.org/markup-compatibility/2006">
      <mc:Choice Requires="x14">
        <x:oleObject progId="IDBS_XLfitContainer.XFCObjectRepository" shapeId="1386" r:id="rId3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6" r:id="rId35"/>
      </mc:Fallback>
    </mc:AlternateContent>
    <mc:AlternateContent xmlns:mc="http://schemas.openxmlformats.org/markup-compatibility/2006">
      <mc:Choice Requires="x14">
        <x:oleObject progId="IDBS_XLfitContainer.XFCObjectRepository" shapeId="1387" r:id="rId3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7" r:id="rId36"/>
      </mc:Fallback>
    </mc:AlternateContent>
    <mc:AlternateContent xmlns:mc="http://schemas.openxmlformats.org/markup-compatibility/2006">
      <mc:Choice Requires="x14">
        <x:oleObject progId="IDBS_XLfitContainer.XFCObjectRepository" shapeId="1388" r:id="rId3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8" r:id="rId37"/>
      </mc:Fallback>
    </mc:AlternateContent>
    <mc:AlternateContent xmlns:mc="http://schemas.openxmlformats.org/markup-compatibility/2006">
      <mc:Choice Requires="x14">
        <x:oleObject progId="IDBS_XLfitContainer.XFCObjectRepository" shapeId="1389" r:id="rId3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389" r:id="rId38"/>
      </mc:Fallback>
    </mc:AlternateContent>
    <mc:AlternateContent xmlns:mc="http://schemas.openxmlformats.org/markup-compatibility/2006">
      <mc:Choice Requires="x14">
        <x:oleObject progId="IDBS_XLfitContainer.XFCObjectRepository" shapeId="1435" r:id="rId39">
          <x:objectPr defaultSize="0" autoPict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409575</xdr:colOff>
                <xdr:row>96</xdr:row>
                <xdr:rowOff>9525</xdr:rowOff>
              </x:to>
            </x:anchor>
          </x:objectPr>
        </x:oleObject>
      </mc:Choice>
      <mc:Fallback>
        <x:oleObject progId="IDBS_XLfitContainer.XFCObjectRepository" shapeId="1435" r:id="rId39"/>
      </mc:Fallback>
    </mc:AlternateContent>
    <mc:AlternateContent xmlns:mc="http://schemas.openxmlformats.org/markup-compatibility/2006">
      <mc:Choice Requires="x14">
        <x:oleObject progId="IDBS_XLfitContainer.XFCObjectRepository" shapeId="1436" r:id="rId4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36" r:id="rId40"/>
      </mc:Fallback>
    </mc:AlternateContent>
    <mc:AlternateContent xmlns:mc="http://schemas.openxmlformats.org/markup-compatibility/2006">
      <mc:Choice Requires="x14">
        <x:oleObject progId="IDBS_XLfitContainer.XFCObjectRepository" shapeId="1437" r:id="rId41">
          <x:objectPr defaultSize="0" autoPict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409575</xdr:colOff>
                <xdr:row>96</xdr:row>
                <xdr:rowOff>9525</xdr:rowOff>
              </x:to>
            </x:anchor>
          </x:objectPr>
        </x:oleObject>
      </mc:Choice>
      <mc:Fallback>
        <x:oleObject progId="IDBS_XLfitContainer.XFCObjectRepository" shapeId="1437" r:id="rId41"/>
      </mc:Fallback>
    </mc:AlternateContent>
    <mc:AlternateContent xmlns:mc="http://schemas.openxmlformats.org/markup-compatibility/2006">
      <mc:Choice Requires="x14">
        <x:oleObject progId="IDBS_XLfitContainer.XFCObjectRepository" shapeId="1438" r:id="rId4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38" r:id="rId42"/>
      </mc:Fallback>
    </mc:AlternateContent>
    <mc:AlternateContent xmlns:mc="http://schemas.openxmlformats.org/markup-compatibility/2006">
      <mc:Choice Requires="x14">
        <x:oleObject progId="IDBS_XLfitContainer.XFCObjectRepository" shapeId="1445" r:id="rId4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45" r:id="rId43"/>
      </mc:Fallback>
    </mc:AlternateContent>
    <mc:AlternateContent xmlns:mc="http://schemas.openxmlformats.org/markup-compatibility/2006">
      <mc:Choice Requires="x14">
        <x:oleObject progId="IDBS_XLfitContainer.XFCObjectRepository" shapeId="1446" r:id="rId44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46" r:id="rId44"/>
      </mc:Fallback>
    </mc:AlternateContent>
    <mc:AlternateContent xmlns:mc="http://schemas.openxmlformats.org/markup-compatibility/2006">
      <mc:Choice Requires="x14">
        <x:oleObject progId="IDBS_XLfitContainer.XFCObjectRepository" shapeId="1447" r:id="rId4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47" r:id="rId45"/>
      </mc:Fallback>
    </mc:AlternateContent>
    <mc:AlternateContent xmlns:mc="http://schemas.openxmlformats.org/markup-compatibility/2006">
      <mc:Choice Requires="x14">
        <x:oleObject progId="IDBS_XLfitContainer.XFCObjectRepository" shapeId="1448" r:id="rId4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48" r:id="rId46"/>
      </mc:Fallback>
    </mc:AlternateContent>
    <mc:AlternateContent xmlns:mc="http://schemas.openxmlformats.org/markup-compatibility/2006">
      <mc:Choice Requires="x14">
        <x:oleObject progId="IDBS_XLfitContainer.XFCObjectRepository" shapeId="1449" r:id="rId4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49" r:id="rId47"/>
      </mc:Fallback>
    </mc:AlternateContent>
    <mc:AlternateContent xmlns:mc="http://schemas.openxmlformats.org/markup-compatibility/2006">
      <mc:Choice Requires="x14">
        <x:oleObject progId="IDBS_XLfitContainer.XFCObjectRepository" shapeId="1450" r:id="rId4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0" r:id="rId48"/>
      </mc:Fallback>
    </mc:AlternateContent>
    <mc:AlternateContent xmlns:mc="http://schemas.openxmlformats.org/markup-compatibility/2006">
      <mc:Choice Requires="x14">
        <x:oleObject progId="IDBS_XLfitContainer.XFCObjectRepository" shapeId="1451" r:id="rId49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1" r:id="rId49"/>
      </mc:Fallback>
    </mc:AlternateContent>
    <mc:AlternateContent xmlns:mc="http://schemas.openxmlformats.org/markup-compatibility/2006">
      <mc:Choice Requires="x14">
        <x:oleObject progId="IDBS_XLfitContainer.XFCObjectRepository" shapeId="1452" r:id="rId5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2" r:id="rId50"/>
      </mc:Fallback>
    </mc:AlternateContent>
    <mc:AlternateContent xmlns:mc="http://schemas.openxmlformats.org/markup-compatibility/2006">
      <mc:Choice Requires="x14">
        <x:oleObject progId="IDBS_XLfitContainer.XFCObjectRepository" shapeId="1453" r:id="rId5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3" r:id="rId51"/>
      </mc:Fallback>
    </mc:AlternateContent>
    <mc:AlternateContent xmlns:mc="http://schemas.openxmlformats.org/markup-compatibility/2006">
      <mc:Choice Requires="x14">
        <x:oleObject progId="IDBS_XLfitContainer.XFCObjectRepository" shapeId="1454" r:id="rId5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4" r:id="rId52"/>
      </mc:Fallback>
    </mc:AlternateContent>
    <mc:AlternateContent xmlns:mc="http://schemas.openxmlformats.org/markup-compatibility/2006">
      <mc:Choice Requires="x14">
        <x:oleObject progId="IDBS_XLfitContainer.XFCObjectRepository" shapeId="1455" r:id="rId5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5" r:id="rId53"/>
      </mc:Fallback>
    </mc:AlternateContent>
    <mc:AlternateContent xmlns:mc="http://schemas.openxmlformats.org/markup-compatibility/2006">
      <mc:Choice Requires="x14">
        <x:oleObject progId="IDBS_XLfitContainer.XFCObjectRepository" shapeId="1456" r:id="rId54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6" r:id="rId54"/>
      </mc:Fallback>
    </mc:AlternateContent>
    <mc:AlternateContent xmlns:mc="http://schemas.openxmlformats.org/markup-compatibility/2006">
      <mc:Choice Requires="x14">
        <x:oleObject progId="IDBS_XLfitContainer.XFCObjectRepository" shapeId="1457" r:id="rId55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7" r:id="rId55"/>
      </mc:Fallback>
    </mc:AlternateContent>
    <mc:AlternateContent xmlns:mc="http://schemas.openxmlformats.org/markup-compatibility/2006">
      <mc:Choice Requires="x14">
        <x:oleObject progId="IDBS_XLfitContainer.XFCObjectRepository" shapeId="1458" r:id="rId5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8" r:id="rId56"/>
      </mc:Fallback>
    </mc:AlternateContent>
    <mc:AlternateContent xmlns:mc="http://schemas.openxmlformats.org/markup-compatibility/2006">
      <mc:Choice Requires="x14">
        <x:oleObject progId="IDBS_XLfitContainer.XFCObjectRepository" shapeId="1459" r:id="rId5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59" r:id="rId57"/>
      </mc:Fallback>
    </mc:AlternateContent>
    <mc:AlternateContent xmlns:mc="http://schemas.openxmlformats.org/markup-compatibility/2006">
      <mc:Choice Requires="x14">
        <x:oleObject progId="IDBS_XLfitContainer.XFCObjectRepository" shapeId="1460" r:id="rId5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0" r:id="rId58"/>
      </mc:Fallback>
    </mc:AlternateContent>
    <mc:AlternateContent xmlns:mc="http://schemas.openxmlformats.org/markup-compatibility/2006">
      <mc:Choice Requires="x14">
        <x:oleObject progId="IDBS_XLfitContainer.XFCObjectRepository" shapeId="1461" r:id="rId5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1" r:id="rId59"/>
      </mc:Fallback>
    </mc:AlternateContent>
    <mc:AlternateContent xmlns:mc="http://schemas.openxmlformats.org/markup-compatibility/2006">
      <mc:Choice Requires="x14">
        <x:oleObject progId="IDBS_XLfitContainer.XFCObjectRepository" shapeId="1462" r:id="rId6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2" r:id="rId60"/>
      </mc:Fallback>
    </mc:AlternateContent>
    <mc:AlternateContent xmlns:mc="http://schemas.openxmlformats.org/markup-compatibility/2006">
      <mc:Choice Requires="x14">
        <x:oleObject progId="IDBS_XLfitContainer.XFCObjectRepository" shapeId="1463" r:id="rId6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3" r:id="rId61"/>
      </mc:Fallback>
    </mc:AlternateContent>
    <mc:AlternateContent xmlns:mc="http://schemas.openxmlformats.org/markup-compatibility/2006">
      <mc:Choice Requires="x14">
        <x:oleObject progId="IDBS_XLfitContainer.XFCObjectRepository" shapeId="1464" r:id="rId6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4" r:id="rId62"/>
      </mc:Fallback>
    </mc:AlternateContent>
    <mc:AlternateContent xmlns:mc="http://schemas.openxmlformats.org/markup-compatibility/2006">
      <mc:Choice Requires="x14">
        <x:oleObject progId="IDBS_XLfitContainer.XFCObjectRepository" shapeId="1465" r:id="rId63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5" r:id="rId63"/>
      </mc:Fallback>
    </mc:AlternateContent>
    <mc:AlternateContent xmlns:mc="http://schemas.openxmlformats.org/markup-compatibility/2006">
      <mc:Choice Requires="x14">
        <x:oleObject progId="IDBS_XLfitContainer.XFCObjectRepository" shapeId="1466" r:id="rId6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6" r:id="rId64"/>
      </mc:Fallback>
    </mc:AlternateContent>
    <mc:AlternateContent xmlns:mc="http://schemas.openxmlformats.org/markup-compatibility/2006">
      <mc:Choice Requires="x14">
        <x:oleObject progId="IDBS_XLfitContainer.XFCObjectRepository" shapeId="1467" r:id="rId6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7" r:id="rId65"/>
      </mc:Fallback>
    </mc:AlternateContent>
    <mc:AlternateContent xmlns:mc="http://schemas.openxmlformats.org/markup-compatibility/2006">
      <mc:Choice Requires="x14">
        <x:oleObject progId="IDBS_XLfitContainer.XFCObjectRepository" shapeId="1468" r:id="rId6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8" r:id="rId66"/>
      </mc:Fallback>
    </mc:AlternateContent>
    <mc:AlternateContent xmlns:mc="http://schemas.openxmlformats.org/markup-compatibility/2006">
      <mc:Choice Requires="x14">
        <x:oleObject progId="IDBS_XLfitContainer.XFCObjectRepository" shapeId="1469" r:id="rId6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69" r:id="rId67"/>
      </mc:Fallback>
    </mc:AlternateContent>
    <mc:AlternateContent xmlns:mc="http://schemas.openxmlformats.org/markup-compatibility/2006">
      <mc:Choice Requires="x14">
        <x:oleObject progId="IDBS_XLfitContainer.XFCObjectRepository" shapeId="1470" r:id="rId6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70" r:id="rId68"/>
      </mc:Fallback>
    </mc:AlternateContent>
    <mc:AlternateContent xmlns:mc="http://schemas.openxmlformats.org/markup-compatibility/2006">
      <mc:Choice Requires="x14">
        <x:oleObject progId="IDBS_XLfitContainer.XFCObjectRepository" shapeId="1471" r:id="rId6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71" r:id="rId69"/>
      </mc:Fallback>
    </mc:AlternateContent>
    <mc:AlternateContent xmlns:mc="http://schemas.openxmlformats.org/markup-compatibility/2006">
      <mc:Choice Requires="x14">
        <x:oleObject progId="IDBS_XLfitContainer.XFCObjectRepository" shapeId="1472" r:id="rId7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72" r:id="rId70"/>
      </mc:Fallback>
    </mc:AlternateContent>
    <mc:AlternateContent xmlns:mc="http://schemas.openxmlformats.org/markup-compatibility/2006">
      <mc:Choice Requires="x14">
        <x:oleObject progId="IDBS_XLfitContainer.XFCObjectRepository" shapeId="1479" r:id="rId7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79" r:id="rId71"/>
      </mc:Fallback>
    </mc:AlternateContent>
    <mc:AlternateContent xmlns:mc="http://schemas.openxmlformats.org/markup-compatibility/2006">
      <mc:Choice Requires="x14">
        <x:oleObject progId="IDBS_XLfitContainer.XFCObjectRepository" shapeId="1480" r:id="rId7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0" r:id="rId72"/>
      </mc:Fallback>
    </mc:AlternateContent>
    <mc:AlternateContent xmlns:mc="http://schemas.openxmlformats.org/markup-compatibility/2006">
      <mc:Choice Requires="x14">
        <x:oleObject progId="IDBS_XLfitContainer.XFCObjectRepository" shapeId="1481" r:id="rId7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1" r:id="rId73"/>
      </mc:Fallback>
    </mc:AlternateContent>
    <mc:AlternateContent xmlns:mc="http://schemas.openxmlformats.org/markup-compatibility/2006">
      <mc:Choice Requires="x14">
        <x:oleObject progId="IDBS_XLfitContainer.XFCObjectRepository" shapeId="1482" r:id="rId7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2" r:id="rId74"/>
      </mc:Fallback>
    </mc:AlternateContent>
    <mc:AlternateContent xmlns:mc="http://schemas.openxmlformats.org/markup-compatibility/2006">
      <mc:Choice Requires="x14">
        <x:oleObject progId="IDBS_XLfitContainer.XFCObjectRepository" shapeId="1483" r:id="rId7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3" r:id="rId75"/>
      </mc:Fallback>
    </mc:AlternateContent>
    <mc:AlternateContent xmlns:mc="http://schemas.openxmlformats.org/markup-compatibility/2006">
      <mc:Choice Requires="x14">
        <x:oleObject progId="IDBS_XLfitContainer.XFCObjectRepository" shapeId="1484" r:id="rId7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4" r:id="rId76"/>
      </mc:Fallback>
    </mc:AlternateContent>
    <mc:AlternateContent xmlns:mc="http://schemas.openxmlformats.org/markup-compatibility/2006">
      <mc:Choice Requires="x14">
        <x:oleObject progId="IDBS_XLfitContainer.XFCObjectRepository" shapeId="1485" r:id="rId7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5" r:id="rId77"/>
      </mc:Fallback>
    </mc:AlternateContent>
    <mc:AlternateContent xmlns:mc="http://schemas.openxmlformats.org/markup-compatibility/2006">
      <mc:Choice Requires="x14">
        <x:oleObject progId="IDBS_XLfitContainer.XFCObjectRepository" shapeId="1486" r:id="rId7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6" r:id="rId78"/>
      </mc:Fallback>
    </mc:AlternateContent>
    <mc:AlternateContent xmlns:mc="http://schemas.openxmlformats.org/markup-compatibility/2006">
      <mc:Choice Requires="x14">
        <x:oleObject progId="IDBS_XLfitContainer.XFCObjectRepository" shapeId="1487" r:id="rId7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7" r:id="rId79"/>
      </mc:Fallback>
    </mc:AlternateContent>
    <mc:AlternateContent xmlns:mc="http://schemas.openxmlformats.org/markup-compatibility/2006">
      <mc:Choice Requires="x14">
        <x:oleObject progId="IDBS_XLfitContainer.XFCObjectRepository" shapeId="1488" r:id="rId80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8" r:id="rId80"/>
      </mc:Fallback>
    </mc:AlternateContent>
    <mc:AlternateContent xmlns:mc="http://schemas.openxmlformats.org/markup-compatibility/2006">
      <mc:Choice Requires="x14">
        <x:oleObject progId="IDBS_XLfitContainer.XFCObjectRepository" shapeId="1489" r:id="rId8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89" r:id="rId81"/>
      </mc:Fallback>
    </mc:AlternateContent>
    <mc:AlternateContent xmlns:mc="http://schemas.openxmlformats.org/markup-compatibility/2006">
      <mc:Choice Requires="x14">
        <x:oleObject progId="IDBS_XLfitContainer.XFCObjectRepository" shapeId="1490" r:id="rId8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0" r:id="rId82"/>
      </mc:Fallback>
    </mc:AlternateContent>
    <mc:AlternateContent xmlns:mc="http://schemas.openxmlformats.org/markup-compatibility/2006">
      <mc:Choice Requires="x14">
        <x:oleObject progId="IDBS_XLfitContainer.XFCObjectRepository" shapeId="1491" r:id="rId83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1" r:id="rId83"/>
      </mc:Fallback>
    </mc:AlternateContent>
    <mc:AlternateContent xmlns:mc="http://schemas.openxmlformats.org/markup-compatibility/2006">
      <mc:Choice Requires="x14">
        <x:oleObject progId="IDBS_XLfitContainer.XFCObjectRepository" shapeId="1492" r:id="rId84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2" r:id="rId84"/>
      </mc:Fallback>
    </mc:AlternateContent>
    <mc:AlternateContent xmlns:mc="http://schemas.openxmlformats.org/markup-compatibility/2006">
      <mc:Choice Requires="x14">
        <x:oleObject progId="IDBS_XLfitContainer.XFCObjectRepository" shapeId="1493" r:id="rId8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3" r:id="rId85"/>
      </mc:Fallback>
    </mc:AlternateContent>
    <mc:AlternateContent xmlns:mc="http://schemas.openxmlformats.org/markup-compatibility/2006">
      <mc:Choice Requires="x14">
        <x:oleObject progId="IDBS_XLfitContainer.XFCObjectRepository" shapeId="1494" r:id="rId86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4" r:id="rId86"/>
      </mc:Fallback>
    </mc:AlternateContent>
    <mc:AlternateContent xmlns:mc="http://schemas.openxmlformats.org/markup-compatibility/2006">
      <mc:Choice Requires="x14">
        <x:oleObject progId="IDBS_XLfitContainer.XFCObjectRepository" shapeId="1495" r:id="rId8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5" r:id="rId87"/>
      </mc:Fallback>
    </mc:AlternateContent>
    <mc:AlternateContent xmlns:mc="http://schemas.openxmlformats.org/markup-compatibility/2006">
      <mc:Choice Requires="x14">
        <x:oleObject progId="IDBS_XLfitContainer.XFCObjectRepository" shapeId="1496" r:id="rId8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6" r:id="rId88"/>
      </mc:Fallback>
    </mc:AlternateContent>
    <mc:AlternateContent xmlns:mc="http://schemas.openxmlformats.org/markup-compatibility/2006">
      <mc:Choice Requires="x14">
        <x:oleObject progId="IDBS_XLfitContainer.XFCObjectRepository" shapeId="1497" r:id="rId8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7" r:id="rId89"/>
      </mc:Fallback>
    </mc:AlternateContent>
    <mc:AlternateContent xmlns:mc="http://schemas.openxmlformats.org/markup-compatibility/2006">
      <mc:Choice Requires="x14">
        <x:oleObject progId="IDBS_XLfitContainer.XFCObjectRepository" shapeId="1498" r:id="rId90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8" r:id="rId90"/>
      </mc:Fallback>
    </mc:AlternateContent>
    <mc:AlternateContent xmlns:mc="http://schemas.openxmlformats.org/markup-compatibility/2006">
      <mc:Choice Requires="x14">
        <x:oleObject progId="IDBS_XLfitContainer.XFCObjectRepository" shapeId="1499" r:id="rId91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499" r:id="rId91"/>
      </mc:Fallback>
    </mc:AlternateContent>
    <mc:AlternateContent xmlns:mc="http://schemas.openxmlformats.org/markup-compatibility/2006">
      <mc:Choice Requires="x14">
        <x:oleObject progId="IDBS_XLfitContainer.XFCObjectRepository" shapeId="1500" r:id="rId9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0" r:id="rId92"/>
      </mc:Fallback>
    </mc:AlternateContent>
    <mc:AlternateContent xmlns:mc="http://schemas.openxmlformats.org/markup-compatibility/2006">
      <mc:Choice Requires="x14">
        <x:oleObject progId="IDBS_XLfitContainer.XFCObjectRepository" shapeId="1501" r:id="rId93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1" r:id="rId93"/>
      </mc:Fallback>
    </mc:AlternateContent>
    <mc:AlternateContent xmlns:mc="http://schemas.openxmlformats.org/markup-compatibility/2006">
      <mc:Choice Requires="x14">
        <x:oleObject progId="IDBS_XLfitContainer.XFCObjectRepository" shapeId="1502" r:id="rId9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2" r:id="rId94"/>
      </mc:Fallback>
    </mc:AlternateContent>
    <mc:AlternateContent xmlns:mc="http://schemas.openxmlformats.org/markup-compatibility/2006">
      <mc:Choice Requires="x14">
        <x:oleObject progId="IDBS_XLfitContainer.XFCObjectRepository" shapeId="1503" r:id="rId9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3" r:id="rId95"/>
      </mc:Fallback>
    </mc:AlternateContent>
    <mc:AlternateContent xmlns:mc="http://schemas.openxmlformats.org/markup-compatibility/2006">
      <mc:Choice Requires="x14">
        <x:oleObject progId="IDBS_XLfitContainer.XFCObjectRepository" shapeId="1504" r:id="rId96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4" r:id="rId96"/>
      </mc:Fallback>
    </mc:AlternateContent>
    <mc:AlternateContent xmlns:mc="http://schemas.openxmlformats.org/markup-compatibility/2006">
      <mc:Choice Requires="x14">
        <x:oleObject progId="IDBS_XLfitContainer.XFCObjectRepository" shapeId="1505" r:id="rId9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5" r:id="rId97"/>
      </mc:Fallback>
    </mc:AlternateContent>
    <mc:AlternateContent xmlns:mc="http://schemas.openxmlformats.org/markup-compatibility/2006">
      <mc:Choice Requires="x14">
        <x:oleObject progId="IDBS_XLfitContainer.XFCObjectRepository" shapeId="1506" r:id="rId9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06" r:id="rId98"/>
      </mc:Fallback>
    </mc:AlternateContent>
    <mc:AlternateContent xmlns:mc="http://schemas.openxmlformats.org/markup-compatibility/2006">
      <mc:Choice Requires="x14">
        <x:oleObject progId="IDBS_XLfitContainer.XFCObjectRepository" shapeId="1513" r:id="rId9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3" r:id="rId99"/>
      </mc:Fallback>
    </mc:AlternateContent>
    <mc:AlternateContent xmlns:mc="http://schemas.openxmlformats.org/markup-compatibility/2006">
      <mc:Choice Requires="x14">
        <x:oleObject progId="IDBS_XLfitContainer.XFCObjectRepository" shapeId="1514" r:id="rId10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4" r:id="rId100"/>
      </mc:Fallback>
    </mc:AlternateContent>
    <mc:AlternateContent xmlns:mc="http://schemas.openxmlformats.org/markup-compatibility/2006">
      <mc:Choice Requires="x14">
        <x:oleObject progId="IDBS_XLfitContainer.XFCObjectRepository" shapeId="1515" r:id="rId101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5" r:id="rId101"/>
      </mc:Fallback>
    </mc:AlternateContent>
    <mc:AlternateContent xmlns:mc="http://schemas.openxmlformats.org/markup-compatibility/2006">
      <mc:Choice Requires="x14">
        <x:oleObject progId="IDBS_XLfitContainer.XFCObjectRepository" shapeId="1516" r:id="rId102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6" r:id="rId102"/>
      </mc:Fallback>
    </mc:AlternateContent>
    <mc:AlternateContent xmlns:mc="http://schemas.openxmlformats.org/markup-compatibility/2006">
      <mc:Choice Requires="x14">
        <x:oleObject progId="IDBS_XLfitContainer.XFCObjectRepository" shapeId="1517" r:id="rId10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7" r:id="rId103"/>
      </mc:Fallback>
    </mc:AlternateContent>
    <mc:AlternateContent xmlns:mc="http://schemas.openxmlformats.org/markup-compatibility/2006">
      <mc:Choice Requires="x14">
        <x:oleObject progId="IDBS_XLfitContainer.XFCObjectRepository" shapeId="1518" r:id="rId10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8" r:id="rId104"/>
      </mc:Fallback>
    </mc:AlternateContent>
    <mc:AlternateContent xmlns:mc="http://schemas.openxmlformats.org/markup-compatibility/2006">
      <mc:Choice Requires="x14">
        <x:oleObject progId="IDBS_XLfitContainer.XFCObjectRepository" shapeId="1519" r:id="rId10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19" r:id="rId105"/>
      </mc:Fallback>
    </mc:AlternateContent>
    <mc:AlternateContent xmlns:mc="http://schemas.openxmlformats.org/markup-compatibility/2006">
      <mc:Choice Requires="x14">
        <x:oleObject progId="IDBS_XLfitContainer.XFCObjectRepository" shapeId="1520" r:id="rId10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0" r:id="rId106"/>
      </mc:Fallback>
    </mc:AlternateContent>
    <mc:AlternateContent xmlns:mc="http://schemas.openxmlformats.org/markup-compatibility/2006">
      <mc:Choice Requires="x14">
        <x:oleObject progId="IDBS_XLfitContainer.XFCObjectRepository" shapeId="1521" r:id="rId10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1" r:id="rId107"/>
      </mc:Fallback>
    </mc:AlternateContent>
    <mc:AlternateContent xmlns:mc="http://schemas.openxmlformats.org/markup-compatibility/2006">
      <mc:Choice Requires="x14">
        <x:oleObject progId="IDBS_XLfitContainer.XFCObjectRepository" shapeId="1522" r:id="rId10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2" r:id="rId108"/>
      </mc:Fallback>
    </mc:AlternateContent>
    <mc:AlternateContent xmlns:mc="http://schemas.openxmlformats.org/markup-compatibility/2006">
      <mc:Choice Requires="x14">
        <x:oleObject progId="IDBS_XLfitContainer.XFCObjectRepository" shapeId="1523" r:id="rId109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3" r:id="rId109"/>
      </mc:Fallback>
    </mc:AlternateContent>
    <mc:AlternateContent xmlns:mc="http://schemas.openxmlformats.org/markup-compatibility/2006">
      <mc:Choice Requires="x14">
        <x:oleObject progId="IDBS_XLfitContainer.XFCObjectRepository" shapeId="1524" r:id="rId11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4" r:id="rId110"/>
      </mc:Fallback>
    </mc:AlternateContent>
    <mc:AlternateContent xmlns:mc="http://schemas.openxmlformats.org/markup-compatibility/2006">
      <mc:Choice Requires="x14">
        <x:oleObject progId="IDBS_XLfitContainer.XFCObjectRepository" shapeId="1525" r:id="rId111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5" r:id="rId111"/>
      </mc:Fallback>
    </mc:AlternateContent>
    <mc:AlternateContent xmlns:mc="http://schemas.openxmlformats.org/markup-compatibility/2006">
      <mc:Choice Requires="x14">
        <x:oleObject progId="IDBS_XLfitContainer.XFCObjectRepository" shapeId="1526" r:id="rId112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6" r:id="rId112"/>
      </mc:Fallback>
    </mc:AlternateContent>
    <mc:AlternateContent xmlns:mc="http://schemas.openxmlformats.org/markup-compatibility/2006">
      <mc:Choice Requires="x14">
        <x:oleObject progId="IDBS_XLfitContainer.XFCObjectRepository" shapeId="1527" r:id="rId11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7" r:id="rId113"/>
      </mc:Fallback>
    </mc:AlternateContent>
    <mc:AlternateContent xmlns:mc="http://schemas.openxmlformats.org/markup-compatibility/2006">
      <mc:Choice Requires="x14">
        <x:oleObject progId="IDBS_XLfitContainer.XFCObjectRepository" shapeId="1528" r:id="rId11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8" r:id="rId114"/>
      </mc:Fallback>
    </mc:AlternateContent>
    <mc:AlternateContent xmlns:mc="http://schemas.openxmlformats.org/markup-compatibility/2006">
      <mc:Choice Requires="x14">
        <x:oleObject progId="IDBS_XLfitContainer.XFCObjectRepository" shapeId="1529" r:id="rId115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29" r:id="rId115"/>
      </mc:Fallback>
    </mc:AlternateContent>
    <mc:AlternateContent xmlns:mc="http://schemas.openxmlformats.org/markup-compatibility/2006">
      <mc:Choice Requires="x14">
        <x:oleObject progId="IDBS_XLfitContainer.XFCObjectRepository" shapeId="1530" r:id="rId11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0" r:id="rId116"/>
      </mc:Fallback>
    </mc:AlternateContent>
    <mc:AlternateContent xmlns:mc="http://schemas.openxmlformats.org/markup-compatibility/2006">
      <mc:Choice Requires="x14">
        <x:oleObject progId="IDBS_XLfitContainer.XFCObjectRepository" shapeId="1531" r:id="rId117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1" r:id="rId117"/>
      </mc:Fallback>
    </mc:AlternateContent>
    <mc:AlternateContent xmlns:mc="http://schemas.openxmlformats.org/markup-compatibility/2006">
      <mc:Choice Requires="x14">
        <x:oleObject progId="IDBS_XLfitContainer.XFCObjectRepository" shapeId="1532" r:id="rId118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2" r:id="rId118"/>
      </mc:Fallback>
    </mc:AlternateContent>
    <mc:AlternateContent xmlns:mc="http://schemas.openxmlformats.org/markup-compatibility/2006">
      <mc:Choice Requires="x14">
        <x:oleObject progId="IDBS_XLfitContainer.XFCObjectRepository" shapeId="1533" r:id="rId119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3" r:id="rId119"/>
      </mc:Fallback>
    </mc:AlternateContent>
    <mc:AlternateContent xmlns:mc="http://schemas.openxmlformats.org/markup-compatibility/2006">
      <mc:Choice Requires="x14">
        <x:oleObject progId="IDBS_XLfitContainer.XFCObjectRepository" shapeId="1534" r:id="rId120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4" r:id="rId120"/>
      </mc:Fallback>
    </mc:AlternateContent>
    <mc:AlternateContent xmlns:mc="http://schemas.openxmlformats.org/markup-compatibility/2006">
      <mc:Choice Requires="x14">
        <x:oleObject progId="IDBS_XLfitContainer.XFCObjectRepository" shapeId="1535" r:id="rId121">
          <x:objectPr defaultSize="0" r:id="rId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5" r:id="rId121"/>
      </mc:Fallback>
    </mc:AlternateContent>
    <mc:AlternateContent xmlns:mc="http://schemas.openxmlformats.org/markup-compatibility/2006">
      <mc:Choice Requires="x14">
        <x:oleObject progId="IDBS_XLfitContainer.XFCObjectRepository" shapeId="1536" r:id="rId122">
          <x:objectPr defaultSize="0" r:id="rId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6" r:id="rId122"/>
      </mc:Fallback>
    </mc:AlternateContent>
    <mc:AlternateContent xmlns:mc="http://schemas.openxmlformats.org/markup-compatibility/2006">
      <mc:Choice Requires="x14">
        <x:oleObject progId="IDBS_XLfitContainer.XFCObjectRepository" shapeId="1537" r:id="rId123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" r:id="rId123"/>
      </mc:Fallback>
    </mc:AlternateContent>
    <mc:AlternateContent xmlns:mc="http://schemas.openxmlformats.org/markup-compatibility/2006">
      <mc:Choice Requires="x14">
        <x:oleObject progId="IDBS_XLfitContainer.XFCObjectRepository" shapeId="1538" r:id="rId124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" r:id="rId124"/>
      </mc:Fallback>
    </mc:AlternateContent>
    <mc:AlternateContent xmlns:mc="http://schemas.openxmlformats.org/markup-compatibility/2006">
      <mc:Choice Requires="x14">
        <x:oleObject progId="IDBS_XLfitContainer.XFCObjectRepository" shapeId="1539" r:id="rId125">
          <x:objectPr defaultSize="0" r:id="rId1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457200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" r:id="rId125"/>
      </mc:Fallback>
    </mc:AlternateContent>
    <mc:AlternateContent xmlns:mc="http://schemas.openxmlformats.org/markup-compatibility/2006">
      <mc:Choice Requires="x14">
        <x:oleObject progId="IDBS_XLfitContainer.XFCObjectRepository" shapeId="1540" r:id="rId126">
          <x:objectPr defaultSize="0" r:id="rId1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" r:id="rId126"/>
      </mc:Fallback>
    </mc:AlternateContent>
    <mc:AlternateContent xmlns:mc="http://schemas.openxmlformats.org/markup-compatibility/2006">
      <mc:Choice Requires="x14">
        <x:oleObject progId="IDBS_XLfitContainer.XFCObjectRepository" shapeId="1564" r:id="rId127">
          <x:objectPr defaultSize="0" autoPict="0" r:id="rId8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64" r:id="rId127"/>
      </mc:Fallback>
    </mc:AlternateContent>
    <mc:AlternateContent xmlns:mc="http://schemas.openxmlformats.org/markup-compatibility/2006">
      <mc:Choice Requires="x14">
        <x:oleObject progId="IDBS_XLfitContainer.XFCObjectRepository" shapeId="1565" r:id="rId128">
          <x:objectPr defaultSize="0" r:id="rId1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65" r:id="rId128"/>
      </mc:Fallback>
    </mc:AlternateContent>
    <mc:AlternateContent xmlns:mc="http://schemas.openxmlformats.org/markup-compatibility/2006">
      <mc:Choice Requires="x14">
        <x:oleObject progId="IDBS_XLfitContainer.XFCObjectRepository" shapeId="1566" r:id="rId129">
          <x:objectPr defaultSize="0" autoPict="0" r:id="rId10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66" r:id="rId129"/>
      </mc:Fallback>
    </mc:AlternateContent>
    <mc:AlternateContent xmlns:mc="http://schemas.openxmlformats.org/markup-compatibility/2006">
      <mc:Choice Requires="x14">
        <x:oleObject progId="IDBS_XLfitContainer.XFCObjectRepository" shapeId="1567" r:id="rId130">
          <x:objectPr defaultSize="0" r:id="rId8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67" r:id="rId130"/>
      </mc:Fallback>
    </mc:AlternateContent>
    <mc:AlternateContent xmlns:mc="http://schemas.openxmlformats.org/markup-compatibility/2006">
      <mc:Choice Requires="x14">
        <x:oleObject progId="IDBS_XLfitContainer.XFCObjectRepository" shapeId="1571" r:id="rId131">
          <x:objectPr defaultSize="0" autoPict="0" r:id="rId1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71" r:id="rId131"/>
      </mc:Fallback>
    </mc:AlternateContent>
    <mc:AlternateContent xmlns:mc="http://schemas.openxmlformats.org/markup-compatibility/2006">
      <mc:Choice Requires="x14">
        <x:oleObject progId="IDBS_XLfitContainer.XFCObjectRepository" shapeId="1572" r:id="rId132">
          <x:objectPr defaultSize="0" r:id="rId1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72" r:id="rId132"/>
      </mc:Fallback>
    </mc:AlternateContent>
    <mc:AlternateContent xmlns:mc="http://schemas.openxmlformats.org/markup-compatibility/2006">
      <mc:Choice Requires="x14">
        <x:oleObject progId="IDBS_XLfitContainer.XFCObjectRepository" shapeId="1573" r:id="rId133">
          <x:objectPr defaultSize="0" autoPict="0" r:id="rId1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73" r:id="rId133"/>
      </mc:Fallback>
    </mc:AlternateContent>
    <mc:AlternateContent xmlns:mc="http://schemas.openxmlformats.org/markup-compatibility/2006">
      <mc:Choice Requires="x14">
        <x:oleObject progId="IDBS_XLfitContainer.XFCObjectRepository" shapeId="1574" r:id="rId134">
          <x:objectPr defaultSize="0" r:id="rId1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74" r:id="rId134"/>
      </mc:Fallback>
    </mc:AlternateContent>
    <mc:AlternateContent xmlns:mc="http://schemas.openxmlformats.org/markup-compatibility/2006">
      <mc:Choice Requires="x14">
        <x:oleObject progId="IDBS_XLfitContainer.XFCObjectRepository" shapeId="1578" r:id="rId135">
          <x:objectPr defaultSize="0" autoPict="0" r:id="rId1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78" r:id="rId135"/>
      </mc:Fallback>
    </mc:AlternateContent>
    <mc:AlternateContent xmlns:mc="http://schemas.openxmlformats.org/markup-compatibility/2006">
      <mc:Choice Requires="x14">
        <x:oleObject progId="IDBS_XLfitContainer.XFCObjectRepository" shapeId="1579" r:id="rId136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9" r:id="rId136"/>
      </mc:Fallback>
    </mc:AlternateContent>
    <mc:AlternateContent xmlns:mc="http://schemas.openxmlformats.org/markup-compatibility/2006">
      <mc:Choice Requires="x14">
        <x:oleObject progId="IDBS_XLfitContainer.XFCObjectRepository" shapeId="1580" r:id="rId138">
          <x:objectPr defaultSize="0" autoPict="0" r:id="rId13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80" r:id="rId138"/>
      </mc:Fallback>
    </mc:AlternateContent>
    <mc:AlternateContent xmlns:mc="http://schemas.openxmlformats.org/markup-compatibility/2006">
      <mc:Choice Requires="x14">
        <x:oleObject progId="IDBS_XLfitContainer.XFCObjectRepository" shapeId="1581" r:id="rId140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" r:id="rId140"/>
      </mc:Fallback>
    </mc:AlternateContent>
    <mc:AlternateContent xmlns:mc="http://schemas.openxmlformats.org/markup-compatibility/2006">
      <mc:Choice Requires="x14">
        <x:oleObject progId="IDBS_XLfitContainer.XFCObjectRepository" shapeId="1585" r:id="rId141">
          <x:objectPr defaultSize="0" autoPict="0" r:id="rId14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85" r:id="rId141"/>
      </mc:Fallback>
    </mc:AlternateContent>
    <mc:AlternateContent xmlns:mc="http://schemas.openxmlformats.org/markup-compatibility/2006">
      <mc:Choice Requires="x14">
        <x:oleObject progId="IDBS_XLfitContainer.XFCObjectRepository" shapeId="1586" r:id="rId143">
          <x:objectPr defaultSize="0" r:id="rId14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" r:id="rId143"/>
      </mc:Fallback>
    </mc:AlternateContent>
    <mc:AlternateContent xmlns:mc="http://schemas.openxmlformats.org/markup-compatibility/2006">
      <mc:Choice Requires="x14">
        <x:oleObject progId="IDBS_XLfitContainer.XFCObjectRepository" shapeId="1587" r:id="rId145">
          <x:objectPr defaultSize="0" autoPict="0" r:id="rId14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87" r:id="rId145"/>
      </mc:Fallback>
    </mc:AlternateContent>
    <mc:AlternateContent xmlns:mc="http://schemas.openxmlformats.org/markup-compatibility/2006">
      <mc:Choice Requires="x14">
        <x:oleObject progId="IDBS_XLfitContainer.XFCObjectRepository" shapeId="1588" r:id="rId146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" r:id="rId146"/>
      </mc:Fallback>
    </mc:AlternateContent>
    <mc:AlternateContent xmlns:mc="http://schemas.openxmlformats.org/markup-compatibility/2006">
      <mc:Choice Requires="x14">
        <x:oleObject progId="IDBS_XLfitContainer.XFCObjectRepository" shapeId="1592" r:id="rId147">
          <x:objectPr defaultSize="0" autoPict="0" r:id="rId142">
            <x:anchor moveWithCells="1">
              <x:from>
                <xdr:col>26</xdr:col>
                <xdr:colOff>0</xdr:colOff>
                <xdr:row>122</xdr:row>
                <xdr:rowOff>0</xdr:rowOff>
              </x:from>
              <x:to>
                <xdr:col>28</xdr:col>
                <xdr:colOff>409575</xdr:colOff>
                <xdr:row>129</xdr:row>
                <xdr:rowOff>28575</xdr:rowOff>
              </x:to>
            </x:anchor>
          </x:objectPr>
        </x:oleObject>
      </mc:Choice>
      <mc:Fallback>
        <x:oleObject progId="IDBS_XLfitContainer.XFCObjectRepository" shapeId="1592" r:id="rId147"/>
      </mc:Fallback>
    </mc:AlternateContent>
    <mc:AlternateContent xmlns:mc="http://schemas.openxmlformats.org/markup-compatibility/2006">
      <mc:Choice Requires="x14">
        <x:oleObject progId="IDBS_XLfitContainer.XFCObjectRepository" shapeId="1593" r:id="rId148">
          <x:objectPr defaultSize="0" r:id="rId149">
            <x:anchor moveWithCells="1">
              <x:from>
                <xdr:col>24</xdr:col>
                <xdr:colOff>0</xdr:colOff>
                <xdr:row>122</xdr:row>
                <xdr:rowOff>0</xdr:rowOff>
              </x:from>
              <x:to>
                <xdr:col>26</xdr:col>
                <xdr:colOff>28575</xdr:colOff>
                <xdr:row>129</xdr:row>
                <xdr:rowOff>95250</xdr:rowOff>
              </x:to>
            </x:anchor>
          </x:objectPr>
        </x:oleObject>
      </mc:Choice>
      <mc:Fallback>
        <x:oleObject progId="IDBS_XLfitContainer.XFCObjectRepository" shapeId="1593" r:id="rId148"/>
      </mc:Fallback>
    </mc:AlternateContent>
    <mc:AlternateContent xmlns:mc="http://schemas.openxmlformats.org/markup-compatibility/2006">
      <mc:Choice Requires="x14">
        <x:oleObject progId="IDBS_XLfitContainer.XFCObjectRepository" shapeId="1594" r:id="rId150">
          <x:objectPr defaultSize="0" autoPict="0" r:id="rId10">
            <x:anchor moveWithCells="1">
              <x:from>
                <xdr:col>26</xdr:col>
                <xdr:colOff>0</xdr:colOff>
                <xdr:row>122</xdr:row>
                <xdr:rowOff>0</xdr:rowOff>
              </x:from>
              <x:to>
                <xdr:col>28</xdr:col>
                <xdr:colOff>409575</xdr:colOff>
                <xdr:row>129</xdr:row>
                <xdr:rowOff>28575</xdr:rowOff>
              </x:to>
            </x:anchor>
          </x:objectPr>
        </x:oleObject>
      </mc:Choice>
      <mc:Fallback>
        <x:oleObject progId="IDBS_XLfitContainer.XFCObjectRepository" shapeId="1594" r:id="rId150"/>
      </mc:Fallback>
    </mc:AlternateContent>
    <mc:AlternateContent xmlns:mc="http://schemas.openxmlformats.org/markup-compatibility/2006">
      <mc:Choice Requires="x14">
        <x:oleObject progId="IDBS_XLfitContainer.XFCObjectRepository" shapeId="1595" r:id="rId151">
          <x:objectPr defaultSize="0" r:id="rId149">
            <x:anchor moveWithCells="1">
              <x:from>
                <xdr:col>24</xdr:col>
                <xdr:colOff>0</xdr:colOff>
                <xdr:row>122</xdr:row>
                <xdr:rowOff>0</xdr:rowOff>
              </x:from>
              <x:to>
                <xdr:col>26</xdr:col>
                <xdr:colOff>28575</xdr:colOff>
                <xdr:row>129</xdr:row>
                <xdr:rowOff>95250</xdr:rowOff>
              </x:to>
            </x:anchor>
          </x:objectPr>
        </x:oleObject>
      </mc:Choice>
      <mc:Fallback>
        <x:oleObject progId="IDBS_XLfitContainer.XFCObjectRepository" shapeId="1595" r:id="rId151"/>
      </mc:Fallback>
    </mc:AlternateContent>
    <mc:AlternateContent xmlns:mc="http://schemas.openxmlformats.org/markup-compatibility/2006">
      <mc:Choice Requires="x14">
        <x:oleObject progId="IDBS_XLfitContainer.XFCObjectRepository" shapeId="1599" r:id="rId152">
          <x:objectPr defaultSize="0" autoPict="0" r:id="rId142">
            <x:anchor moveWithCells="1">
              <x:from>
                <xdr:col>26</xdr:col>
                <xdr:colOff>0</xdr:colOff>
                <xdr:row>137</xdr:row>
                <xdr:rowOff>0</xdr:rowOff>
              </x:from>
              <x:to>
                <xdr:col>28</xdr:col>
                <xdr:colOff>409575</xdr:colOff>
                <xdr:row>144</xdr:row>
                <xdr:rowOff>9525</xdr:rowOff>
              </x:to>
            </x:anchor>
          </x:objectPr>
        </x:oleObject>
      </mc:Choice>
      <mc:Fallback>
        <x:oleObject progId="IDBS_XLfitContainer.XFCObjectRepository" shapeId="1599" r:id="rId152"/>
      </mc:Fallback>
    </mc:AlternateContent>
    <mc:AlternateContent xmlns:mc="http://schemas.openxmlformats.org/markup-compatibility/2006">
      <mc:Choice Requires="x14">
        <x:oleObject progId="IDBS_XLfitContainer.XFCObjectRepository" shapeId="1600" r:id="rId153">
          <x:objectPr defaultSize="0" r:id="rId142">
            <x:anchor moveWithCells="1">
              <x:from>
                <xdr:col>24</xdr:col>
                <xdr:colOff>0</xdr:colOff>
                <xdr:row>137</xdr:row>
                <xdr:rowOff>0</xdr:rowOff>
              </x:from>
              <x:to>
                <xdr:col>26</xdr:col>
                <xdr:colOff>28575</xdr:colOff>
                <xdr:row>144</xdr:row>
                <xdr:rowOff>95250</xdr:rowOff>
              </x:to>
            </x:anchor>
          </x:objectPr>
        </x:oleObject>
      </mc:Choice>
      <mc:Fallback>
        <x:oleObject progId="IDBS_XLfitContainer.XFCObjectRepository" shapeId="1600" r:id="rId153"/>
      </mc:Fallback>
    </mc:AlternateContent>
    <mc:AlternateContent xmlns:mc="http://schemas.openxmlformats.org/markup-compatibility/2006">
      <mc:Choice Requires="x14">
        <x:oleObject progId="IDBS_XLfitContainer.XFCObjectRepository" shapeId="1601" r:id="rId154">
          <x:objectPr defaultSize="0" autoPict="0" r:id="rId8">
            <x:anchor moveWithCells="1">
              <x:from>
                <xdr:col>26</xdr:col>
                <xdr:colOff>0</xdr:colOff>
                <xdr:row>137</xdr:row>
                <xdr:rowOff>0</xdr:rowOff>
              </x:from>
              <x:to>
                <xdr:col>28</xdr:col>
                <xdr:colOff>409575</xdr:colOff>
                <xdr:row>144</xdr:row>
                <xdr:rowOff>9525</xdr:rowOff>
              </x:to>
            </x:anchor>
          </x:objectPr>
        </x:oleObject>
      </mc:Choice>
      <mc:Fallback>
        <x:oleObject progId="IDBS_XLfitContainer.XFCObjectRepository" shapeId="1601" r:id="rId154"/>
      </mc:Fallback>
    </mc:AlternateContent>
    <mc:AlternateContent xmlns:mc="http://schemas.openxmlformats.org/markup-compatibility/2006">
      <mc:Choice Requires="x14">
        <x:oleObject progId="IDBS_XLfitContainer.XFCObjectRepository" shapeId="1602" r:id="rId155">
          <x:objectPr defaultSize="0" r:id="rId137">
            <x:anchor moveWithCells="1">
              <x:from>
                <xdr:col>24</xdr:col>
                <xdr:colOff>0</xdr:colOff>
                <xdr:row>137</xdr:row>
                <xdr:rowOff>0</xdr:rowOff>
              </x:from>
              <x:to>
                <xdr:col>26</xdr:col>
                <xdr:colOff>28575</xdr:colOff>
                <xdr:row>144</xdr:row>
                <xdr:rowOff>95250</xdr:rowOff>
              </x:to>
            </x:anchor>
          </x:objectPr>
        </x:oleObject>
      </mc:Choice>
      <mc:Fallback>
        <x:oleObject progId="IDBS_XLfitContainer.XFCObjectRepository" shapeId="1602" r:id="rId155"/>
      </mc:Fallback>
    </mc:AlternateContent>
    <mc:AlternateContent xmlns:mc="http://schemas.openxmlformats.org/markup-compatibility/2006">
      <mc:Choice Requires="x14">
        <x:oleObject progId="IDBS_MathIQ.Chart2DObj" shapeId="1661" r:id="rId156">
          <x:objectPr locked="0" defaultSize="0" autoLine="0" r:id="rId157">
            <x:anchor moveWithCells="1">
              <x:from>
                <xdr:col>10</xdr:col>
                <xdr:colOff>19050</xdr:colOff>
                <xdr:row>59</xdr:row>
                <xdr:rowOff>161925</xdr:rowOff>
              </x:from>
              <x:to>
                <xdr:col>13</xdr:col>
                <xdr:colOff>700088</xdr:colOff>
                <xdr:row>71</xdr:row>
                <xdr:rowOff>47625</xdr:rowOff>
              </x:to>
            </x:anchor>
          </x:objectPr>
        </x:oleObject>
      </mc:Choice>
      <mc:Fallback>
        <x:oleObject progId="IDBS_MathIQ.Chart2DObj" shapeId="1661" r:id="rId156"/>
      </mc:Fallback>
    </mc:AlternateContent>
    <mc:AlternateContent xmlns:mc="http://schemas.openxmlformats.org/markup-compatibility/2006">
      <mc:Choice Requires="x14">
        <x:oleObject progId="IDBS_MathIQ.Chart2DObj" shapeId="1675" r:id="rId158">
          <x:objectPr locked="0" defaultSize="0" autoLine="0" r:id="rId159">
            <x:anchor moveWithCells="1">
              <x:from>
                <xdr:col>10</xdr:col>
                <xdr:colOff>38100</xdr:colOff>
                <xdr:row>119</xdr:row>
                <xdr:rowOff>190500</xdr:rowOff>
              </x:from>
              <x:to>
                <xdr:col>13</xdr:col>
                <xdr:colOff>719138</xdr:colOff>
                <xdr:row>131</xdr:row>
                <xdr:rowOff>76200</xdr:rowOff>
              </x:to>
            </x:anchor>
          </x:objectPr>
        </x:oleObject>
      </mc:Choice>
      <mc:Fallback>
        <x:oleObject progId="IDBS_MathIQ.Chart2DObj" shapeId="1675" r:id="rId158"/>
      </mc:Fallback>
    </mc:AlternateContent>
    <mc:AlternateContent xmlns:mc="http://schemas.openxmlformats.org/markup-compatibility/2006">
      <mc:Choice Requires="x14">
        <x:oleObject progId="IDBS_MathIQ.Chart2DObj" shapeId="1677" r:id="rId160">
          <x:objectPr locked="0" defaultSize="0" autoLine="0" r:id="rId161">
            <x:anchor moveWithCells="1">
              <x:from>
                <xdr:col>10</xdr:col>
                <xdr:colOff>28575</xdr:colOff>
                <xdr:row>74</xdr:row>
                <xdr:rowOff>104775</xdr:rowOff>
              </x:from>
              <x:to>
                <xdr:col>13</xdr:col>
                <xdr:colOff>709613</xdr:colOff>
                <xdr:row>85</xdr:row>
                <xdr:rowOff>242888</xdr:rowOff>
              </x:to>
            </x:anchor>
          </x:objectPr>
        </x:oleObject>
      </mc:Choice>
      <mc:Fallback>
        <x:oleObject progId="IDBS_MathIQ.Chart2DObj" shapeId="1677" r:id="rId160"/>
      </mc:Fallback>
    </mc:AlternateContent>
    <mc:AlternateContent xmlns:mc="http://schemas.openxmlformats.org/markup-compatibility/2006">
      <mc:Choice Requires="x14">
        <x:oleObject progId="IDBS_MathIQ.Chart2DObj" shapeId="1681" r:id="rId162">
          <x:objectPr locked="0" defaultSize="0" autoLine="0" r:id="rId163">
            <x:anchor moveWithCells="1">
              <x:from>
                <xdr:col>10</xdr:col>
                <xdr:colOff>0</xdr:colOff>
                <xdr:row>89</xdr:row>
                <xdr:rowOff>123825</xdr:rowOff>
              </x:from>
              <x:to>
                <xdr:col>13</xdr:col>
                <xdr:colOff>681038</xdr:colOff>
                <xdr:row>101</xdr:row>
                <xdr:rowOff>0</xdr:rowOff>
              </x:to>
            </x:anchor>
          </x:objectPr>
        </x:oleObject>
      </mc:Choice>
      <mc:Fallback>
        <x:oleObject progId="IDBS_MathIQ.Chart2DObj" shapeId="1681" r:id="rId162"/>
      </mc:Fallback>
    </mc:AlternateContent>
    <mc:AlternateContent xmlns:mc="http://schemas.openxmlformats.org/markup-compatibility/2006">
      <mc:Choice Requires="x14">
        <x:oleObject progId="IDBS_MathIQ.Chart2DObj" shapeId="1684" r:id="rId164">
          <x:objectPr locked="0" defaultSize="0" autoLine="0" r:id="rId165">
            <x:anchor moveWithCells="1">
              <x:from>
                <xdr:col>10</xdr:col>
                <xdr:colOff>9525</xdr:colOff>
                <xdr:row>104</xdr:row>
                <xdr:rowOff>133350</xdr:rowOff>
              </x:from>
              <x:to>
                <xdr:col>13</xdr:col>
                <xdr:colOff>661988</xdr:colOff>
                <xdr:row>116</xdr:row>
                <xdr:rowOff>9525</xdr:rowOff>
              </x:to>
            </x:anchor>
          </x:objectPr>
        </x:oleObject>
      </mc:Choice>
      <mc:Fallback>
        <x:oleObject progId="IDBS_MathIQ.Chart2DObj" shapeId="1684" r:id="rId164"/>
      </mc:Fallback>
    </mc:AlternateContent>
    <mc:AlternateContent xmlns:mc="http://schemas.openxmlformats.org/markup-compatibility/2006">
      <mc:Choice Requires="x14">
        <x:oleObject progId="IDBS_XLfitContainer.XFCObjectRepository" shapeId="1685" r:id="rId166">
          <x:objectPr defaultSize="0" autoPict="0" r:id="rId167">
            <x:anchor moveWithCells="1">
              <x:from>
                <xdr:col>24</xdr:col>
                <xdr:colOff>0</xdr:colOff>
                <xdr:row>60</xdr:row>
                <xdr:rowOff>0</xdr:rowOff>
              </x:from>
              <x:to>
                <xdr:col>25</xdr:col>
                <xdr:colOff>657225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685" r:id="rId166"/>
      </mc:Fallback>
    </mc:AlternateContent>
    <mc:AlternateContent xmlns:mc="http://schemas.openxmlformats.org/markup-compatibility/2006">
      <mc:Choice Requires="x14">
        <x:oleObject progId="IDBS_MathIQ.Chart2DObj" shapeId="1702" r:id="rId168">
          <x:objectPr locked="0" defaultSize="0" autoLine="0" r:id="rId169">
            <x:anchor moveWithCells="1">
              <x:from>
                <xdr:col>10</xdr:col>
                <xdr:colOff>19050</xdr:colOff>
                <xdr:row>134</xdr:row>
                <xdr:rowOff>104775</xdr:rowOff>
              </x:from>
              <x:to>
                <xdr:col>13</xdr:col>
                <xdr:colOff>700088</xdr:colOff>
                <xdr:row>146</xdr:row>
                <xdr:rowOff>9525</xdr:rowOff>
              </x:to>
            </x:anchor>
          </x:objectPr>
        </x:oleObject>
      </mc:Choice>
      <mc:Fallback>
        <x:oleObject progId="IDBS_MathIQ.Chart2DObj" shapeId="1702" r:id="rId168"/>
      </mc:Fallback>
    </mc:AlternateContent>
    <mc:AlternateContent xmlns:mc="http://schemas.openxmlformats.org/markup-compatibility/2006">
      <mc:Choice Requires="x14">
        <x:oleObject progId="IDBS_MathIQ.Chart2DObj" shapeId="1703" r:id="rId170">
          <x:objectPr locked="0" defaultSize="0" autoLine="0" r:id="rId171">
            <x:anchor moveWithCells="1">
              <x:from>
                <xdr:col>10</xdr:col>
                <xdr:colOff>28575</xdr:colOff>
                <xdr:row>149</xdr:row>
                <xdr:rowOff>123825</xdr:rowOff>
              </x:from>
              <x:to>
                <xdr:col>13</xdr:col>
                <xdr:colOff>709613</xdr:colOff>
                <xdr:row>161</xdr:row>
                <xdr:rowOff>85725</xdr:rowOff>
              </x:to>
            </x:anchor>
          </x:objectPr>
        </x:oleObject>
      </mc:Choice>
      <mc:Fallback>
        <x:oleObject progId="IDBS_MathIQ.Chart2DObj" shapeId="1703" r:id="rId170"/>
      </mc:Fallback>
    </mc:AlternateContent>
    <mc:AlternateContent xmlns:mc="http://schemas.openxmlformats.org/markup-compatibility/2006">
      <mc:Choice Requires="x14">
        <x:oleObject progId="IDBS_MathIQ.Chart2DObj" shapeId="1704" r:id="rId172">
          <x:objectPr locked="0" defaultSize="0" autoLine="0" r:id="rId173">
            <x:anchor moveWithCells="1">
              <x:from>
                <xdr:col>10</xdr:col>
                <xdr:colOff>28575</xdr:colOff>
                <xdr:row>164</xdr:row>
                <xdr:rowOff>152400</xdr:rowOff>
              </x:from>
              <x:to>
                <xdr:col>13</xdr:col>
                <xdr:colOff>719138</xdr:colOff>
                <xdr:row>176</xdr:row>
                <xdr:rowOff>38100</xdr:rowOff>
              </x:to>
            </x:anchor>
          </x:objectPr>
        </x:oleObject>
      </mc:Choice>
      <mc:Fallback>
        <x:oleObject progId="IDBS_MathIQ.Chart2DObj" shapeId="1704" r:id="rId172"/>
      </mc:Fallback>
    </mc:AlternateContent>
    <mc:AlternateContent xmlns:mc="http://schemas.openxmlformats.org/markup-compatibility/2006">
      <mc:Choice Requires="x14">
        <x:oleObject progId="IDBS_XLfitContainer.XFCObjectRepository" shapeId="1705" r:id="rId174">
          <x:objectPr defaultSize="0" autoPict="0" r:id="rId175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05" r:id="rId174"/>
      </mc:Fallback>
    </mc:AlternateContent>
    <mc:AlternateContent xmlns:mc="http://schemas.openxmlformats.org/markup-compatibility/2006">
      <mc:Choice Requires="x14">
        <x:oleObject progId="IDBS_XLfitContainer.XFCObjectRepository" shapeId="1706" r:id="rId176">
          <x:objectPr defaultSize="0" autoPict="0" r:id="rId177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06" r:id="rId176"/>
      </mc:Fallback>
    </mc:AlternateContent>
    <mc:AlternateContent xmlns:mc="http://schemas.openxmlformats.org/markup-compatibility/2006">
      <mc:Choice Requires="x14">
        <x:oleObject progId="IDBS_XLfitContainer.XFCObjectRepository" shapeId="1707" r:id="rId178">
          <x:objectPr defaultSize="0" autoPict="0" r:id="rId177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25</xdr:col>
                <xdr:colOff>657225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07" r:id="rId178"/>
      </mc:Fallback>
    </mc:AlternateContent>
    <mc:AlternateContent xmlns:mc="http://schemas.openxmlformats.org/markup-compatibility/2006">
      <mc:Choice Requires="x14">
        <x:oleObject progId="IDBS_XLfitContainer.XFCObjectRepository" shapeId="1711" r:id="rId179">
          <x:objectPr defaultSize="0" autoPict="0" r:id="rId177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11" r:id="rId179"/>
      </mc:Fallback>
    </mc:AlternateContent>
    <mc:AlternateContent xmlns:mc="http://schemas.openxmlformats.org/markup-compatibility/2006">
      <mc:Choice Requires="x14">
        <x:oleObject progId="IDBS_XLfitContainer.XFCObjectRepository" shapeId="1712" r:id="rId180">
          <x:objectPr defaultSize="0" autoPict="0" r:id="rId17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12" r:id="rId180"/>
      </mc:Fallback>
    </mc:AlternateContent>
    <mc:AlternateContent xmlns:mc="http://schemas.openxmlformats.org/markup-compatibility/2006">
      <mc:Choice Requires="x14">
        <x:oleObject progId="IDBS_XLfitContainer.XFCObjectRepository" shapeId="1713" r:id="rId181">
          <x:objectPr defaultSize="0" autoPict="0" r:id="rId17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25</xdr:col>
                <xdr:colOff>657225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13" r:id="rId181"/>
      </mc:Fallback>
    </mc:AlternateContent>
    <mc:AlternateContent xmlns:mc="http://schemas.openxmlformats.org/markup-compatibility/2006">
      <mc:Choice Requires="x14">
        <x:oleObject progId="IDBS_XLfitContainer.XFCObjectRepository" shapeId="1717" r:id="rId182">
          <x:objectPr defaultSize="0" autoPict="0" r:id="rId17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717" r:id="rId182"/>
      </mc:Fallback>
    </mc:AlternateContent>
    <mc:AlternateContent xmlns:mc="http://schemas.openxmlformats.org/markup-compatibility/2006">
      <mc:Choice Requires="x14">
        <x:oleObject progId="IDBS_XLfitContainer.XFCObjectRepository" shapeId="1718" r:id="rId183">
          <x:objectPr defaultSize="0" autoPict="0" r:id="rId17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718" r:id="rId183"/>
      </mc:Fallback>
    </mc:AlternateContent>
    <mc:AlternateContent xmlns:mc="http://schemas.openxmlformats.org/markup-compatibility/2006">
      <mc:Choice Requires="x14">
        <x:oleObject progId="IDBS_XLfitContainer.XFCObjectRepository" shapeId="1719" r:id="rId184">
          <x:objectPr defaultSize="0" autoPict="0" r:id="rId17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719" r:id="rId184"/>
      </mc:Fallback>
    </mc:AlternateContent>
    <mc:AlternateContent xmlns:mc="http://schemas.openxmlformats.org/markup-compatibility/2006">
      <mc:Choice Requires="x14">
        <x:oleObject progId="IDBS_XLfitContainer.XFCObjectRepository" shapeId="1723" r:id="rId185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23" r:id="rId185"/>
      </mc:Fallback>
    </mc:AlternateContent>
    <mc:AlternateContent xmlns:mc="http://schemas.openxmlformats.org/markup-compatibility/2006">
      <mc:Choice Requires="x14">
        <x:oleObject progId="IDBS_XLfitContainer.XFCObjectRepository" shapeId="1724" r:id="rId186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24" r:id="rId186"/>
      </mc:Fallback>
    </mc:AlternateContent>
    <mc:AlternateContent xmlns:mc="http://schemas.openxmlformats.org/markup-compatibility/2006">
      <mc:Choice Requires="x14">
        <x:oleObject progId="IDBS_XLfitContainer.XFCObjectRepository" shapeId="1725" r:id="rId187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25</xdr:col>
                <xdr:colOff>647700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25" r:id="rId187"/>
      </mc:Fallback>
    </mc:AlternateContent>
    <mc:AlternateContent xmlns:mc="http://schemas.openxmlformats.org/markup-compatibility/2006">
      <mc:Choice Requires="x14">
        <x:oleObject progId="IDBS_XLfitContainer.XFCObjectRepository" shapeId="1729" r:id="rId188">
          <x:objectPr defaultSize="0" autoPict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29" r:id="rId188"/>
      </mc:Fallback>
    </mc:AlternateContent>
    <mc:AlternateContent xmlns:mc="http://schemas.openxmlformats.org/markup-compatibility/2006">
      <mc:Choice Requires="x14">
        <x:oleObject progId="IDBS_XLfitContainer.XFCObjectRepository" shapeId="1730" r:id="rId189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30" r:id="rId189"/>
      </mc:Fallback>
    </mc:AlternateContent>
    <mc:AlternateContent xmlns:mc="http://schemas.openxmlformats.org/markup-compatibility/2006">
      <mc:Choice Requires="x14">
        <x:oleObject progId="IDBS_XLfitContainer.XFCObjectRepository" shapeId="1731" r:id="rId190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25</xdr:col>
                <xdr:colOff>647700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731" r:id="rId190"/>
      </mc:Fallback>
    </mc:AlternateContent>
    <mc:AlternateContent xmlns:mc="http://schemas.openxmlformats.org/markup-compatibility/2006">
      <mc:Choice Requires="x14">
        <x:oleObject progId="IDBS_XLfitContainer.XFCObjectRepository" shapeId="1744" r:id="rId191">
          <x:objectPr defaultSize="0" autoPict="0" r:id="rId175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44" r:id="rId191"/>
      </mc:Fallback>
    </mc:AlternateContent>
    <mc:AlternateContent xmlns:mc="http://schemas.openxmlformats.org/markup-compatibility/2006">
      <mc:Choice Requires="x14">
        <x:oleObject progId="IDBS_XLfitContainer.XFCObjectRepository" shapeId="1745" r:id="rId192">
          <x:objectPr defaultSize="0" autoPict="0" r:id="rId175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45" r:id="rId192"/>
      </mc:Fallback>
    </mc:AlternateContent>
    <mc:AlternateContent xmlns:mc="http://schemas.openxmlformats.org/markup-compatibility/2006">
      <mc:Choice Requires="x14">
        <x:oleObject progId="IDBS_XLfitContainer.XFCObjectRepository" shapeId="1746" r:id="rId193">
          <x:objectPr defaultSize="0" autoPict="0" r:id="rId175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25</xdr:col>
                <xdr:colOff>657225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746" r:id="rId193"/>
      </mc:Fallback>
    </mc:AlternateContent>
    <mc:AlternateContent xmlns:mc="http://schemas.openxmlformats.org/markup-compatibility/2006">
      <mc:Choice Requires="x14">
        <x:oleObject progId="IDBS_XLfitContainer.XFCObjectRepository" shapeId="1751" r:id="rId194">
          <x:objectPr defaultSize="0" autoPict="0" r:id="rId177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19050</xdr:rowOff>
              </x:to>
            </x:anchor>
          </x:objectPr>
        </x:oleObject>
      </mc:Choice>
      <mc:Fallback>
        <x:oleObject progId="IDBS_XLfitContainer.XFCObjectRepository" shapeId="1751" r:id="rId194"/>
      </mc:Fallback>
    </mc:AlternateContent>
    <mc:AlternateContent xmlns:mc="http://schemas.openxmlformats.org/markup-compatibility/2006">
      <mc:Choice Requires="x14">
        <x:oleObject progId="IDBS_XLfitContainer.XFCObjectRepository" shapeId="1752" r:id="rId195">
          <x:objectPr defaultSize="0" r:id="rId177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752" r:id="rId195"/>
      </mc:Fallback>
    </mc:AlternateContent>
    <mc:AlternateContent xmlns:mc="http://schemas.openxmlformats.org/markup-compatibility/2006">
      <mc:Choice Requires="x14">
        <x:oleObject progId="IDBS_XLfitContainer.XFCObjectRepository" shapeId="1753" r:id="rId196">
          <x:objectPr defaultSize="0" autoPict="0" r:id="rId197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19050</xdr:rowOff>
              </x:to>
            </x:anchor>
          </x:objectPr>
        </x:oleObject>
      </mc:Choice>
      <mc:Fallback>
        <x:oleObject progId="IDBS_XLfitContainer.XFCObjectRepository" shapeId="1753" r:id="rId196"/>
      </mc:Fallback>
    </mc:AlternateContent>
    <mc:AlternateContent xmlns:mc="http://schemas.openxmlformats.org/markup-compatibility/2006">
      <mc:Choice Requires="x14">
        <x:oleObject progId="IDBS_XLfitContainer.XFCObjectRepository" shapeId="1754" r:id="rId198">
          <x:objectPr defaultSize="0" r:id="rId177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754" r:id="rId198"/>
      </mc:Fallback>
    </mc:AlternateContent>
    <mc:AlternateContent xmlns:mc="http://schemas.openxmlformats.org/markup-compatibility/2006">
      <mc:Choice Requires="x14">
        <x:oleObject progId="IDBS_XLfitContainer.XFCObjectRepository" shapeId="1755" r:id="rId199">
          <x:objectPr defaultSize="0" autoPict="0" r:id="rId175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55" r:id="rId199"/>
      </mc:Fallback>
    </mc:AlternateContent>
    <mc:AlternateContent xmlns:mc="http://schemas.openxmlformats.org/markup-compatibility/2006">
      <mc:Choice Requires="x14">
        <x:oleObject progId="IDBS_XLfitContainer.XFCObjectRepository" shapeId="1756" r:id="rId200">
          <x:objectPr defaultSize="0" autoPict="0" r:id="rId17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56" r:id="rId200"/>
      </mc:Fallback>
    </mc:AlternateContent>
    <mc:AlternateContent xmlns:mc="http://schemas.openxmlformats.org/markup-compatibility/2006">
      <mc:Choice Requires="x14">
        <x:oleObject progId="IDBS_XLfitContainer.XFCObjectRepository" shapeId="1757" r:id="rId201">
          <x:objectPr defaultSize="0" autoPict="0" r:id="rId17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25</xdr:col>
                <xdr:colOff>647700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757" r:id="rId201"/>
      </mc:Fallback>
    </mc:AlternateContent>
    <mc:AlternateContent xmlns:mc="http://schemas.openxmlformats.org/markup-compatibility/2006">
      <mc:Choice Requires="x14">
        <x:oleObject progId="IDBS_XLfitContainer.XFCObjectRepository" shapeId="1758" r:id="rId202">
          <x:objectPr defaultSize="0" r:id="rId197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457200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758" r:id="rId202"/>
      </mc:Fallback>
    </mc:AlternateContent>
    <mc:AlternateContent xmlns:mc="http://schemas.openxmlformats.org/markup-compatibility/2006">
      <mc:Choice Requires="x14">
        <x:oleObject progId="IDBS_XLfitContainer.XFCObjectRepository" shapeId="1759" r:id="rId203">
          <x:objectPr defaultSize="0" r:id="rId17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759" r:id="rId203"/>
      </mc:Fallback>
    </mc:AlternateContent>
    <mc:AlternateContent xmlns:mc="http://schemas.openxmlformats.org/markup-compatibility/2006">
      <mc:Choice Requires="x14">
        <x:oleObject progId="IDBS_XLfitContainer.XFCObjectRepository" shapeId="1760" r:id="rId204">
          <x:objectPr defaultSize="0" r:id="rId205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760" r:id="rId204"/>
      </mc:Fallback>
    </mc:AlternateContent>
    <mc:AlternateContent xmlns:mc="http://schemas.openxmlformats.org/markup-compatibility/2006">
      <mc:Choice Requires="x14">
        <x:oleObject progId="IDBS_XLfitContainer.XFCObjectRepository" shapeId="1897" r:id="rId206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897" r:id="rId206"/>
      </mc:Fallback>
    </mc:AlternateContent>
    <mc:AlternateContent xmlns:mc="http://schemas.openxmlformats.org/markup-compatibility/2006">
      <mc:Choice Requires="x14">
        <x:oleObject progId="IDBS_XLfitContainer.XFCObjectRepository" shapeId="1898" r:id="rId207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898" r:id="rId207"/>
      </mc:Fallback>
    </mc:AlternateContent>
    <mc:AlternateContent xmlns:mc="http://schemas.openxmlformats.org/markup-compatibility/2006">
      <mc:Choice Requires="x14">
        <x:oleObject progId="IDBS_XLfitContainer.XFCObjectRepository" shapeId="1899" r:id="rId208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899" r:id="rId208"/>
      </mc:Fallback>
    </mc:AlternateContent>
    <mc:AlternateContent xmlns:mc="http://schemas.openxmlformats.org/markup-compatibility/2006">
      <mc:Choice Requires="x14">
        <x:oleObject progId="IDBS_XLfitContainer.XFCObjectRepository" shapeId="1900" r:id="rId209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0" r:id="rId209"/>
      </mc:Fallback>
    </mc:AlternateContent>
    <mc:AlternateContent xmlns:mc="http://schemas.openxmlformats.org/markup-compatibility/2006">
      <mc:Choice Requires="x14">
        <x:oleObject progId="IDBS_XLfitContainer.XFCObjectRepository" shapeId="1901" r:id="rId210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1" r:id="rId210"/>
      </mc:Fallback>
    </mc:AlternateContent>
    <mc:AlternateContent xmlns:mc="http://schemas.openxmlformats.org/markup-compatibility/2006">
      <mc:Choice Requires="x14">
        <x:oleObject progId="IDBS_XLfitContainer.XFCObjectRepository" shapeId="1902" r:id="rId211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2" r:id="rId211"/>
      </mc:Fallback>
    </mc:AlternateContent>
    <mc:AlternateContent xmlns:mc="http://schemas.openxmlformats.org/markup-compatibility/2006">
      <mc:Choice Requires="x14">
        <x:oleObject progId="IDBS_XLfitContainer.XFCObjectRepository" shapeId="1903" r:id="rId212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3" r:id="rId212"/>
      </mc:Fallback>
    </mc:AlternateContent>
    <mc:AlternateContent xmlns:mc="http://schemas.openxmlformats.org/markup-compatibility/2006">
      <mc:Choice Requires="x14">
        <x:oleObject progId="IDBS_XLfitContainer.XFCObjectRepository" shapeId="1904" r:id="rId213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4" r:id="rId213"/>
      </mc:Fallback>
    </mc:AlternateContent>
    <mc:AlternateContent xmlns:mc="http://schemas.openxmlformats.org/markup-compatibility/2006">
      <mc:Choice Requires="x14">
        <x:oleObject progId="IDBS_XLfitContainer.XFCObjectRepository" shapeId="1905" r:id="rId214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5" r:id="rId214"/>
      </mc:Fallback>
    </mc:AlternateContent>
    <mc:AlternateContent xmlns:mc="http://schemas.openxmlformats.org/markup-compatibility/2006">
      <mc:Choice Requires="x14">
        <x:oleObject progId="IDBS_XLfitContainer.XFCObjectRepository" shapeId="1906" r:id="rId215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6" r:id="rId215"/>
      </mc:Fallback>
    </mc:AlternateContent>
    <mc:AlternateContent xmlns:mc="http://schemas.openxmlformats.org/markup-compatibility/2006">
      <mc:Choice Requires="x14">
        <x:oleObject progId="IDBS_XLfitContainer.XFCObjectRepository" shapeId="1907" r:id="rId216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7" r:id="rId216"/>
      </mc:Fallback>
    </mc:AlternateContent>
    <mc:AlternateContent xmlns:mc="http://schemas.openxmlformats.org/markup-compatibility/2006">
      <mc:Choice Requires="x14">
        <x:oleObject progId="IDBS_XLfitContainer.XFCObjectRepository" shapeId="1908" r:id="rId217">
          <x:objectPr defaultSize="0" r:id="rId16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8" r:id="rId217"/>
      </mc:Fallback>
    </mc:AlternateContent>
    <mc:AlternateContent xmlns:mc="http://schemas.openxmlformats.org/markup-compatibility/2006">
      <mc:Choice Requires="x14">
        <x:oleObject progId="IDBS_XLfitContainer.XFCObjectRepository" shapeId="1909" r:id="rId218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09" r:id="rId218"/>
      </mc:Fallback>
    </mc:AlternateContent>
    <mc:AlternateContent xmlns:mc="http://schemas.openxmlformats.org/markup-compatibility/2006">
      <mc:Choice Requires="x14">
        <x:oleObject progId="IDBS_XLfitContainer.XFCObjectRepository" shapeId="1910" r:id="rId219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0" r:id="rId219"/>
      </mc:Fallback>
    </mc:AlternateContent>
    <mc:AlternateContent xmlns:mc="http://schemas.openxmlformats.org/markup-compatibility/2006">
      <mc:Choice Requires="x14">
        <x:oleObject progId="IDBS_XLfitContainer.XFCObjectRepository" shapeId="1911" r:id="rId220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1" r:id="rId220"/>
      </mc:Fallback>
    </mc:AlternateContent>
    <mc:AlternateContent xmlns:mc="http://schemas.openxmlformats.org/markup-compatibility/2006">
      <mc:Choice Requires="x14">
        <x:oleObject progId="IDBS_XLfitContainer.XFCObjectRepository" shapeId="1912" r:id="rId221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2" r:id="rId221"/>
      </mc:Fallback>
    </mc:AlternateContent>
    <mc:AlternateContent xmlns:mc="http://schemas.openxmlformats.org/markup-compatibility/2006">
      <mc:Choice Requires="x14">
        <x:oleObject progId="IDBS_XLfitContainer.XFCObjectRepository" shapeId="1913" r:id="rId222">
          <x:objectPr defaultSize="0" r:id="rId16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3" r:id="rId222"/>
      </mc:Fallback>
    </mc:AlternateContent>
    <mc:AlternateContent xmlns:mc="http://schemas.openxmlformats.org/markup-compatibility/2006">
      <mc:Choice Requires="x14">
        <x:oleObject progId="IDBS_XLfitContainer.XFCObjectRepository" shapeId="1914" r:id="rId223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4" r:id="rId223"/>
      </mc:Fallback>
    </mc:AlternateContent>
    <mc:AlternateContent xmlns:mc="http://schemas.openxmlformats.org/markup-compatibility/2006">
      <mc:Choice Requires="x14">
        <x:oleObject progId="IDBS_XLfitContainer.XFCObjectRepository" shapeId="1915" r:id="rId224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5" r:id="rId224"/>
      </mc:Fallback>
    </mc:AlternateContent>
    <mc:AlternateContent xmlns:mc="http://schemas.openxmlformats.org/markup-compatibility/2006">
      <mc:Choice Requires="x14">
        <x:oleObject progId="IDBS_XLfitContainer.XFCObjectRepository" shapeId="1916" r:id="rId225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6" r:id="rId225"/>
      </mc:Fallback>
    </mc:AlternateContent>
    <mc:AlternateContent xmlns:mc="http://schemas.openxmlformats.org/markup-compatibility/2006">
      <mc:Choice Requires="x14">
        <x:oleObject progId="IDBS_XLfitContainer.XFCObjectRepository" shapeId="1917" r:id="rId226">
          <x:objectPr defaultSize="0" r:id="rId22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7" r:id="rId226"/>
      </mc:Fallback>
    </mc:AlternateContent>
    <mc:AlternateContent xmlns:mc="http://schemas.openxmlformats.org/markup-compatibility/2006">
      <mc:Choice Requires="x14">
        <x:oleObject progId="IDBS_XLfitContainer.XFCObjectRepository" shapeId="1918" r:id="rId228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8" r:id="rId228"/>
      </mc:Fallback>
    </mc:AlternateContent>
    <mc:AlternateContent xmlns:mc="http://schemas.openxmlformats.org/markup-compatibility/2006">
      <mc:Choice Requires="x14">
        <x:oleObject progId="IDBS_XLfitContainer.XFCObjectRepository" shapeId="1919" r:id="rId22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19" r:id="rId229"/>
      </mc:Fallback>
    </mc:AlternateContent>
    <mc:AlternateContent xmlns:mc="http://schemas.openxmlformats.org/markup-compatibility/2006">
      <mc:Choice Requires="x14">
        <x:oleObject progId="IDBS_XLfitContainer.XFCObjectRepository" shapeId="1920" r:id="rId23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0" r:id="rId230"/>
      </mc:Fallback>
    </mc:AlternateContent>
    <mc:AlternateContent xmlns:mc="http://schemas.openxmlformats.org/markup-compatibility/2006">
      <mc:Choice Requires="x14">
        <x:oleObject progId="IDBS_XLfitContainer.XFCObjectRepository" shapeId="1921" r:id="rId231">
          <x:objectPr defaultSize="0" autoPict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921" r:id="rId231"/>
      </mc:Fallback>
    </mc:AlternateContent>
    <mc:AlternateContent xmlns:mc="http://schemas.openxmlformats.org/markup-compatibility/2006">
      <mc:Choice Requires="x14">
        <x:oleObject progId="IDBS_XLfitContainer.XFCObjectRepository" shapeId="1922" r:id="rId23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2" r:id="rId232"/>
      </mc:Fallback>
    </mc:AlternateContent>
    <mc:AlternateContent xmlns:mc="http://schemas.openxmlformats.org/markup-compatibility/2006">
      <mc:Choice Requires="x14">
        <x:oleObject progId="IDBS_XLfitContainer.XFCObjectRepository" shapeId="1923" r:id="rId233">
          <x:objectPr defaultSize="0" autoPict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923" r:id="rId233"/>
      </mc:Fallback>
    </mc:AlternateContent>
    <mc:AlternateContent xmlns:mc="http://schemas.openxmlformats.org/markup-compatibility/2006">
      <mc:Choice Requires="x14">
        <x:oleObject progId="IDBS_XLfitContainer.XFCObjectRepository" shapeId="1924" r:id="rId234">
          <x:objectPr defaultSize="0" r:id="rId16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4" r:id="rId234"/>
      </mc:Fallback>
    </mc:AlternateContent>
    <mc:AlternateContent xmlns:mc="http://schemas.openxmlformats.org/markup-compatibility/2006">
      <mc:Choice Requires="x14">
        <x:oleObject progId="IDBS_XLfitContainer.XFCObjectRepository" shapeId="1925" r:id="rId235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5" r:id="rId235"/>
      </mc:Fallback>
    </mc:AlternateContent>
    <mc:AlternateContent xmlns:mc="http://schemas.openxmlformats.org/markup-compatibility/2006">
      <mc:Choice Requires="x14">
        <x:oleObject progId="IDBS_XLfitContainer.XFCObjectRepository" shapeId="1926" r:id="rId23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6" r:id="rId236"/>
      </mc:Fallback>
    </mc:AlternateContent>
    <mc:AlternateContent xmlns:mc="http://schemas.openxmlformats.org/markup-compatibility/2006">
      <mc:Choice Requires="x14">
        <x:oleObject progId="IDBS_XLfitContainer.XFCObjectRepository" shapeId="1927" r:id="rId237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7" r:id="rId237"/>
      </mc:Fallback>
    </mc:AlternateContent>
    <mc:AlternateContent xmlns:mc="http://schemas.openxmlformats.org/markup-compatibility/2006">
      <mc:Choice Requires="x14">
        <x:oleObject progId="IDBS_XLfitContainer.XFCObjectRepository" shapeId="1928" r:id="rId238">
          <x:objectPr defaultSize="0" r:id="rId19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8" r:id="rId238"/>
      </mc:Fallback>
    </mc:AlternateContent>
    <mc:AlternateContent xmlns:mc="http://schemas.openxmlformats.org/markup-compatibility/2006">
      <mc:Choice Requires="x14">
        <x:oleObject progId="IDBS_XLfitContainer.XFCObjectRepository" shapeId="1929" r:id="rId23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29" r:id="rId239"/>
      </mc:Fallback>
    </mc:AlternateContent>
    <mc:AlternateContent xmlns:mc="http://schemas.openxmlformats.org/markup-compatibility/2006">
      <mc:Choice Requires="x14">
        <x:oleObject progId="IDBS_XLfitContainer.XFCObjectRepository" shapeId="1930" r:id="rId24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0" r:id="rId240"/>
      </mc:Fallback>
    </mc:AlternateContent>
    <mc:AlternateContent xmlns:mc="http://schemas.openxmlformats.org/markup-compatibility/2006">
      <mc:Choice Requires="x14">
        <x:oleObject progId="IDBS_XLfitContainer.XFCObjectRepository" shapeId="1931" r:id="rId241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1" r:id="rId241"/>
      </mc:Fallback>
    </mc:AlternateContent>
    <mc:AlternateContent xmlns:mc="http://schemas.openxmlformats.org/markup-compatibility/2006">
      <mc:Choice Requires="x14">
        <x:oleObject progId="IDBS_XLfitContainer.XFCObjectRepository" shapeId="1932" r:id="rId242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2" r:id="rId242"/>
      </mc:Fallback>
    </mc:AlternateContent>
    <mc:AlternateContent xmlns:mc="http://schemas.openxmlformats.org/markup-compatibility/2006">
      <mc:Choice Requires="x14">
        <x:oleObject progId="IDBS_XLfitContainer.XFCObjectRepository" shapeId="1933" r:id="rId243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3" r:id="rId243"/>
      </mc:Fallback>
    </mc:AlternateContent>
    <mc:AlternateContent xmlns:mc="http://schemas.openxmlformats.org/markup-compatibility/2006">
      <mc:Choice Requires="x14">
        <x:oleObject progId="IDBS_XLfitContainer.XFCObjectRepository" shapeId="1934" r:id="rId244">
          <x:objectPr defaultSize="0" r:id="rId20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4" r:id="rId244"/>
      </mc:Fallback>
    </mc:AlternateContent>
    <mc:AlternateContent xmlns:mc="http://schemas.openxmlformats.org/markup-compatibility/2006">
      <mc:Choice Requires="x14">
        <x:oleObject progId="IDBS_XLfitContainer.XFCObjectRepository" shapeId="1935" r:id="rId24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5" r:id="rId245"/>
      </mc:Fallback>
    </mc:AlternateContent>
    <mc:AlternateContent xmlns:mc="http://schemas.openxmlformats.org/markup-compatibility/2006">
      <mc:Choice Requires="x14">
        <x:oleObject progId="IDBS_XLfitContainer.XFCObjectRepository" shapeId="1936" r:id="rId24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6" r:id="rId246"/>
      </mc:Fallback>
    </mc:AlternateContent>
    <mc:AlternateContent xmlns:mc="http://schemas.openxmlformats.org/markup-compatibility/2006">
      <mc:Choice Requires="x14">
        <x:oleObject progId="IDBS_XLfitContainer.XFCObjectRepository" shapeId="1937" r:id="rId247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7" r:id="rId247"/>
      </mc:Fallback>
    </mc:AlternateContent>
    <mc:AlternateContent xmlns:mc="http://schemas.openxmlformats.org/markup-compatibility/2006">
      <mc:Choice Requires="x14">
        <x:oleObject progId="IDBS_XLfitContainer.XFCObjectRepository" shapeId="1938" r:id="rId248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8" r:id="rId248"/>
      </mc:Fallback>
    </mc:AlternateContent>
    <mc:AlternateContent xmlns:mc="http://schemas.openxmlformats.org/markup-compatibility/2006">
      <mc:Choice Requires="x14">
        <x:oleObject progId="IDBS_XLfitContainer.XFCObjectRepository" shapeId="1939" r:id="rId24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39" r:id="rId249"/>
      </mc:Fallback>
    </mc:AlternateContent>
    <mc:AlternateContent xmlns:mc="http://schemas.openxmlformats.org/markup-compatibility/2006">
      <mc:Choice Requires="x14">
        <x:oleObject progId="IDBS_XLfitContainer.XFCObjectRepository" shapeId="1940" r:id="rId25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0" r:id="rId250"/>
      </mc:Fallback>
    </mc:AlternateContent>
    <mc:AlternateContent xmlns:mc="http://schemas.openxmlformats.org/markup-compatibility/2006">
      <mc:Choice Requires="x14">
        <x:oleObject progId="IDBS_XLfitContainer.XFCObjectRepository" shapeId="1941" r:id="rId251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1" r:id="rId251"/>
      </mc:Fallback>
    </mc:AlternateContent>
    <mc:AlternateContent xmlns:mc="http://schemas.openxmlformats.org/markup-compatibility/2006">
      <mc:Choice Requires="x14">
        <x:oleObject progId="IDBS_XLfitContainer.XFCObjectRepository" shapeId="1942" r:id="rId252">
          <x:objectPr defaultSize="0" r:id="rId20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2" r:id="rId252"/>
      </mc:Fallback>
    </mc:AlternateContent>
    <mc:AlternateContent xmlns:mc="http://schemas.openxmlformats.org/markup-compatibility/2006">
      <mc:Choice Requires="x14">
        <x:oleObject progId="IDBS_XLfitContainer.XFCObjectRepository" shapeId="1943" r:id="rId253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3" r:id="rId253"/>
      </mc:Fallback>
    </mc:AlternateContent>
    <mc:AlternateContent xmlns:mc="http://schemas.openxmlformats.org/markup-compatibility/2006">
      <mc:Choice Requires="x14">
        <x:oleObject progId="IDBS_XLfitContainer.XFCObjectRepository" shapeId="1944" r:id="rId254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4" r:id="rId254"/>
      </mc:Fallback>
    </mc:AlternateContent>
    <mc:AlternateContent xmlns:mc="http://schemas.openxmlformats.org/markup-compatibility/2006">
      <mc:Choice Requires="x14">
        <x:oleObject progId="IDBS_XLfitContainer.XFCObjectRepository" shapeId="1945" r:id="rId25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5" r:id="rId255"/>
      </mc:Fallback>
    </mc:AlternateContent>
    <mc:AlternateContent xmlns:mc="http://schemas.openxmlformats.org/markup-compatibility/2006">
      <mc:Choice Requires="x14">
        <x:oleObject progId="IDBS_XLfitContainer.XFCObjectRepository" shapeId="1946" r:id="rId25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6" r:id="rId256"/>
      </mc:Fallback>
    </mc:AlternateContent>
    <mc:AlternateContent xmlns:mc="http://schemas.openxmlformats.org/markup-compatibility/2006">
      <mc:Choice Requires="x14">
        <x:oleObject progId="IDBS_XLfitContainer.XFCObjectRepository" shapeId="1947" r:id="rId257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7" r:id="rId257"/>
      </mc:Fallback>
    </mc:AlternateContent>
    <mc:AlternateContent xmlns:mc="http://schemas.openxmlformats.org/markup-compatibility/2006">
      <mc:Choice Requires="x14">
        <x:oleObject progId="IDBS_XLfitContainer.XFCObjectRepository" shapeId="1948" r:id="rId258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8" r:id="rId258"/>
      </mc:Fallback>
    </mc:AlternateContent>
    <mc:AlternateContent xmlns:mc="http://schemas.openxmlformats.org/markup-compatibility/2006">
      <mc:Choice Requires="x14">
        <x:oleObject progId="IDBS_XLfitContainer.XFCObjectRepository" shapeId="1949" r:id="rId259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49" r:id="rId259"/>
      </mc:Fallback>
    </mc:AlternateContent>
    <mc:AlternateContent xmlns:mc="http://schemas.openxmlformats.org/markup-compatibility/2006">
      <mc:Choice Requires="x14">
        <x:oleObject progId="IDBS_XLfitContainer.XFCObjectRepository" shapeId="1950" r:id="rId26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0" r:id="rId260"/>
      </mc:Fallback>
    </mc:AlternateContent>
    <mc:AlternateContent xmlns:mc="http://schemas.openxmlformats.org/markup-compatibility/2006">
      <mc:Choice Requires="x14">
        <x:oleObject progId="IDBS_XLfitContainer.XFCObjectRepository" shapeId="1951" r:id="rId261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1" r:id="rId261"/>
      </mc:Fallback>
    </mc:AlternateContent>
    <mc:AlternateContent xmlns:mc="http://schemas.openxmlformats.org/markup-compatibility/2006">
      <mc:Choice Requires="x14">
        <x:oleObject progId="IDBS_XLfitContainer.XFCObjectRepository" shapeId="1952" r:id="rId26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2" r:id="rId262"/>
      </mc:Fallback>
    </mc:AlternateContent>
    <mc:AlternateContent xmlns:mc="http://schemas.openxmlformats.org/markup-compatibility/2006">
      <mc:Choice Requires="x14">
        <x:oleObject progId="IDBS_XLfitContainer.XFCObjectRepository" shapeId="1953" r:id="rId263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3" r:id="rId263"/>
      </mc:Fallback>
    </mc:AlternateContent>
    <mc:AlternateContent xmlns:mc="http://schemas.openxmlformats.org/markup-compatibility/2006">
      <mc:Choice Requires="x14">
        <x:oleObject progId="IDBS_XLfitContainer.XFCObjectRepository" shapeId="1954" r:id="rId264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4" r:id="rId264"/>
      </mc:Fallback>
    </mc:AlternateContent>
    <mc:AlternateContent xmlns:mc="http://schemas.openxmlformats.org/markup-compatibility/2006">
      <mc:Choice Requires="x14">
        <x:oleObject progId="IDBS_XLfitContainer.XFCObjectRepository" shapeId="1955" r:id="rId26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5" r:id="rId265"/>
      </mc:Fallback>
    </mc:AlternateContent>
    <mc:AlternateContent xmlns:mc="http://schemas.openxmlformats.org/markup-compatibility/2006">
      <mc:Choice Requires="x14">
        <x:oleObject progId="IDBS_XLfitContainer.XFCObjectRepository" shapeId="1956" r:id="rId26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6" r:id="rId266"/>
      </mc:Fallback>
    </mc:AlternateContent>
    <mc:AlternateContent xmlns:mc="http://schemas.openxmlformats.org/markup-compatibility/2006">
      <mc:Choice Requires="x14">
        <x:oleObject progId="IDBS_XLfitContainer.XFCObjectRepository" shapeId="1957" r:id="rId267">
          <x:objectPr defaultSize="0" r:id="rId16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7" r:id="rId267"/>
      </mc:Fallback>
    </mc:AlternateContent>
    <mc:AlternateContent xmlns:mc="http://schemas.openxmlformats.org/markup-compatibility/2006">
      <mc:Choice Requires="x14">
        <x:oleObject progId="IDBS_XLfitContainer.XFCObjectRepository" shapeId="1958" r:id="rId268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8" r:id="rId268"/>
      </mc:Fallback>
    </mc:AlternateContent>
    <mc:AlternateContent xmlns:mc="http://schemas.openxmlformats.org/markup-compatibility/2006">
      <mc:Choice Requires="x14">
        <x:oleObject progId="IDBS_XLfitContainer.XFCObjectRepository" shapeId="1959" r:id="rId269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59" r:id="rId269"/>
      </mc:Fallback>
    </mc:AlternateContent>
    <mc:AlternateContent xmlns:mc="http://schemas.openxmlformats.org/markup-compatibility/2006">
      <mc:Choice Requires="x14">
        <x:oleObject progId="IDBS_XLfitContainer.XFCObjectRepository" shapeId="1960" r:id="rId27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0" r:id="rId270"/>
      </mc:Fallback>
    </mc:AlternateContent>
    <mc:AlternateContent xmlns:mc="http://schemas.openxmlformats.org/markup-compatibility/2006">
      <mc:Choice Requires="x14">
        <x:oleObject progId="IDBS_XLfitContainer.XFCObjectRepository" shapeId="1961" r:id="rId271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1" r:id="rId271"/>
      </mc:Fallback>
    </mc:AlternateContent>
    <mc:AlternateContent xmlns:mc="http://schemas.openxmlformats.org/markup-compatibility/2006">
      <mc:Choice Requires="x14">
        <x:oleObject progId="IDBS_XLfitContainer.XFCObjectRepository" shapeId="1962" r:id="rId27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2" r:id="rId272"/>
      </mc:Fallback>
    </mc:AlternateContent>
    <mc:AlternateContent xmlns:mc="http://schemas.openxmlformats.org/markup-compatibility/2006">
      <mc:Choice Requires="x14">
        <x:oleObject progId="IDBS_XLfitContainer.XFCObjectRepository" shapeId="1963" r:id="rId273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3" r:id="rId273"/>
      </mc:Fallback>
    </mc:AlternateContent>
    <mc:AlternateContent xmlns:mc="http://schemas.openxmlformats.org/markup-compatibility/2006">
      <mc:Choice Requires="x14">
        <x:oleObject progId="IDBS_XLfitContainer.XFCObjectRepository" shapeId="1964" r:id="rId274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4" r:id="rId274"/>
      </mc:Fallback>
    </mc:AlternateContent>
    <mc:AlternateContent xmlns:mc="http://schemas.openxmlformats.org/markup-compatibility/2006">
      <mc:Choice Requires="x14">
        <x:oleObject progId="IDBS_XLfitContainer.XFCObjectRepository" shapeId="1965" r:id="rId27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5" r:id="rId275"/>
      </mc:Fallback>
    </mc:AlternateContent>
    <mc:AlternateContent xmlns:mc="http://schemas.openxmlformats.org/markup-compatibility/2006">
      <mc:Choice Requires="x14">
        <x:oleObject progId="IDBS_XLfitContainer.XFCObjectRepository" shapeId="1966" r:id="rId27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6" r:id="rId276"/>
      </mc:Fallback>
    </mc:AlternateContent>
    <mc:AlternateContent xmlns:mc="http://schemas.openxmlformats.org/markup-compatibility/2006">
      <mc:Choice Requires="x14">
        <x:oleObject progId="IDBS_XLfitContainer.XFCObjectRepository" shapeId="1967" r:id="rId277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7" r:id="rId277"/>
      </mc:Fallback>
    </mc:AlternateContent>
    <mc:AlternateContent xmlns:mc="http://schemas.openxmlformats.org/markup-compatibility/2006">
      <mc:Choice Requires="x14">
        <x:oleObject progId="IDBS_XLfitContainer.XFCObjectRepository" shapeId="1968" r:id="rId278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8" r:id="rId278"/>
      </mc:Fallback>
    </mc:AlternateContent>
    <mc:AlternateContent xmlns:mc="http://schemas.openxmlformats.org/markup-compatibility/2006">
      <mc:Choice Requires="x14">
        <x:oleObject progId="IDBS_XLfitContainer.XFCObjectRepository" shapeId="1969" r:id="rId27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69" r:id="rId279"/>
      </mc:Fallback>
    </mc:AlternateContent>
    <mc:AlternateContent xmlns:mc="http://schemas.openxmlformats.org/markup-compatibility/2006">
      <mc:Choice Requires="x14">
        <x:oleObject progId="IDBS_XLfitContainer.XFCObjectRepository" shapeId="1970" r:id="rId280">
          <x:objectPr defaultSize="0" r:id="rId19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0" r:id="rId280"/>
      </mc:Fallback>
    </mc:AlternateContent>
    <mc:AlternateContent xmlns:mc="http://schemas.openxmlformats.org/markup-compatibility/2006">
      <mc:Choice Requires="x14">
        <x:oleObject progId="IDBS_XLfitContainer.XFCObjectRepository" shapeId="1971" r:id="rId281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1" r:id="rId281"/>
      </mc:Fallback>
    </mc:AlternateContent>
    <mc:AlternateContent xmlns:mc="http://schemas.openxmlformats.org/markup-compatibility/2006">
      <mc:Choice Requires="x14">
        <x:oleObject progId="IDBS_XLfitContainer.XFCObjectRepository" shapeId="1972" r:id="rId28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2" r:id="rId282"/>
      </mc:Fallback>
    </mc:AlternateContent>
    <mc:AlternateContent xmlns:mc="http://schemas.openxmlformats.org/markup-compatibility/2006">
      <mc:Choice Requires="x14">
        <x:oleObject progId="IDBS_XLfitContainer.XFCObjectRepository" shapeId="1973" r:id="rId283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3" r:id="rId283"/>
      </mc:Fallback>
    </mc:AlternateContent>
    <mc:AlternateContent xmlns:mc="http://schemas.openxmlformats.org/markup-compatibility/2006">
      <mc:Choice Requires="x14">
        <x:oleObject progId="IDBS_XLfitContainer.XFCObjectRepository" shapeId="1974" r:id="rId284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4" r:id="rId284"/>
      </mc:Fallback>
    </mc:AlternateContent>
    <mc:AlternateContent xmlns:mc="http://schemas.openxmlformats.org/markup-compatibility/2006">
      <mc:Choice Requires="x14">
        <x:oleObject progId="IDBS_XLfitContainer.XFCObjectRepository" shapeId="1975" r:id="rId28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5" r:id="rId285"/>
      </mc:Fallback>
    </mc:AlternateContent>
    <mc:AlternateContent xmlns:mc="http://schemas.openxmlformats.org/markup-compatibility/2006">
      <mc:Choice Requires="x14">
        <x:oleObject progId="IDBS_XLfitContainer.XFCObjectRepository" shapeId="1976" r:id="rId28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6" r:id="rId286"/>
      </mc:Fallback>
    </mc:AlternateContent>
    <mc:AlternateContent xmlns:mc="http://schemas.openxmlformats.org/markup-compatibility/2006">
      <mc:Choice Requires="x14">
        <x:oleObject progId="IDBS_XLfitContainer.XFCObjectRepository" shapeId="1977" r:id="rId287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7" r:id="rId287"/>
      </mc:Fallback>
    </mc:AlternateContent>
    <mc:AlternateContent xmlns:mc="http://schemas.openxmlformats.org/markup-compatibility/2006">
      <mc:Choice Requires="x14">
        <x:oleObject progId="IDBS_XLfitContainer.XFCObjectRepository" shapeId="1978" r:id="rId288">
          <x:objectPr defaultSize="0" r:id="rId19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8" r:id="rId288"/>
      </mc:Fallback>
    </mc:AlternateContent>
    <mc:AlternateContent xmlns:mc="http://schemas.openxmlformats.org/markup-compatibility/2006">
      <mc:Choice Requires="x14">
        <x:oleObject progId="IDBS_XLfitContainer.XFCObjectRepository" shapeId="1979" r:id="rId28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79" r:id="rId289"/>
      </mc:Fallback>
    </mc:AlternateContent>
    <mc:AlternateContent xmlns:mc="http://schemas.openxmlformats.org/markup-compatibility/2006">
      <mc:Choice Requires="x14">
        <x:oleObject progId="IDBS_XLfitContainer.XFCObjectRepository" shapeId="1980" r:id="rId29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0" r:id="rId290"/>
      </mc:Fallback>
    </mc:AlternateContent>
    <mc:AlternateContent xmlns:mc="http://schemas.openxmlformats.org/markup-compatibility/2006">
      <mc:Choice Requires="x14">
        <x:oleObject progId="IDBS_XLfitContainer.XFCObjectRepository" shapeId="1981" r:id="rId291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1" r:id="rId291"/>
      </mc:Fallback>
    </mc:AlternateContent>
    <mc:AlternateContent xmlns:mc="http://schemas.openxmlformats.org/markup-compatibility/2006">
      <mc:Choice Requires="x14">
        <x:oleObject progId="IDBS_XLfitContainer.XFCObjectRepository" shapeId="1982" r:id="rId29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2" r:id="rId292"/>
      </mc:Fallback>
    </mc:AlternateContent>
    <mc:AlternateContent xmlns:mc="http://schemas.openxmlformats.org/markup-compatibility/2006">
      <mc:Choice Requires="x14">
        <x:oleObject progId="IDBS_XLfitContainer.XFCObjectRepository" shapeId="1983" r:id="rId293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3" r:id="rId293"/>
      </mc:Fallback>
    </mc:AlternateContent>
    <mc:AlternateContent xmlns:mc="http://schemas.openxmlformats.org/markup-compatibility/2006">
      <mc:Choice Requires="x14">
        <x:oleObject progId="IDBS_XLfitContainer.XFCObjectRepository" shapeId="1984" r:id="rId294">
          <x:objectPr defaultSize="0" r:id="rId19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4" r:id="rId294"/>
      </mc:Fallback>
    </mc:AlternateContent>
    <mc:AlternateContent xmlns:mc="http://schemas.openxmlformats.org/markup-compatibility/2006">
      <mc:Choice Requires="x14">
        <x:oleObject progId="IDBS_XLfitContainer.XFCObjectRepository" shapeId="1985" r:id="rId29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5" r:id="rId295"/>
      </mc:Fallback>
    </mc:AlternateContent>
    <mc:AlternateContent xmlns:mc="http://schemas.openxmlformats.org/markup-compatibility/2006">
      <mc:Choice Requires="x14">
        <x:oleObject progId="IDBS_XLfitContainer.XFCObjectRepository" shapeId="1986" r:id="rId29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6" r:id="rId296"/>
      </mc:Fallback>
    </mc:AlternateContent>
    <mc:AlternateContent xmlns:mc="http://schemas.openxmlformats.org/markup-compatibility/2006">
      <mc:Choice Requires="x14">
        <x:oleObject progId="IDBS_XLfitContainer.XFCObjectRepository" shapeId="1987" r:id="rId297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7" r:id="rId297"/>
      </mc:Fallback>
    </mc:AlternateContent>
    <mc:AlternateContent xmlns:mc="http://schemas.openxmlformats.org/markup-compatibility/2006">
      <mc:Choice Requires="x14">
        <x:oleObject progId="IDBS_XLfitContainer.XFCObjectRepository" shapeId="1988" r:id="rId298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8" r:id="rId298"/>
      </mc:Fallback>
    </mc:AlternateContent>
    <mc:AlternateContent xmlns:mc="http://schemas.openxmlformats.org/markup-compatibility/2006">
      <mc:Choice Requires="x14">
        <x:oleObject progId="IDBS_XLfitContainer.XFCObjectRepository" shapeId="1989" r:id="rId299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89" r:id="rId299"/>
      </mc:Fallback>
    </mc:AlternateContent>
    <mc:AlternateContent xmlns:mc="http://schemas.openxmlformats.org/markup-compatibility/2006">
      <mc:Choice Requires="x14">
        <x:oleObject progId="IDBS_XLfitContainer.XFCObjectRepository" shapeId="1990" r:id="rId30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0" r:id="rId300"/>
      </mc:Fallback>
    </mc:AlternateContent>
    <mc:AlternateContent xmlns:mc="http://schemas.openxmlformats.org/markup-compatibility/2006">
      <mc:Choice Requires="x14">
        <x:oleObject progId="IDBS_XLfitContainer.XFCObjectRepository" shapeId="1991" r:id="rId301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1" r:id="rId301"/>
      </mc:Fallback>
    </mc:AlternateContent>
    <mc:AlternateContent xmlns:mc="http://schemas.openxmlformats.org/markup-compatibility/2006">
      <mc:Choice Requires="x14">
        <x:oleObject progId="IDBS_XLfitContainer.XFCObjectRepository" shapeId="1992" r:id="rId30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2" r:id="rId302"/>
      </mc:Fallback>
    </mc:AlternateContent>
    <mc:AlternateContent xmlns:mc="http://schemas.openxmlformats.org/markup-compatibility/2006">
      <mc:Choice Requires="x14">
        <x:oleObject progId="IDBS_XLfitContainer.XFCObjectRepository" shapeId="1993" r:id="rId303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3" r:id="rId303"/>
      </mc:Fallback>
    </mc:AlternateContent>
    <mc:AlternateContent xmlns:mc="http://schemas.openxmlformats.org/markup-compatibility/2006">
      <mc:Choice Requires="x14">
        <x:oleObject progId="IDBS_XLfitContainer.XFCObjectRepository" shapeId="1994" r:id="rId304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4" r:id="rId304"/>
      </mc:Fallback>
    </mc:AlternateContent>
    <mc:AlternateContent xmlns:mc="http://schemas.openxmlformats.org/markup-compatibility/2006">
      <mc:Choice Requires="x14">
        <x:oleObject progId="IDBS_XLfitContainer.XFCObjectRepository" shapeId="1995" r:id="rId305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5" r:id="rId305"/>
      </mc:Fallback>
    </mc:AlternateContent>
    <mc:AlternateContent xmlns:mc="http://schemas.openxmlformats.org/markup-compatibility/2006">
      <mc:Choice Requires="x14">
        <x:oleObject progId="IDBS_XLfitContainer.XFCObjectRepository" shapeId="1996" r:id="rId306">
          <x:objectPr defaultSize="0" r:id="rId17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6" r:id="rId306"/>
      </mc:Fallback>
    </mc:AlternateContent>
    <mc:AlternateContent xmlns:mc="http://schemas.openxmlformats.org/markup-compatibility/2006">
      <mc:Choice Requires="x14">
        <x:oleObject progId="IDBS_XLfitContainer.XFCObjectRepository" shapeId="1997" r:id="rId307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7" r:id="rId307"/>
      </mc:Fallback>
    </mc:AlternateContent>
    <mc:AlternateContent xmlns:mc="http://schemas.openxmlformats.org/markup-compatibility/2006">
      <mc:Choice Requires="x14">
        <x:oleObject progId="IDBS_XLfitContainer.XFCObjectRepository" shapeId="1998" r:id="rId308">
          <x:objectPr defaultSize="0" r:id="rId167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8" r:id="rId308"/>
      </mc:Fallback>
    </mc:AlternateContent>
    <mc:AlternateContent xmlns:mc="http://schemas.openxmlformats.org/markup-compatibility/2006">
      <mc:Choice Requires="x14">
        <x:oleObject progId="IDBS_XLfitContainer.XFCObjectRepository" shapeId="1999" r:id="rId309">
          <x:objectPr defaultSize="0" r:id="rId16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999" r:id="rId309"/>
      </mc:Fallback>
    </mc:AlternateContent>
    <mc:AlternateContent xmlns:mc="http://schemas.openxmlformats.org/markup-compatibility/2006">
      <mc:Choice Requires="x14">
        <x:oleObject progId="IDBS_XLfitContainer.XFCObjectRepository" shapeId="2000" r:id="rId310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0" r:id="rId310"/>
      </mc:Fallback>
    </mc:AlternateContent>
    <mc:AlternateContent xmlns:mc="http://schemas.openxmlformats.org/markup-compatibility/2006">
      <mc:Choice Requires="x14">
        <x:oleObject progId="IDBS_XLfitContainer.XFCObjectRepository" shapeId="2001" r:id="rId311">
          <x:objectPr defaultSize="0" r:id="rId19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1" r:id="rId311"/>
      </mc:Fallback>
    </mc:AlternateContent>
    <mc:AlternateContent xmlns:mc="http://schemas.openxmlformats.org/markup-compatibility/2006">
      <mc:Choice Requires="x14">
        <x:oleObject progId="IDBS_XLfitContainer.XFCObjectRepository" shapeId="2002" r:id="rId312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2" r:id="rId312"/>
      </mc:Fallback>
    </mc:AlternateContent>
    <mc:AlternateContent xmlns:mc="http://schemas.openxmlformats.org/markup-compatibility/2006">
      <mc:Choice Requires="x14">
        <x:oleObject progId="IDBS_XLfitContainer.XFCObjectRepository" shapeId="2003" r:id="rId313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3" r:id="rId313"/>
      </mc:Fallback>
    </mc:AlternateContent>
    <mc:AlternateContent xmlns:mc="http://schemas.openxmlformats.org/markup-compatibility/2006">
      <mc:Choice Requires="x14">
        <x:oleObject progId="IDBS_XLfitContainer.XFCObjectRepository" shapeId="2004" r:id="rId314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4" r:id="rId314"/>
      </mc:Fallback>
    </mc:AlternateContent>
    <mc:AlternateContent xmlns:mc="http://schemas.openxmlformats.org/markup-compatibility/2006">
      <mc:Choice Requires="x14">
        <x:oleObject progId="IDBS_XLfitContainer.XFCObjectRepository" shapeId="2005" r:id="rId315">
          <x:objectPr defaultSize="0" r:id="rId17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5" r:id="rId315"/>
      </mc:Fallback>
    </mc:AlternateContent>
    <mc:AlternateContent xmlns:mc="http://schemas.openxmlformats.org/markup-compatibility/2006">
      <mc:Choice Requires="x14">
        <x:oleObject progId="IDBS_XLfitContainer.XFCObjectRepository" shapeId="2006" r:id="rId316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6" r:id="rId316"/>
      </mc:Fallback>
    </mc:AlternateContent>
    <mc:AlternateContent xmlns:mc="http://schemas.openxmlformats.org/markup-compatibility/2006">
      <mc:Choice Requires="x14">
        <x:oleObject progId="IDBS_XLfitContainer.XFCObjectRepository" shapeId="2007" r:id="rId317">
          <x:objectPr defaultSize="0" r:id="rId17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7" r:id="rId317"/>
      </mc:Fallback>
    </mc:AlternateContent>
    <mc:AlternateContent xmlns:mc="http://schemas.openxmlformats.org/markup-compatibility/2006">
      <mc:Choice Requires="x14">
        <x:oleObject progId="IDBS_XLfitContainer.XFCObjectRepository" shapeId="2008" r:id="rId318">
          <x:objectPr defaultSize="0" r:id="rId17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2008" r:id="rId318"/>
      </mc:Fallback>
    </mc:AlternateContent>
    <mc:AlternateContent xmlns:mc="http://schemas.openxmlformats.org/markup-compatibility/2006">
      <mc:Choice Requires="x14">
        <x:oleObject progId="IDBS_XLfitContainer.XFCObjectRepository" shapeId="2009" r:id="rId319">
          <x:objectPr defaultSize="0" autoPict="0" r:id="rId197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2009" r:id="rId319"/>
      </mc:Fallback>
    </mc:AlternateContent>
    <mc:AlternateContent xmlns:mc="http://schemas.openxmlformats.org/markup-compatibility/2006">
      <mc:Choice Requires="x14">
        <x:oleObject progId="IDBS_XLfitContainer.XFCObjectRepository" shapeId="2010" r:id="rId320">
          <x:objectPr defaultSize="0" r:id="rId20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0" r:id="rId320"/>
      </mc:Fallback>
    </mc:AlternateContent>
    <mc:AlternateContent xmlns:mc="http://schemas.openxmlformats.org/markup-compatibility/2006">
      <mc:Choice Requires="x14">
        <x:oleObject progId="IDBS_XLfitContainer.XFCObjectRepository" shapeId="2011" r:id="rId321">
          <x:objectPr defaultSize="0" autoPict="0" r:id="rId17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2011" r:id="rId321"/>
      </mc:Fallback>
    </mc:AlternateContent>
    <mc:AlternateContent xmlns:mc="http://schemas.openxmlformats.org/markup-compatibility/2006">
      <mc:Choice Requires="x14">
        <x:oleObject progId="IDBS_XLfitContainer.XFCObjectRepository" shapeId="2012" r:id="rId322">
          <x:objectPr defaultSize="0" r:id="rId17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2" r:id="rId322"/>
      </mc:Fallback>
    </mc:AlternateContent>
    <mc:AlternateContent xmlns:mc="http://schemas.openxmlformats.org/markup-compatibility/2006">
      <mc:Choice Requires="x14">
        <x:oleObject progId="IDBS_XLfitContainer.XFCObjectRepository" shapeId="2013" r:id="rId323">
          <x:objectPr defaultSize="0" autoPict="0" r:id="rId17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2013" r:id="rId323"/>
      </mc:Fallback>
    </mc:AlternateContent>
    <mc:AlternateContent xmlns:mc="http://schemas.openxmlformats.org/markup-compatibility/2006">
      <mc:Choice Requires="x14">
        <x:oleObject progId="IDBS_XLfitContainer.XFCObjectRepository" shapeId="2014" r:id="rId324">
          <x:objectPr defaultSize="0" autoPict="0" r:id="rId17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2014" r:id="rId324"/>
      </mc:Fallback>
    </mc:AlternateContent>
    <mc:AlternateContent xmlns:mc="http://schemas.openxmlformats.org/markup-compatibility/2006">
      <mc:Choice Requires="x14">
        <x:oleObject progId="IDBS_XLfitContainer.XFCObjectRepository" shapeId="2015" r:id="rId325">
          <x:objectPr defaultSize="0" autoPict="0" r:id="rId19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2015" r:id="rId325"/>
      </mc:Fallback>
    </mc:AlternateContent>
    <mc:AlternateContent xmlns:mc="http://schemas.openxmlformats.org/markup-compatibility/2006">
      <mc:Choice Requires="x14">
        <x:oleObject progId="IDBS_XLfitContainer.XFCObjectRepository" shapeId="2016" r:id="rId326">
          <x:objectPr defaultSize="0" r:id="rId177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6" r:id="rId326"/>
      </mc:Fallback>
    </mc:AlternateContent>
    <mc:AlternateContent xmlns:mc="http://schemas.openxmlformats.org/markup-compatibility/2006">
      <mc:Choice Requires="x14">
        <x:oleObject progId="IDBS_XLfitContainer.XFCObjectRepository" shapeId="2017" r:id="rId327">
          <x:objectPr defaultSize="0" r:id="rId22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7" r:id="rId327"/>
      </mc:Fallback>
    </mc:AlternateContent>
    <mc:AlternateContent xmlns:mc="http://schemas.openxmlformats.org/markup-compatibility/2006">
      <mc:Choice Requires="x14">
        <x:oleObject progId="IDBS_XLfitContainer.XFCObjectRepository" shapeId="2018" r:id="rId328">
          <x:objectPr defaultSize="0" r:id="rId17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8" r:id="rId328"/>
      </mc:Fallback>
    </mc:AlternateContent>
    <mc:AlternateContent xmlns:mc="http://schemas.openxmlformats.org/markup-compatibility/2006">
      <mc:Choice Requires="x14">
        <x:oleObject progId="IDBS_XLfitContainer.XFCObjectRepository" shapeId="2019" r:id="rId329">
          <x:objectPr defaultSize="0" r:id="rId17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19" r:id="rId329"/>
      </mc:Fallback>
    </mc:AlternateContent>
    <mc:AlternateContent xmlns:mc="http://schemas.openxmlformats.org/markup-compatibility/2006">
      <mc:Choice Requires="x14">
        <x:oleObject progId="IDBS_XLfitContainer.XFCObjectRepository" shapeId="2020" r:id="rId330">
          <x:objectPr defaultSize="0" r:id="rId167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0" r:id="rId330"/>
      </mc:Fallback>
    </mc:AlternateContent>
    <mc:AlternateContent xmlns:mc="http://schemas.openxmlformats.org/markup-compatibility/2006">
      <mc:Choice Requires="x14">
        <x:oleObject progId="IDBS_XLfitContainer.XFCObjectRepository" shapeId="2021" r:id="rId331">
          <x:objectPr defaultSize="0" r:id="rId19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1" r:id="rId331"/>
      </mc:Fallback>
    </mc:AlternateContent>
    <mc:AlternateContent xmlns:mc="http://schemas.openxmlformats.org/markup-compatibility/2006">
      <mc:Choice Requires="x14">
        <x:oleObject progId="IDBS_XLfitContainer.XFCObjectRepository" shapeId="2022" r:id="rId332">
          <x:objectPr defaultSize="0" r:id="rId17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2" r:id="rId332"/>
      </mc:Fallback>
    </mc:AlternateContent>
    <mc:AlternateContent xmlns:mc="http://schemas.openxmlformats.org/markup-compatibility/2006">
      <mc:Choice Requires="x14">
        <x:oleObject progId="IDBS_XLfitContainer.XFCObjectRepository" shapeId="2023" r:id="rId333">
          <x:objectPr defaultSize="0" r:id="rId197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3" r:id="rId333"/>
      </mc:Fallback>
    </mc:AlternateContent>
    <mc:AlternateContent xmlns:mc="http://schemas.openxmlformats.org/markup-compatibility/2006">
      <mc:Choice Requires="x14">
        <x:oleObject progId="IDBS_XLfitContainer.XFCObjectRepository" shapeId="2024" r:id="rId334">
          <x:objectPr defaultSize="0" r:id="rId17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4" r:id="rId334"/>
      </mc:Fallback>
    </mc:AlternateContent>
    <mc:AlternateContent xmlns:mc="http://schemas.openxmlformats.org/markup-compatibility/2006">
      <mc:Choice Requires="x14">
        <x:oleObject progId="IDBS_XLfitContainer.XFCObjectRepository" shapeId="2025" r:id="rId335">
          <x:objectPr defaultSize="0" r:id="rId16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2025" r:id="rId335"/>
      </mc:Fallback>
    </mc:AlternateContent>
    <mc:AlternateContent xmlns:mc="http://schemas.openxmlformats.org/markup-compatibility/2006">
      <mc:Choice Requires="x14">
        <x:oleObject progId="IDBS_XLfitContainer.XFCObjectRepository" shapeId="2030" r:id="rId336">
          <x:objectPr defaultSize="0" autoPict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2030" r:id="rId336"/>
      </mc:Fallback>
    </mc:AlternateContent>
    <mc:AlternateContent xmlns:mc="http://schemas.openxmlformats.org/markup-compatibility/2006">
      <mc:Choice Requires="x14">
        <x:oleObject progId="IDBS_XLfitContainer.XFCObjectRepository" shapeId="2031" r:id="rId337">
          <x:objectPr defaultSize="0" r:id="rId33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31" r:id="rId337"/>
      </mc:Fallback>
    </mc:AlternateContent>
    <mc:AlternateContent xmlns:mc="http://schemas.openxmlformats.org/markup-compatibility/2006">
      <mc:Choice Requires="x14">
        <x:oleObject progId="IDBS_XLfitContainer.XFCObjectRepository" shapeId="2032" r:id="rId339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2032" r:id="rId339"/>
      </mc:Fallback>
    </mc:AlternateContent>
    <mc:AlternateContent xmlns:mc="http://schemas.openxmlformats.org/markup-compatibility/2006">
      <mc:Choice Requires="x14">
        <x:oleObject progId="IDBS_XLfitContainer.XFCObjectRepository" shapeId="2033" r:id="rId34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33" r:id="rId340"/>
      </mc:Fallback>
    </mc:AlternateContent>
    <mc:AlternateContent xmlns:mc="http://schemas.openxmlformats.org/markup-compatibility/2006">
      <mc:Choice Requires="x14">
        <x:oleObject progId="IDBS_XLfitContainer.XFCObjectRepository" shapeId="2034" r:id="rId341">
          <x:objectPr defaultSize="0" autoPict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2034" r:id="rId341"/>
      </mc:Fallback>
    </mc:AlternateContent>
    <mc:AlternateContent xmlns:mc="http://schemas.openxmlformats.org/markup-compatibility/2006">
      <mc:Choice Requires="x14">
        <x:oleObject progId="IDBS_XLfitContainer.XFCObjectRepository" shapeId="2035" r:id="rId342">
          <x:objectPr defaultSize="0" autoPict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2035" r:id="rId342"/>
      </mc:Fallback>
    </mc:AlternateContent>
    <mc:AlternateContent xmlns:mc="http://schemas.openxmlformats.org/markup-compatibility/2006">
      <mc:Choice Requires="x14">
        <x:oleObject progId="IDBS_XLfitContainer.XFCObjectRepository" shapeId="2036" r:id="rId343">
          <x:objectPr defaultSize="0" autoPict="0" r:id="rId33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25</xdr:col>
                <xdr:colOff>647700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2036" r:id="rId343"/>
      </mc:Fallback>
    </mc:AlternateContent>
    <mc:AlternateContent xmlns:mc="http://schemas.openxmlformats.org/markup-compatibility/2006">
      <mc:Choice Requires="x14">
        <x:oleObject progId="IDBS_XLfitContainer.XFCObjectRepository" shapeId="2037" r:id="rId344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37" r:id="rId344"/>
      </mc:Fallback>
    </mc:AlternateContent>
    <mc:AlternateContent xmlns:mc="http://schemas.openxmlformats.org/markup-compatibility/2006">
      <mc:Choice Requires="x14">
        <x:oleObject progId="IDBS_XLfitContainer.XFCObjectRepository" shapeId="2038" r:id="rId345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38" r:id="rId345"/>
      </mc:Fallback>
    </mc:AlternateContent>
    <mc:AlternateContent xmlns:mc="http://schemas.openxmlformats.org/markup-compatibility/2006">
      <mc:Choice Requires="x14">
        <x:oleObject progId="IDBS_XLfitContainer.XFCObjectRepository" shapeId="2039" r:id="rId346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39" r:id="rId346"/>
      </mc:Fallback>
    </mc:AlternateContent>
    <mc:AlternateContent xmlns:mc="http://schemas.openxmlformats.org/markup-compatibility/2006">
      <mc:Choice Requires="x14">
        <x:oleObject progId="IDBS_XLfitContainer.XFCObjectRepository" shapeId="2040" r:id="rId347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0" r:id="rId347"/>
      </mc:Fallback>
    </mc:AlternateContent>
    <mc:AlternateContent xmlns:mc="http://schemas.openxmlformats.org/markup-compatibility/2006">
      <mc:Choice Requires="x14">
        <x:oleObject progId="IDBS_XLfitContainer.XFCObjectRepository" shapeId="2041" r:id="rId348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1" r:id="rId348"/>
      </mc:Fallback>
    </mc:AlternateContent>
    <mc:AlternateContent xmlns:mc="http://schemas.openxmlformats.org/markup-compatibility/2006">
      <mc:Choice Requires="x14">
        <x:oleObject progId="IDBS_XLfitContainer.XFCObjectRepository" shapeId="2042" r:id="rId349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2" r:id="rId349"/>
      </mc:Fallback>
    </mc:AlternateContent>
    <mc:AlternateContent xmlns:mc="http://schemas.openxmlformats.org/markup-compatibility/2006">
      <mc:Choice Requires="x14">
        <x:oleObject progId="IDBS_XLfitContainer.XFCObjectRepository" shapeId="2043" r:id="rId35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3" r:id="rId350"/>
      </mc:Fallback>
    </mc:AlternateContent>
    <mc:AlternateContent xmlns:mc="http://schemas.openxmlformats.org/markup-compatibility/2006">
      <mc:Choice Requires="x14">
        <x:oleObject progId="IDBS_XLfitContainer.XFCObjectRepository" shapeId="2044" r:id="rId35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4" r:id="rId351"/>
      </mc:Fallback>
    </mc:AlternateContent>
    <mc:AlternateContent xmlns:mc="http://schemas.openxmlformats.org/markup-compatibility/2006">
      <mc:Choice Requires="x14">
        <x:oleObject progId="IDBS_XLfitContainer.XFCObjectRepository" shapeId="2045" r:id="rId352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5" r:id="rId352"/>
      </mc:Fallback>
    </mc:AlternateContent>
    <mc:AlternateContent xmlns:mc="http://schemas.openxmlformats.org/markup-compatibility/2006">
      <mc:Choice Requires="x14">
        <x:oleObject progId="IDBS_XLfitContainer.XFCObjectRepository" shapeId="2046" r:id="rId353">
          <x:objectPr defaultSize="0" r:id="rId3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6" r:id="rId353"/>
      </mc:Fallback>
    </mc:AlternateContent>
    <mc:AlternateContent xmlns:mc="http://schemas.openxmlformats.org/markup-compatibility/2006">
      <mc:Choice Requires="x14">
        <x:oleObject progId="IDBS_XLfitContainer.XFCObjectRepository" shapeId="2047" r:id="rId355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2047" r:id="rId355"/>
      </mc:Fallback>
    </mc:AlternateContent>
    <mc:AlternateContent xmlns:mc="http://schemas.openxmlformats.org/markup-compatibility/2006">
      <mc:Choice Requires="x14">
        <x:oleObject progId="IDBS_XLfitContainer.XFCObjectRepository" shapeId="11264" r:id="rId35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4" r:id="rId356"/>
      </mc:Fallback>
    </mc:AlternateContent>
    <mc:AlternateContent xmlns:mc="http://schemas.openxmlformats.org/markup-compatibility/2006">
      <mc:Choice Requires="x14">
        <x:oleObject progId="IDBS_XLfitContainer.XFCObjectRepository" shapeId="11265" r:id="rId35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5" r:id="rId357"/>
      </mc:Fallback>
    </mc:AlternateContent>
    <mc:AlternateContent xmlns:mc="http://schemas.openxmlformats.org/markup-compatibility/2006">
      <mc:Choice Requires="x14">
        <x:oleObject progId="IDBS_XLfitContainer.XFCObjectRepository" shapeId="11266" r:id="rId358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6" r:id="rId358"/>
      </mc:Fallback>
    </mc:AlternateContent>
    <mc:AlternateContent xmlns:mc="http://schemas.openxmlformats.org/markup-compatibility/2006">
      <mc:Choice Requires="x14">
        <x:oleObject progId="IDBS_XLfitContainer.XFCObjectRepository" shapeId="11267" r:id="rId35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7" r:id="rId359"/>
      </mc:Fallback>
    </mc:AlternateContent>
    <mc:AlternateContent xmlns:mc="http://schemas.openxmlformats.org/markup-compatibility/2006">
      <mc:Choice Requires="x14">
        <x:oleObject progId="IDBS_XLfitContainer.XFCObjectRepository" shapeId="11268" r:id="rId36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8" r:id="rId360"/>
      </mc:Fallback>
    </mc:AlternateContent>
    <mc:AlternateContent xmlns:mc="http://schemas.openxmlformats.org/markup-compatibility/2006">
      <mc:Choice Requires="x14">
        <x:oleObject progId="IDBS_XLfitContainer.XFCObjectRepository" shapeId="11269" r:id="rId361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69" r:id="rId361"/>
      </mc:Fallback>
    </mc:AlternateContent>
    <mc:AlternateContent xmlns:mc="http://schemas.openxmlformats.org/markup-compatibility/2006">
      <mc:Choice Requires="x14">
        <x:oleObject progId="IDBS_XLfitContainer.XFCObjectRepository" shapeId="11270" r:id="rId36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0" r:id="rId362"/>
      </mc:Fallback>
    </mc:AlternateContent>
    <mc:AlternateContent xmlns:mc="http://schemas.openxmlformats.org/markup-compatibility/2006">
      <mc:Choice Requires="x14">
        <x:oleObject progId="IDBS_XLfitContainer.XFCObjectRepository" shapeId="11271" r:id="rId363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1" r:id="rId363"/>
      </mc:Fallback>
    </mc:AlternateContent>
    <mc:AlternateContent xmlns:mc="http://schemas.openxmlformats.org/markup-compatibility/2006">
      <mc:Choice Requires="x14">
        <x:oleObject progId="IDBS_XLfitContainer.XFCObjectRepository" shapeId="11272" r:id="rId36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2" r:id="rId364"/>
      </mc:Fallback>
    </mc:AlternateContent>
    <mc:AlternateContent xmlns:mc="http://schemas.openxmlformats.org/markup-compatibility/2006">
      <mc:Choice Requires="x14">
        <x:oleObject progId="IDBS_XLfitContainer.XFCObjectRepository" shapeId="11273" r:id="rId36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3" r:id="rId365"/>
      </mc:Fallback>
    </mc:AlternateContent>
    <mc:AlternateContent xmlns:mc="http://schemas.openxmlformats.org/markup-compatibility/2006">
      <mc:Choice Requires="x14">
        <x:oleObject progId="IDBS_XLfitContainer.XFCObjectRepository" shapeId="11274" r:id="rId36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4" r:id="rId366"/>
      </mc:Fallback>
    </mc:AlternateContent>
    <mc:AlternateContent xmlns:mc="http://schemas.openxmlformats.org/markup-compatibility/2006">
      <mc:Choice Requires="x14">
        <x:oleObject progId="IDBS_XLfitContainer.XFCObjectRepository" shapeId="11275" r:id="rId36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5" r:id="rId367"/>
      </mc:Fallback>
    </mc:AlternateContent>
    <mc:AlternateContent xmlns:mc="http://schemas.openxmlformats.org/markup-compatibility/2006">
      <mc:Choice Requires="x14">
        <x:oleObject progId="IDBS_XLfitContainer.XFCObjectRepository" shapeId="11276" r:id="rId36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6" r:id="rId368"/>
      </mc:Fallback>
    </mc:AlternateContent>
    <mc:AlternateContent xmlns:mc="http://schemas.openxmlformats.org/markup-compatibility/2006">
      <mc:Choice Requires="x14">
        <x:oleObject progId="IDBS_XLfitContainer.XFCObjectRepository" shapeId="11277" r:id="rId369">
          <x:objectPr defaultSize="0" autoPict="0" r:id="rId3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277" r:id="rId369"/>
      </mc:Fallback>
    </mc:AlternateContent>
    <mc:AlternateContent xmlns:mc="http://schemas.openxmlformats.org/markup-compatibility/2006">
      <mc:Choice Requires="x14">
        <x:oleObject progId="IDBS_XLfitContainer.XFCObjectRepository" shapeId="11278" r:id="rId37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78" r:id="rId371"/>
      </mc:Fallback>
    </mc:AlternateContent>
    <mc:AlternateContent xmlns:mc="http://schemas.openxmlformats.org/markup-compatibility/2006">
      <mc:Choice Requires="x14">
        <x:oleObject progId="IDBS_XLfitContainer.XFCObjectRepository" shapeId="11279" r:id="rId372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279" r:id="rId372"/>
      </mc:Fallback>
    </mc:AlternateContent>
    <mc:AlternateContent xmlns:mc="http://schemas.openxmlformats.org/markup-compatibility/2006">
      <mc:Choice Requires="x14">
        <x:oleObject progId="IDBS_XLfitContainer.XFCObjectRepository" shapeId="11280" r:id="rId373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0" r:id="rId373"/>
      </mc:Fallback>
    </mc:AlternateContent>
    <mc:AlternateContent xmlns:mc="http://schemas.openxmlformats.org/markup-compatibility/2006">
      <mc:Choice Requires="x14">
        <x:oleObject progId="IDBS_XLfitContainer.XFCObjectRepository" shapeId="11281" r:id="rId374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1" r:id="rId374"/>
      </mc:Fallback>
    </mc:AlternateContent>
    <mc:AlternateContent xmlns:mc="http://schemas.openxmlformats.org/markup-compatibility/2006">
      <mc:Choice Requires="x14">
        <x:oleObject progId="IDBS_XLfitContainer.XFCObjectRepository" shapeId="11282" r:id="rId375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2" r:id="rId375"/>
      </mc:Fallback>
    </mc:AlternateContent>
    <mc:AlternateContent xmlns:mc="http://schemas.openxmlformats.org/markup-compatibility/2006">
      <mc:Choice Requires="x14">
        <x:oleObject progId="IDBS_XLfitContainer.XFCObjectRepository" shapeId="11283" r:id="rId376">
          <x:objectPr defaultSize="0" r:id="rId33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3" r:id="rId376"/>
      </mc:Fallback>
    </mc:AlternateContent>
    <mc:AlternateContent xmlns:mc="http://schemas.openxmlformats.org/markup-compatibility/2006">
      <mc:Choice Requires="x14">
        <x:oleObject progId="IDBS_XLfitContainer.XFCObjectRepository" shapeId="11284" r:id="rId37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4" r:id="rId377"/>
      </mc:Fallback>
    </mc:AlternateContent>
    <mc:AlternateContent xmlns:mc="http://schemas.openxmlformats.org/markup-compatibility/2006">
      <mc:Choice Requires="x14">
        <x:oleObject progId="IDBS_XLfitContainer.XFCObjectRepository" shapeId="11285" r:id="rId378">
          <x:objectPr defaultSize="0" r:id="rId35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5" r:id="rId378"/>
      </mc:Fallback>
    </mc:AlternateContent>
    <mc:AlternateContent xmlns:mc="http://schemas.openxmlformats.org/markup-compatibility/2006">
      <mc:Choice Requires="x14">
        <x:oleObject progId="IDBS_XLfitContainer.XFCObjectRepository" shapeId="11286" r:id="rId379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6" r:id="rId379"/>
      </mc:Fallback>
    </mc:AlternateContent>
    <mc:AlternateContent xmlns:mc="http://schemas.openxmlformats.org/markup-compatibility/2006">
      <mc:Choice Requires="x14">
        <x:oleObject progId="IDBS_XLfitContainer.XFCObjectRepository" shapeId="11287" r:id="rId380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7" r:id="rId380"/>
      </mc:Fallback>
    </mc:AlternateContent>
    <mc:AlternateContent xmlns:mc="http://schemas.openxmlformats.org/markup-compatibility/2006">
      <mc:Choice Requires="x14">
        <x:oleObject progId="IDBS_XLfitContainer.XFCObjectRepository" shapeId="11288" r:id="rId381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8" r:id="rId381"/>
      </mc:Fallback>
    </mc:AlternateContent>
    <mc:AlternateContent xmlns:mc="http://schemas.openxmlformats.org/markup-compatibility/2006">
      <mc:Choice Requires="x14">
        <x:oleObject progId="IDBS_XLfitContainer.XFCObjectRepository" shapeId="11289" r:id="rId382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89" r:id="rId382"/>
      </mc:Fallback>
    </mc:AlternateContent>
    <mc:AlternateContent xmlns:mc="http://schemas.openxmlformats.org/markup-compatibility/2006">
      <mc:Choice Requires="x14">
        <x:oleObject progId="IDBS_XLfitContainer.XFCObjectRepository" shapeId="11290" r:id="rId38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0" r:id="rId383"/>
      </mc:Fallback>
    </mc:AlternateContent>
    <mc:AlternateContent xmlns:mc="http://schemas.openxmlformats.org/markup-compatibility/2006">
      <mc:Choice Requires="x14">
        <x:oleObject progId="IDBS_XLfitContainer.XFCObjectRepository" shapeId="11291" r:id="rId38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1" r:id="rId384"/>
      </mc:Fallback>
    </mc:AlternateContent>
    <mc:AlternateContent xmlns:mc="http://schemas.openxmlformats.org/markup-compatibility/2006">
      <mc:Choice Requires="x14">
        <x:oleObject progId="IDBS_XLfitContainer.XFCObjectRepository" shapeId="11292" r:id="rId38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2" r:id="rId385"/>
      </mc:Fallback>
    </mc:AlternateContent>
    <mc:AlternateContent xmlns:mc="http://schemas.openxmlformats.org/markup-compatibility/2006">
      <mc:Choice Requires="x14">
        <x:oleObject progId="IDBS_XLfitContainer.XFCObjectRepository" shapeId="11293" r:id="rId386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3" r:id="rId386"/>
      </mc:Fallback>
    </mc:AlternateContent>
    <mc:AlternateContent xmlns:mc="http://schemas.openxmlformats.org/markup-compatibility/2006">
      <mc:Choice Requires="x14">
        <x:oleObject progId="IDBS_XLfitContainer.XFCObjectRepository" shapeId="11294" r:id="rId387">
          <x:objectPr defaultSize="0" r:id="rId38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4" r:id="rId387"/>
      </mc:Fallback>
    </mc:AlternateContent>
    <mc:AlternateContent xmlns:mc="http://schemas.openxmlformats.org/markup-compatibility/2006">
      <mc:Choice Requires="x14">
        <x:oleObject progId="IDBS_XLfitContainer.XFCObjectRepository" shapeId="11295" r:id="rId38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5" r:id="rId389"/>
      </mc:Fallback>
    </mc:AlternateContent>
    <mc:AlternateContent xmlns:mc="http://schemas.openxmlformats.org/markup-compatibility/2006">
      <mc:Choice Requires="x14">
        <x:oleObject progId="IDBS_XLfitContainer.XFCObjectRepository" shapeId="11296" r:id="rId390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6" r:id="rId390"/>
      </mc:Fallback>
    </mc:AlternateContent>
    <mc:AlternateContent xmlns:mc="http://schemas.openxmlformats.org/markup-compatibility/2006">
      <mc:Choice Requires="x14">
        <x:oleObject progId="IDBS_XLfitContainer.XFCObjectRepository" shapeId="11297" r:id="rId39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7" r:id="rId391"/>
      </mc:Fallback>
    </mc:AlternateContent>
    <mc:AlternateContent xmlns:mc="http://schemas.openxmlformats.org/markup-compatibility/2006">
      <mc:Choice Requires="x14">
        <x:oleObject progId="IDBS_XLfitContainer.XFCObjectRepository" shapeId="11298" r:id="rId39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8" r:id="rId392"/>
      </mc:Fallback>
    </mc:AlternateContent>
    <mc:AlternateContent xmlns:mc="http://schemas.openxmlformats.org/markup-compatibility/2006">
      <mc:Choice Requires="x14">
        <x:oleObject progId="IDBS_XLfitContainer.XFCObjectRepository" shapeId="11299" r:id="rId393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299" r:id="rId393"/>
      </mc:Fallback>
    </mc:AlternateContent>
    <mc:AlternateContent xmlns:mc="http://schemas.openxmlformats.org/markup-compatibility/2006">
      <mc:Choice Requires="x14">
        <x:oleObject progId="IDBS_XLfitContainer.XFCObjectRepository" shapeId="11300" r:id="rId39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0" r:id="rId394"/>
      </mc:Fallback>
    </mc:AlternateContent>
    <mc:AlternateContent xmlns:mc="http://schemas.openxmlformats.org/markup-compatibility/2006">
      <mc:Choice Requires="x14">
        <x:oleObject progId="IDBS_XLfitContainer.XFCObjectRepository" shapeId="11301" r:id="rId395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1" r:id="rId395"/>
      </mc:Fallback>
    </mc:AlternateContent>
    <mc:AlternateContent xmlns:mc="http://schemas.openxmlformats.org/markup-compatibility/2006">
      <mc:Choice Requires="x14">
        <x:oleObject progId="IDBS_XLfitContainer.XFCObjectRepository" shapeId="11302" r:id="rId39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2" r:id="rId396"/>
      </mc:Fallback>
    </mc:AlternateContent>
    <mc:AlternateContent xmlns:mc="http://schemas.openxmlformats.org/markup-compatibility/2006">
      <mc:Choice Requires="x14">
        <x:oleObject progId="IDBS_XLfitContainer.XFCObjectRepository" shapeId="11303" r:id="rId397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3" r:id="rId397"/>
      </mc:Fallback>
    </mc:AlternateContent>
    <mc:AlternateContent xmlns:mc="http://schemas.openxmlformats.org/markup-compatibility/2006">
      <mc:Choice Requires="x14">
        <x:oleObject progId="IDBS_XLfitContainer.XFCObjectRepository" shapeId="11304" r:id="rId39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4" r:id="rId398"/>
      </mc:Fallback>
    </mc:AlternateContent>
    <mc:AlternateContent xmlns:mc="http://schemas.openxmlformats.org/markup-compatibility/2006">
      <mc:Choice Requires="x14">
        <x:oleObject progId="IDBS_XLfitContainer.XFCObjectRepository" shapeId="11305" r:id="rId399">
          <x:objectPr defaultSize="0" r:id="rId40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5" r:id="rId399"/>
      </mc:Fallback>
    </mc:AlternateContent>
    <mc:AlternateContent xmlns:mc="http://schemas.openxmlformats.org/markup-compatibility/2006">
      <mc:Choice Requires="x14">
        <x:oleObject progId="IDBS_XLfitContainer.XFCObjectRepository" shapeId="11306" r:id="rId40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6" r:id="rId401"/>
      </mc:Fallback>
    </mc:AlternateContent>
    <mc:AlternateContent xmlns:mc="http://schemas.openxmlformats.org/markup-compatibility/2006">
      <mc:Choice Requires="x14">
        <x:oleObject progId="IDBS_XLfitContainer.XFCObjectRepository" shapeId="11307" r:id="rId40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7" r:id="rId402"/>
      </mc:Fallback>
    </mc:AlternateContent>
    <mc:AlternateContent xmlns:mc="http://schemas.openxmlformats.org/markup-compatibility/2006">
      <mc:Choice Requires="x14">
        <x:oleObject progId="IDBS_XLfitContainer.XFCObjectRepository" shapeId="11308" r:id="rId40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8" r:id="rId403"/>
      </mc:Fallback>
    </mc:AlternateContent>
    <mc:AlternateContent xmlns:mc="http://schemas.openxmlformats.org/markup-compatibility/2006">
      <mc:Choice Requires="x14">
        <x:oleObject progId="IDBS_XLfitContainer.XFCObjectRepository" shapeId="11309" r:id="rId40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09" r:id="rId404"/>
      </mc:Fallback>
    </mc:AlternateContent>
    <mc:AlternateContent xmlns:mc="http://schemas.openxmlformats.org/markup-compatibility/2006">
      <mc:Choice Requires="x14">
        <x:oleObject progId="IDBS_XLfitContainer.XFCObjectRepository" shapeId="11310" r:id="rId40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0" r:id="rId405"/>
      </mc:Fallback>
    </mc:AlternateContent>
    <mc:AlternateContent xmlns:mc="http://schemas.openxmlformats.org/markup-compatibility/2006">
      <mc:Choice Requires="x14">
        <x:oleObject progId="IDBS_XLfitContainer.XFCObjectRepository" shapeId="11311" r:id="rId406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1" r:id="rId406"/>
      </mc:Fallback>
    </mc:AlternateContent>
    <mc:AlternateContent xmlns:mc="http://schemas.openxmlformats.org/markup-compatibility/2006">
      <mc:Choice Requires="x14">
        <x:oleObject progId="IDBS_XLfitContainer.XFCObjectRepository" shapeId="11312" r:id="rId40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2" r:id="rId407"/>
      </mc:Fallback>
    </mc:AlternateContent>
    <mc:AlternateContent xmlns:mc="http://schemas.openxmlformats.org/markup-compatibility/2006">
      <mc:Choice Requires="x14">
        <x:oleObject progId="IDBS_XLfitContainer.XFCObjectRepository" shapeId="11313" r:id="rId40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3" r:id="rId408"/>
      </mc:Fallback>
    </mc:AlternateContent>
    <mc:AlternateContent xmlns:mc="http://schemas.openxmlformats.org/markup-compatibility/2006">
      <mc:Choice Requires="x14">
        <x:oleObject progId="IDBS_XLfitContainer.XFCObjectRepository" shapeId="11314" r:id="rId409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4" r:id="rId409"/>
      </mc:Fallback>
    </mc:AlternateContent>
    <mc:AlternateContent xmlns:mc="http://schemas.openxmlformats.org/markup-compatibility/2006">
      <mc:Choice Requires="x14">
        <x:oleObject progId="IDBS_XLfitContainer.XFCObjectRepository" shapeId="11315" r:id="rId41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5" r:id="rId410"/>
      </mc:Fallback>
    </mc:AlternateContent>
    <mc:AlternateContent xmlns:mc="http://schemas.openxmlformats.org/markup-compatibility/2006">
      <mc:Choice Requires="x14">
        <x:oleObject progId="IDBS_XLfitContainer.XFCObjectRepository" shapeId="11316" r:id="rId411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6" r:id="rId411"/>
      </mc:Fallback>
    </mc:AlternateContent>
    <mc:AlternateContent xmlns:mc="http://schemas.openxmlformats.org/markup-compatibility/2006">
      <mc:Choice Requires="x14">
        <x:oleObject progId="IDBS_XLfitContainer.XFCObjectRepository" shapeId="11317" r:id="rId41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7" r:id="rId412"/>
      </mc:Fallback>
    </mc:AlternateContent>
    <mc:AlternateContent xmlns:mc="http://schemas.openxmlformats.org/markup-compatibility/2006">
      <mc:Choice Requires="x14">
        <x:oleObject progId="IDBS_XLfitContainer.XFCObjectRepository" shapeId="11318" r:id="rId41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8" r:id="rId413"/>
      </mc:Fallback>
    </mc:AlternateContent>
    <mc:AlternateContent xmlns:mc="http://schemas.openxmlformats.org/markup-compatibility/2006">
      <mc:Choice Requires="x14">
        <x:oleObject progId="IDBS_XLfitContainer.XFCObjectRepository" shapeId="11319" r:id="rId41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19" r:id="rId414"/>
      </mc:Fallback>
    </mc:AlternateContent>
    <mc:AlternateContent xmlns:mc="http://schemas.openxmlformats.org/markup-compatibility/2006">
      <mc:Choice Requires="x14">
        <x:oleObject progId="IDBS_XLfitContainer.XFCObjectRepository" shapeId="11320" r:id="rId415">
          <x:objectPr defaultSize="0" r:id="rId40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0" r:id="rId415"/>
      </mc:Fallback>
    </mc:AlternateContent>
    <mc:AlternateContent xmlns:mc="http://schemas.openxmlformats.org/markup-compatibility/2006">
      <mc:Choice Requires="x14">
        <x:oleObject progId="IDBS_XLfitContainer.XFCObjectRepository" shapeId="11321" r:id="rId416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1" r:id="rId416"/>
      </mc:Fallback>
    </mc:AlternateContent>
    <mc:AlternateContent xmlns:mc="http://schemas.openxmlformats.org/markup-compatibility/2006">
      <mc:Choice Requires="x14">
        <x:oleObject progId="IDBS_XLfitContainer.XFCObjectRepository" shapeId="11322" r:id="rId41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2" r:id="rId417"/>
      </mc:Fallback>
    </mc:AlternateContent>
    <mc:AlternateContent xmlns:mc="http://schemas.openxmlformats.org/markup-compatibility/2006">
      <mc:Choice Requires="x14">
        <x:oleObject progId="IDBS_XLfitContainer.XFCObjectRepository" shapeId="11323" r:id="rId41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3" r:id="rId418"/>
      </mc:Fallback>
    </mc:AlternateContent>
    <mc:AlternateContent xmlns:mc="http://schemas.openxmlformats.org/markup-compatibility/2006">
      <mc:Choice Requires="x14">
        <x:oleObject progId="IDBS_XLfitContainer.XFCObjectRepository" shapeId="11324" r:id="rId41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4" r:id="rId419"/>
      </mc:Fallback>
    </mc:AlternateContent>
    <mc:AlternateContent xmlns:mc="http://schemas.openxmlformats.org/markup-compatibility/2006">
      <mc:Choice Requires="x14">
        <x:oleObject progId="IDBS_XLfitContainer.XFCObjectRepository" shapeId="11325" r:id="rId42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5" r:id="rId420"/>
      </mc:Fallback>
    </mc:AlternateContent>
    <mc:AlternateContent xmlns:mc="http://schemas.openxmlformats.org/markup-compatibility/2006">
      <mc:Choice Requires="x14">
        <x:oleObject progId="IDBS_XLfitContainer.XFCObjectRepository" shapeId="11326" r:id="rId421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6" r:id="rId421"/>
      </mc:Fallback>
    </mc:AlternateContent>
    <mc:AlternateContent xmlns:mc="http://schemas.openxmlformats.org/markup-compatibility/2006">
      <mc:Choice Requires="x14">
        <x:oleObject progId="IDBS_XLfitContainer.XFCObjectRepository" shapeId="11327" r:id="rId422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7" r:id="rId422"/>
      </mc:Fallback>
    </mc:AlternateContent>
    <mc:AlternateContent xmlns:mc="http://schemas.openxmlformats.org/markup-compatibility/2006">
      <mc:Choice Requires="x14">
        <x:oleObject progId="IDBS_XLfitContainer.XFCObjectRepository" shapeId="11328" r:id="rId423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8" r:id="rId423"/>
      </mc:Fallback>
    </mc:AlternateContent>
    <mc:AlternateContent xmlns:mc="http://schemas.openxmlformats.org/markup-compatibility/2006">
      <mc:Choice Requires="x14">
        <x:oleObject progId="IDBS_XLfitContainer.XFCObjectRepository" shapeId="11329" r:id="rId424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29" r:id="rId424"/>
      </mc:Fallback>
    </mc:AlternateContent>
    <mc:AlternateContent xmlns:mc="http://schemas.openxmlformats.org/markup-compatibility/2006">
      <mc:Choice Requires="x14">
        <x:oleObject progId="IDBS_XLfitContainer.XFCObjectRepository" shapeId="11330" r:id="rId42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0" r:id="rId425"/>
      </mc:Fallback>
    </mc:AlternateContent>
    <mc:AlternateContent xmlns:mc="http://schemas.openxmlformats.org/markup-compatibility/2006">
      <mc:Choice Requires="x14">
        <x:oleObject progId="IDBS_XLfitContainer.XFCObjectRepository" shapeId="11331" r:id="rId426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1" r:id="rId426"/>
      </mc:Fallback>
    </mc:AlternateContent>
    <mc:AlternateContent xmlns:mc="http://schemas.openxmlformats.org/markup-compatibility/2006">
      <mc:Choice Requires="x14">
        <x:oleObject progId="IDBS_XLfitContainer.XFCObjectRepository" shapeId="11332" r:id="rId42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2" r:id="rId427"/>
      </mc:Fallback>
    </mc:AlternateContent>
    <mc:AlternateContent xmlns:mc="http://schemas.openxmlformats.org/markup-compatibility/2006">
      <mc:Choice Requires="x14">
        <x:oleObject progId="IDBS_XLfitContainer.XFCObjectRepository" shapeId="11333" r:id="rId42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3" r:id="rId428"/>
      </mc:Fallback>
    </mc:AlternateContent>
    <mc:AlternateContent xmlns:mc="http://schemas.openxmlformats.org/markup-compatibility/2006">
      <mc:Choice Requires="x14">
        <x:oleObject progId="IDBS_XLfitContainer.XFCObjectRepository" shapeId="11334" r:id="rId42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4" r:id="rId429"/>
      </mc:Fallback>
    </mc:AlternateContent>
    <mc:AlternateContent xmlns:mc="http://schemas.openxmlformats.org/markup-compatibility/2006">
      <mc:Choice Requires="x14">
        <x:oleObject progId="IDBS_XLfitContainer.XFCObjectRepository" shapeId="11335" r:id="rId43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5" r:id="rId430"/>
      </mc:Fallback>
    </mc:AlternateContent>
    <mc:AlternateContent xmlns:mc="http://schemas.openxmlformats.org/markup-compatibility/2006">
      <mc:Choice Requires="x14">
        <x:oleObject progId="IDBS_XLfitContainer.XFCObjectRepository" shapeId="11336" r:id="rId43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6" r:id="rId431"/>
      </mc:Fallback>
    </mc:AlternateContent>
    <mc:AlternateContent xmlns:mc="http://schemas.openxmlformats.org/markup-compatibility/2006">
      <mc:Choice Requires="x14">
        <x:oleObject progId="IDBS_XLfitContainer.XFCObjectRepository" shapeId="11337" r:id="rId43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7" r:id="rId432"/>
      </mc:Fallback>
    </mc:AlternateContent>
    <mc:AlternateContent xmlns:mc="http://schemas.openxmlformats.org/markup-compatibility/2006">
      <mc:Choice Requires="x14">
        <x:oleObject progId="IDBS_XLfitContainer.XFCObjectRepository" shapeId="11338" r:id="rId43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8" r:id="rId433"/>
      </mc:Fallback>
    </mc:AlternateContent>
    <mc:AlternateContent xmlns:mc="http://schemas.openxmlformats.org/markup-compatibility/2006">
      <mc:Choice Requires="x14">
        <x:oleObject progId="IDBS_XLfitContainer.XFCObjectRepository" shapeId="11339" r:id="rId43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39" r:id="rId434"/>
      </mc:Fallback>
    </mc:AlternateContent>
    <mc:AlternateContent xmlns:mc="http://schemas.openxmlformats.org/markup-compatibility/2006">
      <mc:Choice Requires="x14">
        <x:oleObject progId="IDBS_XLfitContainer.XFCObjectRepository" shapeId="11340" r:id="rId43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0" r:id="rId435"/>
      </mc:Fallback>
    </mc:AlternateContent>
    <mc:AlternateContent xmlns:mc="http://schemas.openxmlformats.org/markup-compatibility/2006">
      <mc:Choice Requires="x14">
        <x:oleObject progId="IDBS_XLfitContainer.XFCObjectRepository" shapeId="11341" r:id="rId436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1" r:id="rId436"/>
      </mc:Fallback>
    </mc:AlternateContent>
    <mc:AlternateContent xmlns:mc="http://schemas.openxmlformats.org/markup-compatibility/2006">
      <mc:Choice Requires="x14">
        <x:oleObject progId="IDBS_XLfitContainer.XFCObjectRepository" shapeId="11342" r:id="rId437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2" r:id="rId437"/>
      </mc:Fallback>
    </mc:AlternateContent>
    <mc:AlternateContent xmlns:mc="http://schemas.openxmlformats.org/markup-compatibility/2006">
      <mc:Choice Requires="x14">
        <x:oleObject progId="IDBS_XLfitContainer.XFCObjectRepository" shapeId="11343" r:id="rId438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3" r:id="rId438"/>
      </mc:Fallback>
    </mc:AlternateContent>
    <mc:AlternateContent xmlns:mc="http://schemas.openxmlformats.org/markup-compatibility/2006">
      <mc:Choice Requires="x14">
        <x:oleObject progId="IDBS_XLfitContainer.XFCObjectRepository" shapeId="11344" r:id="rId43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4" r:id="rId439"/>
      </mc:Fallback>
    </mc:AlternateContent>
    <mc:AlternateContent xmlns:mc="http://schemas.openxmlformats.org/markup-compatibility/2006">
      <mc:Choice Requires="x14">
        <x:oleObject progId="IDBS_XLfitContainer.XFCObjectRepository" shapeId="11345" r:id="rId44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5" r:id="rId440"/>
      </mc:Fallback>
    </mc:AlternateContent>
    <mc:AlternateContent xmlns:mc="http://schemas.openxmlformats.org/markup-compatibility/2006">
      <mc:Choice Requires="x14">
        <x:oleObject progId="IDBS_XLfitContainer.XFCObjectRepository" shapeId="11346" r:id="rId44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6" r:id="rId441"/>
      </mc:Fallback>
    </mc:AlternateContent>
    <mc:AlternateContent xmlns:mc="http://schemas.openxmlformats.org/markup-compatibility/2006">
      <mc:Choice Requires="x14">
        <x:oleObject progId="IDBS_XLfitContainer.XFCObjectRepository" shapeId="11347" r:id="rId44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7" r:id="rId442"/>
      </mc:Fallback>
    </mc:AlternateContent>
    <mc:AlternateContent xmlns:mc="http://schemas.openxmlformats.org/markup-compatibility/2006">
      <mc:Choice Requires="x14">
        <x:oleObject progId="IDBS_XLfitContainer.XFCObjectRepository" shapeId="11348" r:id="rId443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8" r:id="rId443"/>
      </mc:Fallback>
    </mc:AlternateContent>
    <mc:AlternateContent xmlns:mc="http://schemas.openxmlformats.org/markup-compatibility/2006">
      <mc:Choice Requires="x14">
        <x:oleObject progId="IDBS_XLfitContainer.XFCObjectRepository" shapeId="11349" r:id="rId44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49" r:id="rId444"/>
      </mc:Fallback>
    </mc:AlternateContent>
    <mc:AlternateContent xmlns:mc="http://schemas.openxmlformats.org/markup-compatibility/2006">
      <mc:Choice Requires="x14">
        <x:oleObject progId="IDBS_XLfitContainer.XFCObjectRepository" shapeId="11350" r:id="rId44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0" r:id="rId445"/>
      </mc:Fallback>
    </mc:AlternateContent>
    <mc:AlternateContent xmlns:mc="http://schemas.openxmlformats.org/markup-compatibility/2006">
      <mc:Choice Requires="x14">
        <x:oleObject progId="IDBS_XLfitContainer.XFCObjectRepository" shapeId="11351" r:id="rId446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1" r:id="rId446"/>
      </mc:Fallback>
    </mc:AlternateContent>
    <mc:AlternateContent xmlns:mc="http://schemas.openxmlformats.org/markup-compatibility/2006">
      <mc:Choice Requires="x14">
        <x:oleObject progId="IDBS_XLfitContainer.XFCObjectRepository" shapeId="11352" r:id="rId447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2" r:id="rId447"/>
      </mc:Fallback>
    </mc:AlternateContent>
    <mc:AlternateContent xmlns:mc="http://schemas.openxmlformats.org/markup-compatibility/2006">
      <mc:Choice Requires="x14">
        <x:oleObject progId="IDBS_XLfitContainer.XFCObjectRepository" shapeId="11353" r:id="rId44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3" r:id="rId448"/>
      </mc:Fallback>
    </mc:AlternateContent>
    <mc:AlternateContent xmlns:mc="http://schemas.openxmlformats.org/markup-compatibility/2006">
      <mc:Choice Requires="x14">
        <x:oleObject progId="IDBS_XLfitContainer.XFCObjectRepository" shapeId="11354" r:id="rId44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4" r:id="rId449"/>
      </mc:Fallback>
    </mc:AlternateContent>
    <mc:AlternateContent xmlns:mc="http://schemas.openxmlformats.org/markup-compatibility/2006">
      <mc:Choice Requires="x14">
        <x:oleObject progId="IDBS_XLfitContainer.XFCObjectRepository" shapeId="11355" r:id="rId45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5" r:id="rId450"/>
      </mc:Fallback>
    </mc:AlternateContent>
    <mc:AlternateContent xmlns:mc="http://schemas.openxmlformats.org/markup-compatibility/2006">
      <mc:Choice Requires="x14">
        <x:oleObject progId="IDBS_XLfitContainer.XFCObjectRepository" shapeId="11356" r:id="rId451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6" r:id="rId451"/>
      </mc:Fallback>
    </mc:AlternateContent>
    <mc:AlternateContent xmlns:mc="http://schemas.openxmlformats.org/markup-compatibility/2006">
      <mc:Choice Requires="x14">
        <x:oleObject progId="IDBS_XLfitContainer.XFCObjectRepository" shapeId="11357" r:id="rId45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7" r:id="rId452"/>
      </mc:Fallback>
    </mc:AlternateContent>
    <mc:AlternateContent xmlns:mc="http://schemas.openxmlformats.org/markup-compatibility/2006">
      <mc:Choice Requires="x14">
        <x:oleObject progId="IDBS_XLfitContainer.XFCObjectRepository" shapeId="11358" r:id="rId45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8" r:id="rId453"/>
      </mc:Fallback>
    </mc:AlternateContent>
    <mc:AlternateContent xmlns:mc="http://schemas.openxmlformats.org/markup-compatibility/2006">
      <mc:Choice Requires="x14">
        <x:oleObject progId="IDBS_XLfitContainer.XFCObjectRepository" shapeId="11359" r:id="rId45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59" r:id="rId454"/>
      </mc:Fallback>
    </mc:AlternateContent>
    <mc:AlternateContent xmlns:mc="http://schemas.openxmlformats.org/markup-compatibility/2006">
      <mc:Choice Requires="x14">
        <x:oleObject progId="IDBS_XLfitContainer.XFCObjectRepository" shapeId="11360" r:id="rId45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0" r:id="rId455"/>
      </mc:Fallback>
    </mc:AlternateContent>
    <mc:AlternateContent xmlns:mc="http://schemas.openxmlformats.org/markup-compatibility/2006">
      <mc:Choice Requires="x14">
        <x:oleObject progId="IDBS_XLfitContainer.XFCObjectRepository" shapeId="11361" r:id="rId456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1" r:id="rId456"/>
      </mc:Fallback>
    </mc:AlternateContent>
    <mc:AlternateContent xmlns:mc="http://schemas.openxmlformats.org/markup-compatibility/2006">
      <mc:Choice Requires="x14">
        <x:oleObject progId="IDBS_XLfitContainer.XFCObjectRepository" shapeId="11362" r:id="rId45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2" r:id="rId457"/>
      </mc:Fallback>
    </mc:AlternateContent>
    <mc:AlternateContent xmlns:mc="http://schemas.openxmlformats.org/markup-compatibility/2006">
      <mc:Choice Requires="x14">
        <x:oleObject progId="IDBS_XLfitContainer.XFCObjectRepository" shapeId="11363" r:id="rId45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3" r:id="rId458"/>
      </mc:Fallback>
    </mc:AlternateContent>
    <mc:AlternateContent xmlns:mc="http://schemas.openxmlformats.org/markup-compatibility/2006">
      <mc:Choice Requires="x14">
        <x:oleObject progId="IDBS_XLfitContainer.XFCObjectRepository" shapeId="11364" r:id="rId45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4" r:id="rId459"/>
      </mc:Fallback>
    </mc:AlternateContent>
    <mc:AlternateContent xmlns:mc="http://schemas.openxmlformats.org/markup-compatibility/2006">
      <mc:Choice Requires="x14">
        <x:oleObject progId="IDBS_XLfitContainer.XFCObjectRepository" shapeId="11365" r:id="rId460">
          <x:objectPr defaultSize="0" autoPict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365" r:id="rId460"/>
      </mc:Fallback>
    </mc:AlternateContent>
    <mc:AlternateContent xmlns:mc="http://schemas.openxmlformats.org/markup-compatibility/2006">
      <mc:Choice Requires="x14">
        <x:oleObject progId="IDBS_XLfitContainer.XFCObjectRepository" shapeId="11366" r:id="rId461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6" r:id="rId461"/>
      </mc:Fallback>
    </mc:AlternateContent>
    <mc:AlternateContent xmlns:mc="http://schemas.openxmlformats.org/markup-compatibility/2006">
      <mc:Choice Requires="x14">
        <x:oleObject progId="IDBS_XLfitContainer.XFCObjectRepository" shapeId="11367" r:id="rId462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367" r:id="rId462"/>
      </mc:Fallback>
    </mc:AlternateContent>
    <mc:AlternateContent xmlns:mc="http://schemas.openxmlformats.org/markup-compatibility/2006">
      <mc:Choice Requires="x14">
        <x:oleObject progId="IDBS_XLfitContainer.XFCObjectRepository" shapeId="11368" r:id="rId46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68" r:id="rId463"/>
      </mc:Fallback>
    </mc:AlternateContent>
    <mc:AlternateContent xmlns:mc="http://schemas.openxmlformats.org/markup-compatibility/2006">
      <mc:Choice Requires="x14">
        <x:oleObject progId="IDBS_XLfitContainer.XFCObjectRepository" shapeId="11369" r:id="rId464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69" r:id="rId464"/>
      </mc:Fallback>
    </mc:AlternateContent>
    <mc:AlternateContent xmlns:mc="http://schemas.openxmlformats.org/markup-compatibility/2006">
      <mc:Choice Requires="x14">
        <x:oleObject progId="IDBS_XLfitContainer.XFCObjectRepository" shapeId="11370" r:id="rId465">
          <x:objectPr defaultSize="0" autoPict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70" r:id="rId465"/>
      </mc:Fallback>
    </mc:AlternateContent>
    <mc:AlternateContent xmlns:mc="http://schemas.openxmlformats.org/markup-compatibility/2006">
      <mc:Choice Requires="x14">
        <x:oleObject progId="IDBS_XLfitContainer.XFCObjectRepository" shapeId="11371" r:id="rId466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25</xdr:col>
                <xdr:colOff>657225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71" r:id="rId466"/>
      </mc:Fallback>
    </mc:AlternateContent>
    <mc:AlternateContent xmlns:mc="http://schemas.openxmlformats.org/markup-compatibility/2006">
      <mc:Choice Requires="x14">
        <x:oleObject progId="IDBS_XLfitContainer.XFCObjectRepository" shapeId="11372" r:id="rId467">
          <x:objectPr defaultSize="0" r:id="rId177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2" r:id="rId467"/>
      </mc:Fallback>
    </mc:AlternateContent>
    <mc:AlternateContent xmlns:mc="http://schemas.openxmlformats.org/markup-compatibility/2006">
      <mc:Choice Requires="x14">
        <x:oleObject progId="IDBS_XLfitContainer.XFCObjectRepository" shapeId="11373" r:id="rId468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73" r:id="rId468"/>
      </mc:Fallback>
    </mc:AlternateContent>
    <mc:AlternateContent xmlns:mc="http://schemas.openxmlformats.org/markup-compatibility/2006">
      <mc:Choice Requires="x14">
        <x:oleObject progId="IDBS_XLfitContainer.XFCObjectRepository" shapeId="11374" r:id="rId469">
          <x:objectPr defaultSize="0" r:id="rId177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4" r:id="rId469"/>
      </mc:Fallback>
    </mc:AlternateContent>
    <mc:AlternateContent xmlns:mc="http://schemas.openxmlformats.org/markup-compatibility/2006">
      <mc:Choice Requires="x14">
        <x:oleObject progId="IDBS_XLfitContainer.XFCObjectRepository" shapeId="11375" r:id="rId47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75" r:id="rId470"/>
      </mc:Fallback>
    </mc:AlternateContent>
    <mc:AlternateContent xmlns:mc="http://schemas.openxmlformats.org/markup-compatibility/2006">
      <mc:Choice Requires="x14">
        <x:oleObject progId="IDBS_XLfitContainer.XFCObjectRepository" shapeId="11376" r:id="rId471">
          <x:objectPr defaultSize="0" r:id="rId175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6" r:id="rId471"/>
      </mc:Fallback>
    </mc:AlternateContent>
    <mc:AlternateContent xmlns:mc="http://schemas.openxmlformats.org/markup-compatibility/2006">
      <mc:Choice Requires="x14">
        <x:oleObject progId="IDBS_XLfitContainer.XFCObjectRepository" shapeId="11377" r:id="rId472">
          <x:objectPr defaultSize="0" r:id="rId177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7" r:id="rId472"/>
      </mc:Fallback>
    </mc:AlternateContent>
    <mc:AlternateContent xmlns:mc="http://schemas.openxmlformats.org/markup-compatibility/2006">
      <mc:Choice Requires="x14">
        <x:oleObject progId="IDBS_XLfitContainer.XFCObjectRepository" shapeId="11378" r:id="rId473">
          <x:objectPr defaultSize="0" r:id="rId177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8" r:id="rId473"/>
      </mc:Fallback>
    </mc:AlternateContent>
    <mc:AlternateContent xmlns:mc="http://schemas.openxmlformats.org/markup-compatibility/2006">
      <mc:Choice Requires="x14">
        <x:oleObject progId="IDBS_XLfitContainer.XFCObjectRepository" shapeId="11379" r:id="rId474">
          <x:objectPr defaultSize="0" r:id="rId175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79" r:id="rId474"/>
      </mc:Fallback>
    </mc:AlternateContent>
    <mc:AlternateContent xmlns:mc="http://schemas.openxmlformats.org/markup-compatibility/2006">
      <mc:Choice Requires="x14">
        <x:oleObject progId="IDBS_XLfitContainer.XFCObjectRepository" shapeId="11380" r:id="rId475">
          <x:objectPr defaultSize="0" r:id="rId175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80" r:id="rId475"/>
      </mc:Fallback>
    </mc:AlternateContent>
    <mc:AlternateContent xmlns:mc="http://schemas.openxmlformats.org/markup-compatibility/2006">
      <mc:Choice Requires="x14">
        <x:oleObject progId="IDBS_XLfitContainer.XFCObjectRepository" shapeId="11381" r:id="rId476">
          <x:objectPr defaultSize="0" r:id="rId175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1381" r:id="rId476"/>
      </mc:Fallback>
    </mc:AlternateContent>
    <mc:AlternateContent xmlns:mc="http://schemas.openxmlformats.org/markup-compatibility/2006">
      <mc:Choice Requires="x14">
        <x:oleObject progId="IDBS_XLfitContainer.XFCObjectRepository" shapeId="11386" r:id="rId477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1386" r:id="rId477"/>
      </mc:Fallback>
    </mc:AlternateContent>
    <mc:AlternateContent xmlns:mc="http://schemas.openxmlformats.org/markup-compatibility/2006">
      <mc:Choice Requires="x14">
        <x:oleObject progId="IDBS_XLfitContainer.XFCObjectRepository" shapeId="11387" r:id="rId47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87" r:id="rId478"/>
      </mc:Fallback>
    </mc:AlternateContent>
    <mc:AlternateContent xmlns:mc="http://schemas.openxmlformats.org/markup-compatibility/2006">
      <mc:Choice Requires="x14">
        <x:oleObject progId="IDBS_XLfitContainer.XFCObjectRepository" shapeId="11388" r:id="rId479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1388" r:id="rId479"/>
      </mc:Fallback>
    </mc:AlternateContent>
    <mc:AlternateContent xmlns:mc="http://schemas.openxmlformats.org/markup-compatibility/2006">
      <mc:Choice Requires="x14">
        <x:oleObject progId="IDBS_XLfitContainer.XFCObjectRepository" shapeId="11389" r:id="rId48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89" r:id="rId480"/>
      </mc:Fallback>
    </mc:AlternateContent>
    <mc:AlternateContent xmlns:mc="http://schemas.openxmlformats.org/markup-compatibility/2006">
      <mc:Choice Requires="x14">
        <x:oleObject progId="IDBS_XLfitContainer.XFCObjectRepository" shapeId="11390" r:id="rId481">
          <x:objectPr defaultSize="0" autoPict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90" r:id="rId481"/>
      </mc:Fallback>
    </mc:AlternateContent>
    <mc:AlternateContent xmlns:mc="http://schemas.openxmlformats.org/markup-compatibility/2006">
      <mc:Choice Requires="x14">
        <x:oleObject progId="IDBS_XLfitContainer.XFCObjectRepository" shapeId="11391" r:id="rId482">
          <x:objectPr defaultSize="0" autoPict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91" r:id="rId482"/>
      </mc:Fallback>
    </mc:AlternateContent>
    <mc:AlternateContent xmlns:mc="http://schemas.openxmlformats.org/markup-compatibility/2006">
      <mc:Choice Requires="x14">
        <x:oleObject progId="IDBS_XLfitContainer.XFCObjectRepository" shapeId="11392" r:id="rId483">
          <x:objectPr defaultSize="0" autoPict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25</xdr:col>
                <xdr:colOff>647700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1392" r:id="rId483"/>
      </mc:Fallback>
    </mc:AlternateContent>
    <mc:AlternateContent xmlns:mc="http://schemas.openxmlformats.org/markup-compatibility/2006">
      <mc:Choice Requires="x14">
        <x:oleObject progId="IDBS_XLfitContainer.XFCObjectRepository" shapeId="11393" r:id="rId484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3" r:id="rId484"/>
      </mc:Fallback>
    </mc:AlternateContent>
    <mc:AlternateContent xmlns:mc="http://schemas.openxmlformats.org/markup-compatibility/2006">
      <mc:Choice Requires="x14">
        <x:oleObject progId="IDBS_XLfitContainer.XFCObjectRepository" shapeId="11394" r:id="rId48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4" r:id="rId485"/>
      </mc:Fallback>
    </mc:AlternateContent>
    <mc:AlternateContent xmlns:mc="http://schemas.openxmlformats.org/markup-compatibility/2006">
      <mc:Choice Requires="x14">
        <x:oleObject progId="IDBS_XLfitContainer.XFCObjectRepository" shapeId="11395" r:id="rId486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5" r:id="rId486"/>
      </mc:Fallback>
    </mc:AlternateContent>
    <mc:AlternateContent xmlns:mc="http://schemas.openxmlformats.org/markup-compatibility/2006">
      <mc:Choice Requires="x14">
        <x:oleObject progId="IDBS_XLfitContainer.XFCObjectRepository" shapeId="11396" r:id="rId48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6" r:id="rId487"/>
      </mc:Fallback>
    </mc:AlternateContent>
    <mc:AlternateContent xmlns:mc="http://schemas.openxmlformats.org/markup-compatibility/2006">
      <mc:Choice Requires="x14">
        <x:oleObject progId="IDBS_XLfitContainer.XFCObjectRepository" shapeId="11397" r:id="rId488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7" r:id="rId488"/>
      </mc:Fallback>
    </mc:AlternateContent>
    <mc:AlternateContent xmlns:mc="http://schemas.openxmlformats.org/markup-compatibility/2006">
      <mc:Choice Requires="x14">
        <x:oleObject progId="IDBS_XLfitContainer.XFCObjectRepository" shapeId="11398" r:id="rId489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8" r:id="rId489"/>
      </mc:Fallback>
    </mc:AlternateContent>
    <mc:AlternateContent xmlns:mc="http://schemas.openxmlformats.org/markup-compatibility/2006">
      <mc:Choice Requires="x14">
        <x:oleObject progId="IDBS_XLfitContainer.XFCObjectRepository" shapeId="11399" r:id="rId49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399" r:id="rId490"/>
      </mc:Fallback>
    </mc:AlternateContent>
    <mc:AlternateContent xmlns:mc="http://schemas.openxmlformats.org/markup-compatibility/2006">
      <mc:Choice Requires="x14">
        <x:oleObject progId="IDBS_XLfitContainer.XFCObjectRepository" shapeId="11400" r:id="rId49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0" r:id="rId491"/>
      </mc:Fallback>
    </mc:AlternateContent>
    <mc:AlternateContent xmlns:mc="http://schemas.openxmlformats.org/markup-compatibility/2006">
      <mc:Choice Requires="x14">
        <x:oleObject progId="IDBS_XLfitContainer.XFCObjectRepository" shapeId="11401" r:id="rId492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1" r:id="rId492"/>
      </mc:Fallback>
    </mc:AlternateContent>
    <mc:AlternateContent xmlns:mc="http://schemas.openxmlformats.org/markup-compatibility/2006">
      <mc:Choice Requires="x14">
        <x:oleObject progId="IDBS_XLfitContainer.XFCObjectRepository" shapeId="11402" r:id="rId49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2" r:id="rId493"/>
      </mc:Fallback>
    </mc:AlternateContent>
    <mc:AlternateContent xmlns:mc="http://schemas.openxmlformats.org/markup-compatibility/2006">
      <mc:Choice Requires="x14">
        <x:oleObject progId="IDBS_XLfitContainer.XFCObjectRepository" shapeId="11403" r:id="rId49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3" r:id="rId494"/>
      </mc:Fallback>
    </mc:AlternateContent>
    <mc:AlternateContent xmlns:mc="http://schemas.openxmlformats.org/markup-compatibility/2006">
      <mc:Choice Requires="x14">
        <x:oleObject progId="IDBS_XLfitContainer.XFCObjectRepository" shapeId="11404" r:id="rId495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4" r:id="rId495"/>
      </mc:Fallback>
    </mc:AlternateContent>
    <mc:AlternateContent xmlns:mc="http://schemas.openxmlformats.org/markup-compatibility/2006">
      <mc:Choice Requires="x14">
        <x:oleObject progId="IDBS_XLfitContainer.XFCObjectRepository" shapeId="11405" r:id="rId49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5" r:id="rId496"/>
      </mc:Fallback>
    </mc:AlternateContent>
    <mc:AlternateContent xmlns:mc="http://schemas.openxmlformats.org/markup-compatibility/2006">
      <mc:Choice Requires="x14">
        <x:oleObject progId="IDBS_XLfitContainer.XFCObjectRepository" shapeId="11406" r:id="rId49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6" r:id="rId497"/>
      </mc:Fallback>
    </mc:AlternateContent>
    <mc:AlternateContent xmlns:mc="http://schemas.openxmlformats.org/markup-compatibility/2006">
      <mc:Choice Requires="x14">
        <x:oleObject progId="IDBS_XLfitContainer.XFCObjectRepository" shapeId="11407" r:id="rId49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7" r:id="rId498"/>
      </mc:Fallback>
    </mc:AlternateContent>
    <mc:AlternateContent xmlns:mc="http://schemas.openxmlformats.org/markup-compatibility/2006">
      <mc:Choice Requires="x14">
        <x:oleObject progId="IDBS_XLfitContainer.XFCObjectRepository" shapeId="11408" r:id="rId49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8" r:id="rId499"/>
      </mc:Fallback>
    </mc:AlternateContent>
    <mc:AlternateContent xmlns:mc="http://schemas.openxmlformats.org/markup-compatibility/2006">
      <mc:Choice Requires="x14">
        <x:oleObject progId="IDBS_XLfitContainer.XFCObjectRepository" shapeId="11409" r:id="rId50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09" r:id="rId500"/>
      </mc:Fallback>
    </mc:AlternateContent>
    <mc:AlternateContent xmlns:mc="http://schemas.openxmlformats.org/markup-compatibility/2006">
      <mc:Choice Requires="x14">
        <x:oleObject progId="IDBS_XLfitContainer.XFCObjectRepository" shapeId="11410" r:id="rId50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0" r:id="rId501"/>
      </mc:Fallback>
    </mc:AlternateContent>
    <mc:AlternateContent xmlns:mc="http://schemas.openxmlformats.org/markup-compatibility/2006">
      <mc:Choice Requires="x14">
        <x:oleObject progId="IDBS_XLfitContainer.XFCObjectRepository" shapeId="11411" r:id="rId50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1" r:id="rId502"/>
      </mc:Fallback>
    </mc:AlternateContent>
    <mc:AlternateContent xmlns:mc="http://schemas.openxmlformats.org/markup-compatibility/2006">
      <mc:Choice Requires="x14">
        <x:oleObject progId="IDBS_XLfitContainer.XFCObjectRepository" shapeId="11412" r:id="rId50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2" r:id="rId503"/>
      </mc:Fallback>
    </mc:AlternateContent>
    <mc:AlternateContent xmlns:mc="http://schemas.openxmlformats.org/markup-compatibility/2006">
      <mc:Choice Requires="x14">
        <x:oleObject progId="IDBS_XLfitContainer.XFCObjectRepository" shapeId="11413" r:id="rId50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3" r:id="rId504"/>
      </mc:Fallback>
    </mc:AlternateContent>
    <mc:AlternateContent xmlns:mc="http://schemas.openxmlformats.org/markup-compatibility/2006">
      <mc:Choice Requires="x14">
        <x:oleObject progId="IDBS_XLfitContainer.XFCObjectRepository" shapeId="11414" r:id="rId50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4" r:id="rId505"/>
      </mc:Fallback>
    </mc:AlternateContent>
    <mc:AlternateContent xmlns:mc="http://schemas.openxmlformats.org/markup-compatibility/2006">
      <mc:Choice Requires="x14">
        <x:oleObject progId="IDBS_XLfitContainer.XFCObjectRepository" shapeId="11415" r:id="rId50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5" r:id="rId506"/>
      </mc:Fallback>
    </mc:AlternateContent>
    <mc:AlternateContent xmlns:mc="http://schemas.openxmlformats.org/markup-compatibility/2006">
      <mc:Choice Requires="x14">
        <x:oleObject progId="IDBS_XLfitContainer.XFCObjectRepository" shapeId="11416" r:id="rId50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6" r:id="rId507"/>
      </mc:Fallback>
    </mc:AlternateContent>
    <mc:AlternateContent xmlns:mc="http://schemas.openxmlformats.org/markup-compatibility/2006">
      <mc:Choice Requires="x14">
        <x:oleObject progId="IDBS_XLfitContainer.XFCObjectRepository" shapeId="11417" r:id="rId50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7" r:id="rId508"/>
      </mc:Fallback>
    </mc:AlternateContent>
    <mc:AlternateContent xmlns:mc="http://schemas.openxmlformats.org/markup-compatibility/2006">
      <mc:Choice Requires="x14">
        <x:oleObject progId="IDBS_XLfitContainer.XFCObjectRepository" shapeId="11418" r:id="rId50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8" r:id="rId509"/>
      </mc:Fallback>
    </mc:AlternateContent>
    <mc:AlternateContent xmlns:mc="http://schemas.openxmlformats.org/markup-compatibility/2006">
      <mc:Choice Requires="x14">
        <x:oleObject progId="IDBS_XLfitContainer.XFCObjectRepository" shapeId="11419" r:id="rId510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19" r:id="rId510"/>
      </mc:Fallback>
    </mc:AlternateContent>
    <mc:AlternateContent xmlns:mc="http://schemas.openxmlformats.org/markup-compatibility/2006">
      <mc:Choice Requires="x14">
        <x:oleObject progId="IDBS_XLfitContainer.XFCObjectRepository" shapeId="11420" r:id="rId51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0" r:id="rId511"/>
      </mc:Fallback>
    </mc:AlternateContent>
    <mc:AlternateContent xmlns:mc="http://schemas.openxmlformats.org/markup-compatibility/2006">
      <mc:Choice Requires="x14">
        <x:oleObject progId="IDBS_XLfitContainer.XFCObjectRepository" shapeId="11421" r:id="rId51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1" r:id="rId512"/>
      </mc:Fallback>
    </mc:AlternateContent>
    <mc:AlternateContent xmlns:mc="http://schemas.openxmlformats.org/markup-compatibility/2006">
      <mc:Choice Requires="x14">
        <x:oleObject progId="IDBS_XLfitContainer.XFCObjectRepository" shapeId="11422" r:id="rId513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2" r:id="rId513"/>
      </mc:Fallback>
    </mc:AlternateContent>
    <mc:AlternateContent xmlns:mc="http://schemas.openxmlformats.org/markup-compatibility/2006">
      <mc:Choice Requires="x14">
        <x:oleObject progId="IDBS_XLfitContainer.XFCObjectRepository" shapeId="11423" r:id="rId514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3" r:id="rId514"/>
      </mc:Fallback>
    </mc:AlternateContent>
    <mc:AlternateContent xmlns:mc="http://schemas.openxmlformats.org/markup-compatibility/2006">
      <mc:Choice Requires="x14">
        <x:oleObject progId="IDBS_XLfitContainer.XFCObjectRepository" shapeId="11424" r:id="rId51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4" r:id="rId515"/>
      </mc:Fallback>
    </mc:AlternateContent>
    <mc:AlternateContent xmlns:mc="http://schemas.openxmlformats.org/markup-compatibility/2006">
      <mc:Choice Requires="x14">
        <x:oleObject progId="IDBS_XLfitContainer.XFCObjectRepository" shapeId="11425" r:id="rId516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5" r:id="rId516"/>
      </mc:Fallback>
    </mc:AlternateContent>
    <mc:AlternateContent xmlns:mc="http://schemas.openxmlformats.org/markup-compatibility/2006">
      <mc:Choice Requires="x14">
        <x:oleObject progId="IDBS_XLfitContainer.XFCObjectRepository" shapeId="11426" r:id="rId51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6" r:id="rId517"/>
      </mc:Fallback>
    </mc:AlternateContent>
    <mc:AlternateContent xmlns:mc="http://schemas.openxmlformats.org/markup-compatibility/2006">
      <mc:Choice Requires="x14">
        <x:oleObject progId="IDBS_XLfitContainer.XFCObjectRepository" shapeId="11427" r:id="rId518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7" r:id="rId518"/>
      </mc:Fallback>
    </mc:AlternateContent>
    <mc:AlternateContent xmlns:mc="http://schemas.openxmlformats.org/markup-compatibility/2006">
      <mc:Choice Requires="x14">
        <x:oleObject progId="IDBS_XLfitContainer.XFCObjectRepository" shapeId="11428" r:id="rId519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8" r:id="rId519"/>
      </mc:Fallback>
    </mc:AlternateContent>
    <mc:AlternateContent xmlns:mc="http://schemas.openxmlformats.org/markup-compatibility/2006">
      <mc:Choice Requires="x14">
        <x:oleObject progId="IDBS_XLfitContainer.XFCObjectRepository" shapeId="11429" r:id="rId52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29" r:id="rId520"/>
      </mc:Fallback>
    </mc:AlternateContent>
    <mc:AlternateContent xmlns:mc="http://schemas.openxmlformats.org/markup-compatibility/2006">
      <mc:Choice Requires="x14">
        <x:oleObject progId="IDBS_XLfitContainer.XFCObjectRepository" shapeId="11430" r:id="rId521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0" r:id="rId521"/>
      </mc:Fallback>
    </mc:AlternateContent>
    <mc:AlternateContent xmlns:mc="http://schemas.openxmlformats.org/markup-compatibility/2006">
      <mc:Choice Requires="x14">
        <x:oleObject progId="IDBS_XLfitContainer.XFCObjectRepository" shapeId="11431" r:id="rId52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1" r:id="rId522"/>
      </mc:Fallback>
    </mc:AlternateContent>
    <mc:AlternateContent xmlns:mc="http://schemas.openxmlformats.org/markup-compatibility/2006">
      <mc:Choice Requires="x14">
        <x:oleObject progId="IDBS_XLfitContainer.XFCObjectRepository" shapeId="11432" r:id="rId523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2" r:id="rId523"/>
      </mc:Fallback>
    </mc:AlternateContent>
    <mc:AlternateContent xmlns:mc="http://schemas.openxmlformats.org/markup-compatibility/2006">
      <mc:Choice Requires="x14">
        <x:oleObject progId="IDBS_XLfitContainer.XFCObjectRepository" shapeId="11433" r:id="rId52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3" r:id="rId524"/>
      </mc:Fallback>
    </mc:AlternateContent>
    <mc:AlternateContent xmlns:mc="http://schemas.openxmlformats.org/markup-compatibility/2006">
      <mc:Choice Requires="x14">
        <x:oleObject progId="IDBS_XLfitContainer.XFCObjectRepository" shapeId="11434" r:id="rId525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4" r:id="rId525"/>
      </mc:Fallback>
    </mc:AlternateContent>
    <mc:AlternateContent xmlns:mc="http://schemas.openxmlformats.org/markup-compatibility/2006">
      <mc:Choice Requires="x14">
        <x:oleObject progId="IDBS_XLfitContainer.XFCObjectRepository" shapeId="11435" r:id="rId526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5" r:id="rId526"/>
      </mc:Fallback>
    </mc:AlternateContent>
    <mc:AlternateContent xmlns:mc="http://schemas.openxmlformats.org/markup-compatibility/2006">
      <mc:Choice Requires="x14">
        <x:oleObject progId="IDBS_XLfitContainer.XFCObjectRepository" shapeId="11436" r:id="rId52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6" r:id="rId527"/>
      </mc:Fallback>
    </mc:AlternateContent>
    <mc:AlternateContent xmlns:mc="http://schemas.openxmlformats.org/markup-compatibility/2006">
      <mc:Choice Requires="x14">
        <x:oleObject progId="IDBS_XLfitContainer.XFCObjectRepository" shapeId="11437" r:id="rId528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7" r:id="rId528"/>
      </mc:Fallback>
    </mc:AlternateContent>
    <mc:AlternateContent xmlns:mc="http://schemas.openxmlformats.org/markup-compatibility/2006">
      <mc:Choice Requires="x14">
        <x:oleObject progId="IDBS_XLfitContainer.XFCObjectRepository" shapeId="11438" r:id="rId52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8" r:id="rId529"/>
      </mc:Fallback>
    </mc:AlternateContent>
    <mc:AlternateContent xmlns:mc="http://schemas.openxmlformats.org/markup-compatibility/2006">
      <mc:Choice Requires="x14">
        <x:oleObject progId="IDBS_XLfitContainer.XFCObjectRepository" shapeId="11439" r:id="rId530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39" r:id="rId530"/>
      </mc:Fallback>
    </mc:AlternateContent>
    <mc:AlternateContent xmlns:mc="http://schemas.openxmlformats.org/markup-compatibility/2006">
      <mc:Choice Requires="x14">
        <x:oleObject progId="IDBS_XLfitContainer.XFCObjectRepository" shapeId="11440" r:id="rId53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0" r:id="rId531"/>
      </mc:Fallback>
    </mc:AlternateContent>
    <mc:AlternateContent xmlns:mc="http://schemas.openxmlformats.org/markup-compatibility/2006">
      <mc:Choice Requires="x14">
        <x:oleObject progId="IDBS_XLfitContainer.XFCObjectRepository" shapeId="11441" r:id="rId53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1" r:id="rId532"/>
      </mc:Fallback>
    </mc:AlternateContent>
    <mc:AlternateContent xmlns:mc="http://schemas.openxmlformats.org/markup-compatibility/2006">
      <mc:Choice Requires="x14">
        <x:oleObject progId="IDBS_XLfitContainer.XFCObjectRepository" shapeId="11442" r:id="rId53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2" r:id="rId533"/>
      </mc:Fallback>
    </mc:AlternateContent>
    <mc:AlternateContent xmlns:mc="http://schemas.openxmlformats.org/markup-compatibility/2006">
      <mc:Choice Requires="x14">
        <x:oleObject progId="IDBS_XLfitContainer.XFCObjectRepository" shapeId="11443" r:id="rId534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3" r:id="rId534"/>
      </mc:Fallback>
    </mc:AlternateContent>
    <mc:AlternateContent xmlns:mc="http://schemas.openxmlformats.org/markup-compatibility/2006">
      <mc:Choice Requires="x14">
        <x:oleObject progId="IDBS_XLfitContainer.XFCObjectRepository" shapeId="11444" r:id="rId53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4" r:id="rId535"/>
      </mc:Fallback>
    </mc:AlternateContent>
    <mc:AlternateContent xmlns:mc="http://schemas.openxmlformats.org/markup-compatibility/2006">
      <mc:Choice Requires="x14">
        <x:oleObject progId="IDBS_XLfitContainer.XFCObjectRepository" shapeId="11445" r:id="rId53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5" r:id="rId536"/>
      </mc:Fallback>
    </mc:AlternateContent>
    <mc:AlternateContent xmlns:mc="http://schemas.openxmlformats.org/markup-compatibility/2006">
      <mc:Choice Requires="x14">
        <x:oleObject progId="IDBS_XLfitContainer.XFCObjectRepository" shapeId="11446" r:id="rId53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6" r:id="rId537"/>
      </mc:Fallback>
    </mc:AlternateContent>
    <mc:AlternateContent xmlns:mc="http://schemas.openxmlformats.org/markup-compatibility/2006">
      <mc:Choice Requires="x14">
        <x:oleObject progId="IDBS_XLfitContainer.XFCObjectRepository" shapeId="11447" r:id="rId538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7" r:id="rId538"/>
      </mc:Fallback>
    </mc:AlternateContent>
    <mc:AlternateContent xmlns:mc="http://schemas.openxmlformats.org/markup-compatibility/2006">
      <mc:Choice Requires="x14">
        <x:oleObject progId="IDBS_XLfitContainer.XFCObjectRepository" shapeId="11448" r:id="rId53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8" r:id="rId539"/>
      </mc:Fallback>
    </mc:AlternateContent>
    <mc:AlternateContent xmlns:mc="http://schemas.openxmlformats.org/markup-compatibility/2006">
      <mc:Choice Requires="x14">
        <x:oleObject progId="IDBS_XLfitContainer.XFCObjectRepository" shapeId="11449" r:id="rId54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49" r:id="rId540"/>
      </mc:Fallback>
    </mc:AlternateContent>
    <mc:AlternateContent xmlns:mc="http://schemas.openxmlformats.org/markup-compatibility/2006">
      <mc:Choice Requires="x14">
        <x:oleObject progId="IDBS_XLfitContainer.XFCObjectRepository" shapeId="11450" r:id="rId54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0" r:id="rId541"/>
      </mc:Fallback>
    </mc:AlternateContent>
    <mc:AlternateContent xmlns:mc="http://schemas.openxmlformats.org/markup-compatibility/2006">
      <mc:Choice Requires="x14">
        <x:oleObject progId="IDBS_XLfitContainer.XFCObjectRepository" shapeId="11451" r:id="rId54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1" r:id="rId542"/>
      </mc:Fallback>
    </mc:AlternateContent>
    <mc:AlternateContent xmlns:mc="http://schemas.openxmlformats.org/markup-compatibility/2006">
      <mc:Choice Requires="x14">
        <x:oleObject progId="IDBS_XLfitContainer.XFCObjectRepository" shapeId="11452" r:id="rId54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2" r:id="rId543"/>
      </mc:Fallback>
    </mc:AlternateContent>
    <mc:AlternateContent xmlns:mc="http://schemas.openxmlformats.org/markup-compatibility/2006">
      <mc:Choice Requires="x14">
        <x:oleObject progId="IDBS_XLfitContainer.XFCObjectRepository" shapeId="11453" r:id="rId54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3" r:id="rId544"/>
      </mc:Fallback>
    </mc:AlternateContent>
    <mc:AlternateContent xmlns:mc="http://schemas.openxmlformats.org/markup-compatibility/2006">
      <mc:Choice Requires="x14">
        <x:oleObject progId="IDBS_XLfitContainer.XFCObjectRepository" shapeId="11454" r:id="rId54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4" r:id="rId545"/>
      </mc:Fallback>
    </mc:AlternateContent>
    <mc:AlternateContent xmlns:mc="http://schemas.openxmlformats.org/markup-compatibility/2006">
      <mc:Choice Requires="x14">
        <x:oleObject progId="IDBS_XLfitContainer.XFCObjectRepository" shapeId="11455" r:id="rId54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5" r:id="rId546"/>
      </mc:Fallback>
    </mc:AlternateContent>
    <mc:AlternateContent xmlns:mc="http://schemas.openxmlformats.org/markup-compatibility/2006">
      <mc:Choice Requires="x14">
        <x:oleObject progId="IDBS_XLfitContainer.XFCObjectRepository" shapeId="11456" r:id="rId54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6" r:id="rId547"/>
      </mc:Fallback>
    </mc:AlternateContent>
    <mc:AlternateContent xmlns:mc="http://schemas.openxmlformats.org/markup-compatibility/2006">
      <mc:Choice Requires="x14">
        <x:oleObject progId="IDBS_XLfitContainer.XFCObjectRepository" shapeId="11457" r:id="rId548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7" r:id="rId548"/>
      </mc:Fallback>
    </mc:AlternateContent>
    <mc:AlternateContent xmlns:mc="http://schemas.openxmlformats.org/markup-compatibility/2006">
      <mc:Choice Requires="x14">
        <x:oleObject progId="IDBS_XLfitContainer.XFCObjectRepository" shapeId="11458" r:id="rId54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8" r:id="rId549"/>
      </mc:Fallback>
    </mc:AlternateContent>
    <mc:AlternateContent xmlns:mc="http://schemas.openxmlformats.org/markup-compatibility/2006">
      <mc:Choice Requires="x14">
        <x:oleObject progId="IDBS_XLfitContainer.XFCObjectRepository" shapeId="11459" r:id="rId55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59" r:id="rId550"/>
      </mc:Fallback>
    </mc:AlternateContent>
    <mc:AlternateContent xmlns:mc="http://schemas.openxmlformats.org/markup-compatibility/2006">
      <mc:Choice Requires="x14">
        <x:oleObject progId="IDBS_XLfitContainer.XFCObjectRepository" shapeId="11460" r:id="rId551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0" r:id="rId551"/>
      </mc:Fallback>
    </mc:AlternateContent>
    <mc:AlternateContent xmlns:mc="http://schemas.openxmlformats.org/markup-compatibility/2006">
      <mc:Choice Requires="x14">
        <x:oleObject progId="IDBS_XLfitContainer.XFCObjectRepository" shapeId="11461" r:id="rId55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1" r:id="rId552"/>
      </mc:Fallback>
    </mc:AlternateContent>
    <mc:AlternateContent xmlns:mc="http://schemas.openxmlformats.org/markup-compatibility/2006">
      <mc:Choice Requires="x14">
        <x:oleObject progId="IDBS_XLfitContainer.XFCObjectRepository" shapeId="11462" r:id="rId55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2" r:id="rId553"/>
      </mc:Fallback>
    </mc:AlternateContent>
    <mc:AlternateContent xmlns:mc="http://schemas.openxmlformats.org/markup-compatibility/2006">
      <mc:Choice Requires="x14">
        <x:oleObject progId="IDBS_XLfitContainer.XFCObjectRepository" shapeId="11463" r:id="rId55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3" r:id="rId554"/>
      </mc:Fallback>
    </mc:AlternateContent>
    <mc:AlternateContent xmlns:mc="http://schemas.openxmlformats.org/markup-compatibility/2006">
      <mc:Choice Requires="x14">
        <x:oleObject progId="IDBS_XLfitContainer.XFCObjectRepository" shapeId="11464" r:id="rId55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4" r:id="rId555"/>
      </mc:Fallback>
    </mc:AlternateContent>
    <mc:AlternateContent xmlns:mc="http://schemas.openxmlformats.org/markup-compatibility/2006">
      <mc:Choice Requires="x14">
        <x:oleObject progId="IDBS_XLfitContainer.XFCObjectRepository" shapeId="11465" r:id="rId55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5" r:id="rId556"/>
      </mc:Fallback>
    </mc:AlternateContent>
    <mc:AlternateContent xmlns:mc="http://schemas.openxmlformats.org/markup-compatibility/2006">
      <mc:Choice Requires="x14">
        <x:oleObject progId="IDBS_XLfitContainer.XFCObjectRepository" shapeId="11466" r:id="rId55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6" r:id="rId557"/>
      </mc:Fallback>
    </mc:AlternateContent>
    <mc:AlternateContent xmlns:mc="http://schemas.openxmlformats.org/markup-compatibility/2006">
      <mc:Choice Requires="x14">
        <x:oleObject progId="IDBS_XLfitContainer.XFCObjectRepository" shapeId="11467" r:id="rId558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7" r:id="rId558"/>
      </mc:Fallback>
    </mc:AlternateContent>
    <mc:AlternateContent xmlns:mc="http://schemas.openxmlformats.org/markup-compatibility/2006">
      <mc:Choice Requires="x14">
        <x:oleObject progId="IDBS_XLfitContainer.XFCObjectRepository" shapeId="11468" r:id="rId55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8" r:id="rId559"/>
      </mc:Fallback>
    </mc:AlternateContent>
    <mc:AlternateContent xmlns:mc="http://schemas.openxmlformats.org/markup-compatibility/2006">
      <mc:Choice Requires="x14">
        <x:oleObject progId="IDBS_XLfitContainer.XFCObjectRepository" shapeId="11469" r:id="rId560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69" r:id="rId560"/>
      </mc:Fallback>
    </mc:AlternateContent>
    <mc:AlternateContent xmlns:mc="http://schemas.openxmlformats.org/markup-compatibility/2006">
      <mc:Choice Requires="x14">
        <x:oleObject progId="IDBS_XLfitContainer.XFCObjectRepository" shapeId="11470" r:id="rId56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0" r:id="rId561"/>
      </mc:Fallback>
    </mc:AlternateContent>
    <mc:AlternateContent xmlns:mc="http://schemas.openxmlformats.org/markup-compatibility/2006">
      <mc:Choice Requires="x14">
        <x:oleObject progId="IDBS_XLfitContainer.XFCObjectRepository" shapeId="11471" r:id="rId562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1" r:id="rId562"/>
      </mc:Fallback>
    </mc:AlternateContent>
    <mc:AlternateContent xmlns:mc="http://schemas.openxmlformats.org/markup-compatibility/2006">
      <mc:Choice Requires="x14">
        <x:oleObject progId="IDBS_XLfitContainer.XFCObjectRepository" shapeId="11472" r:id="rId56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2" r:id="rId563"/>
      </mc:Fallback>
    </mc:AlternateContent>
    <mc:AlternateContent xmlns:mc="http://schemas.openxmlformats.org/markup-compatibility/2006">
      <mc:Choice Requires="x14">
        <x:oleObject progId="IDBS_XLfitContainer.XFCObjectRepository" shapeId="11473" r:id="rId564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3" r:id="rId564"/>
      </mc:Fallback>
    </mc:AlternateContent>
    <mc:AlternateContent xmlns:mc="http://schemas.openxmlformats.org/markup-compatibility/2006">
      <mc:Choice Requires="x14">
        <x:oleObject progId="IDBS_XLfitContainer.XFCObjectRepository" shapeId="11474" r:id="rId56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4" r:id="rId565"/>
      </mc:Fallback>
    </mc:AlternateContent>
    <mc:AlternateContent xmlns:mc="http://schemas.openxmlformats.org/markup-compatibility/2006">
      <mc:Choice Requires="x14">
        <x:oleObject progId="IDBS_XLfitContainer.XFCObjectRepository" shapeId="11475" r:id="rId566">
          <x:objectPr defaultSize="0" r:id="rId5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5" r:id="rId566"/>
      </mc:Fallback>
    </mc:AlternateContent>
    <mc:AlternateContent xmlns:mc="http://schemas.openxmlformats.org/markup-compatibility/2006">
      <mc:Choice Requires="x14">
        <x:oleObject progId="IDBS_XLfitContainer.XFCObjectRepository" shapeId="11476" r:id="rId568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6" r:id="rId568"/>
      </mc:Fallback>
    </mc:AlternateContent>
    <mc:AlternateContent xmlns:mc="http://schemas.openxmlformats.org/markup-compatibility/2006">
      <mc:Choice Requires="x14">
        <x:oleObject progId="IDBS_XLfitContainer.XFCObjectRepository" shapeId="11477" r:id="rId569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7" r:id="rId569"/>
      </mc:Fallback>
    </mc:AlternateContent>
    <mc:AlternateContent xmlns:mc="http://schemas.openxmlformats.org/markup-compatibility/2006">
      <mc:Choice Requires="x14">
        <x:oleObject progId="IDBS_XLfitContainer.XFCObjectRepository" shapeId="11478" r:id="rId570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8" r:id="rId570"/>
      </mc:Fallback>
    </mc:AlternateContent>
    <mc:AlternateContent xmlns:mc="http://schemas.openxmlformats.org/markup-compatibility/2006">
      <mc:Choice Requires="x14">
        <x:oleObject progId="IDBS_XLfitContainer.XFCObjectRepository" shapeId="11479" r:id="rId571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79" r:id="rId571"/>
      </mc:Fallback>
    </mc:AlternateContent>
    <mc:AlternateContent xmlns:mc="http://schemas.openxmlformats.org/markup-compatibility/2006">
      <mc:Choice Requires="x14">
        <x:oleObject progId="IDBS_XLfitContainer.XFCObjectRepository" shapeId="11480" r:id="rId572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0" r:id="rId572"/>
      </mc:Fallback>
    </mc:AlternateContent>
    <mc:AlternateContent xmlns:mc="http://schemas.openxmlformats.org/markup-compatibility/2006">
      <mc:Choice Requires="x14">
        <x:oleObject progId="IDBS_XLfitContainer.XFCObjectRepository" shapeId="11481" r:id="rId573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1" r:id="rId573"/>
      </mc:Fallback>
    </mc:AlternateContent>
    <mc:AlternateContent xmlns:mc="http://schemas.openxmlformats.org/markup-compatibility/2006">
      <mc:Choice Requires="x14">
        <x:oleObject progId="IDBS_XLfitContainer.XFCObjectRepository" shapeId="11482" r:id="rId574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2" r:id="rId574"/>
      </mc:Fallback>
    </mc:AlternateContent>
    <mc:AlternateContent xmlns:mc="http://schemas.openxmlformats.org/markup-compatibility/2006">
      <mc:Choice Requires="x14">
        <x:oleObject progId="IDBS_XLfitContainer.XFCObjectRepository" shapeId="11483" r:id="rId575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3" r:id="rId575"/>
      </mc:Fallback>
    </mc:AlternateContent>
    <mc:AlternateContent xmlns:mc="http://schemas.openxmlformats.org/markup-compatibility/2006">
      <mc:Choice Requires="x14">
        <x:oleObject progId="IDBS_XLfitContainer.XFCObjectRepository" shapeId="11484" r:id="rId576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4" r:id="rId576"/>
      </mc:Fallback>
    </mc:AlternateContent>
    <mc:AlternateContent xmlns:mc="http://schemas.openxmlformats.org/markup-compatibility/2006">
      <mc:Choice Requires="x14">
        <x:oleObject progId="IDBS_XLfitContainer.XFCObjectRepository" shapeId="11485" r:id="rId577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5" r:id="rId577"/>
      </mc:Fallback>
    </mc:AlternateContent>
    <mc:AlternateContent xmlns:mc="http://schemas.openxmlformats.org/markup-compatibility/2006">
      <mc:Choice Requires="x14">
        <x:oleObject progId="IDBS_XLfitContainer.XFCObjectRepository" shapeId="11486" r:id="rId578">
          <x:objectPr defaultSize="0" r:id="rId5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6" r:id="rId578"/>
      </mc:Fallback>
    </mc:AlternateContent>
    <mc:AlternateContent xmlns:mc="http://schemas.openxmlformats.org/markup-compatibility/2006">
      <mc:Choice Requires="x14">
        <x:oleObject progId="IDBS_XLfitContainer.XFCObjectRepository" shapeId="11487" r:id="rId580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7" r:id="rId580"/>
      </mc:Fallback>
    </mc:AlternateContent>
    <mc:AlternateContent xmlns:mc="http://schemas.openxmlformats.org/markup-compatibility/2006">
      <mc:Choice Requires="x14">
        <x:oleObject progId="IDBS_XLfitContainer.XFCObjectRepository" shapeId="11488" r:id="rId58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8" r:id="rId581"/>
      </mc:Fallback>
    </mc:AlternateContent>
    <mc:AlternateContent xmlns:mc="http://schemas.openxmlformats.org/markup-compatibility/2006">
      <mc:Choice Requires="x14">
        <x:oleObject progId="IDBS_XLfitContainer.XFCObjectRepository" shapeId="11489" r:id="rId58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89" r:id="rId582"/>
      </mc:Fallback>
    </mc:AlternateContent>
    <mc:AlternateContent xmlns:mc="http://schemas.openxmlformats.org/markup-compatibility/2006">
      <mc:Choice Requires="x14">
        <x:oleObject progId="IDBS_XLfitContainer.XFCObjectRepository" shapeId="11490" r:id="rId583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0" r:id="rId583"/>
      </mc:Fallback>
    </mc:AlternateContent>
    <mc:AlternateContent xmlns:mc="http://schemas.openxmlformats.org/markup-compatibility/2006">
      <mc:Choice Requires="x14">
        <x:oleObject progId="IDBS_XLfitContainer.XFCObjectRepository" shapeId="11491" r:id="rId58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1" r:id="rId584"/>
      </mc:Fallback>
    </mc:AlternateContent>
    <mc:AlternateContent xmlns:mc="http://schemas.openxmlformats.org/markup-compatibility/2006">
      <mc:Choice Requires="x14">
        <x:oleObject progId="IDBS_XLfitContainer.XFCObjectRepository" shapeId="11492" r:id="rId58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2" r:id="rId585"/>
      </mc:Fallback>
    </mc:AlternateContent>
    <mc:AlternateContent xmlns:mc="http://schemas.openxmlformats.org/markup-compatibility/2006">
      <mc:Choice Requires="x14">
        <x:oleObject progId="IDBS_XLfitContainer.XFCObjectRepository" shapeId="11493" r:id="rId58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3" r:id="rId586"/>
      </mc:Fallback>
    </mc:AlternateContent>
    <mc:AlternateContent xmlns:mc="http://schemas.openxmlformats.org/markup-compatibility/2006">
      <mc:Choice Requires="x14">
        <x:oleObject progId="IDBS_XLfitContainer.XFCObjectRepository" shapeId="11494" r:id="rId587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4" r:id="rId587"/>
      </mc:Fallback>
    </mc:AlternateContent>
    <mc:AlternateContent xmlns:mc="http://schemas.openxmlformats.org/markup-compatibility/2006">
      <mc:Choice Requires="x14">
        <x:oleObject progId="IDBS_XLfitContainer.XFCObjectRepository" shapeId="11495" r:id="rId588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5" r:id="rId588"/>
      </mc:Fallback>
    </mc:AlternateContent>
    <mc:AlternateContent xmlns:mc="http://schemas.openxmlformats.org/markup-compatibility/2006">
      <mc:Choice Requires="x14">
        <x:oleObject progId="IDBS_XLfitContainer.XFCObjectRepository" shapeId="11496" r:id="rId589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6" r:id="rId589"/>
      </mc:Fallback>
    </mc:AlternateContent>
    <mc:AlternateContent xmlns:mc="http://schemas.openxmlformats.org/markup-compatibility/2006">
      <mc:Choice Requires="x14">
        <x:oleObject progId="IDBS_XLfitContainer.XFCObjectRepository" shapeId="11497" r:id="rId59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7" r:id="rId590"/>
      </mc:Fallback>
    </mc:AlternateContent>
    <mc:AlternateContent xmlns:mc="http://schemas.openxmlformats.org/markup-compatibility/2006">
      <mc:Choice Requires="x14">
        <x:oleObject progId="IDBS_XLfitContainer.XFCObjectRepository" shapeId="11498" r:id="rId591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8" r:id="rId591"/>
      </mc:Fallback>
    </mc:AlternateContent>
    <mc:AlternateContent xmlns:mc="http://schemas.openxmlformats.org/markup-compatibility/2006">
      <mc:Choice Requires="x14">
        <x:oleObject progId="IDBS_XLfitContainer.XFCObjectRepository" shapeId="11499" r:id="rId592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499" r:id="rId592"/>
      </mc:Fallback>
    </mc:AlternateContent>
    <mc:AlternateContent xmlns:mc="http://schemas.openxmlformats.org/markup-compatibility/2006">
      <mc:Choice Requires="x14">
        <x:oleObject progId="IDBS_XLfitContainer.XFCObjectRepository" shapeId="11500" r:id="rId593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0" r:id="rId593"/>
      </mc:Fallback>
    </mc:AlternateContent>
    <mc:AlternateContent xmlns:mc="http://schemas.openxmlformats.org/markup-compatibility/2006">
      <mc:Choice Requires="x14">
        <x:oleObject progId="IDBS_XLfitContainer.XFCObjectRepository" shapeId="11501" r:id="rId59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1" r:id="rId594"/>
      </mc:Fallback>
    </mc:AlternateContent>
    <mc:AlternateContent xmlns:mc="http://schemas.openxmlformats.org/markup-compatibility/2006">
      <mc:Choice Requires="x14">
        <x:oleObject progId="IDBS_XLfitContainer.XFCObjectRepository" shapeId="11502" r:id="rId59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2" r:id="rId595"/>
      </mc:Fallback>
    </mc:AlternateContent>
    <mc:AlternateContent xmlns:mc="http://schemas.openxmlformats.org/markup-compatibility/2006">
      <mc:Choice Requires="x14">
        <x:oleObject progId="IDBS_XLfitContainer.XFCObjectRepository" shapeId="11503" r:id="rId596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3" r:id="rId596"/>
      </mc:Fallback>
    </mc:AlternateContent>
    <mc:AlternateContent xmlns:mc="http://schemas.openxmlformats.org/markup-compatibility/2006">
      <mc:Choice Requires="x14">
        <x:oleObject progId="IDBS_XLfitContainer.XFCObjectRepository" shapeId="11504" r:id="rId59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4" r:id="rId597"/>
      </mc:Fallback>
    </mc:AlternateContent>
    <mc:AlternateContent xmlns:mc="http://schemas.openxmlformats.org/markup-compatibility/2006">
      <mc:Choice Requires="x14">
        <x:oleObject progId="IDBS_XLfitContainer.XFCObjectRepository" shapeId="11505" r:id="rId598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5" r:id="rId598"/>
      </mc:Fallback>
    </mc:AlternateContent>
    <mc:AlternateContent xmlns:mc="http://schemas.openxmlformats.org/markup-compatibility/2006">
      <mc:Choice Requires="x14">
        <x:oleObject progId="IDBS_XLfitContainer.XFCObjectRepository" shapeId="11506" r:id="rId59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6" r:id="rId599"/>
      </mc:Fallback>
    </mc:AlternateContent>
    <mc:AlternateContent xmlns:mc="http://schemas.openxmlformats.org/markup-compatibility/2006">
      <mc:Choice Requires="x14">
        <x:oleObject progId="IDBS_XLfitContainer.XFCObjectRepository" shapeId="11507" r:id="rId60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7" r:id="rId600"/>
      </mc:Fallback>
    </mc:AlternateContent>
    <mc:AlternateContent xmlns:mc="http://schemas.openxmlformats.org/markup-compatibility/2006">
      <mc:Choice Requires="x14">
        <x:oleObject progId="IDBS_XLfitContainer.XFCObjectRepository" shapeId="11508" r:id="rId601">
          <x:objectPr defaultSize="0" r:id="rId17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8" r:id="rId601"/>
      </mc:Fallback>
    </mc:AlternateContent>
    <mc:AlternateContent xmlns:mc="http://schemas.openxmlformats.org/markup-compatibility/2006">
      <mc:Choice Requires="x14">
        <x:oleObject progId="IDBS_XLfitContainer.XFCObjectRepository" shapeId="11509" r:id="rId602">
          <x:objectPr defaultSize="0" r:id="rId17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09" r:id="rId602"/>
      </mc:Fallback>
    </mc:AlternateContent>
    <mc:AlternateContent xmlns:mc="http://schemas.openxmlformats.org/markup-compatibility/2006">
      <mc:Choice Requires="x14">
        <x:oleObject progId="IDBS_XLfitContainer.XFCObjectRepository" shapeId="11510" r:id="rId603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0" r:id="rId603"/>
      </mc:Fallback>
    </mc:AlternateContent>
    <mc:AlternateContent xmlns:mc="http://schemas.openxmlformats.org/markup-compatibility/2006">
      <mc:Choice Requires="x14">
        <x:oleObject progId="IDBS_XLfitContainer.XFCObjectRepository" shapeId="11511" r:id="rId604">
          <x:objectPr defaultSize="0" r:id="rId17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1" r:id="rId604"/>
      </mc:Fallback>
    </mc:AlternateContent>
    <mc:AlternateContent xmlns:mc="http://schemas.openxmlformats.org/markup-compatibility/2006">
      <mc:Choice Requires="x14">
        <x:oleObject progId="IDBS_XLfitContainer.XFCObjectRepository" shapeId="11512" r:id="rId605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2" r:id="rId605"/>
      </mc:Fallback>
    </mc:AlternateContent>
    <mc:AlternateContent xmlns:mc="http://schemas.openxmlformats.org/markup-compatibility/2006">
      <mc:Choice Requires="x14">
        <x:oleObject progId="IDBS_XLfitContainer.XFCObjectRepository" shapeId="11513" r:id="rId606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3" r:id="rId606"/>
      </mc:Fallback>
    </mc:AlternateContent>
    <mc:AlternateContent xmlns:mc="http://schemas.openxmlformats.org/markup-compatibility/2006">
      <mc:Choice Requires="x14">
        <x:oleObject progId="IDBS_XLfitContainer.XFCObjectRepository" shapeId="11514" r:id="rId607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4" r:id="rId607"/>
      </mc:Fallback>
    </mc:AlternateContent>
    <mc:AlternateContent xmlns:mc="http://schemas.openxmlformats.org/markup-compatibility/2006">
      <mc:Choice Requires="x14">
        <x:oleObject progId="IDBS_XLfitContainer.XFCObjectRepository" shapeId="11515" r:id="rId608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5" r:id="rId608"/>
      </mc:Fallback>
    </mc:AlternateContent>
    <mc:AlternateContent xmlns:mc="http://schemas.openxmlformats.org/markup-compatibility/2006">
      <mc:Choice Requires="x14">
        <x:oleObject progId="IDBS_XLfitContainer.XFCObjectRepository" shapeId="11516" r:id="rId60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6" r:id="rId609"/>
      </mc:Fallback>
    </mc:AlternateContent>
    <mc:AlternateContent xmlns:mc="http://schemas.openxmlformats.org/markup-compatibility/2006">
      <mc:Choice Requires="x14">
        <x:oleObject progId="IDBS_XLfitContainer.XFCObjectRepository" shapeId="11517" r:id="rId610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7" r:id="rId610"/>
      </mc:Fallback>
    </mc:AlternateContent>
    <mc:AlternateContent xmlns:mc="http://schemas.openxmlformats.org/markup-compatibility/2006">
      <mc:Choice Requires="x14">
        <x:oleObject progId="IDBS_XLfitContainer.XFCObjectRepository" shapeId="11518" r:id="rId611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8" r:id="rId611"/>
      </mc:Fallback>
    </mc:AlternateContent>
    <mc:AlternateContent xmlns:mc="http://schemas.openxmlformats.org/markup-compatibility/2006">
      <mc:Choice Requires="x14">
        <x:oleObject progId="IDBS_XLfitContainer.XFCObjectRepository" shapeId="11519" r:id="rId612">
          <x:objectPr defaultSize="0" r:id="rId167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19" r:id="rId612"/>
      </mc:Fallback>
    </mc:AlternateContent>
    <mc:AlternateContent xmlns:mc="http://schemas.openxmlformats.org/markup-compatibility/2006">
      <mc:Choice Requires="x14">
        <x:oleObject progId="IDBS_XLfitContainer.XFCObjectRepository" shapeId="11520" r:id="rId613">
          <x:objectPr defaultSize="0" r:id="rId6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0" r:id="rId613"/>
      </mc:Fallback>
    </mc:AlternateContent>
    <mc:AlternateContent xmlns:mc="http://schemas.openxmlformats.org/markup-compatibility/2006">
      <mc:Choice Requires="x14">
        <x:oleObject progId="IDBS_XLfitContainer.XFCObjectRepository" shapeId="11521" r:id="rId615">
          <x:objectPr defaultSize="0" r:id="rId175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1" r:id="rId615"/>
      </mc:Fallback>
    </mc:AlternateContent>
    <mc:AlternateContent xmlns:mc="http://schemas.openxmlformats.org/markup-compatibility/2006">
      <mc:Choice Requires="x14">
        <x:oleObject progId="IDBS_XLfitContainer.XFCObjectRepository" shapeId="11522" r:id="rId616">
          <x:objectPr defaultSize="0" r:id="rId16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2" r:id="rId616"/>
      </mc:Fallback>
    </mc:AlternateContent>
    <mc:AlternateContent xmlns:mc="http://schemas.openxmlformats.org/markup-compatibility/2006">
      <mc:Choice Requires="x14">
        <x:oleObject progId="IDBS_XLfitContainer.XFCObjectRepository" shapeId="11523" r:id="rId617">
          <x:objectPr defaultSize="0" r:id="rId197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3" r:id="rId617"/>
      </mc:Fallback>
    </mc:AlternateContent>
    <mc:AlternateContent xmlns:mc="http://schemas.openxmlformats.org/markup-compatibility/2006">
      <mc:Choice Requires="x14">
        <x:oleObject progId="IDBS_XLfitContainer.XFCObjectRepository" shapeId="11524" r:id="rId618">
          <x:objectPr defaultSize="0" r:id="rId197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4" r:id="rId618"/>
      </mc:Fallback>
    </mc:AlternateContent>
    <mc:AlternateContent xmlns:mc="http://schemas.openxmlformats.org/markup-compatibility/2006">
      <mc:Choice Requires="x14">
        <x:oleObject progId="IDBS_XLfitContainer.XFCObjectRepository" shapeId="11525" r:id="rId619">
          <x:objectPr defaultSize="0" r:id="rId579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5" r:id="rId619"/>
      </mc:Fallback>
    </mc:AlternateContent>
    <mc:AlternateContent xmlns:mc="http://schemas.openxmlformats.org/markup-compatibility/2006">
      <mc:Choice Requires="x14">
        <x:oleObject progId="IDBS_XLfitContainer.XFCObjectRepository" shapeId="11526" r:id="rId620">
          <x:objectPr defaultSize="0" r:id="rId621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6" r:id="rId620"/>
      </mc:Fallback>
    </mc:AlternateContent>
    <mc:AlternateContent xmlns:mc="http://schemas.openxmlformats.org/markup-compatibility/2006">
      <mc:Choice Requires="x14">
        <x:oleObject progId="IDBS_XLfitContainer.XFCObjectRepository" shapeId="11527" r:id="rId622">
          <x:objectPr defaultSize="0" r:id="rId197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7" r:id="rId622"/>
      </mc:Fallback>
    </mc:AlternateContent>
    <mc:AlternateContent xmlns:mc="http://schemas.openxmlformats.org/markup-compatibility/2006">
      <mc:Choice Requires="x14">
        <x:oleObject progId="IDBS_XLfitContainer.XFCObjectRepository" shapeId="11528" r:id="rId623">
          <x:objectPr defaultSize="0" r:id="rId197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28" r:id="rId623"/>
      </mc:Fallback>
    </mc:AlternateContent>
    <mc:AlternateContent xmlns:mc="http://schemas.openxmlformats.org/markup-compatibility/2006">
      <mc:Choice Requires="x14">
        <x:oleObject progId="IDBS_XLfitContainer.XFCObjectRepository" shapeId="11529" r:id="rId624">
          <x:objectPr defaultSize="0" autoPict="0" r:id="rId197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1529" r:id="rId624"/>
      </mc:Fallback>
    </mc:AlternateContent>
    <mc:AlternateContent xmlns:mc="http://schemas.openxmlformats.org/markup-compatibility/2006">
      <mc:Choice Requires="x14">
        <x:oleObject progId="IDBS_XLfitContainer.XFCObjectRepository" shapeId="11530" r:id="rId625">
          <x:objectPr defaultSize="0" autoPict="0" r:id="rId177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1530" r:id="rId625"/>
      </mc:Fallback>
    </mc:AlternateContent>
    <mc:AlternateContent xmlns:mc="http://schemas.openxmlformats.org/markup-compatibility/2006">
      <mc:Choice Requires="x14">
        <x:oleObject progId="IDBS_XLfitContainer.XFCObjectRepository" shapeId="11531" r:id="rId626">
          <x:objectPr defaultSize="0" autoPict="0" r:id="rId167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25</xdr:col>
                <xdr:colOff>657225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1531" r:id="rId626"/>
      </mc:Fallback>
    </mc:AlternateContent>
    <mc:AlternateContent xmlns:mc="http://schemas.openxmlformats.org/markup-compatibility/2006">
      <mc:Choice Requires="x14">
        <x:oleObject progId="IDBS_XLfitContainer.XFCObjectRepository" shapeId="11536" r:id="rId627">
          <x:objectPr defaultSize="0" autoPict="0" r:id="rId175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1536" r:id="rId627"/>
      </mc:Fallback>
    </mc:AlternateContent>
    <mc:AlternateContent xmlns:mc="http://schemas.openxmlformats.org/markup-compatibility/2006">
      <mc:Choice Requires="x14">
        <x:oleObject progId="IDBS_XLfitContainer.XFCObjectRepository" shapeId="11537" r:id="rId628">
          <x:objectPr defaultSize="0" autoPict="0" r:id="rId629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1537" r:id="rId628"/>
      </mc:Fallback>
    </mc:AlternateContent>
    <mc:AlternateContent xmlns:mc="http://schemas.openxmlformats.org/markup-compatibility/2006">
      <mc:Choice Requires="x14">
        <x:oleObject progId="IDBS_XLfitContainer.XFCObjectRepository" shapeId="11538" r:id="rId630">
          <x:objectPr defaultSize="0" autoPict="0" r:id="rId17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1538" r:id="rId630"/>
      </mc:Fallback>
    </mc:AlternateContent>
    <mc:AlternateContent xmlns:mc="http://schemas.openxmlformats.org/markup-compatibility/2006">
      <mc:Choice Requires="x14">
        <x:oleObject progId="IDBS_XLfitContainer.XFCObjectRepository" shapeId="11539" r:id="rId631">
          <x:objectPr defaultSize="0" r:id="rId17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1539" r:id="rId631"/>
      </mc:Fallback>
    </mc:AlternateContent>
    <mc:AlternateContent xmlns:mc="http://schemas.openxmlformats.org/markup-compatibility/2006">
      <mc:Choice Requires="x14">
        <x:oleObject progId="IDBS_XLfitContainer.XFCObjectRepository" shapeId="11540" r:id="rId632">
          <x:objectPr defaultSize="0" autoPict="0" r:id="rId621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1540" r:id="rId632"/>
      </mc:Fallback>
    </mc:AlternateContent>
    <mc:AlternateContent xmlns:mc="http://schemas.openxmlformats.org/markup-compatibility/2006">
      <mc:Choice Requires="x14">
        <x:oleObject progId="IDBS_XLfitContainer.XFCObjectRepository" shapeId="11541" r:id="rId633">
          <x:objectPr defaultSize="0" r:id="rId16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1541" r:id="rId633"/>
      </mc:Fallback>
    </mc:AlternateContent>
    <mc:AlternateContent xmlns:mc="http://schemas.openxmlformats.org/markup-compatibility/2006">
      <mc:Choice Requires="x14">
        <x:oleObject progId="IDBS_XLfitContainer.XFCObjectRepository" shapeId="11542" r:id="rId634">
          <x:objectPr defaultSize="0" autoPict="0" r:id="rId197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25</xdr:col>
                <xdr:colOff>657225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1542" r:id="rId634"/>
      </mc:Fallback>
    </mc:AlternateContent>
    <mc:AlternateContent xmlns:mc="http://schemas.openxmlformats.org/markup-compatibility/2006">
      <mc:Choice Requires="x14">
        <x:oleObject progId="IDBS_XLfitContainer.XFCObjectRepository" shapeId="11544" r:id="rId635">
          <x:objectPr defaultSize="0" autoPict="0" r:id="rId629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4" r:id="rId635"/>
      </mc:Fallback>
    </mc:AlternateContent>
    <mc:AlternateContent xmlns:mc="http://schemas.openxmlformats.org/markup-compatibility/2006">
      <mc:Choice Requires="x14">
        <x:oleObject progId="IDBS_XLfitContainer.XFCObjectRepository" shapeId="11545" r:id="rId636">
          <x:objectPr defaultSize="0" autoPict="0" r:id="rId16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5" r:id="rId636"/>
      </mc:Fallback>
    </mc:AlternateContent>
    <mc:AlternateContent xmlns:mc="http://schemas.openxmlformats.org/markup-compatibility/2006">
      <mc:Choice Requires="x14">
        <x:oleObject progId="IDBS_XLfitContainer.XFCObjectRepository" shapeId="11546" r:id="rId637">
          <x:objectPr defaultSize="0" autoPict="0" r:id="rId19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6" r:id="rId637"/>
      </mc:Fallback>
    </mc:AlternateContent>
    <mc:AlternateContent xmlns:mc="http://schemas.openxmlformats.org/markup-compatibility/2006">
      <mc:Choice Requires="x14">
        <x:oleObject progId="IDBS_XLfitContainer.XFCObjectRepository" shapeId="11547" r:id="rId638">
          <x:objectPr defaultSize="0" autoPict="0" r:id="rId639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7" r:id="rId638"/>
      </mc:Fallback>
    </mc:AlternateContent>
    <mc:AlternateContent xmlns:mc="http://schemas.openxmlformats.org/markup-compatibility/2006">
      <mc:Choice Requires="x14">
        <x:oleObject progId="IDBS_XLfitContainer.XFCObjectRepository" shapeId="11548" r:id="rId640">
          <x:objectPr defaultSize="0" autoPict="0" r:id="rId62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8" r:id="rId640"/>
      </mc:Fallback>
    </mc:AlternateContent>
    <mc:AlternateContent xmlns:mc="http://schemas.openxmlformats.org/markup-compatibility/2006">
      <mc:Choice Requires="x14">
        <x:oleObject progId="IDBS_XLfitContainer.XFCObjectRepository" shapeId="11549" r:id="rId641">
          <x:objectPr defaultSize="0" autoPict="0" r:id="rId19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1549" r:id="rId641"/>
      </mc:Fallback>
    </mc:AlternateContent>
    <mc:AlternateContent xmlns:mc="http://schemas.openxmlformats.org/markup-compatibility/2006">
      <mc:Choice Requires="x14">
        <x:oleObject progId="IDBS_XLfitContainer.XFCObjectRepository" shapeId="11550" r:id="rId642">
          <x:objectPr defaultSize="0" r:id="rId197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1550" r:id="rId642"/>
      </mc:Fallback>
    </mc:AlternateContent>
    <mc:AlternateContent xmlns:mc="http://schemas.openxmlformats.org/markup-compatibility/2006">
      <mc:Choice Requires="x14">
        <x:oleObject progId="IDBS_XLfitContainer.XFCObjectRepository" shapeId="11551" r:id="rId643">
          <x:objectPr defaultSize="0" r:id="rId62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1551" r:id="rId643"/>
      </mc:Fallback>
    </mc:AlternateContent>
    <mc:AlternateContent xmlns:mc="http://schemas.openxmlformats.org/markup-compatibility/2006">
      <mc:Choice Requires="x14">
        <x:oleObject progId="IDBS_XLfitContainer.XFCObjectRepository" shapeId="11552" r:id="rId644">
          <x:objectPr defaultSize="0" r:id="rId567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1552" r:id="rId644"/>
      </mc:Fallback>
    </mc:AlternateContent>
    <mc:AlternateContent xmlns:mc="http://schemas.openxmlformats.org/markup-compatibility/2006">
      <mc:Choice Requires="x14">
        <x:oleObject progId="IDBS_MathIQ.Chart2DObj" shapeId="11558" r:id="rId645">
          <x:objectPr locked="0" defaultSize="0" autoLine="0" r:id="rId646">
            <x:anchor moveWithCells="1">
              <x:from>
                <xdr:col>24</xdr:col>
                <xdr:colOff>19050</xdr:colOff>
                <xdr:row>89</xdr:row>
                <xdr:rowOff>85725</xdr:rowOff>
              </x:from>
              <x:to>
                <xdr:col>29</xdr:col>
                <xdr:colOff>223838</xdr:colOff>
                <xdr:row>101</xdr:row>
                <xdr:rowOff>114300</xdr:rowOff>
              </x:to>
            </x:anchor>
          </x:objectPr>
        </x:oleObject>
      </mc:Choice>
      <mc:Fallback>
        <x:oleObject progId="IDBS_MathIQ.Chart2DObj" shapeId="11558" r:id="rId645"/>
      </mc:Fallback>
    </mc:AlternateContent>
    <mc:AlternateContent xmlns:mc="http://schemas.openxmlformats.org/markup-compatibility/2006">
      <mc:Choice Requires="x14">
        <x:oleObject progId="IDBS_XLfitContainer.XFCObjectRepository" shapeId="11560" r:id="rId647">
          <x:objectPr defaultSize="0" autoPict="0" r:id="rId64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560" r:id="rId647"/>
      </mc:Fallback>
    </mc:AlternateContent>
    <mc:AlternateContent xmlns:mc="http://schemas.openxmlformats.org/markup-compatibility/2006">
      <mc:Choice Requires="x14">
        <x:oleObject progId="IDBS_XLfitContainer.XFCObjectRepository" shapeId="11561" r:id="rId649">
          <x:objectPr defaultSize="0" r:id="rId64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561" r:id="rId649"/>
      </mc:Fallback>
    </mc:AlternateContent>
    <mc:AlternateContent xmlns:mc="http://schemas.openxmlformats.org/markup-compatibility/2006">
      <mc:Choice Requires="x14">
        <x:oleObject progId="IDBS_XLfitContainer.XFCObjectRepository" shapeId="11562" r:id="rId650">
          <x:objectPr defaultSize="0" autoPict="0" r:id="rId64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562" r:id="rId650"/>
      </mc:Fallback>
    </mc:AlternateContent>
    <mc:AlternateContent xmlns:mc="http://schemas.openxmlformats.org/markup-compatibility/2006">
      <mc:Choice Requires="x14">
        <x:oleObject progId="IDBS_XLfitContainer.XFCObjectRepository" shapeId="11563" r:id="rId651">
          <x:objectPr defaultSize="0" r:id="rId652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563" r:id="rId651"/>
      </mc:Fallback>
    </mc:AlternateContent>
    <mc:AlternateContent xmlns:mc="http://schemas.openxmlformats.org/markup-compatibility/2006">
      <mc:Choice Requires="x14">
        <x:oleObject progId="IDBS_XLfitContainer.XFCObjectRepository" shapeId="11564" r:id="rId653">
          <x:objectPr defaultSize="0" autoPict="0" r:id="rId65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564" r:id="rId653"/>
      </mc:Fallback>
    </mc:AlternateContent>
    <mc:AlternateContent xmlns:mc="http://schemas.openxmlformats.org/markup-compatibility/2006">
      <mc:Choice Requires="x14">
        <x:oleObject progId="IDBS_XLfitContainer.XFCObjectRepository" shapeId="11565" r:id="rId655">
          <x:objectPr defaultSize="0" autoPict="0" r:id="rId65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565" r:id="rId655"/>
      </mc:Fallback>
    </mc:AlternateContent>
    <mc:AlternateContent xmlns:mc="http://schemas.openxmlformats.org/markup-compatibility/2006">
      <mc:Choice Requires="x14">
        <x:oleObject progId="IDBS_XLfitContainer.XFCObjectRepository" shapeId="11566" r:id="rId656">
          <x:objectPr defaultSize="0" autoPict="0" r:id="rId64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566" r:id="rId656"/>
      </mc:Fallback>
    </mc:AlternateContent>
    <mc:AlternateContent xmlns:mc="http://schemas.openxmlformats.org/markup-compatibility/2006">
      <mc:Choice Requires="x14">
        <x:oleObject progId="IDBS_XLfitContainer.XFCObjectRepository" shapeId="11567" r:id="rId65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67" r:id="rId657"/>
      </mc:Fallback>
    </mc:AlternateContent>
    <mc:AlternateContent xmlns:mc="http://schemas.openxmlformats.org/markup-compatibility/2006">
      <mc:Choice Requires="x14">
        <x:oleObject progId="IDBS_XLfitContainer.XFCObjectRepository" shapeId="11568" r:id="rId658">
          <x:objectPr defaultSize="0" r:id="rId65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68" r:id="rId658"/>
      </mc:Fallback>
    </mc:AlternateContent>
    <mc:AlternateContent xmlns:mc="http://schemas.openxmlformats.org/markup-compatibility/2006">
      <mc:Choice Requires="x14">
        <x:oleObject progId="IDBS_XLfitContainer.XFCObjectRepository" shapeId="11569" r:id="rId659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69" r:id="rId659"/>
      </mc:Fallback>
    </mc:AlternateContent>
    <mc:AlternateContent xmlns:mc="http://schemas.openxmlformats.org/markup-compatibility/2006">
      <mc:Choice Requires="x14">
        <x:oleObject progId="IDBS_XLfitContainer.XFCObjectRepository" shapeId="11570" r:id="rId660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0" r:id="rId660"/>
      </mc:Fallback>
    </mc:AlternateContent>
    <mc:AlternateContent xmlns:mc="http://schemas.openxmlformats.org/markup-compatibility/2006">
      <mc:Choice Requires="x14">
        <x:oleObject progId="IDBS_XLfitContainer.XFCObjectRepository" shapeId="11571" r:id="rId66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1" r:id="rId661"/>
      </mc:Fallback>
    </mc:AlternateContent>
    <mc:AlternateContent xmlns:mc="http://schemas.openxmlformats.org/markup-compatibility/2006">
      <mc:Choice Requires="x14">
        <x:oleObject progId="IDBS_XLfitContainer.XFCObjectRepository" shapeId="11572" r:id="rId66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2" r:id="rId662"/>
      </mc:Fallback>
    </mc:AlternateContent>
    <mc:AlternateContent xmlns:mc="http://schemas.openxmlformats.org/markup-compatibility/2006">
      <mc:Choice Requires="x14">
        <x:oleObject progId="IDBS_XLfitContainer.XFCObjectRepository" shapeId="11573" r:id="rId663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3" r:id="rId663"/>
      </mc:Fallback>
    </mc:AlternateContent>
    <mc:AlternateContent xmlns:mc="http://schemas.openxmlformats.org/markup-compatibility/2006">
      <mc:Choice Requires="x14">
        <x:oleObject progId="IDBS_XLfitContainer.XFCObjectRepository" shapeId="11574" r:id="rId66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4" r:id="rId664"/>
      </mc:Fallback>
    </mc:AlternateContent>
    <mc:AlternateContent xmlns:mc="http://schemas.openxmlformats.org/markup-compatibility/2006">
      <mc:Choice Requires="x14">
        <x:oleObject progId="IDBS_XLfitContainer.XFCObjectRepository" shapeId="11575" r:id="rId66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5" r:id="rId665"/>
      </mc:Fallback>
    </mc:AlternateContent>
    <mc:AlternateContent xmlns:mc="http://schemas.openxmlformats.org/markup-compatibility/2006">
      <mc:Choice Requires="x14">
        <x:oleObject progId="IDBS_XLfitContainer.XFCObjectRepository" shapeId="11576" r:id="rId666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6" r:id="rId666"/>
      </mc:Fallback>
    </mc:AlternateContent>
    <mc:AlternateContent xmlns:mc="http://schemas.openxmlformats.org/markup-compatibility/2006">
      <mc:Choice Requires="x14">
        <x:oleObject progId="IDBS_XLfitContainer.XFCObjectRepository" shapeId="11577" r:id="rId667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7" r:id="rId667"/>
      </mc:Fallback>
    </mc:AlternateContent>
    <mc:AlternateContent xmlns:mc="http://schemas.openxmlformats.org/markup-compatibility/2006">
      <mc:Choice Requires="x14">
        <x:oleObject progId="IDBS_XLfitContainer.XFCObjectRepository" shapeId="11578" r:id="rId668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8" r:id="rId668"/>
      </mc:Fallback>
    </mc:AlternateContent>
    <mc:AlternateContent xmlns:mc="http://schemas.openxmlformats.org/markup-compatibility/2006">
      <mc:Choice Requires="x14">
        <x:oleObject progId="IDBS_XLfitContainer.XFCObjectRepository" shapeId="11579" r:id="rId669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79" r:id="rId669"/>
      </mc:Fallback>
    </mc:AlternateContent>
    <mc:AlternateContent xmlns:mc="http://schemas.openxmlformats.org/markup-compatibility/2006">
      <mc:Choice Requires="x14">
        <x:oleObject progId="IDBS_XLfitContainer.XFCObjectRepository" shapeId="11580" r:id="rId670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0" r:id="rId670"/>
      </mc:Fallback>
    </mc:AlternateContent>
    <mc:AlternateContent xmlns:mc="http://schemas.openxmlformats.org/markup-compatibility/2006">
      <mc:Choice Requires="x14">
        <x:oleObject progId="IDBS_XLfitContainer.XFCObjectRepository" shapeId="11581" r:id="rId67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1" r:id="rId671"/>
      </mc:Fallback>
    </mc:AlternateContent>
    <mc:AlternateContent xmlns:mc="http://schemas.openxmlformats.org/markup-compatibility/2006">
      <mc:Choice Requires="x14">
        <x:oleObject progId="IDBS_XLfitContainer.XFCObjectRepository" shapeId="11582" r:id="rId67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2" r:id="rId672"/>
      </mc:Fallback>
    </mc:AlternateContent>
    <mc:AlternateContent xmlns:mc="http://schemas.openxmlformats.org/markup-compatibility/2006">
      <mc:Choice Requires="x14">
        <x:oleObject progId="IDBS_XLfitContainer.XFCObjectRepository" shapeId="11583" r:id="rId673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3" r:id="rId673"/>
      </mc:Fallback>
    </mc:AlternateContent>
    <mc:AlternateContent xmlns:mc="http://schemas.openxmlformats.org/markup-compatibility/2006">
      <mc:Choice Requires="x14">
        <x:oleObject progId="IDBS_XLfitContainer.XFCObjectRepository" shapeId="11584" r:id="rId67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4" r:id="rId674"/>
      </mc:Fallback>
    </mc:AlternateContent>
    <mc:AlternateContent xmlns:mc="http://schemas.openxmlformats.org/markup-compatibility/2006">
      <mc:Choice Requires="x14">
        <x:oleObject progId="IDBS_XLfitContainer.XFCObjectRepository" shapeId="11585" r:id="rId675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5" r:id="rId675"/>
      </mc:Fallback>
    </mc:AlternateContent>
    <mc:AlternateContent xmlns:mc="http://schemas.openxmlformats.org/markup-compatibility/2006">
      <mc:Choice Requires="x14">
        <x:oleObject progId="IDBS_XLfitContainer.XFCObjectRepository" shapeId="11586" r:id="rId67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6" r:id="rId676"/>
      </mc:Fallback>
    </mc:AlternateContent>
    <mc:AlternateContent xmlns:mc="http://schemas.openxmlformats.org/markup-compatibility/2006">
      <mc:Choice Requires="x14">
        <x:oleObject progId="IDBS_XLfitContainer.XFCObjectRepository" shapeId="11587" r:id="rId677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7" r:id="rId677"/>
      </mc:Fallback>
    </mc:AlternateContent>
    <mc:AlternateContent xmlns:mc="http://schemas.openxmlformats.org/markup-compatibility/2006">
      <mc:Choice Requires="x14">
        <x:oleObject progId="IDBS_XLfitContainer.XFCObjectRepository" shapeId="11588" r:id="rId67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8" r:id="rId678"/>
      </mc:Fallback>
    </mc:AlternateContent>
    <mc:AlternateContent xmlns:mc="http://schemas.openxmlformats.org/markup-compatibility/2006">
      <mc:Choice Requires="x14">
        <x:oleObject progId="IDBS_XLfitContainer.XFCObjectRepository" shapeId="11589" r:id="rId679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89" r:id="rId679"/>
      </mc:Fallback>
    </mc:AlternateContent>
    <mc:AlternateContent xmlns:mc="http://schemas.openxmlformats.org/markup-compatibility/2006">
      <mc:Choice Requires="x14">
        <x:oleObject progId="IDBS_XLfitContainer.XFCObjectRepository" shapeId="11590" r:id="rId680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0" r:id="rId680"/>
      </mc:Fallback>
    </mc:AlternateContent>
    <mc:AlternateContent xmlns:mc="http://schemas.openxmlformats.org/markup-compatibility/2006">
      <mc:Choice Requires="x14">
        <x:oleObject progId="IDBS_XLfitContainer.XFCObjectRepository" shapeId="11591" r:id="rId681">
          <x:objectPr defaultSize="0" autoPict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591" r:id="rId681"/>
      </mc:Fallback>
    </mc:AlternateContent>
    <mc:AlternateContent xmlns:mc="http://schemas.openxmlformats.org/markup-compatibility/2006">
      <mc:Choice Requires="x14">
        <x:oleObject progId="IDBS_XLfitContainer.XFCObjectRepository" shapeId="11592" r:id="rId682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2" r:id="rId682"/>
      </mc:Fallback>
    </mc:AlternateContent>
    <mc:AlternateContent xmlns:mc="http://schemas.openxmlformats.org/markup-compatibility/2006">
      <mc:Choice Requires="x14">
        <x:oleObject progId="IDBS_XLfitContainer.XFCObjectRepository" shapeId="11593" r:id="rId683">
          <x:objectPr defaultSize="0" autoPict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593" r:id="rId683"/>
      </mc:Fallback>
    </mc:AlternateContent>
    <mc:AlternateContent xmlns:mc="http://schemas.openxmlformats.org/markup-compatibility/2006">
      <mc:Choice Requires="x14">
        <x:oleObject progId="IDBS_XLfitContainer.XFCObjectRepository" shapeId="11594" r:id="rId68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4" r:id="rId684"/>
      </mc:Fallback>
    </mc:AlternateContent>
    <mc:AlternateContent xmlns:mc="http://schemas.openxmlformats.org/markup-compatibility/2006">
      <mc:Choice Requires="x14">
        <x:oleObject progId="IDBS_XLfitContainer.XFCObjectRepository" shapeId="11595" r:id="rId685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5" r:id="rId685"/>
      </mc:Fallback>
    </mc:AlternateContent>
    <mc:AlternateContent xmlns:mc="http://schemas.openxmlformats.org/markup-compatibility/2006">
      <mc:Choice Requires="x14">
        <x:oleObject progId="IDBS_XLfitContainer.XFCObjectRepository" shapeId="11596" r:id="rId68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6" r:id="rId686"/>
      </mc:Fallback>
    </mc:AlternateContent>
    <mc:AlternateContent xmlns:mc="http://schemas.openxmlformats.org/markup-compatibility/2006">
      <mc:Choice Requires="x14">
        <x:oleObject progId="IDBS_XLfitContainer.XFCObjectRepository" shapeId="11597" r:id="rId687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7" r:id="rId687"/>
      </mc:Fallback>
    </mc:AlternateContent>
    <mc:AlternateContent xmlns:mc="http://schemas.openxmlformats.org/markup-compatibility/2006">
      <mc:Choice Requires="x14">
        <x:oleObject progId="IDBS_XLfitContainer.XFCObjectRepository" shapeId="11598" r:id="rId68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8" r:id="rId688"/>
      </mc:Fallback>
    </mc:AlternateContent>
    <mc:AlternateContent xmlns:mc="http://schemas.openxmlformats.org/markup-compatibility/2006">
      <mc:Choice Requires="x14">
        <x:oleObject progId="IDBS_XLfitContainer.XFCObjectRepository" shapeId="11599" r:id="rId689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599" r:id="rId689"/>
      </mc:Fallback>
    </mc:AlternateContent>
    <mc:AlternateContent xmlns:mc="http://schemas.openxmlformats.org/markup-compatibility/2006">
      <mc:Choice Requires="x14">
        <x:oleObject progId="IDBS_XLfitContainer.XFCObjectRepository" shapeId="11600" r:id="rId690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0" r:id="rId690"/>
      </mc:Fallback>
    </mc:AlternateContent>
    <mc:AlternateContent xmlns:mc="http://schemas.openxmlformats.org/markup-compatibility/2006">
      <mc:Choice Requires="x14">
        <x:oleObject progId="IDBS_XLfitContainer.XFCObjectRepository" shapeId="11601" r:id="rId69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1" r:id="rId691"/>
      </mc:Fallback>
    </mc:AlternateContent>
    <mc:AlternateContent xmlns:mc="http://schemas.openxmlformats.org/markup-compatibility/2006">
      <mc:Choice Requires="x14">
        <x:oleObject progId="IDBS_XLfitContainer.XFCObjectRepository" shapeId="11602" r:id="rId692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2" r:id="rId692"/>
      </mc:Fallback>
    </mc:AlternateContent>
    <mc:AlternateContent xmlns:mc="http://schemas.openxmlformats.org/markup-compatibility/2006">
      <mc:Choice Requires="x14">
        <x:oleObject progId="IDBS_XLfitContainer.XFCObjectRepository" shapeId="11603" r:id="rId693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3" r:id="rId693"/>
      </mc:Fallback>
    </mc:AlternateContent>
    <mc:AlternateContent xmlns:mc="http://schemas.openxmlformats.org/markup-compatibility/2006">
      <mc:Choice Requires="x14">
        <x:oleObject progId="IDBS_XLfitContainer.XFCObjectRepository" shapeId="11604" r:id="rId694">
          <x:objectPr defaultSize="0" r:id="rId65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4" r:id="rId694"/>
      </mc:Fallback>
    </mc:AlternateContent>
    <mc:AlternateContent xmlns:mc="http://schemas.openxmlformats.org/markup-compatibility/2006">
      <mc:Choice Requires="x14">
        <x:oleObject progId="IDBS_XLfitContainer.XFCObjectRepository" shapeId="11605" r:id="rId695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5" r:id="rId695"/>
      </mc:Fallback>
    </mc:AlternateContent>
    <mc:AlternateContent xmlns:mc="http://schemas.openxmlformats.org/markup-compatibility/2006">
      <mc:Choice Requires="x14">
        <x:oleObject progId="IDBS_XLfitContainer.XFCObjectRepository" shapeId="11606" r:id="rId696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6" r:id="rId696"/>
      </mc:Fallback>
    </mc:AlternateContent>
    <mc:AlternateContent xmlns:mc="http://schemas.openxmlformats.org/markup-compatibility/2006">
      <mc:Choice Requires="x14">
        <x:oleObject progId="IDBS_XLfitContainer.XFCObjectRepository" shapeId="11607" r:id="rId697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7" r:id="rId697"/>
      </mc:Fallback>
    </mc:AlternateContent>
    <mc:AlternateContent xmlns:mc="http://schemas.openxmlformats.org/markup-compatibility/2006">
      <mc:Choice Requires="x14">
        <x:oleObject progId="IDBS_XLfitContainer.XFCObjectRepository" shapeId="11608" r:id="rId698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8" r:id="rId698"/>
      </mc:Fallback>
    </mc:AlternateContent>
    <mc:AlternateContent xmlns:mc="http://schemas.openxmlformats.org/markup-compatibility/2006">
      <mc:Choice Requires="x14">
        <x:oleObject progId="IDBS_XLfitContainer.XFCObjectRepository" shapeId="11609" r:id="rId69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09" r:id="rId699"/>
      </mc:Fallback>
    </mc:AlternateContent>
    <mc:AlternateContent xmlns:mc="http://schemas.openxmlformats.org/markup-compatibility/2006">
      <mc:Choice Requires="x14">
        <x:oleObject progId="IDBS_XLfitContainer.XFCObjectRepository" shapeId="11610" r:id="rId70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0" r:id="rId700"/>
      </mc:Fallback>
    </mc:AlternateContent>
    <mc:AlternateContent xmlns:mc="http://schemas.openxmlformats.org/markup-compatibility/2006">
      <mc:Choice Requires="x14">
        <x:oleObject progId="IDBS_XLfitContainer.XFCObjectRepository" shapeId="11611" r:id="rId701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1" r:id="rId701"/>
      </mc:Fallback>
    </mc:AlternateContent>
    <mc:AlternateContent xmlns:mc="http://schemas.openxmlformats.org/markup-compatibility/2006">
      <mc:Choice Requires="x14">
        <x:oleObject progId="IDBS_XLfitContainer.XFCObjectRepository" shapeId="11612" r:id="rId70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2" r:id="rId702"/>
      </mc:Fallback>
    </mc:AlternateContent>
    <mc:AlternateContent xmlns:mc="http://schemas.openxmlformats.org/markup-compatibility/2006">
      <mc:Choice Requires="x14">
        <x:oleObject progId="IDBS_XLfitContainer.XFCObjectRepository" shapeId="11613" r:id="rId703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3" r:id="rId703"/>
      </mc:Fallback>
    </mc:AlternateContent>
    <mc:AlternateContent xmlns:mc="http://schemas.openxmlformats.org/markup-compatibility/2006">
      <mc:Choice Requires="x14">
        <x:oleObject progId="IDBS_XLfitContainer.XFCObjectRepository" shapeId="11614" r:id="rId70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4" r:id="rId704"/>
      </mc:Fallback>
    </mc:AlternateContent>
    <mc:AlternateContent xmlns:mc="http://schemas.openxmlformats.org/markup-compatibility/2006">
      <mc:Choice Requires="x14">
        <x:oleObject progId="IDBS_XLfitContainer.XFCObjectRepository" shapeId="11615" r:id="rId705">
          <x:objectPr defaultSize="0" r:id="rId65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5" r:id="rId705"/>
      </mc:Fallback>
    </mc:AlternateContent>
    <mc:AlternateContent xmlns:mc="http://schemas.openxmlformats.org/markup-compatibility/2006">
      <mc:Choice Requires="x14">
        <x:oleObject progId="IDBS_XLfitContainer.XFCObjectRepository" shapeId="11616" r:id="rId70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6" r:id="rId706"/>
      </mc:Fallback>
    </mc:AlternateContent>
    <mc:AlternateContent xmlns:mc="http://schemas.openxmlformats.org/markup-compatibility/2006">
      <mc:Choice Requires="x14">
        <x:oleObject progId="IDBS_XLfitContainer.XFCObjectRepository" shapeId="11617" r:id="rId707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7" r:id="rId707"/>
      </mc:Fallback>
    </mc:AlternateContent>
    <mc:AlternateContent xmlns:mc="http://schemas.openxmlformats.org/markup-compatibility/2006">
      <mc:Choice Requires="x14">
        <x:oleObject progId="IDBS_XLfitContainer.XFCObjectRepository" shapeId="11618" r:id="rId70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8" r:id="rId708"/>
      </mc:Fallback>
    </mc:AlternateContent>
    <mc:AlternateContent xmlns:mc="http://schemas.openxmlformats.org/markup-compatibility/2006">
      <mc:Choice Requires="x14">
        <x:oleObject progId="IDBS_XLfitContainer.XFCObjectRepository" shapeId="11619" r:id="rId709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19" r:id="rId709"/>
      </mc:Fallback>
    </mc:AlternateContent>
    <mc:AlternateContent xmlns:mc="http://schemas.openxmlformats.org/markup-compatibility/2006">
      <mc:Choice Requires="x14">
        <x:oleObject progId="IDBS_XLfitContainer.XFCObjectRepository" shapeId="11620" r:id="rId710">
          <x:objectPr defaultSize="0" r:id="rId65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0" r:id="rId710"/>
      </mc:Fallback>
    </mc:AlternateContent>
    <mc:AlternateContent xmlns:mc="http://schemas.openxmlformats.org/markup-compatibility/2006">
      <mc:Choice Requires="x14">
        <x:oleObject progId="IDBS_XLfitContainer.XFCObjectRepository" shapeId="11621" r:id="rId71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1" r:id="rId711"/>
      </mc:Fallback>
    </mc:AlternateContent>
    <mc:AlternateContent xmlns:mc="http://schemas.openxmlformats.org/markup-compatibility/2006">
      <mc:Choice Requires="x14">
        <x:oleObject progId="IDBS_XLfitContainer.XFCObjectRepository" shapeId="11622" r:id="rId71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2" r:id="rId712"/>
      </mc:Fallback>
    </mc:AlternateContent>
    <mc:AlternateContent xmlns:mc="http://schemas.openxmlformats.org/markup-compatibility/2006">
      <mc:Choice Requires="x14">
        <x:oleObject progId="IDBS_XLfitContainer.XFCObjectRepository" shapeId="11623" r:id="rId713">
          <x:objectPr defaultSize="0" r:id="rId65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3" r:id="rId713"/>
      </mc:Fallback>
    </mc:AlternateContent>
    <mc:AlternateContent xmlns:mc="http://schemas.openxmlformats.org/markup-compatibility/2006">
      <mc:Choice Requires="x14">
        <x:oleObject progId="IDBS_XLfitContainer.XFCObjectRepository" shapeId="11624" r:id="rId71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4" r:id="rId714"/>
      </mc:Fallback>
    </mc:AlternateContent>
    <mc:AlternateContent xmlns:mc="http://schemas.openxmlformats.org/markup-compatibility/2006">
      <mc:Choice Requires="x14">
        <x:oleObject progId="IDBS_XLfitContainer.XFCObjectRepository" shapeId="11625" r:id="rId71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5" r:id="rId715"/>
      </mc:Fallback>
    </mc:AlternateContent>
    <mc:AlternateContent xmlns:mc="http://schemas.openxmlformats.org/markup-compatibility/2006">
      <mc:Choice Requires="x14">
        <x:oleObject progId="IDBS_XLfitContainer.XFCObjectRepository" shapeId="11626" r:id="rId71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6" r:id="rId716"/>
      </mc:Fallback>
    </mc:AlternateContent>
    <mc:AlternateContent xmlns:mc="http://schemas.openxmlformats.org/markup-compatibility/2006">
      <mc:Choice Requires="x14">
        <x:oleObject progId="IDBS_XLfitContainer.XFCObjectRepository" shapeId="11627" r:id="rId71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7" r:id="rId717"/>
      </mc:Fallback>
    </mc:AlternateContent>
    <mc:AlternateContent xmlns:mc="http://schemas.openxmlformats.org/markup-compatibility/2006">
      <mc:Choice Requires="x14">
        <x:oleObject progId="IDBS_XLfitContainer.XFCObjectRepository" shapeId="11628" r:id="rId71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8" r:id="rId718"/>
      </mc:Fallback>
    </mc:AlternateContent>
    <mc:AlternateContent xmlns:mc="http://schemas.openxmlformats.org/markup-compatibility/2006">
      <mc:Choice Requires="x14">
        <x:oleObject progId="IDBS_XLfitContainer.XFCObjectRepository" shapeId="11629" r:id="rId719">
          <x:objectPr defaultSize="0" r:id="rId65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29" r:id="rId719"/>
      </mc:Fallback>
    </mc:AlternateContent>
    <mc:AlternateContent xmlns:mc="http://schemas.openxmlformats.org/markup-compatibility/2006">
      <mc:Choice Requires="x14">
        <x:oleObject progId="IDBS_XLfitContainer.XFCObjectRepository" shapeId="11630" r:id="rId720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0" r:id="rId720"/>
      </mc:Fallback>
    </mc:AlternateContent>
    <mc:AlternateContent xmlns:mc="http://schemas.openxmlformats.org/markup-compatibility/2006">
      <mc:Choice Requires="x14">
        <x:oleObject progId="IDBS_XLfitContainer.XFCObjectRepository" shapeId="11631" r:id="rId72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1" r:id="rId721"/>
      </mc:Fallback>
    </mc:AlternateContent>
    <mc:AlternateContent xmlns:mc="http://schemas.openxmlformats.org/markup-compatibility/2006">
      <mc:Choice Requires="x14">
        <x:oleObject progId="IDBS_XLfitContainer.XFCObjectRepository" shapeId="11632" r:id="rId72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2" r:id="rId722"/>
      </mc:Fallback>
    </mc:AlternateContent>
    <mc:AlternateContent xmlns:mc="http://schemas.openxmlformats.org/markup-compatibility/2006">
      <mc:Choice Requires="x14">
        <x:oleObject progId="IDBS_XLfitContainer.XFCObjectRepository" shapeId="11633" r:id="rId723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3" r:id="rId723"/>
      </mc:Fallback>
    </mc:AlternateContent>
    <mc:AlternateContent xmlns:mc="http://schemas.openxmlformats.org/markup-compatibility/2006">
      <mc:Choice Requires="x14">
        <x:oleObject progId="IDBS_XLfitContainer.XFCObjectRepository" shapeId="11634" r:id="rId724">
          <x:objectPr defaultSize="0" r:id="rId65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4" r:id="rId724"/>
      </mc:Fallback>
    </mc:AlternateContent>
    <mc:AlternateContent xmlns:mc="http://schemas.openxmlformats.org/markup-compatibility/2006">
      <mc:Choice Requires="x14">
        <x:oleObject progId="IDBS_XLfitContainer.XFCObjectRepository" shapeId="11635" r:id="rId725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5" r:id="rId725"/>
      </mc:Fallback>
    </mc:AlternateContent>
    <mc:AlternateContent xmlns:mc="http://schemas.openxmlformats.org/markup-compatibility/2006">
      <mc:Choice Requires="x14">
        <x:oleObject progId="IDBS_XLfitContainer.XFCObjectRepository" shapeId="11636" r:id="rId72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6" r:id="rId726"/>
      </mc:Fallback>
    </mc:AlternateContent>
    <mc:AlternateContent xmlns:mc="http://schemas.openxmlformats.org/markup-compatibility/2006">
      <mc:Choice Requires="x14">
        <x:oleObject progId="IDBS_XLfitContainer.XFCObjectRepository" shapeId="11637" r:id="rId727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7" r:id="rId727"/>
      </mc:Fallback>
    </mc:AlternateContent>
    <mc:AlternateContent xmlns:mc="http://schemas.openxmlformats.org/markup-compatibility/2006">
      <mc:Choice Requires="x14">
        <x:oleObject progId="IDBS_XLfitContainer.XFCObjectRepository" shapeId="11638" r:id="rId72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8" r:id="rId728"/>
      </mc:Fallback>
    </mc:AlternateContent>
    <mc:AlternateContent xmlns:mc="http://schemas.openxmlformats.org/markup-compatibility/2006">
      <mc:Choice Requires="x14">
        <x:oleObject progId="IDBS_XLfitContainer.XFCObjectRepository" shapeId="11639" r:id="rId729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39" r:id="rId729"/>
      </mc:Fallback>
    </mc:AlternateContent>
    <mc:AlternateContent xmlns:mc="http://schemas.openxmlformats.org/markup-compatibility/2006">
      <mc:Choice Requires="x14">
        <x:oleObject progId="IDBS_XLfitContainer.XFCObjectRepository" shapeId="11640" r:id="rId730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0" r:id="rId730"/>
      </mc:Fallback>
    </mc:AlternateContent>
    <mc:AlternateContent xmlns:mc="http://schemas.openxmlformats.org/markup-compatibility/2006">
      <mc:Choice Requires="x14">
        <x:oleObject progId="IDBS_XLfitContainer.XFCObjectRepository" shapeId="11641" r:id="rId731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1" r:id="rId731"/>
      </mc:Fallback>
    </mc:AlternateContent>
    <mc:AlternateContent xmlns:mc="http://schemas.openxmlformats.org/markup-compatibility/2006">
      <mc:Choice Requires="x14">
        <x:oleObject progId="IDBS_XLfitContainer.XFCObjectRepository" shapeId="11642" r:id="rId73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2" r:id="rId732"/>
      </mc:Fallback>
    </mc:AlternateContent>
    <mc:AlternateContent xmlns:mc="http://schemas.openxmlformats.org/markup-compatibility/2006">
      <mc:Choice Requires="x14">
        <x:oleObject progId="IDBS_XLfitContainer.XFCObjectRepository" shapeId="11643" r:id="rId733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3" r:id="rId733"/>
      </mc:Fallback>
    </mc:AlternateContent>
    <mc:AlternateContent xmlns:mc="http://schemas.openxmlformats.org/markup-compatibility/2006">
      <mc:Choice Requires="x14">
        <x:oleObject progId="IDBS_XLfitContainer.XFCObjectRepository" shapeId="11644" r:id="rId73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4" r:id="rId734"/>
      </mc:Fallback>
    </mc:AlternateContent>
    <mc:AlternateContent xmlns:mc="http://schemas.openxmlformats.org/markup-compatibility/2006">
      <mc:Choice Requires="x14">
        <x:oleObject progId="IDBS_XLfitContainer.XFCObjectRepository" shapeId="11645" r:id="rId735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5" r:id="rId735"/>
      </mc:Fallback>
    </mc:AlternateContent>
    <mc:AlternateContent xmlns:mc="http://schemas.openxmlformats.org/markup-compatibility/2006">
      <mc:Choice Requires="x14">
        <x:oleObject progId="IDBS_XLfitContainer.XFCObjectRepository" shapeId="11646" r:id="rId73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6" r:id="rId736"/>
      </mc:Fallback>
    </mc:AlternateContent>
    <mc:AlternateContent xmlns:mc="http://schemas.openxmlformats.org/markup-compatibility/2006">
      <mc:Choice Requires="x14">
        <x:oleObject progId="IDBS_XLfitContainer.XFCObjectRepository" shapeId="11647" r:id="rId737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7" r:id="rId737"/>
      </mc:Fallback>
    </mc:AlternateContent>
    <mc:AlternateContent xmlns:mc="http://schemas.openxmlformats.org/markup-compatibility/2006">
      <mc:Choice Requires="x14">
        <x:oleObject progId="IDBS_XLfitContainer.XFCObjectRepository" shapeId="11648" r:id="rId738">
          <x:objectPr defaultSize="0" r:id="rId65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8" r:id="rId738"/>
      </mc:Fallback>
    </mc:AlternateContent>
    <mc:AlternateContent xmlns:mc="http://schemas.openxmlformats.org/markup-compatibility/2006">
      <mc:Choice Requires="x14">
        <x:oleObject progId="IDBS_XLfitContainer.XFCObjectRepository" shapeId="11649" r:id="rId73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49" r:id="rId739"/>
      </mc:Fallback>
    </mc:AlternateContent>
    <mc:AlternateContent xmlns:mc="http://schemas.openxmlformats.org/markup-compatibility/2006">
      <mc:Choice Requires="x14">
        <x:oleObject progId="IDBS_XLfitContainer.XFCObjectRepository" shapeId="11650" r:id="rId740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0" r:id="rId740"/>
      </mc:Fallback>
    </mc:AlternateContent>
    <mc:AlternateContent xmlns:mc="http://schemas.openxmlformats.org/markup-compatibility/2006">
      <mc:Choice Requires="x14">
        <x:oleObject progId="IDBS_XLfitContainer.XFCObjectRepository" shapeId="11651" r:id="rId741">
          <x:objectPr defaultSize="0" r:id="rId65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1" r:id="rId741"/>
      </mc:Fallback>
    </mc:AlternateContent>
    <mc:AlternateContent xmlns:mc="http://schemas.openxmlformats.org/markup-compatibility/2006">
      <mc:Choice Requires="x14">
        <x:oleObject progId="IDBS_XLfitContainer.XFCObjectRepository" shapeId="11652" r:id="rId742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2" r:id="rId742"/>
      </mc:Fallback>
    </mc:AlternateContent>
    <mc:AlternateContent xmlns:mc="http://schemas.openxmlformats.org/markup-compatibility/2006">
      <mc:Choice Requires="x14">
        <x:oleObject progId="IDBS_XLfitContainer.XFCObjectRepository" shapeId="11653" r:id="rId743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3" r:id="rId743"/>
      </mc:Fallback>
    </mc:AlternateContent>
    <mc:AlternateContent xmlns:mc="http://schemas.openxmlformats.org/markup-compatibility/2006">
      <mc:Choice Requires="x14">
        <x:oleObject progId="IDBS_XLfitContainer.XFCObjectRepository" shapeId="11654" r:id="rId74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4" r:id="rId744"/>
      </mc:Fallback>
    </mc:AlternateContent>
    <mc:AlternateContent xmlns:mc="http://schemas.openxmlformats.org/markup-compatibility/2006">
      <mc:Choice Requires="x14">
        <x:oleObject progId="IDBS_XLfitContainer.XFCObjectRepository" shapeId="11655" r:id="rId745">
          <x:objectPr defaultSize="0" r:id="rId6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5" r:id="rId745"/>
      </mc:Fallback>
    </mc:AlternateContent>
    <mc:AlternateContent xmlns:mc="http://schemas.openxmlformats.org/markup-compatibility/2006">
      <mc:Choice Requires="x14">
        <x:oleObject progId="IDBS_XLfitContainer.XFCObjectRepository" shapeId="11656" r:id="rId74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6" r:id="rId746"/>
      </mc:Fallback>
    </mc:AlternateContent>
    <mc:AlternateContent xmlns:mc="http://schemas.openxmlformats.org/markup-compatibility/2006">
      <mc:Choice Requires="x14">
        <x:oleObject progId="IDBS_XLfitContainer.XFCObjectRepository" shapeId="11657" r:id="rId74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7" r:id="rId747"/>
      </mc:Fallback>
    </mc:AlternateContent>
    <mc:AlternateContent xmlns:mc="http://schemas.openxmlformats.org/markup-compatibility/2006">
      <mc:Choice Requires="x14">
        <x:oleObject progId="IDBS_XLfitContainer.XFCObjectRepository" shapeId="11658" r:id="rId748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8" r:id="rId748"/>
      </mc:Fallback>
    </mc:AlternateContent>
    <mc:AlternateContent xmlns:mc="http://schemas.openxmlformats.org/markup-compatibility/2006">
      <mc:Choice Requires="x14">
        <x:oleObject progId="IDBS_XLfitContainer.XFCObjectRepository" shapeId="11659" r:id="rId749">
          <x:objectPr defaultSize="0" r:id="rId16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59" r:id="rId749"/>
      </mc:Fallback>
    </mc:AlternateContent>
    <mc:AlternateContent xmlns:mc="http://schemas.openxmlformats.org/markup-compatibility/2006">
      <mc:Choice Requires="x14">
        <x:oleObject progId="IDBS_XLfitContainer.XFCObjectRepository" shapeId="11660" r:id="rId75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0" r:id="rId750"/>
      </mc:Fallback>
    </mc:AlternateContent>
    <mc:AlternateContent xmlns:mc="http://schemas.openxmlformats.org/markup-compatibility/2006">
      <mc:Choice Requires="x14">
        <x:oleObject progId="IDBS_XLfitContainer.XFCObjectRepository" shapeId="11661" r:id="rId751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1" r:id="rId751"/>
      </mc:Fallback>
    </mc:AlternateContent>
    <mc:AlternateContent xmlns:mc="http://schemas.openxmlformats.org/markup-compatibility/2006">
      <mc:Choice Requires="x14">
        <x:oleObject progId="IDBS_XLfitContainer.XFCObjectRepository" shapeId="11662" r:id="rId752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2" r:id="rId752"/>
      </mc:Fallback>
    </mc:AlternateContent>
    <mc:AlternateContent xmlns:mc="http://schemas.openxmlformats.org/markup-compatibility/2006">
      <mc:Choice Requires="x14">
        <x:oleObject progId="IDBS_XLfitContainer.XFCObjectRepository" shapeId="11663" r:id="rId753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3" r:id="rId753"/>
      </mc:Fallback>
    </mc:AlternateContent>
    <mc:AlternateContent xmlns:mc="http://schemas.openxmlformats.org/markup-compatibility/2006">
      <mc:Choice Requires="x14">
        <x:oleObject progId="IDBS_XLfitContainer.XFCObjectRepository" shapeId="11664" r:id="rId754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4" r:id="rId754"/>
      </mc:Fallback>
    </mc:AlternateContent>
    <mc:AlternateContent xmlns:mc="http://schemas.openxmlformats.org/markup-compatibility/2006">
      <mc:Choice Requires="x14">
        <x:oleObject progId="IDBS_XLfitContainer.XFCObjectRepository" shapeId="11665" r:id="rId755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5" r:id="rId755"/>
      </mc:Fallback>
    </mc:AlternateContent>
    <mc:AlternateContent xmlns:mc="http://schemas.openxmlformats.org/markup-compatibility/2006">
      <mc:Choice Requires="x14">
        <x:oleObject progId="IDBS_XLfitContainer.XFCObjectRepository" shapeId="11666" r:id="rId756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6" r:id="rId756"/>
      </mc:Fallback>
    </mc:AlternateContent>
    <mc:AlternateContent xmlns:mc="http://schemas.openxmlformats.org/markup-compatibility/2006">
      <mc:Choice Requires="x14">
        <x:oleObject progId="IDBS_XLfitContainer.XFCObjectRepository" shapeId="11667" r:id="rId75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7" r:id="rId757"/>
      </mc:Fallback>
    </mc:AlternateContent>
    <mc:AlternateContent xmlns:mc="http://schemas.openxmlformats.org/markup-compatibility/2006">
      <mc:Choice Requires="x14">
        <x:oleObject progId="IDBS_XLfitContainer.XFCObjectRepository" shapeId="11668" r:id="rId758">
          <x:objectPr defaultSize="0" r:id="rId64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8" r:id="rId758"/>
      </mc:Fallback>
    </mc:AlternateContent>
    <mc:AlternateContent xmlns:mc="http://schemas.openxmlformats.org/markup-compatibility/2006">
      <mc:Choice Requires="x14">
        <x:oleObject progId="IDBS_XLfitContainer.XFCObjectRepository" shapeId="11669" r:id="rId759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69" r:id="rId759"/>
      </mc:Fallback>
    </mc:AlternateContent>
    <mc:AlternateContent xmlns:mc="http://schemas.openxmlformats.org/markup-compatibility/2006">
      <mc:Choice Requires="x14">
        <x:oleObject progId="IDBS_XLfitContainer.XFCObjectRepository" shapeId="11670" r:id="rId76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0" r:id="rId760"/>
      </mc:Fallback>
    </mc:AlternateContent>
    <mc:AlternateContent xmlns:mc="http://schemas.openxmlformats.org/markup-compatibility/2006">
      <mc:Choice Requires="x14">
        <x:oleObject progId="IDBS_XLfitContainer.XFCObjectRepository" shapeId="11671" r:id="rId761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1" r:id="rId761"/>
      </mc:Fallback>
    </mc:AlternateContent>
    <mc:AlternateContent xmlns:mc="http://schemas.openxmlformats.org/markup-compatibility/2006">
      <mc:Choice Requires="x14">
        <x:oleObject progId="IDBS_XLfitContainer.XFCObjectRepository" shapeId="11672" r:id="rId762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2" r:id="rId762"/>
      </mc:Fallback>
    </mc:AlternateContent>
    <mc:AlternateContent xmlns:mc="http://schemas.openxmlformats.org/markup-compatibility/2006">
      <mc:Choice Requires="x14">
        <x:oleObject progId="IDBS_XLfitContainer.XFCObjectRepository" shapeId="11673" r:id="rId763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3" r:id="rId763"/>
      </mc:Fallback>
    </mc:AlternateContent>
    <mc:AlternateContent xmlns:mc="http://schemas.openxmlformats.org/markup-compatibility/2006">
      <mc:Choice Requires="x14">
        <x:oleObject progId="IDBS_XLfitContainer.XFCObjectRepository" shapeId="11674" r:id="rId76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4" r:id="rId764"/>
      </mc:Fallback>
    </mc:AlternateContent>
    <mc:AlternateContent xmlns:mc="http://schemas.openxmlformats.org/markup-compatibility/2006">
      <mc:Choice Requires="x14">
        <x:oleObject progId="IDBS_XLfitContainer.XFCObjectRepository" shapeId="11675" r:id="rId765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5" r:id="rId765"/>
      </mc:Fallback>
    </mc:AlternateContent>
    <mc:AlternateContent xmlns:mc="http://schemas.openxmlformats.org/markup-compatibility/2006">
      <mc:Choice Requires="x14">
        <x:oleObject progId="IDBS_XLfitContainer.XFCObjectRepository" shapeId="11676" r:id="rId766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6" r:id="rId766"/>
      </mc:Fallback>
    </mc:AlternateContent>
    <mc:AlternateContent xmlns:mc="http://schemas.openxmlformats.org/markup-compatibility/2006">
      <mc:Choice Requires="x14">
        <x:oleObject progId="IDBS_XLfitContainer.XFCObjectRepository" shapeId="11677" r:id="rId767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7" r:id="rId767"/>
      </mc:Fallback>
    </mc:AlternateContent>
    <mc:AlternateContent xmlns:mc="http://schemas.openxmlformats.org/markup-compatibility/2006">
      <mc:Choice Requires="x14">
        <x:oleObject progId="IDBS_XLfitContainer.XFCObjectRepository" shapeId="11678" r:id="rId769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678" r:id="rId769"/>
      </mc:Fallback>
    </mc:AlternateContent>
    <mc:AlternateContent xmlns:mc="http://schemas.openxmlformats.org/markup-compatibility/2006">
      <mc:Choice Requires="x14">
        <x:oleObject progId="IDBS_XLfitContainer.XFCObjectRepository" shapeId="11679" r:id="rId771">
          <x:objectPr defaultSize="0" autoPict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679" r:id="rId771"/>
      </mc:Fallback>
    </mc:AlternateContent>
    <mc:AlternateContent xmlns:mc="http://schemas.openxmlformats.org/markup-compatibility/2006">
      <mc:Choice Requires="x14">
        <x:oleObject progId="IDBS_XLfitContainer.XFCObjectRepository" shapeId="11680" r:id="rId772">
          <x:objectPr defaultSize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0" r:id="rId772"/>
      </mc:Fallback>
    </mc:AlternateContent>
    <mc:AlternateContent xmlns:mc="http://schemas.openxmlformats.org/markup-compatibility/2006">
      <mc:Choice Requires="x14">
        <x:oleObject progId="IDBS_XLfitContainer.XFCObjectRepository" shapeId="11681" r:id="rId774">
          <x:objectPr defaultSize="0" autoPict="0" r:id="rId77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681" r:id="rId774"/>
      </mc:Fallback>
    </mc:AlternateContent>
    <mc:AlternateContent xmlns:mc="http://schemas.openxmlformats.org/markup-compatibility/2006">
      <mc:Choice Requires="x14">
        <x:oleObject progId="IDBS_XLfitContainer.XFCObjectRepository" shapeId="11682" r:id="rId775">
          <x:objectPr defaultSize="0" r:id="rId76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2" r:id="rId775"/>
      </mc:Fallback>
    </mc:AlternateContent>
    <mc:AlternateContent xmlns:mc="http://schemas.openxmlformats.org/markup-compatibility/2006">
      <mc:Choice Requires="x14">
        <x:oleObject progId="IDBS_XLfitContainer.XFCObjectRepository" shapeId="11683" r:id="rId776">
          <x:objectPr defaultSize="0" autoPict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683" r:id="rId776"/>
      </mc:Fallback>
    </mc:AlternateContent>
    <mc:AlternateContent xmlns:mc="http://schemas.openxmlformats.org/markup-compatibility/2006">
      <mc:Choice Requires="x14">
        <x:oleObject progId="IDBS_XLfitContainer.XFCObjectRepository" shapeId="11684" r:id="rId777">
          <x:objectPr defaultSize="0" autoPict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684" r:id="rId777"/>
      </mc:Fallback>
    </mc:AlternateContent>
    <mc:AlternateContent xmlns:mc="http://schemas.openxmlformats.org/markup-compatibility/2006">
      <mc:Choice Requires="x14">
        <x:oleObject progId="IDBS_XLfitContainer.XFCObjectRepository" shapeId="11685" r:id="rId778">
          <x:objectPr defaultSize="0" autoPict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685" r:id="rId778"/>
      </mc:Fallback>
    </mc:AlternateContent>
    <mc:AlternateContent xmlns:mc="http://schemas.openxmlformats.org/markup-compatibility/2006">
      <mc:Choice Requires="x14">
        <x:oleObject progId="IDBS_XLfitContainer.XFCObjectRepository" shapeId="11686" r:id="rId779">
          <x:objectPr defaultSize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6" r:id="rId779"/>
      </mc:Fallback>
    </mc:AlternateContent>
    <mc:AlternateContent xmlns:mc="http://schemas.openxmlformats.org/markup-compatibility/2006">
      <mc:Choice Requires="x14">
        <x:oleObject progId="IDBS_XLfitContainer.XFCObjectRepository" shapeId="11687" r:id="rId780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7" r:id="rId780"/>
      </mc:Fallback>
    </mc:AlternateContent>
    <mc:AlternateContent xmlns:mc="http://schemas.openxmlformats.org/markup-compatibility/2006">
      <mc:Choice Requires="x14">
        <x:oleObject progId="IDBS_XLfitContainer.XFCObjectRepository" shapeId="11688" r:id="rId781">
          <x:objectPr defaultSize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8" r:id="rId781"/>
      </mc:Fallback>
    </mc:AlternateContent>
    <mc:AlternateContent xmlns:mc="http://schemas.openxmlformats.org/markup-compatibility/2006">
      <mc:Choice Requires="x14">
        <x:oleObject progId="IDBS_XLfitContainer.XFCObjectRepository" shapeId="11689" r:id="rId782">
          <x:objectPr defaultSize="0" r:id="rId76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89" r:id="rId782"/>
      </mc:Fallback>
    </mc:AlternateContent>
    <mc:AlternateContent xmlns:mc="http://schemas.openxmlformats.org/markup-compatibility/2006">
      <mc:Choice Requires="x14">
        <x:oleObject progId="IDBS_XLfitContainer.XFCObjectRepository" shapeId="11690" r:id="rId783">
          <x:objectPr defaultSize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0" r:id="rId783"/>
      </mc:Fallback>
    </mc:AlternateContent>
    <mc:AlternateContent xmlns:mc="http://schemas.openxmlformats.org/markup-compatibility/2006">
      <mc:Choice Requires="x14">
        <x:oleObject progId="IDBS_XLfitContainer.XFCObjectRepository" shapeId="11691" r:id="rId784">
          <x:objectPr defaultSize="0" r:id="rId76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1" r:id="rId784"/>
      </mc:Fallback>
    </mc:AlternateContent>
    <mc:AlternateContent xmlns:mc="http://schemas.openxmlformats.org/markup-compatibility/2006">
      <mc:Choice Requires="x14">
        <x:oleObject progId="IDBS_XLfitContainer.XFCObjectRepository" shapeId="11692" r:id="rId785">
          <x:objectPr defaultSize="0" r:id="rId76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2" r:id="rId785"/>
      </mc:Fallback>
    </mc:AlternateContent>
    <mc:AlternateContent xmlns:mc="http://schemas.openxmlformats.org/markup-compatibility/2006">
      <mc:Choice Requires="x14">
        <x:oleObject progId="IDBS_XLfitContainer.XFCObjectRepository" shapeId="11693" r:id="rId786">
          <x:objectPr defaultSize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3" r:id="rId786"/>
      </mc:Fallback>
    </mc:AlternateContent>
    <mc:AlternateContent xmlns:mc="http://schemas.openxmlformats.org/markup-compatibility/2006">
      <mc:Choice Requires="x14">
        <x:oleObject progId="IDBS_XLfitContainer.XFCObjectRepository" shapeId="11694" r:id="rId787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4" r:id="rId787"/>
      </mc:Fallback>
    </mc:AlternateContent>
    <mc:AlternateContent xmlns:mc="http://schemas.openxmlformats.org/markup-compatibility/2006">
      <mc:Choice Requires="x14">
        <x:oleObject progId="IDBS_XLfitContainer.XFCObjectRepository" shapeId="11695" r:id="rId788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5" r:id="rId788"/>
      </mc:Fallback>
    </mc:AlternateContent>
    <mc:AlternateContent xmlns:mc="http://schemas.openxmlformats.org/markup-compatibility/2006">
      <mc:Choice Requires="x14">
        <x:oleObject progId="IDBS_XLfitContainer.XFCObjectRepository" shapeId="11696" r:id="rId789">
          <x:objectPr defaultSize="0" autoPict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696" r:id="rId789"/>
      </mc:Fallback>
    </mc:AlternateContent>
    <mc:AlternateContent xmlns:mc="http://schemas.openxmlformats.org/markup-compatibility/2006">
      <mc:Choice Requires="x14">
        <x:oleObject progId="IDBS_XLfitContainer.XFCObjectRepository" shapeId="11697" r:id="rId790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7" r:id="rId790"/>
      </mc:Fallback>
    </mc:AlternateContent>
    <mc:AlternateContent xmlns:mc="http://schemas.openxmlformats.org/markup-compatibility/2006">
      <mc:Choice Requires="x14">
        <x:oleObject progId="IDBS_XLfitContainer.XFCObjectRepository" shapeId="11698" r:id="rId791">
          <x:objectPr defaultSize="0" autoPict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698" r:id="rId791"/>
      </mc:Fallback>
    </mc:AlternateContent>
    <mc:AlternateContent xmlns:mc="http://schemas.openxmlformats.org/markup-compatibility/2006">
      <mc:Choice Requires="x14">
        <x:oleObject progId="IDBS_XLfitContainer.XFCObjectRepository" shapeId="11699" r:id="rId792">
          <x:objectPr defaultSize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699" r:id="rId792"/>
      </mc:Fallback>
    </mc:AlternateContent>
    <mc:AlternateContent xmlns:mc="http://schemas.openxmlformats.org/markup-compatibility/2006">
      <mc:Choice Requires="x14">
        <x:oleObject progId="IDBS_XLfitContainer.XFCObjectRepository" shapeId="11700" r:id="rId793">
          <x:objectPr defaultSize="0" autoPict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0" r:id="rId793"/>
      </mc:Fallback>
    </mc:AlternateContent>
    <mc:AlternateContent xmlns:mc="http://schemas.openxmlformats.org/markup-compatibility/2006">
      <mc:Choice Requires="x14">
        <x:oleObject progId="IDBS_XLfitContainer.XFCObjectRepository" shapeId="11701" r:id="rId794">
          <x:objectPr defaultSize="0" autoPict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1" r:id="rId794"/>
      </mc:Fallback>
    </mc:AlternateContent>
    <mc:AlternateContent xmlns:mc="http://schemas.openxmlformats.org/markup-compatibility/2006">
      <mc:Choice Requires="x14">
        <x:oleObject progId="IDBS_XLfitContainer.XFCObjectRepository" shapeId="11702" r:id="rId795">
          <x:objectPr defaultSize="0" autoPict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2" r:id="rId795"/>
      </mc:Fallback>
    </mc:AlternateContent>
    <mc:AlternateContent xmlns:mc="http://schemas.openxmlformats.org/markup-compatibility/2006">
      <mc:Choice Requires="x14">
        <x:oleObject progId="IDBS_XLfitContainer.XFCObjectRepository" shapeId="11703" r:id="rId796">
          <x:objectPr defaultSize="0" autoPict="0" r:id="rId77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3" r:id="rId796"/>
      </mc:Fallback>
    </mc:AlternateContent>
    <mc:AlternateContent xmlns:mc="http://schemas.openxmlformats.org/markup-compatibility/2006">
      <mc:Choice Requires="x14">
        <x:oleObject progId="IDBS_XLfitContainer.XFCObjectRepository" shapeId="11704" r:id="rId797">
          <x:objectPr defaultSize="0" autoPict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4" r:id="rId797"/>
      </mc:Fallback>
    </mc:AlternateContent>
    <mc:AlternateContent xmlns:mc="http://schemas.openxmlformats.org/markup-compatibility/2006">
      <mc:Choice Requires="x14">
        <x:oleObject progId="IDBS_XLfitContainer.XFCObjectRepository" shapeId="11705" r:id="rId798">
          <x:objectPr defaultSize="0" autoPict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705" r:id="rId798"/>
      </mc:Fallback>
    </mc:AlternateContent>
    <mc:AlternateContent xmlns:mc="http://schemas.openxmlformats.org/markup-compatibility/2006">
      <mc:Choice Requires="x14">
        <x:oleObject progId="IDBS_XLfitContainer.XFCObjectRepository" shapeId="11706" r:id="rId799">
          <x:objectPr defaultSize="0" r:id="rId76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706" r:id="rId799"/>
      </mc:Fallback>
    </mc:AlternateContent>
    <mc:AlternateContent xmlns:mc="http://schemas.openxmlformats.org/markup-compatibility/2006">
      <mc:Choice Requires="x14">
        <x:oleObject progId="IDBS_XLfitContainer.XFCObjectRepository" shapeId="11707" r:id="rId800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707" r:id="rId800"/>
      </mc:Fallback>
    </mc:AlternateContent>
    <mc:AlternateContent xmlns:mc="http://schemas.openxmlformats.org/markup-compatibility/2006">
      <mc:Choice Requires="x14">
        <x:oleObject progId="IDBS_XLfitContainer.XFCObjectRepository" shapeId="11708" r:id="rId801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708" r:id="rId801"/>
      </mc:Fallback>
    </mc:AlternateContent>
    <mc:AlternateContent xmlns:mc="http://schemas.openxmlformats.org/markup-compatibility/2006">
      <mc:Choice Requires="x14">
        <x:oleObject progId="IDBS_XLfitContainer.XFCObjectRepository" shapeId="11712" r:id="rId802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712" r:id="rId802"/>
      </mc:Fallback>
    </mc:AlternateContent>
    <mc:AlternateContent xmlns:mc="http://schemas.openxmlformats.org/markup-compatibility/2006">
      <mc:Choice Requires="x14">
        <x:oleObject progId="IDBS_XLfitContainer.XFCObjectRepository" shapeId="11713" r:id="rId803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713" r:id="rId803"/>
      </mc:Fallback>
    </mc:AlternateContent>
    <mc:AlternateContent xmlns:mc="http://schemas.openxmlformats.org/markup-compatibility/2006">
      <mc:Choice Requires="x14">
        <x:oleObject progId="IDBS_XLfitContainer.XFCObjectRepository" shapeId="11714" r:id="rId804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714" r:id="rId804"/>
      </mc:Fallback>
    </mc:AlternateContent>
    <mc:AlternateContent xmlns:mc="http://schemas.openxmlformats.org/markup-compatibility/2006">
      <mc:Choice Requires="x14">
        <x:oleObject progId="IDBS_XLfitContainer.XFCObjectRepository" shapeId="11715" r:id="rId805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715" r:id="rId805"/>
      </mc:Fallback>
    </mc:AlternateContent>
    <mc:AlternateContent xmlns:mc="http://schemas.openxmlformats.org/markup-compatibility/2006">
      <mc:Choice Requires="x14">
        <x:oleObject progId="IDBS_XLfitContainer.XFCObjectRepository" shapeId="11716" r:id="rId806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716" r:id="rId806"/>
      </mc:Fallback>
    </mc:AlternateContent>
    <mc:AlternateContent xmlns:mc="http://schemas.openxmlformats.org/markup-compatibility/2006">
      <mc:Choice Requires="x14">
        <x:oleObject progId="IDBS_XLfitContainer.XFCObjectRepository" shapeId="11717" r:id="rId807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717" r:id="rId807"/>
      </mc:Fallback>
    </mc:AlternateContent>
    <mc:AlternateContent xmlns:mc="http://schemas.openxmlformats.org/markup-compatibility/2006">
      <mc:Choice Requires="x14">
        <x:oleObject progId="IDBS_XLfitContainer.XFCObjectRepository" shapeId="11718" r:id="rId808">
          <x:objectPr defaultSize="0" autoPict="0" r:id="rId768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718" r:id="rId808"/>
      </mc:Fallback>
    </mc:AlternateContent>
    <mc:AlternateContent xmlns:mc="http://schemas.openxmlformats.org/markup-compatibility/2006">
      <mc:Choice Requires="x14">
        <x:oleObject progId="IDBS_XLfitContainer.XFCObjectRepository" shapeId="11719" r:id="rId80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19" r:id="rId809"/>
      </mc:Fallback>
    </mc:AlternateContent>
    <mc:AlternateContent xmlns:mc="http://schemas.openxmlformats.org/markup-compatibility/2006">
      <mc:Choice Requires="x14">
        <x:oleObject progId="IDBS_XLfitContainer.XFCObjectRepository" shapeId="11720" r:id="rId81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0" r:id="rId810"/>
      </mc:Fallback>
    </mc:AlternateContent>
    <mc:AlternateContent xmlns:mc="http://schemas.openxmlformats.org/markup-compatibility/2006">
      <mc:Choice Requires="x14">
        <x:oleObject progId="IDBS_XLfitContainer.XFCObjectRepository" shapeId="11721" r:id="rId811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1" r:id="rId811"/>
      </mc:Fallback>
    </mc:AlternateContent>
    <mc:AlternateContent xmlns:mc="http://schemas.openxmlformats.org/markup-compatibility/2006">
      <mc:Choice Requires="x14">
        <x:oleObject progId="IDBS_XLfitContainer.XFCObjectRepository" shapeId="11722" r:id="rId81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2" r:id="rId812"/>
      </mc:Fallback>
    </mc:AlternateContent>
    <mc:AlternateContent xmlns:mc="http://schemas.openxmlformats.org/markup-compatibility/2006">
      <mc:Choice Requires="x14">
        <x:oleObject progId="IDBS_XLfitContainer.XFCObjectRepository" shapeId="11723" r:id="rId813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3" r:id="rId813"/>
      </mc:Fallback>
    </mc:AlternateContent>
    <mc:AlternateContent xmlns:mc="http://schemas.openxmlformats.org/markup-compatibility/2006">
      <mc:Choice Requires="x14">
        <x:oleObject progId="IDBS_XLfitContainer.XFCObjectRepository" shapeId="11724" r:id="rId81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4" r:id="rId814"/>
      </mc:Fallback>
    </mc:AlternateContent>
    <mc:AlternateContent xmlns:mc="http://schemas.openxmlformats.org/markup-compatibility/2006">
      <mc:Choice Requires="x14">
        <x:oleObject progId="IDBS_XLfitContainer.XFCObjectRepository" shapeId="11725" r:id="rId81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5" r:id="rId815"/>
      </mc:Fallback>
    </mc:AlternateContent>
    <mc:AlternateContent xmlns:mc="http://schemas.openxmlformats.org/markup-compatibility/2006">
      <mc:Choice Requires="x14">
        <x:oleObject progId="IDBS_XLfitContainer.XFCObjectRepository" shapeId="11726" r:id="rId81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6" r:id="rId816"/>
      </mc:Fallback>
    </mc:AlternateContent>
    <mc:AlternateContent xmlns:mc="http://schemas.openxmlformats.org/markup-compatibility/2006">
      <mc:Choice Requires="x14">
        <x:oleObject progId="IDBS_XLfitContainer.XFCObjectRepository" shapeId="11727" r:id="rId81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7" r:id="rId817"/>
      </mc:Fallback>
    </mc:AlternateContent>
    <mc:AlternateContent xmlns:mc="http://schemas.openxmlformats.org/markup-compatibility/2006">
      <mc:Choice Requires="x14">
        <x:oleObject progId="IDBS_XLfitContainer.XFCObjectRepository" shapeId="11728" r:id="rId818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8" r:id="rId818"/>
      </mc:Fallback>
    </mc:AlternateContent>
    <mc:AlternateContent xmlns:mc="http://schemas.openxmlformats.org/markup-compatibility/2006">
      <mc:Choice Requires="x14">
        <x:oleObject progId="IDBS_XLfitContainer.XFCObjectRepository" shapeId="11729" r:id="rId81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29" r:id="rId819"/>
      </mc:Fallback>
    </mc:AlternateContent>
    <mc:AlternateContent xmlns:mc="http://schemas.openxmlformats.org/markup-compatibility/2006">
      <mc:Choice Requires="x14">
        <x:oleObject progId="IDBS_XLfitContainer.XFCObjectRepository" shapeId="11730" r:id="rId82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0" r:id="rId820"/>
      </mc:Fallback>
    </mc:AlternateContent>
    <mc:AlternateContent xmlns:mc="http://schemas.openxmlformats.org/markup-compatibility/2006">
      <mc:Choice Requires="x14">
        <x:oleObject progId="IDBS_XLfitContainer.XFCObjectRepository" shapeId="11731" r:id="rId821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1" r:id="rId821"/>
      </mc:Fallback>
    </mc:AlternateContent>
    <mc:AlternateContent xmlns:mc="http://schemas.openxmlformats.org/markup-compatibility/2006">
      <mc:Choice Requires="x14">
        <x:oleObject progId="IDBS_XLfitContainer.XFCObjectRepository" shapeId="11732" r:id="rId82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2" r:id="rId822"/>
      </mc:Fallback>
    </mc:AlternateContent>
    <mc:AlternateContent xmlns:mc="http://schemas.openxmlformats.org/markup-compatibility/2006">
      <mc:Choice Requires="x14">
        <x:oleObject progId="IDBS_XLfitContainer.XFCObjectRepository" shapeId="11733" r:id="rId823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3" r:id="rId823"/>
      </mc:Fallback>
    </mc:AlternateContent>
    <mc:AlternateContent xmlns:mc="http://schemas.openxmlformats.org/markup-compatibility/2006">
      <mc:Choice Requires="x14">
        <x:oleObject progId="IDBS_XLfitContainer.XFCObjectRepository" shapeId="11734" r:id="rId82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4" r:id="rId824"/>
      </mc:Fallback>
    </mc:AlternateContent>
    <mc:AlternateContent xmlns:mc="http://schemas.openxmlformats.org/markup-compatibility/2006">
      <mc:Choice Requires="x14">
        <x:oleObject progId="IDBS_XLfitContainer.XFCObjectRepository" shapeId="11735" r:id="rId82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5" r:id="rId825"/>
      </mc:Fallback>
    </mc:AlternateContent>
    <mc:AlternateContent xmlns:mc="http://schemas.openxmlformats.org/markup-compatibility/2006">
      <mc:Choice Requires="x14">
        <x:oleObject progId="IDBS_XLfitContainer.XFCObjectRepository" shapeId="11736" r:id="rId82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6" r:id="rId826"/>
      </mc:Fallback>
    </mc:AlternateContent>
    <mc:AlternateContent xmlns:mc="http://schemas.openxmlformats.org/markup-compatibility/2006">
      <mc:Choice Requires="x14">
        <x:oleObject progId="IDBS_XLfitContainer.XFCObjectRepository" shapeId="11737" r:id="rId82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7" r:id="rId827"/>
      </mc:Fallback>
    </mc:AlternateContent>
    <mc:AlternateContent xmlns:mc="http://schemas.openxmlformats.org/markup-compatibility/2006">
      <mc:Choice Requires="x14">
        <x:oleObject progId="IDBS_XLfitContainer.XFCObjectRepository" shapeId="11738" r:id="rId828">
          <x:objectPr defaultSize="0" r:id="rId76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8" r:id="rId828"/>
      </mc:Fallback>
    </mc:AlternateContent>
    <mc:AlternateContent xmlns:mc="http://schemas.openxmlformats.org/markup-compatibility/2006">
      <mc:Choice Requires="x14">
        <x:oleObject progId="IDBS_XLfitContainer.XFCObjectRepository" shapeId="11739" r:id="rId829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39" r:id="rId829"/>
      </mc:Fallback>
    </mc:AlternateContent>
    <mc:AlternateContent xmlns:mc="http://schemas.openxmlformats.org/markup-compatibility/2006">
      <mc:Choice Requires="x14">
        <x:oleObject progId="IDBS_XLfitContainer.XFCObjectRepository" shapeId="11740" r:id="rId83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0" r:id="rId830"/>
      </mc:Fallback>
    </mc:AlternateContent>
    <mc:AlternateContent xmlns:mc="http://schemas.openxmlformats.org/markup-compatibility/2006">
      <mc:Choice Requires="x14">
        <x:oleObject progId="IDBS_XLfitContainer.XFCObjectRepository" shapeId="11741" r:id="rId83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1" r:id="rId831"/>
      </mc:Fallback>
    </mc:AlternateContent>
    <mc:AlternateContent xmlns:mc="http://schemas.openxmlformats.org/markup-compatibility/2006">
      <mc:Choice Requires="x14">
        <x:oleObject progId="IDBS_XLfitContainer.XFCObjectRepository" shapeId="11742" r:id="rId83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2" r:id="rId832"/>
      </mc:Fallback>
    </mc:AlternateContent>
    <mc:AlternateContent xmlns:mc="http://schemas.openxmlformats.org/markup-compatibility/2006">
      <mc:Choice Requires="x14">
        <x:oleObject progId="IDBS_XLfitContainer.XFCObjectRepository" shapeId="11743" r:id="rId833">
          <x:objectPr defaultSize="0" autoPict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1743" r:id="rId833"/>
      </mc:Fallback>
    </mc:AlternateContent>
    <mc:AlternateContent xmlns:mc="http://schemas.openxmlformats.org/markup-compatibility/2006">
      <mc:Choice Requires="x14">
        <x:oleObject progId="IDBS_XLfitContainer.XFCObjectRepository" shapeId="11744" r:id="rId83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4" r:id="rId834"/>
      </mc:Fallback>
    </mc:AlternateContent>
    <mc:AlternateContent xmlns:mc="http://schemas.openxmlformats.org/markup-compatibility/2006">
      <mc:Choice Requires="x14">
        <x:oleObject progId="IDBS_XLfitContainer.XFCObjectRepository" shapeId="11745" r:id="rId835">
          <x:objectPr defaultSize="0" autoPict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1745" r:id="rId835"/>
      </mc:Fallback>
    </mc:AlternateContent>
    <mc:AlternateContent xmlns:mc="http://schemas.openxmlformats.org/markup-compatibility/2006">
      <mc:Choice Requires="x14">
        <x:oleObject progId="IDBS_XLfitContainer.XFCObjectRepository" shapeId="11746" r:id="rId83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6" r:id="rId836"/>
      </mc:Fallback>
    </mc:AlternateContent>
    <mc:AlternateContent xmlns:mc="http://schemas.openxmlformats.org/markup-compatibility/2006">
      <mc:Choice Requires="x14">
        <x:oleObject progId="IDBS_XLfitContainer.XFCObjectRepository" shapeId="11747" r:id="rId83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7" r:id="rId837"/>
      </mc:Fallback>
    </mc:AlternateContent>
    <mc:AlternateContent xmlns:mc="http://schemas.openxmlformats.org/markup-compatibility/2006">
      <mc:Choice Requires="x14">
        <x:oleObject progId="IDBS_XLfitContainer.XFCObjectRepository" shapeId="11748" r:id="rId838">
          <x:objectPr defaultSize="0" r:id="rId7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8" r:id="rId838"/>
      </mc:Fallback>
    </mc:AlternateContent>
    <mc:AlternateContent xmlns:mc="http://schemas.openxmlformats.org/markup-compatibility/2006">
      <mc:Choice Requires="x14">
        <x:oleObject progId="IDBS_XLfitContainer.XFCObjectRepository" shapeId="11749" r:id="rId83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49" r:id="rId839"/>
      </mc:Fallback>
    </mc:AlternateContent>
    <mc:AlternateContent xmlns:mc="http://schemas.openxmlformats.org/markup-compatibility/2006">
      <mc:Choice Requires="x14">
        <x:oleObject progId="IDBS_XLfitContainer.XFCObjectRepository" shapeId="11750" r:id="rId84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0" r:id="rId840"/>
      </mc:Fallback>
    </mc:AlternateContent>
    <mc:AlternateContent xmlns:mc="http://schemas.openxmlformats.org/markup-compatibility/2006">
      <mc:Choice Requires="x14">
        <x:oleObject progId="IDBS_XLfitContainer.XFCObjectRepository" shapeId="11751" r:id="rId84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1" r:id="rId841"/>
      </mc:Fallback>
    </mc:AlternateContent>
    <mc:AlternateContent xmlns:mc="http://schemas.openxmlformats.org/markup-compatibility/2006">
      <mc:Choice Requires="x14">
        <x:oleObject progId="IDBS_XLfitContainer.XFCObjectRepository" shapeId="11752" r:id="rId84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2" r:id="rId842"/>
      </mc:Fallback>
    </mc:AlternateContent>
    <mc:AlternateContent xmlns:mc="http://schemas.openxmlformats.org/markup-compatibility/2006">
      <mc:Choice Requires="x14">
        <x:oleObject progId="IDBS_XLfitContainer.XFCObjectRepository" shapeId="11753" r:id="rId84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3" r:id="rId843"/>
      </mc:Fallback>
    </mc:AlternateContent>
    <mc:AlternateContent xmlns:mc="http://schemas.openxmlformats.org/markup-compatibility/2006">
      <mc:Choice Requires="x14">
        <x:oleObject progId="IDBS_XLfitContainer.XFCObjectRepository" shapeId="11754" r:id="rId84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4" r:id="rId844"/>
      </mc:Fallback>
    </mc:AlternateContent>
    <mc:AlternateContent xmlns:mc="http://schemas.openxmlformats.org/markup-compatibility/2006">
      <mc:Choice Requires="x14">
        <x:oleObject progId="IDBS_XLfitContainer.XFCObjectRepository" shapeId="11755" r:id="rId84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5" r:id="rId845"/>
      </mc:Fallback>
    </mc:AlternateContent>
    <mc:AlternateContent xmlns:mc="http://schemas.openxmlformats.org/markup-compatibility/2006">
      <mc:Choice Requires="x14">
        <x:oleObject progId="IDBS_XLfitContainer.XFCObjectRepository" shapeId="11756" r:id="rId84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6" r:id="rId846"/>
      </mc:Fallback>
    </mc:AlternateContent>
    <mc:AlternateContent xmlns:mc="http://schemas.openxmlformats.org/markup-compatibility/2006">
      <mc:Choice Requires="x14">
        <x:oleObject progId="IDBS_XLfitContainer.XFCObjectRepository" shapeId="11757" r:id="rId847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7" r:id="rId847"/>
      </mc:Fallback>
    </mc:AlternateContent>
    <mc:AlternateContent xmlns:mc="http://schemas.openxmlformats.org/markup-compatibility/2006">
      <mc:Choice Requires="x14">
        <x:oleObject progId="IDBS_XLfitContainer.XFCObjectRepository" shapeId="11758" r:id="rId848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8" r:id="rId848"/>
      </mc:Fallback>
    </mc:AlternateContent>
    <mc:AlternateContent xmlns:mc="http://schemas.openxmlformats.org/markup-compatibility/2006">
      <mc:Choice Requires="x14">
        <x:oleObject progId="IDBS_XLfitContainer.XFCObjectRepository" shapeId="11759" r:id="rId84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59" r:id="rId849"/>
      </mc:Fallback>
    </mc:AlternateContent>
    <mc:AlternateContent xmlns:mc="http://schemas.openxmlformats.org/markup-compatibility/2006">
      <mc:Choice Requires="x14">
        <x:oleObject progId="IDBS_XLfitContainer.XFCObjectRepository" shapeId="11760" r:id="rId850">
          <x:objectPr defaultSize="0" r:id="rId76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0" r:id="rId850"/>
      </mc:Fallback>
    </mc:AlternateContent>
    <mc:AlternateContent xmlns:mc="http://schemas.openxmlformats.org/markup-compatibility/2006">
      <mc:Choice Requires="x14">
        <x:oleObject progId="IDBS_XLfitContainer.XFCObjectRepository" shapeId="11761" r:id="rId85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1" r:id="rId851"/>
      </mc:Fallback>
    </mc:AlternateContent>
    <mc:AlternateContent xmlns:mc="http://schemas.openxmlformats.org/markup-compatibility/2006">
      <mc:Choice Requires="x14">
        <x:oleObject progId="IDBS_XLfitContainer.XFCObjectRepository" shapeId="11762" r:id="rId85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2" r:id="rId852"/>
      </mc:Fallback>
    </mc:AlternateContent>
    <mc:AlternateContent xmlns:mc="http://schemas.openxmlformats.org/markup-compatibility/2006">
      <mc:Choice Requires="x14">
        <x:oleObject progId="IDBS_XLfitContainer.XFCObjectRepository" shapeId="11763" r:id="rId85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3" r:id="rId853"/>
      </mc:Fallback>
    </mc:AlternateContent>
    <mc:AlternateContent xmlns:mc="http://schemas.openxmlformats.org/markup-compatibility/2006">
      <mc:Choice Requires="x14">
        <x:oleObject progId="IDBS_XLfitContainer.XFCObjectRepository" shapeId="11764" r:id="rId85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4" r:id="rId854"/>
      </mc:Fallback>
    </mc:AlternateContent>
    <mc:AlternateContent xmlns:mc="http://schemas.openxmlformats.org/markup-compatibility/2006">
      <mc:Choice Requires="x14">
        <x:oleObject progId="IDBS_XLfitContainer.XFCObjectRepository" shapeId="11765" r:id="rId85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5" r:id="rId855"/>
      </mc:Fallback>
    </mc:AlternateContent>
    <mc:AlternateContent xmlns:mc="http://schemas.openxmlformats.org/markup-compatibility/2006">
      <mc:Choice Requires="x14">
        <x:oleObject progId="IDBS_XLfitContainer.XFCObjectRepository" shapeId="11766" r:id="rId85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6" r:id="rId856"/>
      </mc:Fallback>
    </mc:AlternateContent>
    <mc:AlternateContent xmlns:mc="http://schemas.openxmlformats.org/markup-compatibility/2006">
      <mc:Choice Requires="x14">
        <x:oleObject progId="IDBS_XLfitContainer.XFCObjectRepository" shapeId="11767" r:id="rId85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7" r:id="rId857"/>
      </mc:Fallback>
    </mc:AlternateContent>
    <mc:AlternateContent xmlns:mc="http://schemas.openxmlformats.org/markup-compatibility/2006">
      <mc:Choice Requires="x14">
        <x:oleObject progId="IDBS_XLfitContainer.XFCObjectRepository" shapeId="11768" r:id="rId858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8" r:id="rId858"/>
      </mc:Fallback>
    </mc:AlternateContent>
    <mc:AlternateContent xmlns:mc="http://schemas.openxmlformats.org/markup-compatibility/2006">
      <mc:Choice Requires="x14">
        <x:oleObject progId="IDBS_XLfitContainer.XFCObjectRepository" shapeId="11769" r:id="rId85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69" r:id="rId859"/>
      </mc:Fallback>
    </mc:AlternateContent>
    <mc:AlternateContent xmlns:mc="http://schemas.openxmlformats.org/markup-compatibility/2006">
      <mc:Choice Requires="x14">
        <x:oleObject progId="IDBS_XLfitContainer.XFCObjectRepository" shapeId="11770" r:id="rId86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0" r:id="rId860"/>
      </mc:Fallback>
    </mc:AlternateContent>
    <mc:AlternateContent xmlns:mc="http://schemas.openxmlformats.org/markup-compatibility/2006">
      <mc:Choice Requires="x14">
        <x:oleObject progId="IDBS_XLfitContainer.XFCObjectRepository" shapeId="11771" r:id="rId86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1" r:id="rId861"/>
      </mc:Fallback>
    </mc:AlternateContent>
    <mc:AlternateContent xmlns:mc="http://schemas.openxmlformats.org/markup-compatibility/2006">
      <mc:Choice Requires="x14">
        <x:oleObject progId="IDBS_XLfitContainer.XFCObjectRepository" shapeId="11772" r:id="rId86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2" r:id="rId862"/>
      </mc:Fallback>
    </mc:AlternateContent>
    <mc:AlternateContent xmlns:mc="http://schemas.openxmlformats.org/markup-compatibility/2006">
      <mc:Choice Requires="x14">
        <x:oleObject progId="IDBS_XLfitContainer.XFCObjectRepository" shapeId="11773" r:id="rId86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3" r:id="rId863"/>
      </mc:Fallback>
    </mc:AlternateContent>
    <mc:AlternateContent xmlns:mc="http://schemas.openxmlformats.org/markup-compatibility/2006">
      <mc:Choice Requires="x14">
        <x:oleObject progId="IDBS_XLfitContainer.XFCObjectRepository" shapeId="11774" r:id="rId86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4" r:id="rId864"/>
      </mc:Fallback>
    </mc:AlternateContent>
    <mc:AlternateContent xmlns:mc="http://schemas.openxmlformats.org/markup-compatibility/2006">
      <mc:Choice Requires="x14">
        <x:oleObject progId="IDBS_XLfitContainer.XFCObjectRepository" shapeId="11775" r:id="rId86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5" r:id="rId865"/>
      </mc:Fallback>
    </mc:AlternateContent>
    <mc:AlternateContent xmlns:mc="http://schemas.openxmlformats.org/markup-compatibility/2006">
      <mc:Choice Requires="x14">
        <x:oleObject progId="IDBS_XLfitContainer.XFCObjectRepository" shapeId="11776" r:id="rId86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6" r:id="rId866"/>
      </mc:Fallback>
    </mc:AlternateContent>
    <mc:AlternateContent xmlns:mc="http://schemas.openxmlformats.org/markup-compatibility/2006">
      <mc:Choice Requires="x14">
        <x:oleObject progId="IDBS_XLfitContainer.XFCObjectRepository" shapeId="11777" r:id="rId86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7" r:id="rId867"/>
      </mc:Fallback>
    </mc:AlternateContent>
    <mc:AlternateContent xmlns:mc="http://schemas.openxmlformats.org/markup-compatibility/2006">
      <mc:Choice Requires="x14">
        <x:oleObject progId="IDBS_XLfitContainer.XFCObjectRepository" shapeId="11778" r:id="rId868">
          <x:objectPr defaultSize="0" r:id="rId7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8" r:id="rId868"/>
      </mc:Fallback>
    </mc:AlternateContent>
    <mc:AlternateContent xmlns:mc="http://schemas.openxmlformats.org/markup-compatibility/2006">
      <mc:Choice Requires="x14">
        <x:oleObject progId="IDBS_XLfitContainer.XFCObjectRepository" shapeId="11779" r:id="rId86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79" r:id="rId869"/>
      </mc:Fallback>
    </mc:AlternateContent>
    <mc:AlternateContent xmlns:mc="http://schemas.openxmlformats.org/markup-compatibility/2006">
      <mc:Choice Requires="x14">
        <x:oleObject progId="IDBS_XLfitContainer.XFCObjectRepository" shapeId="11780" r:id="rId87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0" r:id="rId870"/>
      </mc:Fallback>
    </mc:AlternateContent>
    <mc:AlternateContent xmlns:mc="http://schemas.openxmlformats.org/markup-compatibility/2006">
      <mc:Choice Requires="x14">
        <x:oleObject progId="IDBS_XLfitContainer.XFCObjectRepository" shapeId="11781" r:id="rId871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1" r:id="rId871"/>
      </mc:Fallback>
    </mc:AlternateContent>
    <mc:AlternateContent xmlns:mc="http://schemas.openxmlformats.org/markup-compatibility/2006">
      <mc:Choice Requires="x14">
        <x:oleObject progId="IDBS_XLfitContainer.XFCObjectRepository" shapeId="11782" r:id="rId87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2" r:id="rId872"/>
      </mc:Fallback>
    </mc:AlternateContent>
    <mc:AlternateContent xmlns:mc="http://schemas.openxmlformats.org/markup-compatibility/2006">
      <mc:Choice Requires="x14">
        <x:oleObject progId="IDBS_XLfitContainer.XFCObjectRepository" shapeId="11783" r:id="rId87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3" r:id="rId873"/>
      </mc:Fallback>
    </mc:AlternateContent>
    <mc:AlternateContent xmlns:mc="http://schemas.openxmlformats.org/markup-compatibility/2006">
      <mc:Choice Requires="x14">
        <x:oleObject progId="IDBS_XLfitContainer.XFCObjectRepository" shapeId="11784" r:id="rId87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4" r:id="rId874"/>
      </mc:Fallback>
    </mc:AlternateContent>
    <mc:AlternateContent xmlns:mc="http://schemas.openxmlformats.org/markup-compatibility/2006">
      <mc:Choice Requires="x14">
        <x:oleObject progId="IDBS_XLfitContainer.XFCObjectRepository" shapeId="11785" r:id="rId87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5" r:id="rId875"/>
      </mc:Fallback>
    </mc:AlternateContent>
    <mc:AlternateContent xmlns:mc="http://schemas.openxmlformats.org/markup-compatibility/2006">
      <mc:Choice Requires="x14">
        <x:oleObject progId="IDBS_XLfitContainer.XFCObjectRepository" shapeId="11786" r:id="rId876">
          <x:objectPr defaultSize="0" r:id="rId76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6" r:id="rId876"/>
      </mc:Fallback>
    </mc:AlternateContent>
    <mc:AlternateContent xmlns:mc="http://schemas.openxmlformats.org/markup-compatibility/2006">
      <mc:Choice Requires="x14">
        <x:oleObject progId="IDBS_XLfitContainer.XFCObjectRepository" shapeId="11787" r:id="rId87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7" r:id="rId877"/>
      </mc:Fallback>
    </mc:AlternateContent>
    <mc:AlternateContent xmlns:mc="http://schemas.openxmlformats.org/markup-compatibility/2006">
      <mc:Choice Requires="x14">
        <x:oleObject progId="IDBS_XLfitContainer.XFCObjectRepository" shapeId="11788" r:id="rId878">
          <x:objectPr defaultSize="0" r:id="rId76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8" r:id="rId878"/>
      </mc:Fallback>
    </mc:AlternateContent>
    <mc:AlternateContent xmlns:mc="http://schemas.openxmlformats.org/markup-compatibility/2006">
      <mc:Choice Requires="x14">
        <x:oleObject progId="IDBS_XLfitContainer.XFCObjectRepository" shapeId="11789" r:id="rId87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89" r:id="rId879"/>
      </mc:Fallback>
    </mc:AlternateContent>
    <mc:AlternateContent xmlns:mc="http://schemas.openxmlformats.org/markup-compatibility/2006">
      <mc:Choice Requires="x14">
        <x:oleObject progId="IDBS_XLfitContainer.XFCObjectRepository" shapeId="11790" r:id="rId88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0" r:id="rId880"/>
      </mc:Fallback>
    </mc:AlternateContent>
    <mc:AlternateContent xmlns:mc="http://schemas.openxmlformats.org/markup-compatibility/2006">
      <mc:Choice Requires="x14">
        <x:oleObject progId="IDBS_XLfitContainer.XFCObjectRepository" shapeId="11791" r:id="rId88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1" r:id="rId881"/>
      </mc:Fallback>
    </mc:AlternateContent>
    <mc:AlternateContent xmlns:mc="http://schemas.openxmlformats.org/markup-compatibility/2006">
      <mc:Choice Requires="x14">
        <x:oleObject progId="IDBS_XLfitContainer.XFCObjectRepository" shapeId="11792" r:id="rId882">
          <x:objectPr defaultSize="0" r:id="rId7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2" r:id="rId882"/>
      </mc:Fallback>
    </mc:AlternateContent>
    <mc:AlternateContent xmlns:mc="http://schemas.openxmlformats.org/markup-compatibility/2006">
      <mc:Choice Requires="x14">
        <x:oleObject progId="IDBS_XLfitContainer.XFCObjectRepository" shapeId="11793" r:id="rId88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3" r:id="rId883"/>
      </mc:Fallback>
    </mc:AlternateContent>
    <mc:AlternateContent xmlns:mc="http://schemas.openxmlformats.org/markup-compatibility/2006">
      <mc:Choice Requires="x14">
        <x:oleObject progId="IDBS_XLfitContainer.XFCObjectRepository" shapeId="11794" r:id="rId88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4" r:id="rId884"/>
      </mc:Fallback>
    </mc:AlternateContent>
    <mc:AlternateContent xmlns:mc="http://schemas.openxmlformats.org/markup-compatibility/2006">
      <mc:Choice Requires="x14">
        <x:oleObject progId="IDBS_XLfitContainer.XFCObjectRepository" shapeId="11795" r:id="rId88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5" r:id="rId885"/>
      </mc:Fallback>
    </mc:AlternateContent>
    <mc:AlternateContent xmlns:mc="http://schemas.openxmlformats.org/markup-compatibility/2006">
      <mc:Choice Requires="x14">
        <x:oleObject progId="IDBS_XLfitContainer.XFCObjectRepository" shapeId="11796" r:id="rId88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6" r:id="rId886"/>
      </mc:Fallback>
    </mc:AlternateContent>
    <mc:AlternateContent xmlns:mc="http://schemas.openxmlformats.org/markup-compatibility/2006">
      <mc:Choice Requires="x14">
        <x:oleObject progId="IDBS_XLfitContainer.XFCObjectRepository" shapeId="11797" r:id="rId88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7" r:id="rId887"/>
      </mc:Fallback>
    </mc:AlternateContent>
    <mc:AlternateContent xmlns:mc="http://schemas.openxmlformats.org/markup-compatibility/2006">
      <mc:Choice Requires="x14">
        <x:oleObject progId="IDBS_XLfitContainer.XFCObjectRepository" shapeId="11798" r:id="rId888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8" r:id="rId888"/>
      </mc:Fallback>
    </mc:AlternateContent>
    <mc:AlternateContent xmlns:mc="http://schemas.openxmlformats.org/markup-compatibility/2006">
      <mc:Choice Requires="x14">
        <x:oleObject progId="IDBS_XLfitContainer.XFCObjectRepository" shapeId="11799" r:id="rId889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799" r:id="rId889"/>
      </mc:Fallback>
    </mc:AlternateContent>
    <mc:AlternateContent xmlns:mc="http://schemas.openxmlformats.org/markup-compatibility/2006">
      <mc:Choice Requires="x14">
        <x:oleObject progId="IDBS_XLfitContainer.XFCObjectRepository" shapeId="11800" r:id="rId89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0" r:id="rId890"/>
      </mc:Fallback>
    </mc:AlternateContent>
    <mc:AlternateContent xmlns:mc="http://schemas.openxmlformats.org/markup-compatibility/2006">
      <mc:Choice Requires="x14">
        <x:oleObject progId="IDBS_XLfitContainer.XFCObjectRepository" shapeId="11801" r:id="rId891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1" r:id="rId891"/>
      </mc:Fallback>
    </mc:AlternateContent>
    <mc:AlternateContent xmlns:mc="http://schemas.openxmlformats.org/markup-compatibility/2006">
      <mc:Choice Requires="x14">
        <x:oleObject progId="IDBS_XLfitContainer.XFCObjectRepository" shapeId="11802" r:id="rId89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2" r:id="rId892"/>
      </mc:Fallback>
    </mc:AlternateContent>
    <mc:AlternateContent xmlns:mc="http://schemas.openxmlformats.org/markup-compatibility/2006">
      <mc:Choice Requires="x14">
        <x:oleObject progId="IDBS_XLfitContainer.XFCObjectRepository" shapeId="11803" r:id="rId893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3" r:id="rId893"/>
      </mc:Fallback>
    </mc:AlternateContent>
    <mc:AlternateContent xmlns:mc="http://schemas.openxmlformats.org/markup-compatibility/2006">
      <mc:Choice Requires="x14">
        <x:oleObject progId="IDBS_XLfitContainer.XFCObjectRepository" shapeId="11804" r:id="rId89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4" r:id="rId894"/>
      </mc:Fallback>
    </mc:AlternateContent>
    <mc:AlternateContent xmlns:mc="http://schemas.openxmlformats.org/markup-compatibility/2006">
      <mc:Choice Requires="x14">
        <x:oleObject progId="IDBS_XLfitContainer.XFCObjectRepository" shapeId="11805" r:id="rId89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5" r:id="rId895"/>
      </mc:Fallback>
    </mc:AlternateContent>
    <mc:AlternateContent xmlns:mc="http://schemas.openxmlformats.org/markup-compatibility/2006">
      <mc:Choice Requires="x14">
        <x:oleObject progId="IDBS_XLfitContainer.XFCObjectRepository" shapeId="11806" r:id="rId89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6" r:id="rId896"/>
      </mc:Fallback>
    </mc:AlternateContent>
    <mc:AlternateContent xmlns:mc="http://schemas.openxmlformats.org/markup-compatibility/2006">
      <mc:Choice Requires="x14">
        <x:oleObject progId="IDBS_XLfitContainer.XFCObjectRepository" shapeId="11807" r:id="rId89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7" r:id="rId897"/>
      </mc:Fallback>
    </mc:AlternateContent>
    <mc:AlternateContent xmlns:mc="http://schemas.openxmlformats.org/markup-compatibility/2006">
      <mc:Choice Requires="x14">
        <x:oleObject progId="IDBS_XLfitContainer.XFCObjectRepository" shapeId="11808" r:id="rId898">
          <x:objectPr defaultSize="0" r:id="rId7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8" r:id="rId898"/>
      </mc:Fallback>
    </mc:AlternateContent>
    <mc:AlternateContent xmlns:mc="http://schemas.openxmlformats.org/markup-compatibility/2006">
      <mc:Choice Requires="x14">
        <x:oleObject progId="IDBS_XLfitContainer.XFCObjectRepository" shapeId="11809" r:id="rId89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09" r:id="rId899"/>
      </mc:Fallback>
    </mc:AlternateContent>
    <mc:AlternateContent xmlns:mc="http://schemas.openxmlformats.org/markup-compatibility/2006">
      <mc:Choice Requires="x14">
        <x:oleObject progId="IDBS_XLfitContainer.XFCObjectRepository" shapeId="11810" r:id="rId90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0" r:id="rId900"/>
      </mc:Fallback>
    </mc:AlternateContent>
    <mc:AlternateContent xmlns:mc="http://schemas.openxmlformats.org/markup-compatibility/2006">
      <mc:Choice Requires="x14">
        <x:oleObject progId="IDBS_XLfitContainer.XFCObjectRepository" shapeId="11811" r:id="rId901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1" r:id="rId901"/>
      </mc:Fallback>
    </mc:AlternateContent>
    <mc:AlternateContent xmlns:mc="http://schemas.openxmlformats.org/markup-compatibility/2006">
      <mc:Choice Requires="x14">
        <x:oleObject progId="IDBS_XLfitContainer.XFCObjectRepository" shapeId="11812" r:id="rId902">
          <x:objectPr defaultSize="0" r:id="rId76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2" r:id="rId902"/>
      </mc:Fallback>
    </mc:AlternateContent>
    <mc:AlternateContent xmlns:mc="http://schemas.openxmlformats.org/markup-compatibility/2006">
      <mc:Choice Requires="x14">
        <x:oleObject progId="IDBS_XLfitContainer.XFCObjectRepository" shapeId="11813" r:id="rId903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3" r:id="rId903"/>
      </mc:Fallback>
    </mc:AlternateContent>
    <mc:AlternateContent xmlns:mc="http://schemas.openxmlformats.org/markup-compatibility/2006">
      <mc:Choice Requires="x14">
        <x:oleObject progId="IDBS_XLfitContainer.XFCObjectRepository" shapeId="11814" r:id="rId90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4" r:id="rId904"/>
      </mc:Fallback>
    </mc:AlternateContent>
    <mc:AlternateContent xmlns:mc="http://schemas.openxmlformats.org/markup-compatibility/2006">
      <mc:Choice Requires="x14">
        <x:oleObject progId="IDBS_XLfitContainer.XFCObjectRepository" shapeId="11815" r:id="rId905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5" r:id="rId905"/>
      </mc:Fallback>
    </mc:AlternateContent>
    <mc:AlternateContent xmlns:mc="http://schemas.openxmlformats.org/markup-compatibility/2006">
      <mc:Choice Requires="x14">
        <x:oleObject progId="IDBS_XLfitContainer.XFCObjectRepository" shapeId="11816" r:id="rId90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6" r:id="rId906"/>
      </mc:Fallback>
    </mc:AlternateContent>
    <mc:AlternateContent xmlns:mc="http://schemas.openxmlformats.org/markup-compatibility/2006">
      <mc:Choice Requires="x14">
        <x:oleObject progId="IDBS_XLfitContainer.XFCObjectRepository" shapeId="11817" r:id="rId907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7" r:id="rId907"/>
      </mc:Fallback>
    </mc:AlternateContent>
    <mc:AlternateContent xmlns:mc="http://schemas.openxmlformats.org/markup-compatibility/2006">
      <mc:Choice Requires="x14">
        <x:oleObject progId="IDBS_XLfitContainer.XFCObjectRepository" shapeId="11818" r:id="rId908">
          <x:objectPr defaultSize="0" r:id="rId7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8" r:id="rId908"/>
      </mc:Fallback>
    </mc:AlternateContent>
    <mc:AlternateContent xmlns:mc="http://schemas.openxmlformats.org/markup-compatibility/2006">
      <mc:Choice Requires="x14">
        <x:oleObject progId="IDBS_XLfitContainer.XFCObjectRepository" shapeId="11819" r:id="rId90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19" r:id="rId909"/>
      </mc:Fallback>
    </mc:AlternateContent>
    <mc:AlternateContent xmlns:mc="http://schemas.openxmlformats.org/markup-compatibility/2006">
      <mc:Choice Requires="x14">
        <x:oleObject progId="IDBS_XLfitContainer.XFCObjectRepository" shapeId="11820" r:id="rId91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0" r:id="rId910"/>
      </mc:Fallback>
    </mc:AlternateContent>
    <mc:AlternateContent xmlns:mc="http://schemas.openxmlformats.org/markup-compatibility/2006">
      <mc:Choice Requires="x14">
        <x:oleObject progId="IDBS_XLfitContainer.XFCObjectRepository" shapeId="11821" r:id="rId911">
          <x:objectPr defaultSize="0" r:id="rId76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1" r:id="rId911"/>
      </mc:Fallback>
    </mc:AlternateContent>
    <mc:AlternateContent xmlns:mc="http://schemas.openxmlformats.org/markup-compatibility/2006">
      <mc:Choice Requires="x14">
        <x:oleObject progId="IDBS_XLfitContainer.XFCObjectRepository" shapeId="11822" r:id="rId912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2" r:id="rId912"/>
      </mc:Fallback>
    </mc:AlternateContent>
    <mc:AlternateContent xmlns:mc="http://schemas.openxmlformats.org/markup-compatibility/2006">
      <mc:Choice Requires="x14">
        <x:oleObject progId="IDBS_XLfitContainer.XFCObjectRepository" shapeId="11823" r:id="rId913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3" r:id="rId913"/>
      </mc:Fallback>
    </mc:AlternateContent>
    <mc:AlternateContent xmlns:mc="http://schemas.openxmlformats.org/markup-compatibility/2006">
      <mc:Choice Requires="x14">
        <x:oleObject progId="IDBS_XLfitContainer.XFCObjectRepository" shapeId="11824" r:id="rId914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4" r:id="rId914"/>
      </mc:Fallback>
    </mc:AlternateContent>
    <mc:AlternateContent xmlns:mc="http://schemas.openxmlformats.org/markup-compatibility/2006">
      <mc:Choice Requires="x14">
        <x:oleObject progId="IDBS_XLfitContainer.XFCObjectRepository" shapeId="11825" r:id="rId915">
          <x:objectPr defaultSize="0" r:id="rId7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5" r:id="rId915"/>
      </mc:Fallback>
    </mc:AlternateContent>
    <mc:AlternateContent xmlns:mc="http://schemas.openxmlformats.org/markup-compatibility/2006">
      <mc:Choice Requires="x14">
        <x:oleObject progId="IDBS_XLfitContainer.XFCObjectRepository" shapeId="11826" r:id="rId916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6" r:id="rId916"/>
      </mc:Fallback>
    </mc:AlternateContent>
    <mc:AlternateContent xmlns:mc="http://schemas.openxmlformats.org/markup-compatibility/2006">
      <mc:Choice Requires="x14">
        <x:oleObject progId="IDBS_XLfitContainer.XFCObjectRepository" shapeId="11827" r:id="rId917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7" r:id="rId917"/>
      </mc:Fallback>
    </mc:AlternateContent>
    <mc:AlternateContent xmlns:mc="http://schemas.openxmlformats.org/markup-compatibility/2006">
      <mc:Choice Requires="x14">
        <x:oleObject progId="IDBS_XLfitContainer.XFCObjectRepository" shapeId="11828" r:id="rId918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8" r:id="rId918"/>
      </mc:Fallback>
    </mc:AlternateContent>
    <mc:AlternateContent xmlns:mc="http://schemas.openxmlformats.org/markup-compatibility/2006">
      <mc:Choice Requires="x14">
        <x:oleObject progId="IDBS_XLfitContainer.XFCObjectRepository" shapeId="11829" r:id="rId919">
          <x:objectPr defaultSize="0" r:id="rId77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29" r:id="rId919"/>
      </mc:Fallback>
    </mc:AlternateContent>
    <mc:AlternateContent xmlns:mc="http://schemas.openxmlformats.org/markup-compatibility/2006">
      <mc:Choice Requires="x14">
        <x:oleObject progId="IDBS_XLfitContainer.XFCObjectRepository" shapeId="11830" r:id="rId920">
          <x:objectPr defaultSize="0" r:id="rId77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1830" r:id="rId920"/>
      </mc:Fallback>
    </mc:AlternateContent>
    <mc:AlternateContent xmlns:mc="http://schemas.openxmlformats.org/markup-compatibility/2006">
      <mc:Choice Requires="x14">
        <x:oleObject progId="IDBS_XLfitContainer.XFCObjectRepository" shapeId="11831" r:id="rId921">
          <x:objectPr defaultSize="0" autoPict="0" r:id="rId77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1831" r:id="rId921"/>
      </mc:Fallback>
    </mc:AlternateContent>
    <mc:AlternateContent xmlns:mc="http://schemas.openxmlformats.org/markup-compatibility/2006">
      <mc:Choice Requires="x14">
        <x:oleObject progId="IDBS_XLfitContainer.XFCObjectRepository" shapeId="11832" r:id="rId922">
          <x:objectPr defaultSize="0" r:id="rId77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32" r:id="rId922"/>
      </mc:Fallback>
    </mc:AlternateContent>
    <mc:AlternateContent xmlns:mc="http://schemas.openxmlformats.org/markup-compatibility/2006">
      <mc:Choice Requires="x14">
        <x:oleObject progId="IDBS_XLfitContainer.XFCObjectRepository" shapeId="11833" r:id="rId923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1833" r:id="rId923"/>
      </mc:Fallback>
    </mc:AlternateContent>
    <mc:AlternateContent xmlns:mc="http://schemas.openxmlformats.org/markup-compatibility/2006">
      <mc:Choice Requires="x14">
        <x:oleObject progId="IDBS_XLfitContainer.XFCObjectRepository" shapeId="11834" r:id="rId924">
          <x:objectPr defaultSize="0" r:id="rId77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34" r:id="rId924"/>
      </mc:Fallback>
    </mc:AlternateContent>
    <mc:AlternateContent xmlns:mc="http://schemas.openxmlformats.org/markup-compatibility/2006">
      <mc:Choice Requires="x14">
        <x:oleObject progId="IDBS_XLfitContainer.XFCObjectRepository" shapeId="11835" r:id="rId925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35" r:id="rId925"/>
      </mc:Fallback>
    </mc:AlternateContent>
    <mc:AlternateContent xmlns:mc="http://schemas.openxmlformats.org/markup-compatibility/2006">
      <mc:Choice Requires="x14">
        <x:oleObject progId="IDBS_XLfitContainer.XFCObjectRepository" shapeId="11836" r:id="rId926">
          <x:objectPr defaultSize="0" autoPict="0" r:id="rId927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36" r:id="rId926"/>
      </mc:Fallback>
    </mc:AlternateContent>
    <mc:AlternateContent xmlns:mc="http://schemas.openxmlformats.org/markup-compatibility/2006">
      <mc:Choice Requires="x14">
        <x:oleObject progId="IDBS_XLfitContainer.XFCObjectRepository" shapeId="11837" r:id="rId928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37" r:id="rId928"/>
      </mc:Fallback>
    </mc:AlternateContent>
    <mc:AlternateContent xmlns:mc="http://schemas.openxmlformats.org/markup-compatibility/2006">
      <mc:Choice Requires="x14">
        <x:oleObject progId="IDBS_XLfitContainer.XFCObjectRepository" shapeId="11838" r:id="rId929">
          <x:objectPr defaultSize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38" r:id="rId929"/>
      </mc:Fallback>
    </mc:AlternateContent>
    <mc:AlternateContent xmlns:mc="http://schemas.openxmlformats.org/markup-compatibility/2006">
      <mc:Choice Requires="x14">
        <x:oleObject progId="IDBS_XLfitContainer.XFCObjectRepository" shapeId="11839" r:id="rId930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39" r:id="rId930"/>
      </mc:Fallback>
    </mc:AlternateContent>
    <mc:AlternateContent xmlns:mc="http://schemas.openxmlformats.org/markup-compatibility/2006">
      <mc:Choice Requires="x14">
        <x:oleObject progId="IDBS_XLfitContainer.XFCObjectRepository" shapeId="11840" r:id="rId931">
          <x:objectPr defaultSize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0" r:id="rId931"/>
      </mc:Fallback>
    </mc:AlternateContent>
    <mc:AlternateContent xmlns:mc="http://schemas.openxmlformats.org/markup-compatibility/2006">
      <mc:Choice Requires="x14">
        <x:oleObject progId="IDBS_XLfitContainer.XFCObjectRepository" shapeId="11841" r:id="rId932">
          <x:objectPr defaultSize="0" r:id="rId77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1" r:id="rId932"/>
      </mc:Fallback>
    </mc:AlternateContent>
    <mc:AlternateContent xmlns:mc="http://schemas.openxmlformats.org/markup-compatibility/2006">
      <mc:Choice Requires="x14">
        <x:oleObject progId="IDBS_XLfitContainer.XFCObjectRepository" shapeId="11842" r:id="rId933">
          <x:objectPr defaultSize="0" r:id="rId77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2" r:id="rId933"/>
      </mc:Fallback>
    </mc:AlternateContent>
    <mc:AlternateContent xmlns:mc="http://schemas.openxmlformats.org/markup-compatibility/2006">
      <mc:Choice Requires="x14">
        <x:oleObject progId="IDBS_XLfitContainer.XFCObjectRepository" shapeId="11843" r:id="rId934">
          <x:objectPr defaultSize="0" r:id="rId77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3" r:id="rId934"/>
      </mc:Fallback>
    </mc:AlternateContent>
    <mc:AlternateContent xmlns:mc="http://schemas.openxmlformats.org/markup-compatibility/2006">
      <mc:Choice Requires="x14">
        <x:oleObject progId="IDBS_XLfitContainer.XFCObjectRepository" shapeId="11844" r:id="rId935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4" r:id="rId935"/>
      </mc:Fallback>
    </mc:AlternateContent>
    <mc:AlternateContent xmlns:mc="http://schemas.openxmlformats.org/markup-compatibility/2006">
      <mc:Choice Requires="x14">
        <x:oleObject progId="IDBS_XLfitContainer.XFCObjectRepository" shapeId="11845" r:id="rId936">
          <x:objectPr defaultSize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5" r:id="rId936"/>
      </mc:Fallback>
    </mc:AlternateContent>
    <mc:AlternateContent xmlns:mc="http://schemas.openxmlformats.org/markup-compatibility/2006">
      <mc:Choice Requires="x14">
        <x:oleObject progId="IDBS_XLfitContainer.XFCObjectRepository" shapeId="11846" r:id="rId937">
          <x:objectPr defaultSize="0" r:id="rId77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6" r:id="rId937"/>
      </mc:Fallback>
    </mc:AlternateContent>
    <mc:AlternateContent xmlns:mc="http://schemas.openxmlformats.org/markup-compatibility/2006">
      <mc:Choice Requires="x14">
        <x:oleObject progId="IDBS_XLfitContainer.XFCObjectRepository" shapeId="11847" r:id="rId938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7" r:id="rId938"/>
      </mc:Fallback>
    </mc:AlternateContent>
    <mc:AlternateContent xmlns:mc="http://schemas.openxmlformats.org/markup-compatibility/2006">
      <mc:Choice Requires="x14">
        <x:oleObject progId="IDBS_XLfitContainer.XFCObjectRepository" shapeId="11848" r:id="rId939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1848" r:id="rId939"/>
      </mc:Fallback>
    </mc:AlternateContent>
    <mc:AlternateContent xmlns:mc="http://schemas.openxmlformats.org/markup-compatibility/2006">
      <mc:Choice Requires="x14">
        <x:oleObject progId="IDBS_XLfitContainer.XFCObjectRepository" shapeId="11849" r:id="rId940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49" r:id="rId940"/>
      </mc:Fallback>
    </mc:AlternateContent>
    <mc:AlternateContent xmlns:mc="http://schemas.openxmlformats.org/markup-compatibility/2006">
      <mc:Choice Requires="x14">
        <x:oleObject progId="IDBS_XLfitContainer.XFCObjectRepository" shapeId="11850" r:id="rId941">
          <x:objectPr defaultSize="0" autoPict="0" r:id="rId76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1850" r:id="rId941"/>
      </mc:Fallback>
    </mc:AlternateContent>
    <mc:AlternateContent xmlns:mc="http://schemas.openxmlformats.org/markup-compatibility/2006">
      <mc:Choice Requires="x14">
        <x:oleObject progId="IDBS_XLfitContainer.XFCObjectRepository" shapeId="11851" r:id="rId942">
          <x:objectPr defaultSize="0" r:id="rId768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51" r:id="rId942"/>
      </mc:Fallback>
    </mc:AlternateContent>
    <mc:AlternateContent xmlns:mc="http://schemas.openxmlformats.org/markup-compatibility/2006">
      <mc:Choice Requires="x14">
        <x:oleObject progId="IDBS_XLfitContainer.XFCObjectRepository" shapeId="11852" r:id="rId943">
          <x:objectPr defaultSize="0" autoPict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2" r:id="rId943"/>
      </mc:Fallback>
    </mc:AlternateContent>
    <mc:AlternateContent xmlns:mc="http://schemas.openxmlformats.org/markup-compatibility/2006">
      <mc:Choice Requires="x14">
        <x:oleObject progId="IDBS_XLfitContainer.XFCObjectRepository" shapeId="11853" r:id="rId944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3" r:id="rId944"/>
      </mc:Fallback>
    </mc:AlternateContent>
    <mc:AlternateContent xmlns:mc="http://schemas.openxmlformats.org/markup-compatibility/2006">
      <mc:Choice Requires="x14">
        <x:oleObject progId="IDBS_XLfitContainer.XFCObjectRepository" shapeId="11854" r:id="rId945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4" r:id="rId945"/>
      </mc:Fallback>
    </mc:AlternateContent>
    <mc:AlternateContent xmlns:mc="http://schemas.openxmlformats.org/markup-compatibility/2006">
      <mc:Choice Requires="x14">
        <x:oleObject progId="IDBS_XLfitContainer.XFCObjectRepository" shapeId="11855" r:id="rId946">
          <x:objectPr defaultSize="0" autoPict="0" r:id="rId76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5" r:id="rId946"/>
      </mc:Fallback>
    </mc:AlternateContent>
    <mc:AlternateContent xmlns:mc="http://schemas.openxmlformats.org/markup-compatibility/2006">
      <mc:Choice Requires="x14">
        <x:oleObject progId="IDBS_XLfitContainer.XFCObjectRepository" shapeId="11856" r:id="rId947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6" r:id="rId947"/>
      </mc:Fallback>
    </mc:AlternateContent>
    <mc:AlternateContent xmlns:mc="http://schemas.openxmlformats.org/markup-compatibility/2006">
      <mc:Choice Requires="x14">
        <x:oleObject progId="IDBS_XLfitContainer.XFCObjectRepository" shapeId="11857" r:id="rId948">
          <x:objectPr defaultSize="0" autoPict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1857" r:id="rId948"/>
      </mc:Fallback>
    </mc:AlternateContent>
    <mc:AlternateContent xmlns:mc="http://schemas.openxmlformats.org/markup-compatibility/2006">
      <mc:Choice Requires="x14">
        <x:oleObject progId="IDBS_XLfitContainer.XFCObjectRepository" shapeId="11858" r:id="rId949">
          <x:objectPr defaultSize="0" r:id="rId77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58" r:id="rId949"/>
      </mc:Fallback>
    </mc:AlternateContent>
    <mc:AlternateContent xmlns:mc="http://schemas.openxmlformats.org/markup-compatibility/2006">
      <mc:Choice Requires="x14">
        <x:oleObject progId="IDBS_XLfitContainer.XFCObjectRepository" shapeId="11859" r:id="rId950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59" r:id="rId950"/>
      </mc:Fallback>
    </mc:AlternateContent>
    <mc:AlternateContent xmlns:mc="http://schemas.openxmlformats.org/markup-compatibility/2006">
      <mc:Choice Requires="x14">
        <x:oleObject progId="IDBS_XLfitContainer.XFCObjectRepository" shapeId="11860" r:id="rId951">
          <x:objectPr defaultSize="0" r:id="rId77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1860" r:id="rId951"/>
      </mc:Fallback>
    </mc:AlternateContent>
    <mc:AlternateContent xmlns:mc="http://schemas.openxmlformats.org/markup-compatibility/2006">
      <mc:Choice Requires="x14">
        <x:oleObject progId="IDBS_XLfitContainer.XFCObjectRepository" shapeId="11861" r:id="rId952">
          <x:objectPr defaultSize="0" autoPict="0" r:id="rId95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861" r:id="rId952"/>
      </mc:Fallback>
    </mc:AlternateContent>
    <mc:AlternateContent xmlns:mc="http://schemas.openxmlformats.org/markup-compatibility/2006">
      <mc:Choice Requires="x14">
        <x:oleObject progId="IDBS_XLfitContainer.XFCObjectRepository" shapeId="11862" r:id="rId954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862" r:id="rId954"/>
      </mc:Fallback>
    </mc:AlternateContent>
    <mc:AlternateContent xmlns:mc="http://schemas.openxmlformats.org/markup-compatibility/2006">
      <mc:Choice Requires="x14">
        <x:oleObject progId="IDBS_XLfitContainer.XFCObjectRepository" shapeId="11863" r:id="rId955">
          <x:objectPr defaultSize="0" autoPict="0" r:id="rId956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863" r:id="rId955"/>
      </mc:Fallback>
    </mc:AlternateContent>
    <mc:AlternateContent xmlns:mc="http://schemas.openxmlformats.org/markup-compatibility/2006">
      <mc:Choice Requires="x14">
        <x:oleObject progId="IDBS_XLfitContainer.XFCObjectRepository" shapeId="11864" r:id="rId957">
          <x:objectPr defaultSize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864" r:id="rId957"/>
      </mc:Fallback>
    </mc:AlternateContent>
    <mc:AlternateContent xmlns:mc="http://schemas.openxmlformats.org/markup-compatibility/2006">
      <mc:Choice Requires="x14">
        <x:oleObject progId="IDBS_XLfitContainer.XFCObjectRepository" shapeId="11865" r:id="rId958">
          <x:objectPr defaultSize="0" autoPict="0" r:id="rId956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865" r:id="rId958"/>
      </mc:Fallback>
    </mc:AlternateContent>
    <mc:AlternateContent xmlns:mc="http://schemas.openxmlformats.org/markup-compatibility/2006">
      <mc:Choice Requires="x14">
        <x:oleObject progId="IDBS_XLfitContainer.XFCObjectRepository" shapeId="11866" r:id="rId959">
          <x:objectPr defaultSize="0" autoPict="0" r:id="rId96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866" r:id="rId959"/>
      </mc:Fallback>
    </mc:AlternateContent>
    <mc:AlternateContent xmlns:mc="http://schemas.openxmlformats.org/markup-compatibility/2006">
      <mc:Choice Requires="x14">
        <x:oleObject progId="IDBS_XLfitContainer.XFCObjectRepository" shapeId="11867" r:id="rId961">
          <x:objectPr defaultSize="0" autoPict="0" r:id="rId962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867" r:id="rId961"/>
      </mc:Fallback>
    </mc:AlternateContent>
    <mc:AlternateContent xmlns:mc="http://schemas.openxmlformats.org/markup-compatibility/2006">
      <mc:Choice Requires="x14">
        <x:oleObject progId="IDBS_XLfitContainer.XFCObjectRepository" shapeId="11868" r:id="rId963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68" r:id="rId963"/>
      </mc:Fallback>
    </mc:AlternateContent>
    <mc:AlternateContent xmlns:mc="http://schemas.openxmlformats.org/markup-compatibility/2006">
      <mc:Choice Requires="x14">
        <x:oleObject progId="IDBS_XLfitContainer.XFCObjectRepository" shapeId="11869" r:id="rId964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69" r:id="rId964"/>
      </mc:Fallback>
    </mc:AlternateContent>
    <mc:AlternateContent xmlns:mc="http://schemas.openxmlformats.org/markup-compatibility/2006">
      <mc:Choice Requires="x14">
        <x:oleObject progId="IDBS_XLfitContainer.XFCObjectRepository" shapeId="11870" r:id="rId965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0" r:id="rId965"/>
      </mc:Fallback>
    </mc:AlternateContent>
    <mc:AlternateContent xmlns:mc="http://schemas.openxmlformats.org/markup-compatibility/2006">
      <mc:Choice Requires="x14">
        <x:oleObject progId="IDBS_XLfitContainer.XFCObjectRepository" shapeId="11871" r:id="rId966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1" r:id="rId966"/>
      </mc:Fallback>
    </mc:AlternateContent>
    <mc:AlternateContent xmlns:mc="http://schemas.openxmlformats.org/markup-compatibility/2006">
      <mc:Choice Requires="x14">
        <x:oleObject progId="IDBS_XLfitContainer.XFCObjectRepository" shapeId="11872" r:id="rId96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2" r:id="rId967"/>
      </mc:Fallback>
    </mc:AlternateContent>
    <mc:AlternateContent xmlns:mc="http://schemas.openxmlformats.org/markup-compatibility/2006">
      <mc:Choice Requires="x14">
        <x:oleObject progId="IDBS_XLfitContainer.XFCObjectRepository" shapeId="11873" r:id="rId968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3" r:id="rId968"/>
      </mc:Fallback>
    </mc:AlternateContent>
    <mc:AlternateContent xmlns:mc="http://schemas.openxmlformats.org/markup-compatibility/2006">
      <mc:Choice Requires="x14">
        <x:oleObject progId="IDBS_XLfitContainer.XFCObjectRepository" shapeId="11874" r:id="rId969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4" r:id="rId969"/>
      </mc:Fallback>
    </mc:AlternateContent>
    <mc:AlternateContent xmlns:mc="http://schemas.openxmlformats.org/markup-compatibility/2006">
      <mc:Choice Requires="x14">
        <x:oleObject progId="IDBS_XLfitContainer.XFCObjectRepository" shapeId="11875" r:id="rId970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5" r:id="rId970"/>
      </mc:Fallback>
    </mc:AlternateContent>
    <mc:AlternateContent xmlns:mc="http://schemas.openxmlformats.org/markup-compatibility/2006">
      <mc:Choice Requires="x14">
        <x:oleObject progId="IDBS_XLfitContainer.XFCObjectRepository" shapeId="11876" r:id="rId971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6" r:id="rId971"/>
      </mc:Fallback>
    </mc:AlternateContent>
    <mc:AlternateContent xmlns:mc="http://schemas.openxmlformats.org/markup-compatibility/2006">
      <mc:Choice Requires="x14">
        <x:oleObject progId="IDBS_XLfitContainer.XFCObjectRepository" shapeId="11877" r:id="rId972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7" r:id="rId972"/>
      </mc:Fallback>
    </mc:AlternateContent>
    <mc:AlternateContent xmlns:mc="http://schemas.openxmlformats.org/markup-compatibility/2006">
      <mc:Choice Requires="x14">
        <x:oleObject progId="IDBS_XLfitContainer.XFCObjectRepository" shapeId="11878" r:id="rId973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8" r:id="rId973"/>
      </mc:Fallback>
    </mc:AlternateContent>
    <mc:AlternateContent xmlns:mc="http://schemas.openxmlformats.org/markup-compatibility/2006">
      <mc:Choice Requires="x14">
        <x:oleObject progId="IDBS_XLfitContainer.XFCObjectRepository" shapeId="11879" r:id="rId974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79" r:id="rId974"/>
      </mc:Fallback>
    </mc:AlternateContent>
    <mc:AlternateContent xmlns:mc="http://schemas.openxmlformats.org/markup-compatibility/2006">
      <mc:Choice Requires="x14">
        <x:oleObject progId="IDBS_XLfitContainer.XFCObjectRepository" shapeId="11880" r:id="rId975">
          <x:objectPr defaultSize="0" r:id="rId976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0" r:id="rId975"/>
      </mc:Fallback>
    </mc:AlternateContent>
    <mc:AlternateContent xmlns:mc="http://schemas.openxmlformats.org/markup-compatibility/2006">
      <mc:Choice Requires="x14">
        <x:oleObject progId="IDBS_XLfitContainer.XFCObjectRepository" shapeId="11881" r:id="rId977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1" r:id="rId977"/>
      </mc:Fallback>
    </mc:AlternateContent>
    <mc:AlternateContent xmlns:mc="http://schemas.openxmlformats.org/markup-compatibility/2006">
      <mc:Choice Requires="x14">
        <x:oleObject progId="IDBS_XLfitContainer.XFCObjectRepository" shapeId="11882" r:id="rId978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2" r:id="rId978"/>
      </mc:Fallback>
    </mc:AlternateContent>
    <mc:AlternateContent xmlns:mc="http://schemas.openxmlformats.org/markup-compatibility/2006">
      <mc:Choice Requires="x14">
        <x:oleObject progId="IDBS_XLfitContainer.XFCObjectRepository" shapeId="11883" r:id="rId979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3" r:id="rId979"/>
      </mc:Fallback>
    </mc:AlternateContent>
    <mc:AlternateContent xmlns:mc="http://schemas.openxmlformats.org/markup-compatibility/2006">
      <mc:Choice Requires="x14">
        <x:oleObject progId="IDBS_XLfitContainer.XFCObjectRepository" shapeId="11884" r:id="rId980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4" r:id="rId980"/>
      </mc:Fallback>
    </mc:AlternateContent>
    <mc:AlternateContent xmlns:mc="http://schemas.openxmlformats.org/markup-compatibility/2006">
      <mc:Choice Requires="x14">
        <x:oleObject progId="IDBS_XLfitContainer.XFCObjectRepository" shapeId="11885" r:id="rId981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5" r:id="rId981"/>
      </mc:Fallback>
    </mc:AlternateContent>
    <mc:AlternateContent xmlns:mc="http://schemas.openxmlformats.org/markup-compatibility/2006">
      <mc:Choice Requires="x14">
        <x:oleObject progId="IDBS_XLfitContainer.XFCObjectRepository" shapeId="11886" r:id="rId982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6" r:id="rId982"/>
      </mc:Fallback>
    </mc:AlternateContent>
    <mc:AlternateContent xmlns:mc="http://schemas.openxmlformats.org/markup-compatibility/2006">
      <mc:Choice Requires="x14">
        <x:oleObject progId="IDBS_XLfitContainer.XFCObjectRepository" shapeId="11887" r:id="rId983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7" r:id="rId983"/>
      </mc:Fallback>
    </mc:AlternateContent>
    <mc:AlternateContent xmlns:mc="http://schemas.openxmlformats.org/markup-compatibility/2006">
      <mc:Choice Requires="x14">
        <x:oleObject progId="IDBS_XLfitContainer.XFCObjectRepository" shapeId="11888" r:id="rId984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8" r:id="rId984"/>
      </mc:Fallback>
    </mc:AlternateContent>
    <mc:AlternateContent xmlns:mc="http://schemas.openxmlformats.org/markup-compatibility/2006">
      <mc:Choice Requires="x14">
        <x:oleObject progId="IDBS_XLfitContainer.XFCObjectRepository" shapeId="11889" r:id="rId985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89" r:id="rId985"/>
      </mc:Fallback>
    </mc:AlternateContent>
    <mc:AlternateContent xmlns:mc="http://schemas.openxmlformats.org/markup-compatibility/2006">
      <mc:Choice Requires="x14">
        <x:oleObject progId="IDBS_XLfitContainer.XFCObjectRepository" shapeId="11890" r:id="rId986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0" r:id="rId986"/>
      </mc:Fallback>
    </mc:AlternateContent>
    <mc:AlternateContent xmlns:mc="http://schemas.openxmlformats.org/markup-compatibility/2006">
      <mc:Choice Requires="x14">
        <x:oleObject progId="IDBS_XLfitContainer.XFCObjectRepository" shapeId="11891" r:id="rId987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1" r:id="rId987"/>
      </mc:Fallback>
    </mc:AlternateContent>
    <mc:AlternateContent xmlns:mc="http://schemas.openxmlformats.org/markup-compatibility/2006">
      <mc:Choice Requires="x14">
        <x:oleObject progId="IDBS_XLfitContainer.XFCObjectRepository" shapeId="11892" r:id="rId988">
          <x:objectPr defaultSize="0" autoPict="0" r:id="rId98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892" r:id="rId988"/>
      </mc:Fallback>
    </mc:AlternateContent>
    <mc:AlternateContent xmlns:mc="http://schemas.openxmlformats.org/markup-compatibility/2006">
      <mc:Choice Requires="x14">
        <x:oleObject progId="IDBS_XLfitContainer.XFCObjectRepository" shapeId="11893" r:id="rId990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3" r:id="rId990"/>
      </mc:Fallback>
    </mc:AlternateContent>
    <mc:AlternateContent xmlns:mc="http://schemas.openxmlformats.org/markup-compatibility/2006">
      <mc:Choice Requires="x14">
        <x:oleObject progId="IDBS_XLfitContainer.XFCObjectRepository" shapeId="11894" r:id="rId991">
          <x:objectPr defaultSize="0" autoPict="0" r:id="rId992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1894" r:id="rId991"/>
      </mc:Fallback>
    </mc:AlternateContent>
    <mc:AlternateContent xmlns:mc="http://schemas.openxmlformats.org/markup-compatibility/2006">
      <mc:Choice Requires="x14">
        <x:oleObject progId="IDBS_XLfitContainer.XFCObjectRepository" shapeId="11895" r:id="rId993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5" r:id="rId993"/>
      </mc:Fallback>
    </mc:AlternateContent>
    <mc:AlternateContent xmlns:mc="http://schemas.openxmlformats.org/markup-compatibility/2006">
      <mc:Choice Requires="x14">
        <x:oleObject progId="IDBS_XLfitContainer.XFCObjectRepository" shapeId="11896" r:id="rId994">
          <x:objectPr defaultSize="0" r:id="rId99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6" r:id="rId994"/>
      </mc:Fallback>
    </mc:AlternateContent>
    <mc:AlternateContent xmlns:mc="http://schemas.openxmlformats.org/markup-compatibility/2006">
      <mc:Choice Requires="x14">
        <x:oleObject progId="IDBS_XLfitContainer.XFCObjectRepository" shapeId="11897" r:id="rId996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7" r:id="rId996"/>
      </mc:Fallback>
    </mc:AlternateContent>
    <mc:AlternateContent xmlns:mc="http://schemas.openxmlformats.org/markup-compatibility/2006">
      <mc:Choice Requires="x14">
        <x:oleObject progId="IDBS_XLfitContainer.XFCObjectRepository" shapeId="11898" r:id="rId997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8" r:id="rId997"/>
      </mc:Fallback>
    </mc:AlternateContent>
    <mc:AlternateContent xmlns:mc="http://schemas.openxmlformats.org/markup-compatibility/2006">
      <mc:Choice Requires="x14">
        <x:oleObject progId="IDBS_XLfitContainer.XFCObjectRepository" shapeId="11899" r:id="rId998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899" r:id="rId998"/>
      </mc:Fallback>
    </mc:AlternateContent>
    <mc:AlternateContent xmlns:mc="http://schemas.openxmlformats.org/markup-compatibility/2006">
      <mc:Choice Requires="x14">
        <x:oleObject progId="IDBS_XLfitContainer.XFCObjectRepository" shapeId="11900" r:id="rId999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0" r:id="rId999"/>
      </mc:Fallback>
    </mc:AlternateContent>
    <mc:AlternateContent xmlns:mc="http://schemas.openxmlformats.org/markup-compatibility/2006">
      <mc:Choice Requires="x14">
        <x:oleObject progId="IDBS_XLfitContainer.XFCObjectRepository" shapeId="11901" r:id="rId1000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1" r:id="rId1000"/>
      </mc:Fallback>
    </mc:AlternateContent>
    <mc:AlternateContent xmlns:mc="http://schemas.openxmlformats.org/markup-compatibility/2006">
      <mc:Choice Requires="x14">
        <x:oleObject progId="IDBS_XLfitContainer.XFCObjectRepository" shapeId="11902" r:id="rId1001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2" r:id="rId1001"/>
      </mc:Fallback>
    </mc:AlternateContent>
    <mc:AlternateContent xmlns:mc="http://schemas.openxmlformats.org/markup-compatibility/2006">
      <mc:Choice Requires="x14">
        <x:oleObject progId="IDBS_XLfitContainer.XFCObjectRepository" shapeId="11903" r:id="rId1002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3" r:id="rId1002"/>
      </mc:Fallback>
    </mc:AlternateContent>
    <mc:AlternateContent xmlns:mc="http://schemas.openxmlformats.org/markup-compatibility/2006">
      <mc:Choice Requires="x14">
        <x:oleObject progId="IDBS_XLfitContainer.XFCObjectRepository" shapeId="11904" r:id="rId1003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4" r:id="rId1003"/>
      </mc:Fallback>
    </mc:AlternateContent>
    <mc:AlternateContent xmlns:mc="http://schemas.openxmlformats.org/markup-compatibility/2006">
      <mc:Choice Requires="x14">
        <x:oleObject progId="IDBS_XLfitContainer.XFCObjectRepository" shapeId="11905" r:id="rId1004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5" r:id="rId1004"/>
      </mc:Fallback>
    </mc:AlternateContent>
    <mc:AlternateContent xmlns:mc="http://schemas.openxmlformats.org/markup-compatibility/2006">
      <mc:Choice Requires="x14">
        <x:oleObject progId="IDBS_XLfitContainer.XFCObjectRepository" shapeId="11906" r:id="rId1005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6" r:id="rId1005"/>
      </mc:Fallback>
    </mc:AlternateContent>
    <mc:AlternateContent xmlns:mc="http://schemas.openxmlformats.org/markup-compatibility/2006">
      <mc:Choice Requires="x14">
        <x:oleObject progId="IDBS_XLfitContainer.XFCObjectRepository" shapeId="11907" r:id="rId1006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7" r:id="rId1006"/>
      </mc:Fallback>
    </mc:AlternateContent>
    <mc:AlternateContent xmlns:mc="http://schemas.openxmlformats.org/markup-compatibility/2006">
      <mc:Choice Requires="x14">
        <x:oleObject progId="IDBS_XLfitContainer.XFCObjectRepository" shapeId="11908" r:id="rId1007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8" r:id="rId1007"/>
      </mc:Fallback>
    </mc:AlternateContent>
    <mc:AlternateContent xmlns:mc="http://schemas.openxmlformats.org/markup-compatibility/2006">
      <mc:Choice Requires="x14">
        <x:oleObject progId="IDBS_XLfitContainer.XFCObjectRepository" shapeId="11909" r:id="rId1008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09" r:id="rId1008"/>
      </mc:Fallback>
    </mc:AlternateContent>
    <mc:AlternateContent xmlns:mc="http://schemas.openxmlformats.org/markup-compatibility/2006">
      <mc:Choice Requires="x14">
        <x:oleObject progId="IDBS_XLfitContainer.XFCObjectRepository" shapeId="11910" r:id="rId1009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0" r:id="rId1009"/>
      </mc:Fallback>
    </mc:AlternateContent>
    <mc:AlternateContent xmlns:mc="http://schemas.openxmlformats.org/markup-compatibility/2006">
      <mc:Choice Requires="x14">
        <x:oleObject progId="IDBS_XLfitContainer.XFCObjectRepository" shapeId="11911" r:id="rId1010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1" r:id="rId1010"/>
      </mc:Fallback>
    </mc:AlternateContent>
    <mc:AlternateContent xmlns:mc="http://schemas.openxmlformats.org/markup-compatibility/2006">
      <mc:Choice Requires="x14">
        <x:oleObject progId="IDBS_XLfitContainer.XFCObjectRepository" shapeId="11912" r:id="rId1011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2" r:id="rId1011"/>
      </mc:Fallback>
    </mc:AlternateContent>
    <mc:AlternateContent xmlns:mc="http://schemas.openxmlformats.org/markup-compatibility/2006">
      <mc:Choice Requires="x14">
        <x:oleObject progId="IDBS_XLfitContainer.XFCObjectRepository" shapeId="11913" r:id="rId1012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3" r:id="rId1012"/>
      </mc:Fallback>
    </mc:AlternateContent>
    <mc:AlternateContent xmlns:mc="http://schemas.openxmlformats.org/markup-compatibility/2006">
      <mc:Choice Requires="x14">
        <x:oleObject progId="IDBS_XLfitContainer.XFCObjectRepository" shapeId="11914" r:id="rId1013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4" r:id="rId1013"/>
      </mc:Fallback>
    </mc:AlternateContent>
    <mc:AlternateContent xmlns:mc="http://schemas.openxmlformats.org/markup-compatibility/2006">
      <mc:Choice Requires="x14">
        <x:oleObject progId="IDBS_XLfitContainer.XFCObjectRepository" shapeId="11915" r:id="rId1014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5" r:id="rId1014"/>
      </mc:Fallback>
    </mc:AlternateContent>
    <mc:AlternateContent xmlns:mc="http://schemas.openxmlformats.org/markup-compatibility/2006">
      <mc:Choice Requires="x14">
        <x:oleObject progId="IDBS_XLfitContainer.XFCObjectRepository" shapeId="11916" r:id="rId1015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6" r:id="rId1015"/>
      </mc:Fallback>
    </mc:AlternateContent>
    <mc:AlternateContent xmlns:mc="http://schemas.openxmlformats.org/markup-compatibility/2006">
      <mc:Choice Requires="x14">
        <x:oleObject progId="IDBS_XLfitContainer.XFCObjectRepository" shapeId="11917" r:id="rId1016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7" r:id="rId1016"/>
      </mc:Fallback>
    </mc:AlternateContent>
    <mc:AlternateContent xmlns:mc="http://schemas.openxmlformats.org/markup-compatibility/2006">
      <mc:Choice Requires="x14">
        <x:oleObject progId="IDBS_XLfitContainer.XFCObjectRepository" shapeId="11918" r:id="rId1017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8" r:id="rId1017"/>
      </mc:Fallback>
    </mc:AlternateContent>
    <mc:AlternateContent xmlns:mc="http://schemas.openxmlformats.org/markup-compatibility/2006">
      <mc:Choice Requires="x14">
        <x:oleObject progId="IDBS_XLfitContainer.XFCObjectRepository" shapeId="11919" r:id="rId1018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19" r:id="rId1018"/>
      </mc:Fallback>
    </mc:AlternateContent>
    <mc:AlternateContent xmlns:mc="http://schemas.openxmlformats.org/markup-compatibility/2006">
      <mc:Choice Requires="x14">
        <x:oleObject progId="IDBS_XLfitContainer.XFCObjectRepository" shapeId="11920" r:id="rId1019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0" r:id="rId1019"/>
      </mc:Fallback>
    </mc:AlternateContent>
    <mc:AlternateContent xmlns:mc="http://schemas.openxmlformats.org/markup-compatibility/2006">
      <mc:Choice Requires="x14">
        <x:oleObject progId="IDBS_XLfitContainer.XFCObjectRepository" shapeId="11921" r:id="rId1020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1" r:id="rId1020"/>
      </mc:Fallback>
    </mc:AlternateContent>
    <mc:AlternateContent xmlns:mc="http://schemas.openxmlformats.org/markup-compatibility/2006">
      <mc:Choice Requires="x14">
        <x:oleObject progId="IDBS_XLfitContainer.XFCObjectRepository" shapeId="11922" r:id="rId1021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2" r:id="rId1021"/>
      </mc:Fallback>
    </mc:AlternateContent>
    <mc:AlternateContent xmlns:mc="http://schemas.openxmlformats.org/markup-compatibility/2006">
      <mc:Choice Requires="x14">
        <x:oleObject progId="IDBS_XLfitContainer.XFCObjectRepository" shapeId="11923" r:id="rId1022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3" r:id="rId1022"/>
      </mc:Fallback>
    </mc:AlternateContent>
    <mc:AlternateContent xmlns:mc="http://schemas.openxmlformats.org/markup-compatibility/2006">
      <mc:Choice Requires="x14">
        <x:oleObject progId="IDBS_XLfitContainer.XFCObjectRepository" shapeId="11924" r:id="rId1023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4" r:id="rId1023"/>
      </mc:Fallback>
    </mc:AlternateContent>
    <mc:AlternateContent xmlns:mc="http://schemas.openxmlformats.org/markup-compatibility/2006">
      <mc:Choice Requires="x14">
        <x:oleObject progId="IDBS_XLfitContainer.XFCObjectRepository" shapeId="11925" r:id="rId1024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5" r:id="rId1024"/>
      </mc:Fallback>
    </mc:AlternateContent>
    <mc:AlternateContent xmlns:mc="http://schemas.openxmlformats.org/markup-compatibility/2006">
      <mc:Choice Requires="x14">
        <x:oleObject progId="IDBS_XLfitContainer.XFCObjectRepository" shapeId="11926" r:id="rId1025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6" r:id="rId1025"/>
      </mc:Fallback>
    </mc:AlternateContent>
    <mc:AlternateContent xmlns:mc="http://schemas.openxmlformats.org/markup-compatibility/2006">
      <mc:Choice Requires="x14">
        <x:oleObject progId="IDBS_XLfitContainer.XFCObjectRepository" shapeId="11927" r:id="rId1026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7" r:id="rId1026"/>
      </mc:Fallback>
    </mc:AlternateContent>
    <mc:AlternateContent xmlns:mc="http://schemas.openxmlformats.org/markup-compatibility/2006">
      <mc:Choice Requires="x14">
        <x:oleObject progId="IDBS_XLfitContainer.XFCObjectRepository" shapeId="11928" r:id="rId1027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8" r:id="rId1027"/>
      </mc:Fallback>
    </mc:AlternateContent>
    <mc:AlternateContent xmlns:mc="http://schemas.openxmlformats.org/markup-compatibility/2006">
      <mc:Choice Requires="x14">
        <x:oleObject progId="IDBS_XLfitContainer.XFCObjectRepository" shapeId="11929" r:id="rId1028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29" r:id="rId1028"/>
      </mc:Fallback>
    </mc:AlternateContent>
    <mc:AlternateContent xmlns:mc="http://schemas.openxmlformats.org/markup-compatibility/2006">
      <mc:Choice Requires="x14">
        <x:oleObject progId="IDBS_XLfitContainer.XFCObjectRepository" shapeId="11930" r:id="rId1029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0" r:id="rId1029"/>
      </mc:Fallback>
    </mc:AlternateContent>
    <mc:AlternateContent xmlns:mc="http://schemas.openxmlformats.org/markup-compatibility/2006">
      <mc:Choice Requires="x14">
        <x:oleObject progId="IDBS_XLfitContainer.XFCObjectRepository" shapeId="11931" r:id="rId1030">
          <x:objectPr defaultSize="0" r:id="rId103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1" r:id="rId1030"/>
      </mc:Fallback>
    </mc:AlternateContent>
    <mc:AlternateContent xmlns:mc="http://schemas.openxmlformats.org/markup-compatibility/2006">
      <mc:Choice Requires="x14">
        <x:oleObject progId="IDBS_XLfitContainer.XFCObjectRepository" shapeId="11932" r:id="rId1032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2" r:id="rId1032"/>
      </mc:Fallback>
    </mc:AlternateContent>
    <mc:AlternateContent xmlns:mc="http://schemas.openxmlformats.org/markup-compatibility/2006">
      <mc:Choice Requires="x14">
        <x:oleObject progId="IDBS_XLfitContainer.XFCObjectRepository" shapeId="11933" r:id="rId1033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3" r:id="rId1033"/>
      </mc:Fallback>
    </mc:AlternateContent>
    <mc:AlternateContent xmlns:mc="http://schemas.openxmlformats.org/markup-compatibility/2006">
      <mc:Choice Requires="x14">
        <x:oleObject progId="IDBS_XLfitContainer.XFCObjectRepository" shapeId="11934" r:id="rId1034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4" r:id="rId1034"/>
      </mc:Fallback>
    </mc:AlternateContent>
    <mc:AlternateContent xmlns:mc="http://schemas.openxmlformats.org/markup-compatibility/2006">
      <mc:Choice Requires="x14">
        <x:oleObject progId="IDBS_XLfitContainer.XFCObjectRepository" shapeId="11935" r:id="rId1035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5" r:id="rId1035"/>
      </mc:Fallback>
    </mc:AlternateContent>
    <mc:AlternateContent xmlns:mc="http://schemas.openxmlformats.org/markup-compatibility/2006">
      <mc:Choice Requires="x14">
        <x:oleObject progId="IDBS_XLfitContainer.XFCObjectRepository" shapeId="11936" r:id="rId1036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6" r:id="rId1036"/>
      </mc:Fallback>
    </mc:AlternateContent>
    <mc:AlternateContent xmlns:mc="http://schemas.openxmlformats.org/markup-compatibility/2006">
      <mc:Choice Requires="x14">
        <x:oleObject progId="IDBS_XLfitContainer.XFCObjectRepository" shapeId="11937" r:id="rId1037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7" r:id="rId1037"/>
      </mc:Fallback>
    </mc:AlternateContent>
    <mc:AlternateContent xmlns:mc="http://schemas.openxmlformats.org/markup-compatibility/2006">
      <mc:Choice Requires="x14">
        <x:oleObject progId="IDBS_XLfitContainer.XFCObjectRepository" shapeId="11938" r:id="rId1038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8" r:id="rId1038"/>
      </mc:Fallback>
    </mc:AlternateContent>
    <mc:AlternateContent xmlns:mc="http://schemas.openxmlformats.org/markup-compatibility/2006">
      <mc:Choice Requires="x14">
        <x:oleObject progId="IDBS_XLfitContainer.XFCObjectRepository" shapeId="11939" r:id="rId1039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39" r:id="rId1039"/>
      </mc:Fallback>
    </mc:AlternateContent>
    <mc:AlternateContent xmlns:mc="http://schemas.openxmlformats.org/markup-compatibility/2006">
      <mc:Choice Requires="x14">
        <x:oleObject progId="IDBS_XLfitContainer.XFCObjectRepository" shapeId="11940" r:id="rId1040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0" r:id="rId1040"/>
      </mc:Fallback>
    </mc:AlternateContent>
    <mc:AlternateContent xmlns:mc="http://schemas.openxmlformats.org/markup-compatibility/2006">
      <mc:Choice Requires="x14">
        <x:oleObject progId="IDBS_XLfitContainer.XFCObjectRepository" shapeId="11941" r:id="rId1041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1" r:id="rId1041"/>
      </mc:Fallback>
    </mc:AlternateContent>
    <mc:AlternateContent xmlns:mc="http://schemas.openxmlformats.org/markup-compatibility/2006">
      <mc:Choice Requires="x14">
        <x:oleObject progId="IDBS_XLfitContainer.XFCObjectRepository" shapeId="11942" r:id="rId1042">
          <x:objectPr defaultSize="0" r:id="rId1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2" r:id="rId1042"/>
      </mc:Fallback>
    </mc:AlternateContent>
    <mc:AlternateContent xmlns:mc="http://schemas.openxmlformats.org/markup-compatibility/2006">
      <mc:Choice Requires="x14">
        <x:oleObject progId="IDBS_XLfitContainer.XFCObjectRepository" shapeId="11943" r:id="rId1043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3" r:id="rId1043"/>
      </mc:Fallback>
    </mc:AlternateContent>
    <mc:AlternateContent xmlns:mc="http://schemas.openxmlformats.org/markup-compatibility/2006">
      <mc:Choice Requires="x14">
        <x:oleObject progId="IDBS_XLfitContainer.XFCObjectRepository" shapeId="11944" r:id="rId1044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4" r:id="rId1044"/>
      </mc:Fallback>
    </mc:AlternateContent>
    <mc:AlternateContent xmlns:mc="http://schemas.openxmlformats.org/markup-compatibility/2006">
      <mc:Choice Requires="x14">
        <x:oleObject progId="IDBS_XLfitContainer.XFCObjectRepository" shapeId="11945" r:id="rId1045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5" r:id="rId1045"/>
      </mc:Fallback>
    </mc:AlternateContent>
    <mc:AlternateContent xmlns:mc="http://schemas.openxmlformats.org/markup-compatibility/2006">
      <mc:Choice Requires="x14">
        <x:oleObject progId="IDBS_XLfitContainer.XFCObjectRepository" shapeId="11946" r:id="rId1046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6" r:id="rId1046"/>
      </mc:Fallback>
    </mc:AlternateContent>
    <mc:AlternateContent xmlns:mc="http://schemas.openxmlformats.org/markup-compatibility/2006">
      <mc:Choice Requires="x14">
        <x:oleObject progId="IDBS_XLfitContainer.XFCObjectRepository" shapeId="11947" r:id="rId1047">
          <x:objectPr defaultSize="0" r:id="rId76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7" r:id="rId1047"/>
      </mc:Fallback>
    </mc:AlternateContent>
    <mc:AlternateContent xmlns:mc="http://schemas.openxmlformats.org/markup-compatibility/2006">
      <mc:Choice Requires="x14">
        <x:oleObject progId="IDBS_XLfitContainer.XFCObjectRepository" shapeId="11948" r:id="rId1048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8" r:id="rId1048"/>
      </mc:Fallback>
    </mc:AlternateContent>
    <mc:AlternateContent xmlns:mc="http://schemas.openxmlformats.org/markup-compatibility/2006">
      <mc:Choice Requires="x14">
        <x:oleObject progId="IDBS_XLfitContainer.XFCObjectRepository" shapeId="11949" r:id="rId1049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49" r:id="rId1049"/>
      </mc:Fallback>
    </mc:AlternateContent>
    <mc:AlternateContent xmlns:mc="http://schemas.openxmlformats.org/markup-compatibility/2006">
      <mc:Choice Requires="x14">
        <x:oleObject progId="IDBS_XLfitContainer.XFCObjectRepository" shapeId="11950" r:id="rId1050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0" r:id="rId1050"/>
      </mc:Fallback>
    </mc:AlternateContent>
    <mc:AlternateContent xmlns:mc="http://schemas.openxmlformats.org/markup-compatibility/2006">
      <mc:Choice Requires="x14">
        <x:oleObject progId="IDBS_XLfitContainer.XFCObjectRepository" shapeId="11951" r:id="rId1051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1" r:id="rId1051"/>
      </mc:Fallback>
    </mc:AlternateContent>
    <mc:AlternateContent xmlns:mc="http://schemas.openxmlformats.org/markup-compatibility/2006">
      <mc:Choice Requires="x14">
        <x:oleObject progId="IDBS_XLfitContainer.XFCObjectRepository" shapeId="11952" r:id="rId1052">
          <x:objectPr defaultSize="0" r:id="rId76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2" r:id="rId1052"/>
      </mc:Fallback>
    </mc:AlternateContent>
    <mc:AlternateContent xmlns:mc="http://schemas.openxmlformats.org/markup-compatibility/2006">
      <mc:Choice Requires="x14">
        <x:oleObject progId="IDBS_XLfitContainer.XFCObjectRepository" shapeId="11953" r:id="rId1053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3" r:id="rId1053"/>
      </mc:Fallback>
    </mc:AlternateContent>
    <mc:AlternateContent xmlns:mc="http://schemas.openxmlformats.org/markup-compatibility/2006">
      <mc:Choice Requires="x14">
        <x:oleObject progId="IDBS_XLfitContainer.XFCObjectRepository" shapeId="11954" r:id="rId1054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4" r:id="rId1054"/>
      </mc:Fallback>
    </mc:AlternateContent>
    <mc:AlternateContent xmlns:mc="http://schemas.openxmlformats.org/markup-compatibility/2006">
      <mc:Choice Requires="x14">
        <x:oleObject progId="IDBS_XLfitContainer.XFCObjectRepository" shapeId="11955" r:id="rId1055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5" r:id="rId1055"/>
      </mc:Fallback>
    </mc:AlternateContent>
    <mc:AlternateContent xmlns:mc="http://schemas.openxmlformats.org/markup-compatibility/2006">
      <mc:Choice Requires="x14">
        <x:oleObject progId="IDBS_XLfitContainer.XFCObjectRepository" shapeId="11956" r:id="rId1056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6" r:id="rId1056"/>
      </mc:Fallback>
    </mc:AlternateContent>
    <mc:AlternateContent xmlns:mc="http://schemas.openxmlformats.org/markup-compatibility/2006">
      <mc:Choice Requires="x14">
        <x:oleObject progId="IDBS_XLfitContainer.XFCObjectRepository" shapeId="11957" r:id="rId1057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7" r:id="rId1057"/>
      </mc:Fallback>
    </mc:AlternateContent>
    <mc:AlternateContent xmlns:mc="http://schemas.openxmlformats.org/markup-compatibility/2006">
      <mc:Choice Requires="x14">
        <x:oleObject progId="IDBS_XLfitContainer.XFCObjectRepository" shapeId="11958" r:id="rId1058">
          <x:objectPr defaultSize="0" r:id="rId99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8" r:id="rId1058"/>
      </mc:Fallback>
    </mc:AlternateContent>
    <mc:AlternateContent xmlns:mc="http://schemas.openxmlformats.org/markup-compatibility/2006">
      <mc:Choice Requires="x14">
        <x:oleObject progId="IDBS_XLfitContainer.XFCObjectRepository" shapeId="11959" r:id="rId1059">
          <x:objectPr defaultSize="0" r:id="rId92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59" r:id="rId1059"/>
      </mc:Fallback>
    </mc:AlternateContent>
    <mc:AlternateContent xmlns:mc="http://schemas.openxmlformats.org/markup-compatibility/2006">
      <mc:Choice Requires="x14">
        <x:oleObject progId="IDBS_XLfitContainer.XFCObjectRepository" shapeId="11960" r:id="rId1060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0" r:id="rId1060"/>
      </mc:Fallback>
    </mc:AlternateContent>
    <mc:AlternateContent xmlns:mc="http://schemas.openxmlformats.org/markup-compatibility/2006">
      <mc:Choice Requires="x14">
        <x:oleObject progId="IDBS_XLfitContainer.XFCObjectRepository" shapeId="11961" r:id="rId1061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1" r:id="rId1061"/>
      </mc:Fallback>
    </mc:AlternateContent>
    <mc:AlternateContent xmlns:mc="http://schemas.openxmlformats.org/markup-compatibility/2006">
      <mc:Choice Requires="x14">
        <x:oleObject progId="IDBS_XLfitContainer.XFCObjectRepository" shapeId="11962" r:id="rId1062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2" r:id="rId1062"/>
      </mc:Fallback>
    </mc:AlternateContent>
    <mc:AlternateContent xmlns:mc="http://schemas.openxmlformats.org/markup-compatibility/2006">
      <mc:Choice Requires="x14">
        <x:oleObject progId="IDBS_XLfitContainer.XFCObjectRepository" shapeId="11963" r:id="rId1063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3" r:id="rId1063"/>
      </mc:Fallback>
    </mc:AlternateContent>
    <mc:AlternateContent xmlns:mc="http://schemas.openxmlformats.org/markup-compatibility/2006">
      <mc:Choice Requires="x14">
        <x:oleObject progId="IDBS_XLfitContainer.XFCObjectRepository" shapeId="11964" r:id="rId1064">
          <x:objectPr defaultSize="0" r:id="rId92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4" r:id="rId1064"/>
      </mc:Fallback>
    </mc:AlternateContent>
    <mc:AlternateContent xmlns:mc="http://schemas.openxmlformats.org/markup-compatibility/2006">
      <mc:Choice Requires="x14">
        <x:oleObject progId="IDBS_XLfitContainer.XFCObjectRepository" shapeId="11965" r:id="rId1065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5" r:id="rId1065"/>
      </mc:Fallback>
    </mc:AlternateContent>
    <mc:AlternateContent xmlns:mc="http://schemas.openxmlformats.org/markup-compatibility/2006">
      <mc:Choice Requires="x14">
        <x:oleObject progId="IDBS_XLfitContainer.XFCObjectRepository" shapeId="11966" r:id="rId1066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6" r:id="rId1066"/>
      </mc:Fallback>
    </mc:AlternateContent>
    <mc:AlternateContent xmlns:mc="http://schemas.openxmlformats.org/markup-compatibility/2006">
      <mc:Choice Requires="x14">
        <x:oleObject progId="IDBS_XLfitContainer.XFCObjectRepository" shapeId="11967" r:id="rId1067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7" r:id="rId1067"/>
      </mc:Fallback>
    </mc:AlternateContent>
    <mc:AlternateContent xmlns:mc="http://schemas.openxmlformats.org/markup-compatibility/2006">
      <mc:Choice Requires="x14">
        <x:oleObject progId="IDBS_XLfitContainer.XFCObjectRepository" shapeId="11968" r:id="rId1068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8" r:id="rId1068"/>
      </mc:Fallback>
    </mc:AlternateContent>
    <mc:AlternateContent xmlns:mc="http://schemas.openxmlformats.org/markup-compatibility/2006">
      <mc:Choice Requires="x14">
        <x:oleObject progId="IDBS_XLfitContainer.XFCObjectRepository" shapeId="11969" r:id="rId1069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69" r:id="rId1069"/>
      </mc:Fallback>
    </mc:AlternateContent>
    <mc:AlternateContent xmlns:mc="http://schemas.openxmlformats.org/markup-compatibility/2006">
      <mc:Choice Requires="x14">
        <x:oleObject progId="IDBS_XLfitContainer.XFCObjectRepository" shapeId="11970" r:id="rId1070">
          <x:objectPr defaultSize="0" r:id="rId175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0" r:id="rId1070"/>
      </mc:Fallback>
    </mc:AlternateContent>
    <mc:AlternateContent xmlns:mc="http://schemas.openxmlformats.org/markup-compatibility/2006">
      <mc:Choice Requires="x14">
        <x:oleObject progId="IDBS_XLfitContainer.XFCObjectRepository" shapeId="11971" r:id="rId1071">
          <x:objectPr defaultSize="0" r:id="rId77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1" r:id="rId1071"/>
      </mc:Fallback>
    </mc:AlternateContent>
    <mc:AlternateContent xmlns:mc="http://schemas.openxmlformats.org/markup-compatibility/2006">
      <mc:Choice Requires="x14">
        <x:oleObject progId="IDBS_XLfitContainer.XFCObjectRepository" shapeId="11972" r:id="rId1072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2" r:id="rId1072"/>
      </mc:Fallback>
    </mc:AlternateContent>
    <mc:AlternateContent xmlns:mc="http://schemas.openxmlformats.org/markup-compatibility/2006">
      <mc:Choice Requires="x14">
        <x:oleObject progId="IDBS_XLfitContainer.XFCObjectRepository" shapeId="11973" r:id="rId1073">
          <x:objectPr defaultSize="0" r:id="rId19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3" r:id="rId1073"/>
      </mc:Fallback>
    </mc:AlternateContent>
    <mc:AlternateContent xmlns:mc="http://schemas.openxmlformats.org/markup-compatibility/2006">
      <mc:Choice Requires="x14">
        <x:oleObject progId="IDBS_XLfitContainer.XFCObjectRepository" shapeId="11974" r:id="rId1074">
          <x:objectPr defaultSize="0" r:id="rId7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4" r:id="rId1074"/>
      </mc:Fallback>
    </mc:AlternateContent>
    <mc:AlternateContent xmlns:mc="http://schemas.openxmlformats.org/markup-compatibility/2006">
      <mc:Choice Requires="x14">
        <x:oleObject progId="IDBS_XLfitContainer.XFCObjectRepository" shapeId="11975" r:id="rId1075">
          <x:objectPr defaultSize="0" r:id="rId7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5" r:id="rId1075"/>
      </mc:Fallback>
    </mc:AlternateContent>
    <mc:AlternateContent xmlns:mc="http://schemas.openxmlformats.org/markup-compatibility/2006">
      <mc:Choice Requires="x14">
        <x:oleObject progId="IDBS_XLfitContainer.XFCObjectRepository" shapeId="11976" r:id="rId1076">
          <x:objectPr defaultSize="0" r:id="rId77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6" r:id="rId1076"/>
      </mc:Fallback>
    </mc:AlternateContent>
    <mc:AlternateContent xmlns:mc="http://schemas.openxmlformats.org/markup-compatibility/2006">
      <mc:Choice Requires="x14">
        <x:oleObject progId="IDBS_XLfitContainer.XFCObjectRepository" shapeId="11977" r:id="rId1077">
          <x:objectPr defaultSize="0" r:id="rId92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7" r:id="rId1077"/>
      </mc:Fallback>
    </mc:AlternateContent>
    <mc:AlternateContent xmlns:mc="http://schemas.openxmlformats.org/markup-compatibility/2006">
      <mc:Choice Requires="x14">
        <x:oleObject progId="IDBS_XLfitContainer.XFCObjectRepository" shapeId="11978" r:id="rId1078">
          <x:objectPr defaultSize="0" r:id="rId10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8" r:id="rId1078"/>
      </mc:Fallback>
    </mc:AlternateContent>
    <mc:AlternateContent xmlns:mc="http://schemas.openxmlformats.org/markup-compatibility/2006">
      <mc:Choice Requires="x14">
        <x:oleObject progId="IDBS_XLfitContainer.XFCObjectRepository" shapeId="11979" r:id="rId1080">
          <x:objectPr defaultSize="0" r:id="rId92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1979" r:id="rId1080"/>
      </mc:Fallback>
    </mc:AlternateContent>
    <mc:AlternateContent xmlns:mc="http://schemas.openxmlformats.org/markup-compatibility/2006">
      <mc:Choice Requires="x14">
        <x:oleObject progId="IDBS_XLfitContainer.XFCObjectRepository" shapeId="11980" r:id="rId1081">
          <x:objectPr defaultSize="0" autoPict="0" r:id="rId108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980" r:id="rId1081"/>
      </mc:Fallback>
    </mc:AlternateContent>
    <mc:AlternateContent xmlns:mc="http://schemas.openxmlformats.org/markup-compatibility/2006">
      <mc:Choice Requires="x14">
        <x:oleObject progId="IDBS_XLfitContainer.XFCObjectRepository" shapeId="11981" r:id="rId1083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81" r:id="rId1083"/>
      </mc:Fallback>
    </mc:AlternateContent>
    <mc:AlternateContent xmlns:mc="http://schemas.openxmlformats.org/markup-compatibility/2006">
      <mc:Choice Requires="x14">
        <x:oleObject progId="IDBS_XLfitContainer.XFCObjectRepository" shapeId="11982" r:id="rId1084">
          <x:objectPr defaultSize="0" autoPict="0" r:id="rId108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982" r:id="rId1084"/>
      </mc:Fallback>
    </mc:AlternateContent>
    <mc:AlternateContent xmlns:mc="http://schemas.openxmlformats.org/markup-compatibility/2006">
      <mc:Choice Requires="x14">
        <x:oleObject progId="IDBS_XLfitContainer.XFCObjectRepository" shapeId="11983" r:id="rId1085">
          <x:objectPr defaultSize="0" r:id="rId108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83" r:id="rId1085"/>
      </mc:Fallback>
    </mc:AlternateContent>
    <mc:AlternateContent xmlns:mc="http://schemas.openxmlformats.org/markup-compatibility/2006">
      <mc:Choice Requires="x14">
        <x:oleObject progId="IDBS_XLfitContainer.XFCObjectRepository" shapeId="11984" r:id="rId1087">
          <x:objectPr defaultSize="0" autoPict="0" r:id="rId108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984" r:id="rId1087"/>
      </mc:Fallback>
    </mc:AlternateContent>
    <mc:AlternateContent xmlns:mc="http://schemas.openxmlformats.org/markup-compatibility/2006">
      <mc:Choice Requires="x14">
        <x:oleObject progId="IDBS_XLfitContainer.XFCObjectRepository" shapeId="11985" r:id="rId1089">
          <x:objectPr defaultSize="0" autoPict="0" r:id="rId109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985" r:id="rId1089"/>
      </mc:Fallback>
    </mc:AlternateContent>
    <mc:AlternateContent xmlns:mc="http://schemas.openxmlformats.org/markup-compatibility/2006">
      <mc:Choice Requires="x14">
        <x:oleObject progId="IDBS_XLfitContainer.XFCObjectRepository" shapeId="11986" r:id="rId1091">
          <x:objectPr defaultSize="0" autoPict="0" r:id="rId1092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1986" r:id="rId1091"/>
      </mc:Fallback>
    </mc:AlternateContent>
    <mc:AlternateContent xmlns:mc="http://schemas.openxmlformats.org/markup-compatibility/2006">
      <mc:Choice Requires="x14">
        <x:oleObject progId="IDBS_XLfitContainer.XFCObjectRepository" shapeId="11987" r:id="rId1093">
          <x:objectPr defaultSize="0" r:id="rId19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87" r:id="rId1093"/>
      </mc:Fallback>
    </mc:AlternateContent>
    <mc:AlternateContent xmlns:mc="http://schemas.openxmlformats.org/markup-compatibility/2006">
      <mc:Choice Requires="x14">
        <x:oleObject progId="IDBS_XLfitContainer.XFCObjectRepository" shapeId="11988" r:id="rId1094">
          <x:objectPr defaultSize="0" r:id="rId1095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88" r:id="rId1094"/>
      </mc:Fallback>
    </mc:AlternateContent>
    <mc:AlternateContent xmlns:mc="http://schemas.openxmlformats.org/markup-compatibility/2006">
      <mc:Choice Requires="x14">
        <x:oleObject progId="IDBS_XLfitContainer.XFCObjectRepository" shapeId="11989" r:id="rId1096">
          <x:objectPr defaultSize="0" r:id="rId19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89" r:id="rId1096"/>
      </mc:Fallback>
    </mc:AlternateContent>
    <mc:AlternateContent xmlns:mc="http://schemas.openxmlformats.org/markup-compatibility/2006">
      <mc:Choice Requires="x14">
        <x:oleObject progId="IDBS_XLfitContainer.XFCObjectRepository" shapeId="11990" r:id="rId1097">
          <x:objectPr defaultSize="0" r:id="rId109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0" r:id="rId1097"/>
      </mc:Fallback>
    </mc:AlternateContent>
    <mc:AlternateContent xmlns:mc="http://schemas.openxmlformats.org/markup-compatibility/2006">
      <mc:Choice Requires="x14">
        <x:oleObject progId="IDBS_XLfitContainer.XFCObjectRepository" shapeId="11991" r:id="rId1099">
          <x:objectPr defaultSize="0" r:id="rId175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1" r:id="rId1099"/>
      </mc:Fallback>
    </mc:AlternateContent>
    <mc:AlternateContent xmlns:mc="http://schemas.openxmlformats.org/markup-compatibility/2006">
      <mc:Choice Requires="x14">
        <x:oleObject progId="IDBS_XLfitContainer.XFCObjectRepository" shapeId="11992" r:id="rId1100">
          <x:objectPr defaultSize="0" r:id="rId7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2" r:id="rId1100"/>
      </mc:Fallback>
    </mc:AlternateContent>
    <mc:AlternateContent xmlns:mc="http://schemas.openxmlformats.org/markup-compatibility/2006">
      <mc:Choice Requires="x14">
        <x:oleObject progId="IDBS_XLfitContainer.XFCObjectRepository" shapeId="11993" r:id="rId1101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3" r:id="rId1101"/>
      </mc:Fallback>
    </mc:AlternateContent>
    <mc:AlternateContent xmlns:mc="http://schemas.openxmlformats.org/markup-compatibility/2006">
      <mc:Choice Requires="x14">
        <x:oleObject progId="IDBS_XLfitContainer.XFCObjectRepository" shapeId="11994" r:id="rId1102">
          <x:objectPr defaultSize="0" r:id="rId77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4" r:id="rId1102"/>
      </mc:Fallback>
    </mc:AlternateContent>
    <mc:AlternateContent xmlns:mc="http://schemas.openxmlformats.org/markup-compatibility/2006">
      <mc:Choice Requires="x14">
        <x:oleObject progId="IDBS_XLfitContainer.XFCObjectRepository" shapeId="11995" r:id="rId1103">
          <x:objectPr defaultSize="0" r:id="rId109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5" r:id="rId1103"/>
      </mc:Fallback>
    </mc:AlternateContent>
    <mc:AlternateContent xmlns:mc="http://schemas.openxmlformats.org/markup-compatibility/2006">
      <mc:Choice Requires="x14">
        <x:oleObject progId="IDBS_XLfitContainer.XFCObjectRepository" shapeId="11996" r:id="rId1104">
          <x:objectPr defaultSize="0" r:id="rId19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6" r:id="rId1104"/>
      </mc:Fallback>
    </mc:AlternateContent>
    <mc:AlternateContent xmlns:mc="http://schemas.openxmlformats.org/markup-compatibility/2006">
      <mc:Choice Requires="x14">
        <x:oleObject progId="IDBS_XLfitContainer.XFCObjectRepository" shapeId="11997" r:id="rId1105">
          <x:objectPr defaultSize="0" autoPict="0" r:id="rId108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997" r:id="rId1105"/>
      </mc:Fallback>
    </mc:AlternateContent>
    <mc:AlternateContent xmlns:mc="http://schemas.openxmlformats.org/markup-compatibility/2006">
      <mc:Choice Requires="x14">
        <x:oleObject progId="IDBS_XLfitContainer.XFCObjectRepository" shapeId="11998" r:id="rId1106">
          <x:objectPr defaultSize="0" r:id="rId77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1998" r:id="rId1106"/>
      </mc:Fallback>
    </mc:AlternateContent>
    <mc:AlternateContent xmlns:mc="http://schemas.openxmlformats.org/markup-compatibility/2006">
      <mc:Choice Requires="x14">
        <x:oleObject progId="IDBS_XLfitContainer.XFCObjectRepository" shapeId="11999" r:id="rId1107">
          <x:objectPr defaultSize="0" autoPict="0" r:id="rId108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1999" r:id="rId1107"/>
      </mc:Fallback>
    </mc:AlternateContent>
    <mc:AlternateContent xmlns:mc="http://schemas.openxmlformats.org/markup-compatibility/2006">
      <mc:Choice Requires="x14">
        <x:oleObject progId="IDBS_XLfitContainer.XFCObjectRepository" shapeId="12000" r:id="rId1108">
          <x:objectPr defaultSize="0" r:id="rId16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000" r:id="rId1108"/>
      </mc:Fallback>
    </mc:AlternateContent>
    <mc:AlternateContent xmlns:mc="http://schemas.openxmlformats.org/markup-compatibility/2006">
      <mc:Choice Requires="x14">
        <x:oleObject progId="IDBS_XLfitContainer.XFCObjectRepository" shapeId="12001" r:id="rId1109">
          <x:objectPr defaultSize="0" autoPict="0" r:id="rId111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1" r:id="rId1109"/>
      </mc:Fallback>
    </mc:AlternateContent>
    <mc:AlternateContent xmlns:mc="http://schemas.openxmlformats.org/markup-compatibility/2006">
      <mc:Choice Requires="x14">
        <x:oleObject progId="IDBS_XLfitContainer.XFCObjectRepository" shapeId="12002" r:id="rId1111">
          <x:objectPr defaultSize="0" autoPict="0" r:id="rId109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2" r:id="rId1111"/>
      </mc:Fallback>
    </mc:AlternateContent>
    <mc:AlternateContent xmlns:mc="http://schemas.openxmlformats.org/markup-compatibility/2006">
      <mc:Choice Requires="x14">
        <x:oleObject progId="IDBS_XLfitContainer.XFCObjectRepository" shapeId="12003" r:id="rId1112">
          <x:objectPr defaultSize="0" autoPict="0" r:id="rId962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3" r:id="rId1112"/>
      </mc:Fallback>
    </mc:AlternateContent>
    <mc:AlternateContent xmlns:mc="http://schemas.openxmlformats.org/markup-compatibility/2006">
      <mc:Choice Requires="x14">
        <x:oleObject progId="IDBS_XLfitContainer.XFCObjectRepository" shapeId="12004" r:id="rId1113">
          <x:objectPr defaultSize="0" autoPict="0" r:id="rId956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4" r:id="rId1113"/>
      </mc:Fallback>
    </mc:AlternateContent>
    <mc:AlternateContent xmlns:mc="http://schemas.openxmlformats.org/markup-compatibility/2006">
      <mc:Choice Requires="x14">
        <x:oleObject progId="IDBS_XLfitContainer.XFCObjectRepository" shapeId="12005" r:id="rId1114">
          <x:objectPr defaultSize="0" autoPict="0" r:id="rId96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5" r:id="rId1114"/>
      </mc:Fallback>
    </mc:AlternateContent>
    <mc:AlternateContent xmlns:mc="http://schemas.openxmlformats.org/markup-compatibility/2006">
      <mc:Choice Requires="x14">
        <x:oleObject progId="IDBS_XLfitContainer.XFCObjectRepository" shapeId="12006" r:id="rId1115">
          <x:objectPr defaultSize="0" autoPict="0" r:id="rId111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006" r:id="rId1115"/>
      </mc:Fallback>
    </mc:AlternateContent>
    <mc:AlternateContent xmlns:mc="http://schemas.openxmlformats.org/markup-compatibility/2006">
      <mc:Choice Requires="x14">
        <x:oleObject progId="IDBS_XLfitContainer.XFCObjectRepository" shapeId="12007" r:id="rId1117">
          <x:objectPr defaultSize="0" r:id="rId19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007" r:id="rId1117"/>
      </mc:Fallback>
    </mc:AlternateContent>
    <mc:AlternateContent xmlns:mc="http://schemas.openxmlformats.org/markup-compatibility/2006">
      <mc:Choice Requires="x14">
        <x:oleObject progId="IDBS_XLfitContainer.XFCObjectRepository" shapeId="12008" r:id="rId1118">
          <x:objectPr defaultSize="0" r:id="rId16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008" r:id="rId1118"/>
      </mc:Fallback>
    </mc:AlternateContent>
    <mc:AlternateContent xmlns:mc="http://schemas.openxmlformats.org/markup-compatibility/2006">
      <mc:Choice Requires="x14">
        <x:oleObject progId="IDBS_XLfitContainer.XFCObjectRepository" shapeId="12009" r:id="rId1119">
          <x:objectPr defaultSize="0" r:id="rId175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009" r:id="rId1119"/>
      </mc:Fallback>
    </mc:AlternateContent>
    <mc:AlternateContent xmlns:mc="http://schemas.openxmlformats.org/markup-compatibility/2006">
      <mc:Choice Requires="x14">
        <x:oleObject progId="IDBS_XLfitContainer.XFCObjectRepository" shapeId="12010" r:id="rId1120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0" r:id="rId1120"/>
      </mc:Fallback>
    </mc:AlternateContent>
    <mc:AlternateContent xmlns:mc="http://schemas.openxmlformats.org/markup-compatibility/2006">
      <mc:Choice Requires="x14">
        <x:oleObject progId="IDBS_XLfitContainer.XFCObjectRepository" shapeId="12011" r:id="rId1122">
          <x:objectPr defaultSize="0" r:id="rId1123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1" r:id="rId1122"/>
      </mc:Fallback>
    </mc:AlternateContent>
    <mc:AlternateContent xmlns:mc="http://schemas.openxmlformats.org/markup-compatibility/2006">
      <mc:Choice Requires="x14">
        <x:oleObject progId="IDBS_XLfitContainer.XFCObjectRepository" shapeId="12012" r:id="rId1124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2" r:id="rId1124"/>
      </mc:Fallback>
    </mc:AlternateContent>
    <mc:AlternateContent xmlns:mc="http://schemas.openxmlformats.org/markup-compatibility/2006">
      <mc:Choice Requires="x14">
        <x:oleObject progId="IDBS_XLfitContainer.XFCObjectRepository" shapeId="12013" r:id="rId1126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3" r:id="rId1126"/>
      </mc:Fallback>
    </mc:AlternateContent>
    <mc:AlternateContent xmlns:mc="http://schemas.openxmlformats.org/markup-compatibility/2006">
      <mc:Choice Requires="x14">
        <x:oleObject progId="IDBS_XLfitContainer.XFCObjectRepository" shapeId="12014" r:id="rId1127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4" r:id="rId1127"/>
      </mc:Fallback>
    </mc:AlternateContent>
    <mc:AlternateContent xmlns:mc="http://schemas.openxmlformats.org/markup-compatibility/2006">
      <mc:Choice Requires="x14">
        <x:oleObject progId="IDBS_XLfitContainer.XFCObjectRepository" shapeId="12015" r:id="rId1128">
          <x:objectPr defaultSize="0" r:id="rId112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5" r:id="rId1128"/>
      </mc:Fallback>
    </mc:AlternateContent>
    <mc:AlternateContent xmlns:mc="http://schemas.openxmlformats.org/markup-compatibility/2006">
      <mc:Choice Requires="x14">
        <x:oleObject progId="IDBS_XLfitContainer.XFCObjectRepository" shapeId="12016" r:id="rId1130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6" r:id="rId1130"/>
      </mc:Fallback>
    </mc:AlternateContent>
    <mc:AlternateContent xmlns:mc="http://schemas.openxmlformats.org/markup-compatibility/2006">
      <mc:Choice Requires="x14">
        <x:oleObject progId="IDBS_XLfitContainer.XFCObjectRepository" shapeId="12017" r:id="rId1131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7" r:id="rId1131"/>
      </mc:Fallback>
    </mc:AlternateContent>
    <mc:AlternateContent xmlns:mc="http://schemas.openxmlformats.org/markup-compatibility/2006">
      <mc:Choice Requires="x14">
        <x:oleObject progId="IDBS_XLfitContainer.XFCObjectRepository" shapeId="12018" r:id="rId1132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8" r:id="rId1132"/>
      </mc:Fallback>
    </mc:AlternateContent>
    <mc:AlternateContent xmlns:mc="http://schemas.openxmlformats.org/markup-compatibility/2006">
      <mc:Choice Requires="x14">
        <x:oleObject progId="IDBS_XLfitContainer.XFCObjectRepository" shapeId="12019" r:id="rId1133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19" r:id="rId1133"/>
      </mc:Fallback>
    </mc:AlternateContent>
    <mc:AlternateContent xmlns:mc="http://schemas.openxmlformats.org/markup-compatibility/2006">
      <mc:Choice Requires="x14">
        <x:oleObject progId="IDBS_XLfitContainer.XFCObjectRepository" shapeId="12020" r:id="rId1134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0" r:id="rId1134"/>
      </mc:Fallback>
    </mc:AlternateContent>
    <mc:AlternateContent xmlns:mc="http://schemas.openxmlformats.org/markup-compatibility/2006">
      <mc:Choice Requires="x14">
        <x:oleObject progId="IDBS_XLfitContainer.XFCObjectRepository" shapeId="12021" r:id="rId1135">
          <x:objectPr defaultSize="0" r:id="rId112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1" r:id="rId1135"/>
      </mc:Fallback>
    </mc:AlternateContent>
    <mc:AlternateContent xmlns:mc="http://schemas.openxmlformats.org/markup-compatibility/2006">
      <mc:Choice Requires="x14">
        <x:oleObject progId="IDBS_XLfitContainer.XFCObjectRepository" shapeId="12022" r:id="rId1136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2" r:id="rId1136"/>
      </mc:Fallback>
    </mc:AlternateContent>
    <mc:AlternateContent xmlns:mc="http://schemas.openxmlformats.org/markup-compatibility/2006">
      <mc:Choice Requires="x14">
        <x:oleObject progId="IDBS_XLfitContainer.XFCObjectRepository" shapeId="12023" r:id="rId113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3" r:id="rId1137"/>
      </mc:Fallback>
    </mc:AlternateContent>
    <mc:AlternateContent xmlns:mc="http://schemas.openxmlformats.org/markup-compatibility/2006">
      <mc:Choice Requires="x14">
        <x:oleObject progId="IDBS_XLfitContainer.XFCObjectRepository" shapeId="12024" r:id="rId1138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4" r:id="rId1138"/>
      </mc:Fallback>
    </mc:AlternateContent>
    <mc:AlternateContent xmlns:mc="http://schemas.openxmlformats.org/markup-compatibility/2006">
      <mc:Choice Requires="x14">
        <x:oleObject progId="IDBS_XLfitContainer.XFCObjectRepository" shapeId="12025" r:id="rId1139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5" r:id="rId1139"/>
      </mc:Fallback>
    </mc:AlternateContent>
    <mc:AlternateContent xmlns:mc="http://schemas.openxmlformats.org/markup-compatibility/2006">
      <mc:Choice Requires="x14">
        <x:oleObject progId="IDBS_XLfitContainer.XFCObjectRepository" shapeId="12026" r:id="rId1140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6" r:id="rId1140"/>
      </mc:Fallback>
    </mc:AlternateContent>
    <mc:AlternateContent xmlns:mc="http://schemas.openxmlformats.org/markup-compatibility/2006">
      <mc:Choice Requires="x14">
        <x:oleObject progId="IDBS_XLfitContainer.XFCObjectRepository" shapeId="12027" r:id="rId1141">
          <x:objectPr defaultSize="0" r:id="rId112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7" r:id="rId1141"/>
      </mc:Fallback>
    </mc:AlternateContent>
    <mc:AlternateContent xmlns:mc="http://schemas.openxmlformats.org/markup-compatibility/2006">
      <mc:Choice Requires="x14">
        <x:oleObject progId="IDBS_XLfitContainer.XFCObjectRepository" shapeId="12028" r:id="rId1142">
          <x:objectPr defaultSize="0" r:id="rId114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8" r:id="rId1142"/>
      </mc:Fallback>
    </mc:AlternateContent>
    <mc:AlternateContent xmlns:mc="http://schemas.openxmlformats.org/markup-compatibility/2006">
      <mc:Choice Requires="x14">
        <x:oleObject progId="IDBS_XLfitContainer.XFCObjectRepository" shapeId="12029" r:id="rId1144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29" r:id="rId1144"/>
      </mc:Fallback>
    </mc:AlternateContent>
    <mc:AlternateContent xmlns:mc="http://schemas.openxmlformats.org/markup-compatibility/2006">
      <mc:Choice Requires="x14">
        <x:oleObject progId="IDBS_XLfitContainer.XFCObjectRepository" shapeId="12030" r:id="rId1145">
          <x:objectPr defaultSize="0" r:id="rId1129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0" r:id="rId1145"/>
      </mc:Fallback>
    </mc:AlternateContent>
    <mc:AlternateContent xmlns:mc="http://schemas.openxmlformats.org/markup-compatibility/2006">
      <mc:Choice Requires="x14">
        <x:oleObject progId="IDBS_XLfitContainer.XFCObjectRepository" shapeId="12031" r:id="rId1146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1" r:id="rId1146"/>
      </mc:Fallback>
    </mc:AlternateContent>
    <mc:AlternateContent xmlns:mc="http://schemas.openxmlformats.org/markup-compatibility/2006">
      <mc:Choice Requires="x14">
        <x:oleObject progId="IDBS_XLfitContainer.XFCObjectRepository" shapeId="12032" r:id="rId1147">
          <x:objectPr defaultSize="0" r:id="rId114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2" r:id="rId1147"/>
      </mc:Fallback>
    </mc:AlternateContent>
    <mc:AlternateContent xmlns:mc="http://schemas.openxmlformats.org/markup-compatibility/2006">
      <mc:Choice Requires="x14">
        <x:oleObject progId="IDBS_XLfitContainer.XFCObjectRepository" shapeId="12033" r:id="rId1148">
          <x:objectPr defaultSize="0" r:id="rId114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3" r:id="rId1148"/>
      </mc:Fallback>
    </mc:AlternateContent>
    <mc:AlternateContent xmlns:mc="http://schemas.openxmlformats.org/markup-compatibility/2006">
      <mc:Choice Requires="x14">
        <x:oleObject progId="IDBS_XLfitContainer.XFCObjectRepository" shapeId="12034" r:id="rId1150">
          <x:objectPr defaultSize="0" autoPict="0" r:id="rId115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2034" r:id="rId1150"/>
      </mc:Fallback>
    </mc:AlternateContent>
    <mc:AlternateContent xmlns:mc="http://schemas.openxmlformats.org/markup-compatibility/2006">
      <mc:Choice Requires="x14">
        <x:oleObject progId="IDBS_XLfitContainer.XFCObjectRepository" shapeId="12035" r:id="rId1152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5" r:id="rId1152"/>
      </mc:Fallback>
    </mc:AlternateContent>
    <mc:AlternateContent xmlns:mc="http://schemas.openxmlformats.org/markup-compatibility/2006">
      <mc:Choice Requires="x14">
        <x:oleObject progId="IDBS_XLfitContainer.XFCObjectRepository" shapeId="12036" r:id="rId1153">
          <x:objectPr defaultSize="0" autoPict="0" r:id="rId115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2036" r:id="rId1153"/>
      </mc:Fallback>
    </mc:AlternateContent>
    <mc:AlternateContent xmlns:mc="http://schemas.openxmlformats.org/markup-compatibility/2006">
      <mc:Choice Requires="x14">
        <x:oleObject progId="IDBS_XLfitContainer.XFCObjectRepository" shapeId="12037" r:id="rId1154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7" r:id="rId1154"/>
      </mc:Fallback>
    </mc:AlternateContent>
    <mc:AlternateContent xmlns:mc="http://schemas.openxmlformats.org/markup-compatibility/2006">
      <mc:Choice Requires="x14">
        <x:oleObject progId="IDBS_XLfitContainer.XFCObjectRepository" shapeId="12038" r:id="rId1155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8" r:id="rId1155"/>
      </mc:Fallback>
    </mc:AlternateContent>
    <mc:AlternateContent xmlns:mc="http://schemas.openxmlformats.org/markup-compatibility/2006">
      <mc:Choice Requires="x14">
        <x:oleObject progId="IDBS_XLfitContainer.XFCObjectRepository" shapeId="12039" r:id="rId1156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39" r:id="rId1156"/>
      </mc:Fallback>
    </mc:AlternateContent>
    <mc:AlternateContent xmlns:mc="http://schemas.openxmlformats.org/markup-compatibility/2006">
      <mc:Choice Requires="x14">
        <x:oleObject progId="IDBS_XLfitContainer.XFCObjectRepository" shapeId="12040" r:id="rId1157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0" r:id="rId1157"/>
      </mc:Fallback>
    </mc:AlternateContent>
    <mc:AlternateContent xmlns:mc="http://schemas.openxmlformats.org/markup-compatibility/2006">
      <mc:Choice Requires="x14">
        <x:oleObject progId="IDBS_XLfitContainer.XFCObjectRepository" shapeId="12041" r:id="rId1158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1" r:id="rId1158"/>
      </mc:Fallback>
    </mc:AlternateContent>
    <mc:AlternateContent xmlns:mc="http://schemas.openxmlformats.org/markup-compatibility/2006">
      <mc:Choice Requires="x14">
        <x:oleObject progId="IDBS_XLfitContainer.XFCObjectRepository" shapeId="12042" r:id="rId1159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2" r:id="rId1159"/>
      </mc:Fallback>
    </mc:AlternateContent>
    <mc:AlternateContent xmlns:mc="http://schemas.openxmlformats.org/markup-compatibility/2006">
      <mc:Choice Requires="x14">
        <x:oleObject progId="IDBS_XLfitContainer.XFCObjectRepository" shapeId="12043" r:id="rId1160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3" r:id="rId1160"/>
      </mc:Fallback>
    </mc:AlternateContent>
    <mc:AlternateContent xmlns:mc="http://schemas.openxmlformats.org/markup-compatibility/2006">
      <mc:Choice Requires="x14">
        <x:oleObject progId="IDBS_XLfitContainer.XFCObjectRepository" shapeId="12044" r:id="rId1161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4" r:id="rId1161"/>
      </mc:Fallback>
    </mc:AlternateContent>
    <mc:AlternateContent xmlns:mc="http://schemas.openxmlformats.org/markup-compatibility/2006">
      <mc:Choice Requires="x14">
        <x:oleObject progId="IDBS_XLfitContainer.XFCObjectRepository" shapeId="12045" r:id="rId1162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5" r:id="rId1162"/>
      </mc:Fallback>
    </mc:AlternateContent>
    <mc:AlternateContent xmlns:mc="http://schemas.openxmlformats.org/markup-compatibility/2006">
      <mc:Choice Requires="x14">
        <x:oleObject progId="IDBS_XLfitContainer.XFCObjectRepository" shapeId="12046" r:id="rId1163">
          <x:objectPr defaultSize="0" r:id="rId1149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6" r:id="rId1163"/>
      </mc:Fallback>
    </mc:AlternateContent>
    <mc:AlternateContent xmlns:mc="http://schemas.openxmlformats.org/markup-compatibility/2006">
      <mc:Choice Requires="x14">
        <x:oleObject progId="IDBS_XLfitContainer.XFCObjectRepository" shapeId="12047" r:id="rId1164">
          <x:objectPr defaultSize="0" r:id="rId1123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7" r:id="rId1164"/>
      </mc:Fallback>
    </mc:AlternateContent>
    <mc:AlternateContent xmlns:mc="http://schemas.openxmlformats.org/markup-compatibility/2006">
      <mc:Choice Requires="x14">
        <x:oleObject progId="IDBS_XLfitContainer.XFCObjectRepository" shapeId="12048" r:id="rId1165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8" r:id="rId1165"/>
      </mc:Fallback>
    </mc:AlternateContent>
    <mc:AlternateContent xmlns:mc="http://schemas.openxmlformats.org/markup-compatibility/2006">
      <mc:Choice Requires="x14">
        <x:oleObject progId="IDBS_XLfitContainer.XFCObjectRepository" shapeId="12049" r:id="rId1166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49" r:id="rId1166"/>
      </mc:Fallback>
    </mc:AlternateContent>
    <mc:AlternateContent xmlns:mc="http://schemas.openxmlformats.org/markup-compatibility/2006">
      <mc:Choice Requires="x14">
        <x:oleObject progId="IDBS_XLfitContainer.XFCObjectRepository" shapeId="12050" r:id="rId1167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0" r:id="rId1167"/>
      </mc:Fallback>
    </mc:AlternateContent>
    <mc:AlternateContent xmlns:mc="http://schemas.openxmlformats.org/markup-compatibility/2006">
      <mc:Choice Requires="x14">
        <x:oleObject progId="IDBS_XLfitContainer.XFCObjectRepository" shapeId="12051" r:id="rId1168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1" r:id="rId1168"/>
      </mc:Fallback>
    </mc:AlternateContent>
    <mc:AlternateContent xmlns:mc="http://schemas.openxmlformats.org/markup-compatibility/2006">
      <mc:Choice Requires="x14">
        <x:oleObject progId="IDBS_XLfitContainer.XFCObjectRepository" shapeId="12052" r:id="rId1169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2" r:id="rId1169"/>
      </mc:Fallback>
    </mc:AlternateContent>
    <mc:AlternateContent xmlns:mc="http://schemas.openxmlformats.org/markup-compatibility/2006">
      <mc:Choice Requires="x14">
        <x:oleObject progId="IDBS_XLfitContainer.XFCObjectRepository" shapeId="12053" r:id="rId1170">
          <x:objectPr defaultSize="0" r:id="rId114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3" r:id="rId1170"/>
      </mc:Fallback>
    </mc:AlternateContent>
    <mc:AlternateContent xmlns:mc="http://schemas.openxmlformats.org/markup-compatibility/2006">
      <mc:Choice Requires="x14">
        <x:oleObject progId="IDBS_XLfitContainer.XFCObjectRepository" shapeId="12054" r:id="rId1171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4" r:id="rId1171"/>
      </mc:Fallback>
    </mc:AlternateContent>
    <mc:AlternateContent xmlns:mc="http://schemas.openxmlformats.org/markup-compatibility/2006">
      <mc:Choice Requires="x14">
        <x:oleObject progId="IDBS_XLfitContainer.XFCObjectRepository" shapeId="12055" r:id="rId1172">
          <x:objectPr defaultSize="0" r:id="rId114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5" r:id="rId1172"/>
      </mc:Fallback>
    </mc:AlternateContent>
    <mc:AlternateContent xmlns:mc="http://schemas.openxmlformats.org/markup-compatibility/2006">
      <mc:Choice Requires="x14">
        <x:oleObject progId="IDBS_XLfitContainer.XFCObjectRepository" shapeId="12056" r:id="rId1173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6" r:id="rId1173"/>
      </mc:Fallback>
    </mc:AlternateContent>
    <mc:AlternateContent xmlns:mc="http://schemas.openxmlformats.org/markup-compatibility/2006">
      <mc:Choice Requires="x14">
        <x:oleObject progId="IDBS_XLfitContainer.XFCObjectRepository" shapeId="12057" r:id="rId1174">
          <x:objectPr defaultSize="0" r:id="rId1123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7" r:id="rId1174"/>
      </mc:Fallback>
    </mc:AlternateContent>
    <mc:AlternateContent xmlns:mc="http://schemas.openxmlformats.org/markup-compatibility/2006">
      <mc:Choice Requires="x14">
        <x:oleObject progId="IDBS_XLfitContainer.XFCObjectRepository" shapeId="12058" r:id="rId1175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8" r:id="rId1175"/>
      </mc:Fallback>
    </mc:AlternateContent>
    <mc:AlternateContent xmlns:mc="http://schemas.openxmlformats.org/markup-compatibility/2006">
      <mc:Choice Requires="x14">
        <x:oleObject progId="IDBS_XLfitContainer.XFCObjectRepository" shapeId="12059" r:id="rId1176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59" r:id="rId1176"/>
      </mc:Fallback>
    </mc:AlternateContent>
    <mc:AlternateContent xmlns:mc="http://schemas.openxmlformats.org/markup-compatibility/2006">
      <mc:Choice Requires="x14">
        <x:oleObject progId="IDBS_XLfitContainer.XFCObjectRepository" shapeId="12060" r:id="rId1177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0" r:id="rId1177"/>
      </mc:Fallback>
    </mc:AlternateContent>
    <mc:AlternateContent xmlns:mc="http://schemas.openxmlformats.org/markup-compatibility/2006">
      <mc:Choice Requires="x14">
        <x:oleObject progId="IDBS_XLfitContainer.XFCObjectRepository" shapeId="12061" r:id="rId1178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1" r:id="rId1178"/>
      </mc:Fallback>
    </mc:AlternateContent>
    <mc:AlternateContent xmlns:mc="http://schemas.openxmlformats.org/markup-compatibility/2006">
      <mc:Choice Requires="x14">
        <x:oleObject progId="IDBS_XLfitContainer.XFCObjectRepository" shapeId="12062" r:id="rId1179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2" r:id="rId1179"/>
      </mc:Fallback>
    </mc:AlternateContent>
    <mc:AlternateContent xmlns:mc="http://schemas.openxmlformats.org/markup-compatibility/2006">
      <mc:Choice Requires="x14">
        <x:oleObject progId="IDBS_XLfitContainer.XFCObjectRepository" shapeId="12063" r:id="rId1180">
          <x:objectPr defaultSize="0" r:id="rId118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3" r:id="rId1180"/>
      </mc:Fallback>
    </mc:AlternateContent>
    <mc:AlternateContent xmlns:mc="http://schemas.openxmlformats.org/markup-compatibility/2006">
      <mc:Choice Requires="x14">
        <x:oleObject progId="IDBS_XLfitContainer.XFCObjectRepository" shapeId="12064" r:id="rId1182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4" r:id="rId1182"/>
      </mc:Fallback>
    </mc:AlternateContent>
    <mc:AlternateContent xmlns:mc="http://schemas.openxmlformats.org/markup-compatibility/2006">
      <mc:Choice Requires="x14">
        <x:oleObject progId="IDBS_XLfitContainer.XFCObjectRepository" shapeId="12065" r:id="rId1183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5" r:id="rId1183"/>
      </mc:Fallback>
    </mc:AlternateContent>
    <mc:AlternateContent xmlns:mc="http://schemas.openxmlformats.org/markup-compatibility/2006">
      <mc:Choice Requires="x14">
        <x:oleObject progId="IDBS_XLfitContainer.XFCObjectRepository" shapeId="12066" r:id="rId1184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6" r:id="rId1184"/>
      </mc:Fallback>
    </mc:AlternateContent>
    <mc:AlternateContent xmlns:mc="http://schemas.openxmlformats.org/markup-compatibility/2006">
      <mc:Choice Requires="x14">
        <x:oleObject progId="IDBS_XLfitContainer.XFCObjectRepository" shapeId="12067" r:id="rId1185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7" r:id="rId1185"/>
      </mc:Fallback>
    </mc:AlternateContent>
    <mc:AlternateContent xmlns:mc="http://schemas.openxmlformats.org/markup-compatibility/2006">
      <mc:Choice Requires="x14">
        <x:oleObject progId="IDBS_XLfitContainer.XFCObjectRepository" shapeId="12068" r:id="rId1186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8" r:id="rId1186"/>
      </mc:Fallback>
    </mc:AlternateContent>
    <mc:AlternateContent xmlns:mc="http://schemas.openxmlformats.org/markup-compatibility/2006">
      <mc:Choice Requires="x14">
        <x:oleObject progId="IDBS_XLfitContainer.XFCObjectRepository" shapeId="12069" r:id="rId118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69" r:id="rId1187"/>
      </mc:Fallback>
    </mc:AlternateContent>
    <mc:AlternateContent xmlns:mc="http://schemas.openxmlformats.org/markup-compatibility/2006">
      <mc:Choice Requires="x14">
        <x:oleObject progId="IDBS_XLfitContainer.XFCObjectRepository" shapeId="12070" r:id="rId1188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0" r:id="rId1188"/>
      </mc:Fallback>
    </mc:AlternateContent>
    <mc:AlternateContent xmlns:mc="http://schemas.openxmlformats.org/markup-compatibility/2006">
      <mc:Choice Requires="x14">
        <x:oleObject progId="IDBS_XLfitContainer.XFCObjectRepository" shapeId="12071" r:id="rId1189">
          <x:objectPr defaultSize="0" r:id="rId1123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1" r:id="rId1189"/>
      </mc:Fallback>
    </mc:AlternateContent>
    <mc:AlternateContent xmlns:mc="http://schemas.openxmlformats.org/markup-compatibility/2006">
      <mc:Choice Requires="x14">
        <x:oleObject progId="IDBS_XLfitContainer.XFCObjectRepository" shapeId="12072" r:id="rId1190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2" r:id="rId1190"/>
      </mc:Fallback>
    </mc:AlternateContent>
    <mc:AlternateContent xmlns:mc="http://schemas.openxmlformats.org/markup-compatibility/2006">
      <mc:Choice Requires="x14">
        <x:oleObject progId="IDBS_XLfitContainer.XFCObjectRepository" shapeId="12073" r:id="rId1191">
          <x:objectPr defaultSize="0" r:id="rId1123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3" r:id="rId1191"/>
      </mc:Fallback>
    </mc:AlternateContent>
    <mc:AlternateContent xmlns:mc="http://schemas.openxmlformats.org/markup-compatibility/2006">
      <mc:Choice Requires="x14">
        <x:oleObject progId="IDBS_XLfitContainer.XFCObjectRepository" shapeId="12074" r:id="rId1192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4" r:id="rId1192"/>
      </mc:Fallback>
    </mc:AlternateContent>
    <mc:AlternateContent xmlns:mc="http://schemas.openxmlformats.org/markup-compatibility/2006">
      <mc:Choice Requires="x14">
        <x:oleObject progId="IDBS_XLfitContainer.XFCObjectRepository" shapeId="12075" r:id="rId1193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5" r:id="rId1193"/>
      </mc:Fallback>
    </mc:AlternateContent>
    <mc:AlternateContent xmlns:mc="http://schemas.openxmlformats.org/markup-compatibility/2006">
      <mc:Choice Requires="x14">
        <x:oleObject progId="IDBS_XLfitContainer.XFCObjectRepository" shapeId="12076" r:id="rId1194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6" r:id="rId1194"/>
      </mc:Fallback>
    </mc:AlternateContent>
    <mc:AlternateContent xmlns:mc="http://schemas.openxmlformats.org/markup-compatibility/2006">
      <mc:Choice Requires="x14">
        <x:oleObject progId="IDBS_XLfitContainer.XFCObjectRepository" shapeId="12077" r:id="rId1195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7" r:id="rId1195"/>
      </mc:Fallback>
    </mc:AlternateContent>
    <mc:AlternateContent xmlns:mc="http://schemas.openxmlformats.org/markup-compatibility/2006">
      <mc:Choice Requires="x14">
        <x:oleObject progId="IDBS_XLfitContainer.XFCObjectRepository" shapeId="12078" r:id="rId1196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8" r:id="rId1196"/>
      </mc:Fallback>
    </mc:AlternateContent>
    <mc:AlternateContent xmlns:mc="http://schemas.openxmlformats.org/markup-compatibility/2006">
      <mc:Choice Requires="x14">
        <x:oleObject progId="IDBS_XLfitContainer.XFCObjectRepository" shapeId="12079" r:id="rId119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79" r:id="rId1197"/>
      </mc:Fallback>
    </mc:AlternateContent>
    <mc:AlternateContent xmlns:mc="http://schemas.openxmlformats.org/markup-compatibility/2006">
      <mc:Choice Requires="x14">
        <x:oleObject progId="IDBS_XLfitContainer.XFCObjectRepository" shapeId="12080" r:id="rId1198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0" r:id="rId1198"/>
      </mc:Fallback>
    </mc:AlternateContent>
    <mc:AlternateContent xmlns:mc="http://schemas.openxmlformats.org/markup-compatibility/2006">
      <mc:Choice Requires="x14">
        <x:oleObject progId="IDBS_XLfitContainer.XFCObjectRepository" shapeId="12081" r:id="rId1199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1" r:id="rId1199"/>
      </mc:Fallback>
    </mc:AlternateContent>
    <mc:AlternateContent xmlns:mc="http://schemas.openxmlformats.org/markup-compatibility/2006">
      <mc:Choice Requires="x14">
        <x:oleObject progId="IDBS_XLfitContainer.XFCObjectRepository" shapeId="12082" r:id="rId1200">
          <x:objectPr defaultSize="0" r:id="rId118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2" r:id="rId1200"/>
      </mc:Fallback>
    </mc:AlternateContent>
    <mc:AlternateContent xmlns:mc="http://schemas.openxmlformats.org/markup-compatibility/2006">
      <mc:Choice Requires="x14">
        <x:oleObject progId="IDBS_XLfitContainer.XFCObjectRepository" shapeId="12083" r:id="rId1201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3" r:id="rId1201"/>
      </mc:Fallback>
    </mc:AlternateContent>
    <mc:AlternateContent xmlns:mc="http://schemas.openxmlformats.org/markup-compatibility/2006">
      <mc:Choice Requires="x14">
        <x:oleObject progId="IDBS_XLfitContainer.XFCObjectRepository" shapeId="12084" r:id="rId1202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4" r:id="rId1202"/>
      </mc:Fallback>
    </mc:AlternateContent>
    <mc:AlternateContent xmlns:mc="http://schemas.openxmlformats.org/markup-compatibility/2006">
      <mc:Choice Requires="x14">
        <x:oleObject progId="IDBS_XLfitContainer.XFCObjectRepository" shapeId="12085" r:id="rId1203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5" r:id="rId1203"/>
      </mc:Fallback>
    </mc:AlternateContent>
    <mc:AlternateContent xmlns:mc="http://schemas.openxmlformats.org/markup-compatibility/2006">
      <mc:Choice Requires="x14">
        <x:oleObject progId="IDBS_XLfitContainer.XFCObjectRepository" shapeId="12086" r:id="rId1204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6" r:id="rId1204"/>
      </mc:Fallback>
    </mc:AlternateContent>
    <mc:AlternateContent xmlns:mc="http://schemas.openxmlformats.org/markup-compatibility/2006">
      <mc:Choice Requires="x14">
        <x:oleObject progId="IDBS_XLfitContainer.XFCObjectRepository" shapeId="12087" r:id="rId1205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7" r:id="rId1205"/>
      </mc:Fallback>
    </mc:AlternateContent>
    <mc:AlternateContent xmlns:mc="http://schemas.openxmlformats.org/markup-compatibility/2006">
      <mc:Choice Requires="x14">
        <x:oleObject progId="IDBS_XLfitContainer.XFCObjectRepository" shapeId="12088" r:id="rId1206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8" r:id="rId1206"/>
      </mc:Fallback>
    </mc:AlternateContent>
    <mc:AlternateContent xmlns:mc="http://schemas.openxmlformats.org/markup-compatibility/2006">
      <mc:Choice Requires="x14">
        <x:oleObject progId="IDBS_XLfitContainer.XFCObjectRepository" shapeId="12089" r:id="rId120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89" r:id="rId1207"/>
      </mc:Fallback>
    </mc:AlternateContent>
    <mc:AlternateContent xmlns:mc="http://schemas.openxmlformats.org/markup-compatibility/2006">
      <mc:Choice Requires="x14">
        <x:oleObject progId="IDBS_XLfitContainer.XFCObjectRepository" shapeId="12090" r:id="rId1208">
          <x:objectPr defaultSize="0" r:id="rId1129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0" r:id="rId1208"/>
      </mc:Fallback>
    </mc:AlternateContent>
    <mc:AlternateContent xmlns:mc="http://schemas.openxmlformats.org/markup-compatibility/2006">
      <mc:Choice Requires="x14">
        <x:oleObject progId="IDBS_XLfitContainer.XFCObjectRepository" shapeId="12091" r:id="rId1209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1" r:id="rId1209"/>
      </mc:Fallback>
    </mc:AlternateContent>
    <mc:AlternateContent xmlns:mc="http://schemas.openxmlformats.org/markup-compatibility/2006">
      <mc:Choice Requires="x14">
        <x:oleObject progId="IDBS_XLfitContainer.XFCObjectRepository" shapeId="12092" r:id="rId1210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2" r:id="rId1210"/>
      </mc:Fallback>
    </mc:AlternateContent>
    <mc:AlternateContent xmlns:mc="http://schemas.openxmlformats.org/markup-compatibility/2006">
      <mc:Choice Requires="x14">
        <x:oleObject progId="IDBS_XLfitContainer.XFCObjectRepository" shapeId="12093" r:id="rId1211">
          <x:objectPr defaultSize="0" r:id="rId118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3" r:id="rId1211"/>
      </mc:Fallback>
    </mc:AlternateContent>
    <mc:AlternateContent xmlns:mc="http://schemas.openxmlformats.org/markup-compatibility/2006">
      <mc:Choice Requires="x14">
        <x:oleObject progId="IDBS_XLfitContainer.XFCObjectRepository" shapeId="12094" r:id="rId1212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4" r:id="rId1212"/>
      </mc:Fallback>
    </mc:AlternateContent>
    <mc:AlternateContent xmlns:mc="http://schemas.openxmlformats.org/markup-compatibility/2006">
      <mc:Choice Requires="x14">
        <x:oleObject progId="IDBS_XLfitContainer.XFCObjectRepository" shapeId="12095" r:id="rId1213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5" r:id="rId1213"/>
      </mc:Fallback>
    </mc:AlternateContent>
    <mc:AlternateContent xmlns:mc="http://schemas.openxmlformats.org/markup-compatibility/2006">
      <mc:Choice Requires="x14">
        <x:oleObject progId="IDBS_XLfitContainer.XFCObjectRepository" shapeId="12096" r:id="rId1214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6" r:id="rId1214"/>
      </mc:Fallback>
    </mc:AlternateContent>
    <mc:AlternateContent xmlns:mc="http://schemas.openxmlformats.org/markup-compatibility/2006">
      <mc:Choice Requires="x14">
        <x:oleObject progId="IDBS_XLfitContainer.XFCObjectRepository" shapeId="12097" r:id="rId1215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7" r:id="rId1215"/>
      </mc:Fallback>
    </mc:AlternateContent>
    <mc:AlternateContent xmlns:mc="http://schemas.openxmlformats.org/markup-compatibility/2006">
      <mc:Choice Requires="x14">
        <x:oleObject progId="IDBS_XLfitContainer.XFCObjectRepository" shapeId="12098" r:id="rId1216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8" r:id="rId1216"/>
      </mc:Fallback>
    </mc:AlternateContent>
    <mc:AlternateContent xmlns:mc="http://schemas.openxmlformats.org/markup-compatibility/2006">
      <mc:Choice Requires="x14">
        <x:oleObject progId="IDBS_XLfitContainer.XFCObjectRepository" shapeId="12099" r:id="rId121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099" r:id="rId1217"/>
      </mc:Fallback>
    </mc:AlternateContent>
    <mc:AlternateContent xmlns:mc="http://schemas.openxmlformats.org/markup-compatibility/2006">
      <mc:Choice Requires="x14">
        <x:oleObject progId="IDBS_XLfitContainer.XFCObjectRepository" shapeId="12100" r:id="rId1218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0" r:id="rId1218"/>
      </mc:Fallback>
    </mc:AlternateContent>
    <mc:AlternateContent xmlns:mc="http://schemas.openxmlformats.org/markup-compatibility/2006">
      <mc:Choice Requires="x14">
        <x:oleObject progId="IDBS_XLfitContainer.XFCObjectRepository" shapeId="12101" r:id="rId1219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1" r:id="rId1219"/>
      </mc:Fallback>
    </mc:AlternateContent>
    <mc:AlternateContent xmlns:mc="http://schemas.openxmlformats.org/markup-compatibility/2006">
      <mc:Choice Requires="x14">
        <x:oleObject progId="IDBS_XLfitContainer.XFCObjectRepository" shapeId="12102" r:id="rId1220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2" r:id="rId1220"/>
      </mc:Fallback>
    </mc:AlternateContent>
    <mc:AlternateContent xmlns:mc="http://schemas.openxmlformats.org/markup-compatibility/2006">
      <mc:Choice Requires="x14">
        <x:oleObject progId="IDBS_XLfitContainer.XFCObjectRepository" shapeId="12103" r:id="rId1221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3" r:id="rId1221"/>
      </mc:Fallback>
    </mc:AlternateContent>
    <mc:AlternateContent xmlns:mc="http://schemas.openxmlformats.org/markup-compatibility/2006">
      <mc:Choice Requires="x14">
        <x:oleObject progId="IDBS_XLfitContainer.XFCObjectRepository" shapeId="12104" r:id="rId1222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4" r:id="rId1222"/>
      </mc:Fallback>
    </mc:AlternateContent>
    <mc:AlternateContent xmlns:mc="http://schemas.openxmlformats.org/markup-compatibility/2006">
      <mc:Choice Requires="x14">
        <x:oleObject progId="IDBS_XLfitContainer.XFCObjectRepository" shapeId="12105" r:id="rId1223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5" r:id="rId1223"/>
      </mc:Fallback>
    </mc:AlternateContent>
    <mc:AlternateContent xmlns:mc="http://schemas.openxmlformats.org/markup-compatibility/2006">
      <mc:Choice Requires="x14">
        <x:oleObject progId="IDBS_XLfitContainer.XFCObjectRepository" shapeId="12106" r:id="rId1224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6" r:id="rId1224"/>
      </mc:Fallback>
    </mc:AlternateContent>
    <mc:AlternateContent xmlns:mc="http://schemas.openxmlformats.org/markup-compatibility/2006">
      <mc:Choice Requires="x14">
        <x:oleObject progId="IDBS_XLfitContainer.XFCObjectRepository" shapeId="12107" r:id="rId1225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7" r:id="rId1225"/>
      </mc:Fallback>
    </mc:AlternateContent>
    <mc:AlternateContent xmlns:mc="http://schemas.openxmlformats.org/markup-compatibility/2006">
      <mc:Choice Requires="x14">
        <x:oleObject progId="IDBS_XLfitContainer.XFCObjectRepository" shapeId="12108" r:id="rId1226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8" r:id="rId1226"/>
      </mc:Fallback>
    </mc:AlternateContent>
    <mc:AlternateContent xmlns:mc="http://schemas.openxmlformats.org/markup-compatibility/2006">
      <mc:Choice Requires="x14">
        <x:oleObject progId="IDBS_XLfitContainer.XFCObjectRepository" shapeId="12109" r:id="rId122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09" r:id="rId1227"/>
      </mc:Fallback>
    </mc:AlternateContent>
    <mc:AlternateContent xmlns:mc="http://schemas.openxmlformats.org/markup-compatibility/2006">
      <mc:Choice Requires="x14">
        <x:oleObject progId="IDBS_XLfitContainer.XFCObjectRepository" shapeId="12110" r:id="rId1228">
          <x:objectPr defaultSize="0" r:id="rId1125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0" r:id="rId1228"/>
      </mc:Fallback>
    </mc:AlternateContent>
    <mc:AlternateContent xmlns:mc="http://schemas.openxmlformats.org/markup-compatibility/2006">
      <mc:Choice Requires="x14">
        <x:oleObject progId="IDBS_XLfitContainer.XFCObjectRepository" shapeId="12111" r:id="rId1229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1" r:id="rId1229"/>
      </mc:Fallback>
    </mc:AlternateContent>
    <mc:AlternateContent xmlns:mc="http://schemas.openxmlformats.org/markup-compatibility/2006">
      <mc:Choice Requires="x14">
        <x:oleObject progId="IDBS_XLfitContainer.XFCObjectRepository" shapeId="12112" r:id="rId1230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2" r:id="rId1230"/>
      </mc:Fallback>
    </mc:AlternateContent>
    <mc:AlternateContent xmlns:mc="http://schemas.openxmlformats.org/markup-compatibility/2006">
      <mc:Choice Requires="x14">
        <x:oleObject progId="IDBS_XLfitContainer.XFCObjectRepository" shapeId="12113" r:id="rId1231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3" r:id="rId1231"/>
      </mc:Fallback>
    </mc:AlternateContent>
    <mc:AlternateContent xmlns:mc="http://schemas.openxmlformats.org/markup-compatibility/2006">
      <mc:Choice Requires="x14">
        <x:oleObject progId="IDBS_XLfitContainer.XFCObjectRepository" shapeId="12114" r:id="rId1232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4" r:id="rId1232"/>
      </mc:Fallback>
    </mc:AlternateContent>
    <mc:AlternateContent xmlns:mc="http://schemas.openxmlformats.org/markup-compatibility/2006">
      <mc:Choice Requires="x14">
        <x:oleObject progId="IDBS_XLfitContainer.XFCObjectRepository" shapeId="12115" r:id="rId1233">
          <x:objectPr defaultSize="0" r:id="rId1149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5" r:id="rId1233"/>
      </mc:Fallback>
    </mc:AlternateContent>
    <mc:AlternateContent xmlns:mc="http://schemas.openxmlformats.org/markup-compatibility/2006">
      <mc:Choice Requires="x14">
        <x:oleObject progId="IDBS_XLfitContainer.XFCObjectRepository" shapeId="12116" r:id="rId1234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6" r:id="rId1234"/>
      </mc:Fallback>
    </mc:AlternateContent>
    <mc:AlternateContent xmlns:mc="http://schemas.openxmlformats.org/markup-compatibility/2006">
      <mc:Choice Requires="x14">
        <x:oleObject progId="IDBS_XLfitContainer.XFCObjectRepository" shapeId="12117" r:id="rId1235">
          <x:objectPr defaultSize="0" r:id="rId118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7" r:id="rId1235"/>
      </mc:Fallback>
    </mc:AlternateContent>
    <mc:AlternateContent xmlns:mc="http://schemas.openxmlformats.org/markup-compatibility/2006">
      <mc:Choice Requires="x14">
        <x:oleObject progId="IDBS_XLfitContainer.XFCObjectRepository" shapeId="12118" r:id="rId1236">
          <x:objectPr defaultSize="0" r:id="rId11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8" r:id="rId1236"/>
      </mc:Fallback>
    </mc:AlternateContent>
    <mc:AlternateContent xmlns:mc="http://schemas.openxmlformats.org/markup-compatibility/2006">
      <mc:Choice Requires="x14">
        <x:oleObject progId="IDBS_XLfitContainer.XFCObjectRepository" shapeId="12119" r:id="rId1237">
          <x:objectPr defaultSize="0" r:id="rId11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19" r:id="rId1237"/>
      </mc:Fallback>
    </mc:AlternateContent>
    <mc:AlternateContent xmlns:mc="http://schemas.openxmlformats.org/markup-compatibility/2006">
      <mc:Choice Requires="x14">
        <x:oleObject progId="IDBS_XLfitContainer.XFCObjectRepository" shapeId="12120" r:id="rId1238">
          <x:objectPr defaultSize="0" r:id="rId1123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20" r:id="rId1238"/>
      </mc:Fallback>
    </mc:AlternateContent>
    <mc:AlternateContent xmlns:mc="http://schemas.openxmlformats.org/markup-compatibility/2006">
      <mc:Choice Requires="x14">
        <x:oleObject progId="IDBS_XLfitContainer.XFCObjectRepository" shapeId="12121" r:id="rId1239">
          <x:objectPr defaultSize="0" r:id="rId1125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2121" r:id="rId1239"/>
      </mc:Fallback>
    </mc:AlternateContent>
    <mc:AlternateContent xmlns:mc="http://schemas.openxmlformats.org/markup-compatibility/2006">
      <mc:Choice Requires="x14">
        <x:oleObject progId="IDBS_XLfitContainer.XFCObjectRepository" shapeId="12122" r:id="rId1240">
          <x:objectPr defaultSize="0" autoPict="0" r:id="rId1241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2122" r:id="rId1240"/>
      </mc:Fallback>
    </mc:AlternateContent>
    <mc:AlternateContent xmlns:mc="http://schemas.openxmlformats.org/markup-compatibility/2006">
      <mc:Choice Requires="x14">
        <x:oleObject progId="IDBS_XLfitContainer.XFCObjectRepository" shapeId="12123" r:id="rId1242">
          <x:objectPr defaultSize="0" r:id="rId112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23" r:id="rId1242"/>
      </mc:Fallback>
    </mc:AlternateContent>
    <mc:AlternateContent xmlns:mc="http://schemas.openxmlformats.org/markup-compatibility/2006">
      <mc:Choice Requires="x14">
        <x:oleObject progId="IDBS_XLfitContainer.XFCObjectRepository" shapeId="12124" r:id="rId1243">
          <x:objectPr defaultSize="0" autoPict="0" r:id="rId1151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2124" r:id="rId1243"/>
      </mc:Fallback>
    </mc:AlternateContent>
    <mc:AlternateContent xmlns:mc="http://schemas.openxmlformats.org/markup-compatibility/2006">
      <mc:Choice Requires="x14">
        <x:oleObject progId="IDBS_XLfitContainer.XFCObjectRepository" shapeId="12125" r:id="rId1244">
          <x:objectPr defaultSize="0" r:id="rId118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25" r:id="rId1244"/>
      </mc:Fallback>
    </mc:AlternateContent>
    <mc:AlternateContent xmlns:mc="http://schemas.openxmlformats.org/markup-compatibility/2006">
      <mc:Choice Requires="x14">
        <x:oleObject progId="IDBS_XLfitContainer.XFCObjectRepository" shapeId="12126" r:id="rId1245">
          <x:objectPr defaultSize="0" autoPict="0" r:id="rId1246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26" r:id="rId1245"/>
      </mc:Fallback>
    </mc:AlternateContent>
    <mc:AlternateContent xmlns:mc="http://schemas.openxmlformats.org/markup-compatibility/2006">
      <mc:Choice Requires="x14">
        <x:oleObject progId="IDBS_XLfitContainer.XFCObjectRepository" shapeId="12127" r:id="rId1247">
          <x:objectPr defaultSize="0" autoPict="0" r:id="rId1248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27" r:id="rId1247"/>
      </mc:Fallback>
    </mc:AlternateContent>
    <mc:AlternateContent xmlns:mc="http://schemas.openxmlformats.org/markup-compatibility/2006">
      <mc:Choice Requires="x14">
        <x:oleObject progId="IDBS_XLfitContainer.XFCObjectRepository" shapeId="12128" r:id="rId1249">
          <x:objectPr defaultSize="0" autoPict="0" r:id="rId125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28" r:id="rId1249"/>
      </mc:Fallback>
    </mc:AlternateContent>
    <mc:AlternateContent xmlns:mc="http://schemas.openxmlformats.org/markup-compatibility/2006">
      <mc:Choice Requires="x14">
        <x:oleObject progId="IDBS_XLfitContainer.XFCObjectRepository" shapeId="12129" r:id="rId1251">
          <x:objectPr defaultSize="0" autoPict="0" r:id="rId1252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19050</xdr:rowOff>
              </x:to>
            </x:anchor>
          </x:objectPr>
        </x:oleObject>
      </mc:Choice>
      <mc:Fallback>
        <x:oleObject progId="IDBS_XLfitContainer.XFCObjectRepository" shapeId="12129" r:id="rId1251"/>
      </mc:Fallback>
    </mc:AlternateContent>
    <mc:AlternateContent xmlns:mc="http://schemas.openxmlformats.org/markup-compatibility/2006">
      <mc:Choice Requires="x14">
        <x:oleObject progId="IDBS_XLfitContainer.XFCObjectRepository" shapeId="12130" r:id="rId1253">
          <x:objectPr defaultSize="0" r:id="rId112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30" r:id="rId1253"/>
      </mc:Fallback>
    </mc:AlternateContent>
    <mc:AlternateContent xmlns:mc="http://schemas.openxmlformats.org/markup-compatibility/2006">
      <mc:Choice Requires="x14">
        <x:oleObject progId="IDBS_XLfitContainer.XFCObjectRepository" shapeId="12131" r:id="rId1254">
          <x:objectPr defaultSize="0" autoPict="0" r:id="rId125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19050</xdr:rowOff>
              </x:to>
            </x:anchor>
          </x:objectPr>
        </x:oleObject>
      </mc:Choice>
      <mc:Fallback>
        <x:oleObject progId="IDBS_XLfitContainer.XFCObjectRepository" shapeId="12131" r:id="rId1254"/>
      </mc:Fallback>
    </mc:AlternateContent>
    <mc:AlternateContent xmlns:mc="http://schemas.openxmlformats.org/markup-compatibility/2006">
      <mc:Choice Requires="x14">
        <x:oleObject progId="IDBS_XLfitContainer.XFCObjectRepository" shapeId="12132" r:id="rId1256">
          <x:objectPr defaultSize="0" r:id="rId112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32" r:id="rId1256"/>
      </mc:Fallback>
    </mc:AlternateContent>
    <mc:AlternateContent xmlns:mc="http://schemas.openxmlformats.org/markup-compatibility/2006">
      <mc:Choice Requires="x14">
        <x:oleObject progId="IDBS_XLfitContainer.XFCObjectRepository" shapeId="12133" r:id="rId1257">
          <x:objectPr defaultSize="0" autoPict="0" r:id="rId125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33" r:id="rId1257"/>
      </mc:Fallback>
    </mc:AlternateContent>
    <mc:AlternateContent xmlns:mc="http://schemas.openxmlformats.org/markup-compatibility/2006">
      <mc:Choice Requires="x14">
        <x:oleObject progId="IDBS_XLfitContainer.XFCObjectRepository" shapeId="12134" r:id="rId1259">
          <x:objectPr defaultSize="0" autoPict="0" r:id="rId1248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34" r:id="rId1259"/>
      </mc:Fallback>
    </mc:AlternateContent>
    <mc:AlternateContent xmlns:mc="http://schemas.openxmlformats.org/markup-compatibility/2006">
      <mc:Choice Requires="x14">
        <x:oleObject progId="IDBS_XLfitContainer.XFCObjectRepository" shapeId="12135" r:id="rId1260">
          <x:objectPr defaultSize="0" autoPict="0" r:id="rId126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647700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35" r:id="rId1260"/>
      </mc:Fallback>
    </mc:AlternateContent>
    <mc:AlternateContent xmlns:mc="http://schemas.openxmlformats.org/markup-compatibility/2006">
      <mc:Choice Requires="x14">
        <x:oleObject progId="IDBS_XLfitContainer.XFCObjectRepository" shapeId="12136" r:id="rId1262">
          <x:objectPr defaultSize="0" r:id="rId1125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36" r:id="rId1262"/>
      </mc:Fallback>
    </mc:AlternateContent>
    <mc:AlternateContent xmlns:mc="http://schemas.openxmlformats.org/markup-compatibility/2006">
      <mc:Choice Requires="x14">
        <x:oleObject progId="IDBS_XLfitContainer.XFCObjectRepository" shapeId="12137" r:id="rId1263">
          <x:objectPr defaultSize="0" r:id="rId1125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37" r:id="rId1263"/>
      </mc:Fallback>
    </mc:AlternateContent>
    <mc:AlternateContent xmlns:mc="http://schemas.openxmlformats.org/markup-compatibility/2006">
      <mc:Choice Requires="x14">
        <x:oleObject progId="IDBS_XLfitContainer.XFCObjectRepository" shapeId="12138" r:id="rId1264">
          <x:objectPr defaultSize="0" r:id="rId1181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2138" r:id="rId1264"/>
      </mc:Fallback>
    </mc:AlternateContent>
    <mc:AlternateContent xmlns:mc="http://schemas.openxmlformats.org/markup-compatibility/2006">
      <mc:Choice Requires="x14">
        <x:oleObject progId="IDBS_XLfitContainer.XFCObjectRepository" shapeId="12139" r:id="rId1265">
          <x:objectPr defaultSize="0" autoPict="0" r:id="rId1266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39" r:id="rId1265"/>
      </mc:Fallback>
    </mc:AlternateContent>
    <mc:AlternateContent xmlns:mc="http://schemas.openxmlformats.org/markup-compatibility/2006">
      <mc:Choice Requires="x14">
        <x:oleObject progId="IDBS_XLfitContainer.XFCObjectRepository" shapeId="12140" r:id="rId1267">
          <x:objectPr defaultSize="0" autoPict="0" r:id="rId1268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40" r:id="rId1267"/>
      </mc:Fallback>
    </mc:AlternateContent>
    <mc:AlternateContent xmlns:mc="http://schemas.openxmlformats.org/markup-compatibility/2006">
      <mc:Choice Requires="x14">
        <x:oleObject progId="IDBS_XLfitContainer.XFCObjectRepository" shapeId="12141" r:id="rId1269">
          <x:objectPr defaultSize="0" autoPict="0" r:id="rId125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25</xdr:col>
                <xdr:colOff>657225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2141" r:id="rId1269"/>
      </mc:Fallback>
    </mc:AlternateContent>
    <mc:AlternateContent xmlns:mc="http://schemas.openxmlformats.org/markup-compatibility/2006">
      <mc:Choice Requires="x14">
        <x:oleObject progId="IDBS_XLfitContainer.XFCObjectRepository" shapeId="12145" r:id="rId1270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45" r:id="rId1270"/>
      </mc:Fallback>
    </mc:AlternateContent>
    <mc:AlternateContent xmlns:mc="http://schemas.openxmlformats.org/markup-compatibility/2006">
      <mc:Choice Requires="x14">
        <x:oleObject progId="IDBS_XLfitContainer.XFCObjectRepository" shapeId="12146" r:id="rId1271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46" r:id="rId1271"/>
      </mc:Fallback>
    </mc:AlternateContent>
    <mc:AlternateContent xmlns:mc="http://schemas.openxmlformats.org/markup-compatibility/2006">
      <mc:Choice Requires="x14">
        <x:oleObject progId="IDBS_XLfitContainer.XFCObjectRepository" shapeId="12147" r:id="rId1272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47" r:id="rId1272"/>
      </mc:Fallback>
    </mc:AlternateContent>
    <mc:AlternateContent xmlns:mc="http://schemas.openxmlformats.org/markup-compatibility/2006">
      <mc:Choice Requires="x14">
        <x:oleObject progId="IDBS_XLfitContainer.XFCObjectRepository" shapeId="12148" r:id="rId1274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48" r:id="rId1274"/>
      </mc:Fallback>
    </mc:AlternateContent>
    <mc:AlternateContent xmlns:mc="http://schemas.openxmlformats.org/markup-compatibility/2006">
      <mc:Choice Requires="x14">
        <x:oleObject progId="IDBS_XLfitContainer.XFCObjectRepository" shapeId="12149" r:id="rId1275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49" r:id="rId1275"/>
      </mc:Fallback>
    </mc:AlternateContent>
    <mc:AlternateContent xmlns:mc="http://schemas.openxmlformats.org/markup-compatibility/2006">
      <mc:Choice Requires="x14">
        <x:oleObject progId="IDBS_XLfitContainer.XFCObjectRepository" shapeId="12150" r:id="rId1276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0" r:id="rId1276"/>
      </mc:Fallback>
    </mc:AlternateContent>
    <mc:AlternateContent xmlns:mc="http://schemas.openxmlformats.org/markup-compatibility/2006">
      <mc:Choice Requires="x14">
        <x:oleObject progId="IDBS_XLfitContainer.XFCObjectRepository" shapeId="12151" r:id="rId1277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1" r:id="rId1277"/>
      </mc:Fallback>
    </mc:AlternateContent>
    <mc:AlternateContent xmlns:mc="http://schemas.openxmlformats.org/markup-compatibility/2006">
      <mc:Choice Requires="x14">
        <x:oleObject progId="IDBS_XLfitContainer.XFCObjectRepository" shapeId="12152" r:id="rId1278">
          <x:objectPr defaultSize="0" r:id="rId127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2" r:id="rId1278"/>
      </mc:Fallback>
    </mc:AlternateContent>
    <mc:AlternateContent xmlns:mc="http://schemas.openxmlformats.org/markup-compatibility/2006">
      <mc:Choice Requires="x14">
        <x:oleObject progId="IDBS_XLfitContainer.XFCObjectRepository" shapeId="12153" r:id="rId1280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3" r:id="rId1280"/>
      </mc:Fallback>
    </mc:AlternateContent>
    <mc:AlternateContent xmlns:mc="http://schemas.openxmlformats.org/markup-compatibility/2006">
      <mc:Choice Requires="x14">
        <x:oleObject progId="IDBS_XLfitContainer.XFCObjectRepository" shapeId="12154" r:id="rId1281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4" r:id="rId1281"/>
      </mc:Fallback>
    </mc:AlternateContent>
    <mc:AlternateContent xmlns:mc="http://schemas.openxmlformats.org/markup-compatibility/2006">
      <mc:Choice Requires="x14">
        <x:oleObject progId="IDBS_XLfitContainer.XFCObjectRepository" shapeId="12155" r:id="rId1282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5" r:id="rId1282"/>
      </mc:Fallback>
    </mc:AlternateContent>
    <mc:AlternateContent xmlns:mc="http://schemas.openxmlformats.org/markup-compatibility/2006">
      <mc:Choice Requires="x14">
        <x:oleObject progId="IDBS_XLfitContainer.XFCObjectRepository" shapeId="12156" r:id="rId1283">
          <x:objectPr defaultSize="0" r:id="rId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6" r:id="rId1283"/>
      </mc:Fallback>
    </mc:AlternateContent>
    <mc:AlternateContent xmlns:mc="http://schemas.openxmlformats.org/markup-compatibility/2006">
      <mc:Choice Requires="x14">
        <x:oleObject progId="IDBS_XLfitContainer.XFCObjectRepository" shapeId="12157" r:id="rId1284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7" r:id="rId1284"/>
      </mc:Fallback>
    </mc:AlternateContent>
    <mc:AlternateContent xmlns:mc="http://schemas.openxmlformats.org/markup-compatibility/2006">
      <mc:Choice Requires="x14">
        <x:oleObject progId="IDBS_XLfitContainer.XFCObjectRepository" shapeId="12158" r:id="rId1285">
          <x:objectPr defaultSize="0" r:id="rId127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8" r:id="rId1285"/>
      </mc:Fallback>
    </mc:AlternateContent>
    <mc:AlternateContent xmlns:mc="http://schemas.openxmlformats.org/markup-compatibility/2006">
      <mc:Choice Requires="x14">
        <x:oleObject progId="IDBS_XLfitContainer.XFCObjectRepository" shapeId="12159" r:id="rId1286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59" r:id="rId1286"/>
      </mc:Fallback>
    </mc:AlternateContent>
    <mc:AlternateContent xmlns:mc="http://schemas.openxmlformats.org/markup-compatibility/2006">
      <mc:Choice Requires="x14">
        <x:oleObject progId="IDBS_XLfitContainer.XFCObjectRepository" shapeId="12160" r:id="rId1287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0" r:id="rId1287"/>
      </mc:Fallback>
    </mc:AlternateContent>
    <mc:AlternateContent xmlns:mc="http://schemas.openxmlformats.org/markup-compatibility/2006">
      <mc:Choice Requires="x14">
        <x:oleObject progId="IDBS_XLfitContainer.XFCObjectRepository" shapeId="12161" r:id="rId1288">
          <x:objectPr defaultSize="0" r:id="rId12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1" r:id="rId1288"/>
      </mc:Fallback>
    </mc:AlternateContent>
    <mc:AlternateContent xmlns:mc="http://schemas.openxmlformats.org/markup-compatibility/2006">
      <mc:Choice Requires="x14">
        <x:oleObject progId="IDBS_XLfitContainer.XFCObjectRepository" shapeId="12162" r:id="rId1289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2" r:id="rId1289"/>
      </mc:Fallback>
    </mc:AlternateContent>
    <mc:AlternateContent xmlns:mc="http://schemas.openxmlformats.org/markup-compatibility/2006">
      <mc:Choice Requires="x14">
        <x:oleObject progId="IDBS_XLfitContainer.XFCObjectRepository" shapeId="12163" r:id="rId1290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3" r:id="rId1290"/>
      </mc:Fallback>
    </mc:AlternateContent>
    <mc:AlternateContent xmlns:mc="http://schemas.openxmlformats.org/markup-compatibility/2006">
      <mc:Choice Requires="x14">
        <x:oleObject progId="IDBS_XLfitContainer.XFCObjectRepository" shapeId="12164" r:id="rId1291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4" r:id="rId1291"/>
      </mc:Fallback>
    </mc:AlternateContent>
    <mc:AlternateContent xmlns:mc="http://schemas.openxmlformats.org/markup-compatibility/2006">
      <mc:Choice Requires="x14">
        <x:oleObject progId="IDBS_XLfitContainer.XFCObjectRepository" shapeId="12165" r:id="rId1292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5" r:id="rId1292"/>
      </mc:Fallback>
    </mc:AlternateContent>
    <mc:AlternateContent xmlns:mc="http://schemas.openxmlformats.org/markup-compatibility/2006">
      <mc:Choice Requires="x14">
        <x:oleObject progId="IDBS_XLfitContainer.XFCObjectRepository" shapeId="12166" r:id="rId1293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6" r:id="rId1293"/>
      </mc:Fallback>
    </mc:AlternateContent>
    <mc:AlternateContent xmlns:mc="http://schemas.openxmlformats.org/markup-compatibility/2006">
      <mc:Choice Requires="x14">
        <x:oleObject progId="IDBS_XLfitContainer.XFCObjectRepository" shapeId="12167" r:id="rId1294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7" r:id="rId1294"/>
      </mc:Fallback>
    </mc:AlternateContent>
    <mc:AlternateContent xmlns:mc="http://schemas.openxmlformats.org/markup-compatibility/2006">
      <mc:Choice Requires="x14">
        <x:oleObject progId="IDBS_XLfitContainer.XFCObjectRepository" shapeId="12168" r:id="rId1295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68" r:id="rId1295"/>
      </mc:Fallback>
    </mc:AlternateContent>
    <mc:AlternateContent xmlns:mc="http://schemas.openxmlformats.org/markup-compatibility/2006">
      <mc:Choice Requires="x14">
        <x:oleObject progId="IDBS_XLfitContainer.XFCObjectRepository" shapeId="12169" r:id="rId1296">
          <x:objectPr defaultSize="0" autoPict="0" r:id="rId129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2169" r:id="rId1296"/>
      </mc:Fallback>
    </mc:AlternateContent>
    <mc:AlternateContent xmlns:mc="http://schemas.openxmlformats.org/markup-compatibility/2006">
      <mc:Choice Requires="x14">
        <x:oleObject progId="IDBS_XLfitContainer.XFCObjectRepository" shapeId="12170" r:id="rId1298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0" r:id="rId1298"/>
      </mc:Fallback>
    </mc:AlternateContent>
    <mc:AlternateContent xmlns:mc="http://schemas.openxmlformats.org/markup-compatibility/2006">
      <mc:Choice Requires="x14">
        <x:oleObject progId="IDBS_XLfitContainer.XFCObjectRepository" shapeId="12171" r:id="rId1299">
          <x:objectPr defaultSize="0" autoPict="0" r:id="rId130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2171" r:id="rId1299"/>
      </mc:Fallback>
    </mc:AlternateContent>
    <mc:AlternateContent xmlns:mc="http://schemas.openxmlformats.org/markup-compatibility/2006">
      <mc:Choice Requires="x14">
        <x:oleObject progId="IDBS_XLfitContainer.XFCObjectRepository" shapeId="12172" r:id="rId1301">
          <x:objectPr defaultSize="0" r:id="rId127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2" r:id="rId1301"/>
      </mc:Fallback>
    </mc:AlternateContent>
    <mc:AlternateContent xmlns:mc="http://schemas.openxmlformats.org/markup-compatibility/2006">
      <mc:Choice Requires="x14">
        <x:oleObject progId="IDBS_XLfitContainer.XFCObjectRepository" shapeId="12173" r:id="rId1302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3" r:id="rId1302"/>
      </mc:Fallback>
    </mc:AlternateContent>
    <mc:AlternateContent xmlns:mc="http://schemas.openxmlformats.org/markup-compatibility/2006">
      <mc:Choice Requires="x14">
        <x:oleObject progId="IDBS_XLfitContainer.XFCObjectRepository" shapeId="12174" r:id="rId1303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4" r:id="rId1303"/>
      </mc:Fallback>
    </mc:AlternateContent>
    <mc:AlternateContent xmlns:mc="http://schemas.openxmlformats.org/markup-compatibility/2006">
      <mc:Choice Requires="x14">
        <x:oleObject progId="IDBS_XLfitContainer.XFCObjectRepository" shapeId="12175" r:id="rId1304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5" r:id="rId1304"/>
      </mc:Fallback>
    </mc:AlternateContent>
    <mc:AlternateContent xmlns:mc="http://schemas.openxmlformats.org/markup-compatibility/2006">
      <mc:Choice Requires="x14">
        <x:oleObject progId="IDBS_XLfitContainer.XFCObjectRepository" shapeId="12176" r:id="rId1305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6" r:id="rId1305"/>
      </mc:Fallback>
    </mc:AlternateContent>
    <mc:AlternateContent xmlns:mc="http://schemas.openxmlformats.org/markup-compatibility/2006">
      <mc:Choice Requires="x14">
        <x:oleObject progId="IDBS_XLfitContainer.XFCObjectRepository" shapeId="12177" r:id="rId1306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7" r:id="rId1306"/>
      </mc:Fallback>
    </mc:AlternateContent>
    <mc:AlternateContent xmlns:mc="http://schemas.openxmlformats.org/markup-compatibility/2006">
      <mc:Choice Requires="x14">
        <x:oleObject progId="IDBS_XLfitContainer.XFCObjectRepository" shapeId="12178" r:id="rId1307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8" r:id="rId1307"/>
      </mc:Fallback>
    </mc:AlternateContent>
    <mc:AlternateContent xmlns:mc="http://schemas.openxmlformats.org/markup-compatibility/2006">
      <mc:Choice Requires="x14">
        <x:oleObject progId="IDBS_XLfitContainer.XFCObjectRepository" shapeId="12179" r:id="rId1308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79" r:id="rId1308"/>
      </mc:Fallback>
    </mc:AlternateContent>
    <mc:AlternateContent xmlns:mc="http://schemas.openxmlformats.org/markup-compatibility/2006">
      <mc:Choice Requires="x14">
        <x:oleObject progId="IDBS_XLfitContainer.XFCObjectRepository" shapeId="12180" r:id="rId1309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0" r:id="rId1309"/>
      </mc:Fallback>
    </mc:AlternateContent>
    <mc:AlternateContent xmlns:mc="http://schemas.openxmlformats.org/markup-compatibility/2006">
      <mc:Choice Requires="x14">
        <x:oleObject progId="IDBS_XLfitContainer.XFCObjectRepository" shapeId="12181" r:id="rId1310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1" r:id="rId1310"/>
      </mc:Fallback>
    </mc:AlternateContent>
    <mc:AlternateContent xmlns:mc="http://schemas.openxmlformats.org/markup-compatibility/2006">
      <mc:Choice Requires="x14">
        <x:oleObject progId="IDBS_XLfitContainer.XFCObjectRepository" shapeId="12182" r:id="rId1311">
          <x:objectPr defaultSize="0" r:id="rId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2" r:id="rId1311"/>
      </mc:Fallback>
    </mc:AlternateContent>
    <mc:AlternateContent xmlns:mc="http://schemas.openxmlformats.org/markup-compatibility/2006">
      <mc:Choice Requires="x14">
        <x:oleObject progId="IDBS_XLfitContainer.XFCObjectRepository" shapeId="12183" r:id="rId1312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3" r:id="rId1312"/>
      </mc:Fallback>
    </mc:AlternateContent>
    <mc:AlternateContent xmlns:mc="http://schemas.openxmlformats.org/markup-compatibility/2006">
      <mc:Choice Requires="x14">
        <x:oleObject progId="IDBS_XLfitContainer.XFCObjectRepository" shapeId="12184" r:id="rId1313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4" r:id="rId1313"/>
      </mc:Fallback>
    </mc:AlternateContent>
    <mc:AlternateContent xmlns:mc="http://schemas.openxmlformats.org/markup-compatibility/2006">
      <mc:Choice Requires="x14">
        <x:oleObject progId="IDBS_XLfitContainer.XFCObjectRepository" shapeId="12185" r:id="rId1314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5" r:id="rId1314"/>
      </mc:Fallback>
    </mc:AlternateContent>
    <mc:AlternateContent xmlns:mc="http://schemas.openxmlformats.org/markup-compatibility/2006">
      <mc:Choice Requires="x14">
        <x:oleObject progId="IDBS_XLfitContainer.XFCObjectRepository" shapeId="12186" r:id="rId1315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6" r:id="rId1315"/>
      </mc:Fallback>
    </mc:AlternateContent>
    <mc:AlternateContent xmlns:mc="http://schemas.openxmlformats.org/markup-compatibility/2006">
      <mc:Choice Requires="x14">
        <x:oleObject progId="IDBS_XLfitContainer.XFCObjectRepository" shapeId="12187" r:id="rId1316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7" r:id="rId1316"/>
      </mc:Fallback>
    </mc:AlternateContent>
    <mc:AlternateContent xmlns:mc="http://schemas.openxmlformats.org/markup-compatibility/2006">
      <mc:Choice Requires="x14">
        <x:oleObject progId="IDBS_XLfitContainer.XFCObjectRepository" shapeId="12188" r:id="rId1317">
          <x:objectPr defaultSize="0" r:id="rId127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8" r:id="rId1317"/>
      </mc:Fallback>
    </mc:AlternateContent>
    <mc:AlternateContent xmlns:mc="http://schemas.openxmlformats.org/markup-compatibility/2006">
      <mc:Choice Requires="x14">
        <x:oleObject progId="IDBS_XLfitContainer.XFCObjectRepository" shapeId="12189" r:id="rId1318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89" r:id="rId1318"/>
      </mc:Fallback>
    </mc:AlternateContent>
    <mc:AlternateContent xmlns:mc="http://schemas.openxmlformats.org/markup-compatibility/2006">
      <mc:Choice Requires="x14">
        <x:oleObject progId="IDBS_XLfitContainer.XFCObjectRepository" shapeId="12190" r:id="rId1319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0" r:id="rId1319"/>
      </mc:Fallback>
    </mc:AlternateContent>
    <mc:AlternateContent xmlns:mc="http://schemas.openxmlformats.org/markup-compatibility/2006">
      <mc:Choice Requires="x14">
        <x:oleObject progId="IDBS_XLfitContainer.XFCObjectRepository" shapeId="12191" r:id="rId1320">
          <x:objectPr defaultSize="0" r:id="rId13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1" r:id="rId1320"/>
      </mc:Fallback>
    </mc:AlternateContent>
    <mc:AlternateContent xmlns:mc="http://schemas.openxmlformats.org/markup-compatibility/2006">
      <mc:Choice Requires="x14">
        <x:oleObject progId="IDBS_XLfitContainer.XFCObjectRepository" shapeId="12192" r:id="rId1322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2" r:id="rId1322"/>
      </mc:Fallback>
    </mc:AlternateContent>
    <mc:AlternateContent xmlns:mc="http://schemas.openxmlformats.org/markup-compatibility/2006">
      <mc:Choice Requires="x14">
        <x:oleObject progId="IDBS_XLfitContainer.XFCObjectRepository" shapeId="12193" r:id="rId1323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3" r:id="rId1323"/>
      </mc:Fallback>
    </mc:AlternateContent>
    <mc:AlternateContent xmlns:mc="http://schemas.openxmlformats.org/markup-compatibility/2006">
      <mc:Choice Requires="x14">
        <x:oleObject progId="IDBS_XLfitContainer.XFCObjectRepository" shapeId="12194" r:id="rId1324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4" r:id="rId1324"/>
      </mc:Fallback>
    </mc:AlternateContent>
    <mc:AlternateContent xmlns:mc="http://schemas.openxmlformats.org/markup-compatibility/2006">
      <mc:Choice Requires="x14">
        <x:oleObject progId="IDBS_XLfitContainer.XFCObjectRepository" shapeId="12195" r:id="rId1325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5" r:id="rId1325"/>
      </mc:Fallback>
    </mc:AlternateContent>
    <mc:AlternateContent xmlns:mc="http://schemas.openxmlformats.org/markup-compatibility/2006">
      <mc:Choice Requires="x14">
        <x:oleObject progId="IDBS_XLfitContainer.XFCObjectRepository" shapeId="12196" r:id="rId1326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6" r:id="rId1326"/>
      </mc:Fallback>
    </mc:AlternateContent>
    <mc:AlternateContent xmlns:mc="http://schemas.openxmlformats.org/markup-compatibility/2006">
      <mc:Choice Requires="x14">
        <x:oleObject progId="IDBS_XLfitContainer.XFCObjectRepository" shapeId="12197" r:id="rId1327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7" r:id="rId1327"/>
      </mc:Fallback>
    </mc:AlternateContent>
    <mc:AlternateContent xmlns:mc="http://schemas.openxmlformats.org/markup-compatibility/2006">
      <mc:Choice Requires="x14">
        <x:oleObject progId="IDBS_XLfitContainer.XFCObjectRepository" shapeId="12198" r:id="rId1328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8" r:id="rId1328"/>
      </mc:Fallback>
    </mc:AlternateContent>
    <mc:AlternateContent xmlns:mc="http://schemas.openxmlformats.org/markup-compatibility/2006">
      <mc:Choice Requires="x14">
        <x:oleObject progId="IDBS_XLfitContainer.XFCObjectRepository" shapeId="12199" r:id="rId1329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199" r:id="rId1329"/>
      </mc:Fallback>
    </mc:AlternateContent>
    <mc:AlternateContent xmlns:mc="http://schemas.openxmlformats.org/markup-compatibility/2006">
      <mc:Choice Requires="x14">
        <x:oleObject progId="IDBS_XLfitContainer.XFCObjectRepository" shapeId="12200" r:id="rId1330">
          <x:objectPr defaultSize="0" r:id="rId127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0" r:id="rId1330"/>
      </mc:Fallback>
    </mc:AlternateContent>
    <mc:AlternateContent xmlns:mc="http://schemas.openxmlformats.org/markup-compatibility/2006">
      <mc:Choice Requires="x14">
        <x:oleObject progId="IDBS_XLfitContainer.XFCObjectRepository" shapeId="12201" r:id="rId1331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1" r:id="rId1331"/>
      </mc:Fallback>
    </mc:AlternateContent>
    <mc:AlternateContent xmlns:mc="http://schemas.openxmlformats.org/markup-compatibility/2006">
      <mc:Choice Requires="x14">
        <x:oleObject progId="IDBS_XLfitContainer.XFCObjectRepository" shapeId="12202" r:id="rId1332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2" r:id="rId1332"/>
      </mc:Fallback>
    </mc:AlternateContent>
    <mc:AlternateContent xmlns:mc="http://schemas.openxmlformats.org/markup-compatibility/2006">
      <mc:Choice Requires="x14">
        <x:oleObject progId="IDBS_XLfitContainer.XFCObjectRepository" shapeId="12203" r:id="rId1333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3" r:id="rId1333"/>
      </mc:Fallback>
    </mc:AlternateContent>
    <mc:AlternateContent xmlns:mc="http://schemas.openxmlformats.org/markup-compatibility/2006">
      <mc:Choice Requires="x14">
        <x:oleObject progId="IDBS_XLfitContainer.XFCObjectRepository" shapeId="12204" r:id="rId1334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4" r:id="rId1334"/>
      </mc:Fallback>
    </mc:AlternateContent>
    <mc:AlternateContent xmlns:mc="http://schemas.openxmlformats.org/markup-compatibility/2006">
      <mc:Choice Requires="x14">
        <x:oleObject progId="IDBS_XLfitContainer.XFCObjectRepository" shapeId="12205" r:id="rId1335">
          <x:objectPr defaultSize="0" r:id="rId12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5" r:id="rId1335"/>
      </mc:Fallback>
    </mc:AlternateContent>
    <mc:AlternateContent xmlns:mc="http://schemas.openxmlformats.org/markup-compatibility/2006">
      <mc:Choice Requires="x14">
        <x:oleObject progId="IDBS_XLfitContainer.XFCObjectRepository" shapeId="12206" r:id="rId1336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6" r:id="rId1336"/>
      </mc:Fallback>
    </mc:AlternateContent>
    <mc:AlternateContent xmlns:mc="http://schemas.openxmlformats.org/markup-compatibility/2006">
      <mc:Choice Requires="x14">
        <x:oleObject progId="IDBS_XLfitContainer.XFCObjectRepository" shapeId="12207" r:id="rId1337">
          <x:objectPr defaultSize="0" r:id="rId13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7" r:id="rId1337"/>
      </mc:Fallback>
    </mc:AlternateContent>
    <mc:AlternateContent xmlns:mc="http://schemas.openxmlformats.org/markup-compatibility/2006">
      <mc:Choice Requires="x14">
        <x:oleObject progId="IDBS_XLfitContainer.XFCObjectRepository" shapeId="12208" r:id="rId1338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8" r:id="rId1338"/>
      </mc:Fallback>
    </mc:AlternateContent>
    <mc:AlternateContent xmlns:mc="http://schemas.openxmlformats.org/markup-compatibility/2006">
      <mc:Choice Requires="x14">
        <x:oleObject progId="IDBS_XLfitContainer.XFCObjectRepository" shapeId="12209" r:id="rId1339">
          <x:objectPr defaultSize="0" r:id="rId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09" r:id="rId1339"/>
      </mc:Fallback>
    </mc:AlternateContent>
    <mc:AlternateContent xmlns:mc="http://schemas.openxmlformats.org/markup-compatibility/2006">
      <mc:Choice Requires="x14">
        <x:oleObject progId="IDBS_XLfitContainer.XFCObjectRepository" shapeId="12210" r:id="rId1340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0" r:id="rId1340"/>
      </mc:Fallback>
    </mc:AlternateContent>
    <mc:AlternateContent xmlns:mc="http://schemas.openxmlformats.org/markup-compatibility/2006">
      <mc:Choice Requires="x14">
        <x:oleObject progId="IDBS_XLfitContainer.XFCObjectRepository" shapeId="12211" r:id="rId1341">
          <x:objectPr defaultSize="0" r:id="rId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1" r:id="rId1341"/>
      </mc:Fallback>
    </mc:AlternateContent>
    <mc:AlternateContent xmlns:mc="http://schemas.openxmlformats.org/markup-compatibility/2006">
      <mc:Choice Requires="x14">
        <x:oleObject progId="IDBS_XLfitContainer.XFCObjectRepository" shapeId="12212" r:id="rId1342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2" r:id="rId1342"/>
      </mc:Fallback>
    </mc:AlternateContent>
    <mc:AlternateContent xmlns:mc="http://schemas.openxmlformats.org/markup-compatibility/2006">
      <mc:Choice Requires="x14">
        <x:oleObject progId="IDBS_XLfitContainer.XFCObjectRepository" shapeId="12213" r:id="rId1343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3" r:id="rId1343"/>
      </mc:Fallback>
    </mc:AlternateContent>
    <mc:AlternateContent xmlns:mc="http://schemas.openxmlformats.org/markup-compatibility/2006">
      <mc:Choice Requires="x14">
        <x:oleObject progId="IDBS_XLfitContainer.XFCObjectRepository" shapeId="12214" r:id="rId1344">
          <x:objectPr defaultSize="0" r:id="rId13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4" r:id="rId1344"/>
      </mc:Fallback>
    </mc:AlternateContent>
    <mc:AlternateContent xmlns:mc="http://schemas.openxmlformats.org/markup-compatibility/2006">
      <mc:Choice Requires="x14">
        <x:oleObject progId="IDBS_XLfitContainer.XFCObjectRepository" shapeId="12215" r:id="rId1345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5" r:id="rId1345"/>
      </mc:Fallback>
    </mc:AlternateContent>
    <mc:AlternateContent xmlns:mc="http://schemas.openxmlformats.org/markup-compatibility/2006">
      <mc:Choice Requires="x14">
        <x:oleObject progId="IDBS_XLfitContainer.XFCObjectRepository" shapeId="12216" r:id="rId1346">
          <x:objectPr defaultSize="0" r:id="rId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6" r:id="rId1346"/>
      </mc:Fallback>
    </mc:AlternateContent>
    <mc:AlternateContent xmlns:mc="http://schemas.openxmlformats.org/markup-compatibility/2006">
      <mc:Choice Requires="x14">
        <x:oleObject progId="IDBS_XLfitContainer.XFCObjectRepository" shapeId="12217" r:id="rId1347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7" r:id="rId1347"/>
      </mc:Fallback>
    </mc:AlternateContent>
    <mc:AlternateContent xmlns:mc="http://schemas.openxmlformats.org/markup-compatibility/2006">
      <mc:Choice Requires="x14">
        <x:oleObject progId="IDBS_XLfitContainer.XFCObjectRepository" shapeId="12218" r:id="rId1348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8" r:id="rId1348"/>
      </mc:Fallback>
    </mc:AlternateContent>
    <mc:AlternateContent xmlns:mc="http://schemas.openxmlformats.org/markup-compatibility/2006">
      <mc:Choice Requires="x14">
        <x:oleObject progId="IDBS_XLfitContainer.XFCObjectRepository" shapeId="12219" r:id="rId1349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19" r:id="rId1349"/>
      </mc:Fallback>
    </mc:AlternateContent>
    <mc:AlternateContent xmlns:mc="http://schemas.openxmlformats.org/markup-compatibility/2006">
      <mc:Choice Requires="x14">
        <x:oleObject progId="IDBS_XLfitContainer.XFCObjectRepository" shapeId="12220" r:id="rId1350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0" r:id="rId1350"/>
      </mc:Fallback>
    </mc:AlternateContent>
    <mc:AlternateContent xmlns:mc="http://schemas.openxmlformats.org/markup-compatibility/2006">
      <mc:Choice Requires="x14">
        <x:oleObject progId="IDBS_XLfitContainer.XFCObjectRepository" shapeId="12221" r:id="rId1351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1" r:id="rId1351"/>
      </mc:Fallback>
    </mc:AlternateContent>
    <mc:AlternateContent xmlns:mc="http://schemas.openxmlformats.org/markup-compatibility/2006">
      <mc:Choice Requires="x14">
        <x:oleObject progId="IDBS_XLfitContainer.XFCObjectRepository" shapeId="12222" r:id="rId1352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2" r:id="rId1352"/>
      </mc:Fallback>
    </mc:AlternateContent>
    <mc:AlternateContent xmlns:mc="http://schemas.openxmlformats.org/markup-compatibility/2006">
      <mc:Choice Requires="x14">
        <x:oleObject progId="IDBS_XLfitContainer.XFCObjectRepository" shapeId="12223" r:id="rId1353">
          <x:objectPr defaultSize="0" r:id="rId135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3" r:id="rId1353"/>
      </mc:Fallback>
    </mc:AlternateContent>
    <mc:AlternateContent xmlns:mc="http://schemas.openxmlformats.org/markup-compatibility/2006">
      <mc:Choice Requires="x14">
        <x:oleObject progId="IDBS_XLfitContainer.XFCObjectRepository" shapeId="12224" r:id="rId1355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4" r:id="rId1355"/>
      </mc:Fallback>
    </mc:AlternateContent>
    <mc:AlternateContent xmlns:mc="http://schemas.openxmlformats.org/markup-compatibility/2006">
      <mc:Choice Requires="x14">
        <x:oleObject progId="IDBS_XLfitContainer.XFCObjectRepository" shapeId="12225" r:id="rId1356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5" r:id="rId1356"/>
      </mc:Fallback>
    </mc:AlternateContent>
    <mc:AlternateContent xmlns:mc="http://schemas.openxmlformats.org/markup-compatibility/2006">
      <mc:Choice Requires="x14">
        <x:oleObject progId="IDBS_XLfitContainer.XFCObjectRepository" shapeId="12226" r:id="rId1357">
          <x:objectPr defaultSize="0" r:id="rId13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6" r:id="rId1357"/>
      </mc:Fallback>
    </mc:AlternateContent>
    <mc:AlternateContent xmlns:mc="http://schemas.openxmlformats.org/markup-compatibility/2006">
      <mc:Choice Requires="x14">
        <x:oleObject progId="IDBS_XLfitContainer.XFCObjectRepository" shapeId="12227" r:id="rId1358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7" r:id="rId1358"/>
      </mc:Fallback>
    </mc:AlternateContent>
    <mc:AlternateContent xmlns:mc="http://schemas.openxmlformats.org/markup-compatibility/2006">
      <mc:Choice Requires="x14">
        <x:oleObject progId="IDBS_XLfitContainer.XFCObjectRepository" shapeId="12228" r:id="rId1359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8" r:id="rId1359"/>
      </mc:Fallback>
    </mc:AlternateContent>
    <mc:AlternateContent xmlns:mc="http://schemas.openxmlformats.org/markup-compatibility/2006">
      <mc:Choice Requires="x14">
        <x:oleObject progId="IDBS_XLfitContainer.XFCObjectRepository" shapeId="12229" r:id="rId1360">
          <x:objectPr defaultSize="0" r:id="rId12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29" r:id="rId1360"/>
      </mc:Fallback>
    </mc:AlternateContent>
    <mc:AlternateContent xmlns:mc="http://schemas.openxmlformats.org/markup-compatibility/2006">
      <mc:Choice Requires="x14">
        <x:oleObject progId="IDBS_XLfitContainer.XFCObjectRepository" shapeId="12230" r:id="rId1361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0" r:id="rId1361"/>
      </mc:Fallback>
    </mc:AlternateContent>
    <mc:AlternateContent xmlns:mc="http://schemas.openxmlformats.org/markup-compatibility/2006">
      <mc:Choice Requires="x14">
        <x:oleObject progId="IDBS_XLfitContainer.XFCObjectRepository" shapeId="12231" r:id="rId1362">
          <x:objectPr defaultSize="0" r:id="rId1279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1" r:id="rId1362"/>
      </mc:Fallback>
    </mc:AlternateContent>
    <mc:AlternateContent xmlns:mc="http://schemas.openxmlformats.org/markup-compatibility/2006">
      <mc:Choice Requires="x14">
        <x:oleObject progId="IDBS_XLfitContainer.XFCObjectRepository" shapeId="12232" r:id="rId1363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2" r:id="rId1363"/>
      </mc:Fallback>
    </mc:AlternateContent>
    <mc:AlternateContent xmlns:mc="http://schemas.openxmlformats.org/markup-compatibility/2006">
      <mc:Choice Requires="x14">
        <x:oleObject progId="IDBS_XLfitContainer.XFCObjectRepository" shapeId="12233" r:id="rId1364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3" r:id="rId1364"/>
      </mc:Fallback>
    </mc:AlternateContent>
    <mc:AlternateContent xmlns:mc="http://schemas.openxmlformats.org/markup-compatibility/2006">
      <mc:Choice Requires="x14">
        <x:oleObject progId="IDBS_XLfitContainer.XFCObjectRepository" shapeId="12234" r:id="rId1365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4" r:id="rId1365"/>
      </mc:Fallback>
    </mc:AlternateContent>
    <mc:AlternateContent xmlns:mc="http://schemas.openxmlformats.org/markup-compatibility/2006">
      <mc:Choice Requires="x14">
        <x:oleObject progId="IDBS_XLfitContainer.XFCObjectRepository" shapeId="12235" r:id="rId1366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5" r:id="rId1366"/>
      </mc:Fallback>
    </mc:AlternateContent>
    <mc:AlternateContent xmlns:mc="http://schemas.openxmlformats.org/markup-compatibility/2006">
      <mc:Choice Requires="x14">
        <x:oleObject progId="IDBS_XLfitContainer.XFCObjectRepository" shapeId="12236" r:id="rId1367">
          <x:objectPr defaultSize="0" r:id="rId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6" r:id="rId1367"/>
      </mc:Fallback>
    </mc:AlternateContent>
    <mc:AlternateContent xmlns:mc="http://schemas.openxmlformats.org/markup-compatibility/2006">
      <mc:Choice Requires="x14">
        <x:oleObject progId="IDBS_XLfitContainer.XFCObjectRepository" shapeId="12237" r:id="rId1368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7" r:id="rId1368"/>
      </mc:Fallback>
    </mc:AlternateContent>
    <mc:AlternateContent xmlns:mc="http://schemas.openxmlformats.org/markup-compatibility/2006">
      <mc:Choice Requires="x14">
        <x:oleObject progId="IDBS_XLfitContainer.XFCObjectRepository" shapeId="12238" r:id="rId1369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8" r:id="rId1369"/>
      </mc:Fallback>
    </mc:AlternateContent>
    <mc:AlternateContent xmlns:mc="http://schemas.openxmlformats.org/markup-compatibility/2006">
      <mc:Choice Requires="x14">
        <x:oleObject progId="IDBS_XLfitContainer.XFCObjectRepository" shapeId="12239" r:id="rId1370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39" r:id="rId1370"/>
      </mc:Fallback>
    </mc:AlternateContent>
    <mc:AlternateContent xmlns:mc="http://schemas.openxmlformats.org/markup-compatibility/2006">
      <mc:Choice Requires="x14">
        <x:oleObject progId="IDBS_XLfitContainer.XFCObjectRepository" shapeId="12240" r:id="rId1371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0" r:id="rId1371"/>
      </mc:Fallback>
    </mc:AlternateContent>
    <mc:AlternateContent xmlns:mc="http://schemas.openxmlformats.org/markup-compatibility/2006">
      <mc:Choice Requires="x14">
        <x:oleObject progId="IDBS_XLfitContainer.XFCObjectRepository" shapeId="12241" r:id="rId1372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1" r:id="rId1372"/>
      </mc:Fallback>
    </mc:AlternateContent>
    <mc:AlternateContent xmlns:mc="http://schemas.openxmlformats.org/markup-compatibility/2006">
      <mc:Choice Requires="x14">
        <x:oleObject progId="IDBS_XLfitContainer.XFCObjectRepository" shapeId="12242" r:id="rId1373">
          <x:objectPr defaultSize="0" r:id="rId8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2" r:id="rId1373"/>
      </mc:Fallback>
    </mc:AlternateContent>
    <mc:AlternateContent xmlns:mc="http://schemas.openxmlformats.org/markup-compatibility/2006">
      <mc:Choice Requires="x14">
        <x:oleObject progId="IDBS_XLfitContainer.XFCObjectRepository" shapeId="12243" r:id="rId1374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3" r:id="rId1374"/>
      </mc:Fallback>
    </mc:AlternateContent>
    <mc:AlternateContent xmlns:mc="http://schemas.openxmlformats.org/markup-compatibility/2006">
      <mc:Choice Requires="x14">
        <x:oleObject progId="IDBS_XLfitContainer.XFCObjectRepository" shapeId="12244" r:id="rId1375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4" r:id="rId1375"/>
      </mc:Fallback>
    </mc:AlternateContent>
    <mc:AlternateContent xmlns:mc="http://schemas.openxmlformats.org/markup-compatibility/2006">
      <mc:Choice Requires="x14">
        <x:oleObject progId="IDBS_XLfitContainer.XFCObjectRepository" shapeId="12245" r:id="rId1376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5" r:id="rId1376"/>
      </mc:Fallback>
    </mc:AlternateContent>
    <mc:AlternateContent xmlns:mc="http://schemas.openxmlformats.org/markup-compatibility/2006">
      <mc:Choice Requires="x14">
        <x:oleObject progId="IDBS_XLfitContainer.XFCObjectRepository" shapeId="12246" r:id="rId1377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6" r:id="rId1377"/>
      </mc:Fallback>
    </mc:AlternateContent>
    <mc:AlternateContent xmlns:mc="http://schemas.openxmlformats.org/markup-compatibility/2006">
      <mc:Choice Requires="x14">
        <x:oleObject progId="IDBS_XLfitContainer.XFCObjectRepository" shapeId="12247" r:id="rId1378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7" r:id="rId1378"/>
      </mc:Fallback>
    </mc:AlternateContent>
    <mc:AlternateContent xmlns:mc="http://schemas.openxmlformats.org/markup-compatibility/2006">
      <mc:Choice Requires="x14">
        <x:oleObject progId="IDBS_XLfitContainer.XFCObjectRepository" shapeId="12248" r:id="rId1379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8" r:id="rId1379"/>
      </mc:Fallback>
    </mc:AlternateContent>
    <mc:AlternateContent xmlns:mc="http://schemas.openxmlformats.org/markup-compatibility/2006">
      <mc:Choice Requires="x14">
        <x:oleObject progId="IDBS_XLfitContainer.XFCObjectRepository" shapeId="12249" r:id="rId1380">
          <x:objectPr defaultSize="0" r:id="rId1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49" r:id="rId1380"/>
      </mc:Fallback>
    </mc:AlternateContent>
    <mc:AlternateContent xmlns:mc="http://schemas.openxmlformats.org/markup-compatibility/2006">
      <mc:Choice Requires="x14">
        <x:oleObject progId="IDBS_XLfitContainer.XFCObjectRepository" shapeId="12250" r:id="rId1381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0" r:id="rId1381"/>
      </mc:Fallback>
    </mc:AlternateContent>
    <mc:AlternateContent xmlns:mc="http://schemas.openxmlformats.org/markup-compatibility/2006">
      <mc:Choice Requires="x14">
        <x:oleObject progId="IDBS_XLfitContainer.XFCObjectRepository" shapeId="12251" r:id="rId1382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1" r:id="rId1382"/>
      </mc:Fallback>
    </mc:AlternateContent>
    <mc:AlternateContent xmlns:mc="http://schemas.openxmlformats.org/markup-compatibility/2006">
      <mc:Choice Requires="x14">
        <x:oleObject progId="IDBS_XLfitContainer.XFCObjectRepository" shapeId="12252" r:id="rId1383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2" r:id="rId1383"/>
      </mc:Fallback>
    </mc:AlternateContent>
    <mc:AlternateContent xmlns:mc="http://schemas.openxmlformats.org/markup-compatibility/2006">
      <mc:Choice Requires="x14">
        <x:oleObject progId="IDBS_XLfitContainer.XFCObjectRepository" shapeId="12253" r:id="rId1384">
          <x:objectPr defaultSize="0" r:id="rId127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3" r:id="rId1384"/>
      </mc:Fallback>
    </mc:AlternateContent>
    <mc:AlternateContent xmlns:mc="http://schemas.openxmlformats.org/markup-compatibility/2006">
      <mc:Choice Requires="x14">
        <x:oleObject progId="IDBS_XLfitContainer.XFCObjectRepository" shapeId="12254" r:id="rId1385">
          <x:objectPr defaultSize="0" r:id="rId127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4" r:id="rId1385"/>
      </mc:Fallback>
    </mc:AlternateContent>
    <mc:AlternateContent xmlns:mc="http://schemas.openxmlformats.org/markup-compatibility/2006">
      <mc:Choice Requires="x14">
        <x:oleObject progId="IDBS_XLfitContainer.XFCObjectRepository" shapeId="12255" r:id="rId1386">
          <x:objectPr defaultSize="0" r:id="rId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5" r:id="rId1386"/>
      </mc:Fallback>
    </mc:AlternateContent>
    <mc:AlternateContent xmlns:mc="http://schemas.openxmlformats.org/markup-compatibility/2006">
      <mc:Choice Requires="x14">
        <x:oleObject progId="IDBS_XLfitContainer.XFCObjectRepository" shapeId="12256" r:id="rId1387">
          <x:objectPr defaultSize="0" r:id="rId13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2256" r:id="rId1387"/>
      </mc:Fallback>
    </mc:AlternateContent>
    <mc:AlternateContent xmlns:mc="http://schemas.openxmlformats.org/markup-compatibility/2006">
      <mc:Choice Requires="x14">
        <x:oleObject progId="IDBS_XLfitContainer.XFCObjectRepository" shapeId="12257" r:id="rId1388">
          <x:objectPr defaultSize="0" autoPict="0" r:id="rId129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2257" r:id="rId1388"/>
      </mc:Fallback>
    </mc:AlternateContent>
    <mc:AlternateContent xmlns:mc="http://schemas.openxmlformats.org/markup-compatibility/2006">
      <mc:Choice Requires="x14">
        <x:oleObject progId="IDBS_XLfitContainer.XFCObjectRepository" shapeId="12258" r:id="rId1389">
          <x:objectPr defaultSize="0" r:id="rId13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58" r:id="rId1389"/>
      </mc:Fallback>
    </mc:AlternateContent>
    <mc:AlternateContent xmlns:mc="http://schemas.openxmlformats.org/markup-compatibility/2006">
      <mc:Choice Requires="x14">
        <x:oleObject progId="IDBS_XLfitContainer.XFCObjectRepository" shapeId="12259" r:id="rId1390">
          <x:objectPr defaultSize="0" autoPict="0" r:id="rId129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2259" r:id="rId1390"/>
      </mc:Fallback>
    </mc:AlternateContent>
    <mc:AlternateContent xmlns:mc="http://schemas.openxmlformats.org/markup-compatibility/2006">
      <mc:Choice Requires="x14">
        <x:oleObject progId="IDBS_XLfitContainer.XFCObjectRepository" shapeId="12260" r:id="rId1391">
          <x:objectPr defaultSize="0" r:id="rId13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60" r:id="rId1391"/>
      </mc:Fallback>
    </mc:AlternateContent>
    <mc:AlternateContent xmlns:mc="http://schemas.openxmlformats.org/markup-compatibility/2006">
      <mc:Choice Requires="x14">
        <x:oleObject progId="IDBS_XLfitContainer.XFCObjectRepository" shapeId="12261" r:id="rId1392">
          <x:objectPr defaultSize="0" autoPict="0" r:id="rId139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61" r:id="rId1392"/>
      </mc:Fallback>
    </mc:AlternateContent>
    <mc:AlternateContent xmlns:mc="http://schemas.openxmlformats.org/markup-compatibility/2006">
      <mc:Choice Requires="x14">
        <x:oleObject progId="IDBS_XLfitContainer.XFCObjectRepository" shapeId="12262" r:id="rId1394">
          <x:objectPr defaultSize="0" autoPict="0" r:id="rId1395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62" r:id="rId1394"/>
      </mc:Fallback>
    </mc:AlternateContent>
    <mc:AlternateContent xmlns:mc="http://schemas.openxmlformats.org/markup-compatibility/2006">
      <mc:Choice Requires="x14">
        <x:oleObject progId="IDBS_XLfitContainer.XFCObjectRepository" shapeId="12263" r:id="rId1396">
          <x:objectPr defaultSize="0" autoPict="0" r:id="rId139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63" r:id="rId1396"/>
      </mc:Fallback>
    </mc:AlternateContent>
    <mc:AlternateContent xmlns:mc="http://schemas.openxmlformats.org/markup-compatibility/2006">
      <mc:Choice Requires="x14">
        <x:oleObject progId="IDBS_XLfitContainer.XFCObjectRepository" shapeId="12264" r:id="rId1398">
          <x:objectPr defaultSize="0" autoPict="0" r:id="rId1399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19050</xdr:rowOff>
              </x:to>
            </x:anchor>
          </x:objectPr>
        </x:oleObject>
      </mc:Choice>
      <mc:Fallback>
        <x:oleObject progId="IDBS_XLfitContainer.XFCObjectRepository" shapeId="12264" r:id="rId1398"/>
      </mc:Fallback>
    </mc:AlternateContent>
    <mc:AlternateContent xmlns:mc="http://schemas.openxmlformats.org/markup-compatibility/2006">
      <mc:Choice Requires="x14">
        <x:oleObject progId="IDBS_XLfitContainer.XFCObjectRepository" shapeId="12265" r:id="rId1400">
          <x:objectPr defaultSize="0" r:id="rId12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65" r:id="rId1400"/>
      </mc:Fallback>
    </mc:AlternateContent>
    <mc:AlternateContent xmlns:mc="http://schemas.openxmlformats.org/markup-compatibility/2006">
      <mc:Choice Requires="x14">
        <x:oleObject progId="IDBS_XLfitContainer.XFCObjectRepository" shapeId="12266" r:id="rId1401">
          <x:objectPr defaultSize="0" autoPict="0" r:id="rId140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19050</xdr:rowOff>
              </x:to>
            </x:anchor>
          </x:objectPr>
        </x:oleObject>
      </mc:Choice>
      <mc:Fallback>
        <x:oleObject progId="IDBS_XLfitContainer.XFCObjectRepository" shapeId="12266" r:id="rId1401"/>
      </mc:Fallback>
    </mc:AlternateContent>
    <mc:AlternateContent xmlns:mc="http://schemas.openxmlformats.org/markup-compatibility/2006">
      <mc:Choice Requires="x14">
        <x:oleObject progId="IDBS_XLfitContainer.XFCObjectRepository" shapeId="12267" r:id="rId1403">
          <x:objectPr defaultSize="0" r:id="rId13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67" r:id="rId1403"/>
      </mc:Fallback>
    </mc:AlternateContent>
    <mc:AlternateContent xmlns:mc="http://schemas.openxmlformats.org/markup-compatibility/2006">
      <mc:Choice Requires="x14">
        <x:oleObject progId="IDBS_XLfitContainer.XFCObjectRepository" shapeId="12268" r:id="rId1404">
          <x:objectPr defaultSize="0" autoPict="0" r:id="rId1405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68" r:id="rId1404"/>
      </mc:Fallback>
    </mc:AlternateContent>
    <mc:AlternateContent xmlns:mc="http://schemas.openxmlformats.org/markup-compatibility/2006">
      <mc:Choice Requires="x14">
        <x:oleObject progId="IDBS_XLfitContainer.XFCObjectRepository" shapeId="12269" r:id="rId1406">
          <x:objectPr defaultSize="0" autoPict="0" r:id="rId1395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69" r:id="rId1406"/>
      </mc:Fallback>
    </mc:AlternateContent>
    <mc:AlternateContent xmlns:mc="http://schemas.openxmlformats.org/markup-compatibility/2006">
      <mc:Choice Requires="x14">
        <x:oleObject progId="IDBS_XLfitContainer.XFCObjectRepository" shapeId="12270" r:id="rId1407">
          <x:objectPr defaultSize="0" autoPict="0" r:id="rId140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647700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70" r:id="rId1407"/>
      </mc:Fallback>
    </mc:AlternateContent>
    <mc:AlternateContent xmlns:mc="http://schemas.openxmlformats.org/markup-compatibility/2006">
      <mc:Choice Requires="x14">
        <x:oleObject progId="IDBS_XLfitContainer.XFCObjectRepository" shapeId="12271" r:id="rId1409">
          <x:objectPr defaultSize="0" r:id="rId13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71" r:id="rId1409"/>
      </mc:Fallback>
    </mc:AlternateContent>
    <mc:AlternateContent xmlns:mc="http://schemas.openxmlformats.org/markup-compatibility/2006">
      <mc:Choice Requires="x14">
        <x:oleObject progId="IDBS_XLfitContainer.XFCObjectRepository" shapeId="12272" r:id="rId1410">
          <x:objectPr defaultSize="0" r:id="rId12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72" r:id="rId1410"/>
      </mc:Fallback>
    </mc:AlternateContent>
    <mc:AlternateContent xmlns:mc="http://schemas.openxmlformats.org/markup-compatibility/2006">
      <mc:Choice Requires="x14">
        <x:oleObject progId="IDBS_XLfitContainer.XFCObjectRepository" shapeId="12273" r:id="rId1411">
          <x:objectPr defaultSize="0" r:id="rId1273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2273" r:id="rId1411"/>
      </mc:Fallback>
    </mc:AlternateContent>
    <mc:AlternateContent xmlns:mc="http://schemas.openxmlformats.org/markup-compatibility/2006">
      <mc:Choice Requires="x14">
        <x:oleObject progId="IDBS_XLfitContainer.XFCObjectRepository" shapeId="12274" r:id="rId1412">
          <x:objectPr defaultSize="0" autoPict="0" r:id="rId141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74" r:id="rId1412"/>
      </mc:Fallback>
    </mc:AlternateContent>
    <mc:AlternateContent xmlns:mc="http://schemas.openxmlformats.org/markup-compatibility/2006">
      <mc:Choice Requires="x14">
        <x:oleObject progId="IDBS_XLfitContainer.XFCObjectRepository" shapeId="12275" r:id="rId1414">
          <x:objectPr defaultSize="0" autoPict="0" r:id="rId1415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75" r:id="rId1414"/>
      </mc:Fallback>
    </mc:AlternateContent>
    <mc:AlternateContent xmlns:mc="http://schemas.openxmlformats.org/markup-compatibility/2006">
      <mc:Choice Requires="x14">
        <x:oleObject progId="IDBS_XLfitContainer.XFCObjectRepository" shapeId="12276" r:id="rId1416">
          <x:objectPr defaultSize="0" autoPict="0" r:id="rId1417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25</xdr:col>
                <xdr:colOff>657225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2276" r:id="rId1416"/>
      </mc:Fallback>
    </mc:AlternateContent>
    <mc:AlternateContent xmlns:mc="http://schemas.openxmlformats.org/markup-compatibility/2006">
      <mc:Choice Requires="x14">
        <x:oleObject progId="IDBS_XLfitContainer.XFCObjectRepository" shapeId="12280" r:id="rId1418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0" r:id="rId1418"/>
      </mc:Fallback>
    </mc:AlternateContent>
    <mc:AlternateContent xmlns:mc="http://schemas.openxmlformats.org/markup-compatibility/2006">
      <mc:Choice Requires="x14">
        <x:oleObject progId="IDBS_XLfitContainer.XFCObjectRepository" shapeId="12281" r:id="rId1419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1" r:id="rId1419"/>
      </mc:Fallback>
    </mc:AlternateContent>
    <mc:AlternateContent xmlns:mc="http://schemas.openxmlformats.org/markup-compatibility/2006">
      <mc:Choice Requires="x14">
        <x:oleObject progId="IDBS_XLfitContainer.XFCObjectRepository" shapeId="12282" r:id="rId1420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2" r:id="rId1420"/>
      </mc:Fallback>
    </mc:AlternateContent>
    <mc:AlternateContent xmlns:mc="http://schemas.openxmlformats.org/markup-compatibility/2006">
      <mc:Choice Requires="x14">
        <x:oleObject progId="IDBS_XLfitContainer.XFCObjectRepository" shapeId="12283" r:id="rId1421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3" r:id="rId1421"/>
      </mc:Fallback>
    </mc:AlternateContent>
    <mc:AlternateContent xmlns:mc="http://schemas.openxmlformats.org/markup-compatibility/2006">
      <mc:Choice Requires="x14">
        <x:oleObject progId="IDBS_XLfitContainer.XFCObjectRepository" shapeId="12284" r:id="rId1422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4" r:id="rId1422"/>
      </mc:Fallback>
    </mc:AlternateContent>
    <mc:AlternateContent xmlns:mc="http://schemas.openxmlformats.org/markup-compatibility/2006">
      <mc:Choice Requires="x14">
        <x:oleObject progId="IDBS_XLfitContainer.XFCObjectRepository" shapeId="12285" r:id="rId1423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5" r:id="rId1423"/>
      </mc:Fallback>
    </mc:AlternateContent>
    <mc:AlternateContent xmlns:mc="http://schemas.openxmlformats.org/markup-compatibility/2006">
      <mc:Choice Requires="x14">
        <x:oleObject progId="IDBS_XLfitContainer.XFCObjectRepository" shapeId="12286" r:id="rId1424">
          <x:objectPr defaultSize="0" r:id="rId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6" r:id="rId1424"/>
      </mc:Fallback>
    </mc:AlternateContent>
    <mc:AlternateContent xmlns:mc="http://schemas.openxmlformats.org/markup-compatibility/2006">
      <mc:Choice Requires="x14">
        <x:oleObject progId="IDBS_XLfitContainer.XFCObjectRepository" shapeId="12287" r:id="rId1425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2287" r:id="rId1425"/>
      </mc:Fallback>
    </mc:AlternateContent>
    <mc:AlternateContent xmlns:mc="http://schemas.openxmlformats.org/markup-compatibility/2006">
      <mc:Choice Requires="x14">
        <x:oleObject progId="IDBS_XLfitContainer.XFCObjectRepository" shapeId="14336" r:id="rId1426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36" r:id="rId1426"/>
      </mc:Fallback>
    </mc:AlternateContent>
    <mc:AlternateContent xmlns:mc="http://schemas.openxmlformats.org/markup-compatibility/2006">
      <mc:Choice Requires="x14">
        <x:oleObject progId="IDBS_XLfitContainer.XFCObjectRepository" shapeId="14337" r:id="rId1427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37" r:id="rId1427"/>
      </mc:Fallback>
    </mc:AlternateContent>
    <mc:AlternateContent xmlns:mc="http://schemas.openxmlformats.org/markup-compatibility/2006">
      <mc:Choice Requires="x14">
        <x:oleObject progId="IDBS_XLfitContainer.XFCObjectRepository" shapeId="14338" r:id="rId1428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38" r:id="rId1428"/>
      </mc:Fallback>
    </mc:AlternateContent>
    <mc:AlternateContent xmlns:mc="http://schemas.openxmlformats.org/markup-compatibility/2006">
      <mc:Choice Requires="x14">
        <x:oleObject progId="IDBS_XLfitContainer.XFCObjectRepository" shapeId="14339" r:id="rId1429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39" r:id="rId1429"/>
      </mc:Fallback>
    </mc:AlternateContent>
    <mc:AlternateContent xmlns:mc="http://schemas.openxmlformats.org/markup-compatibility/2006">
      <mc:Choice Requires="x14">
        <x:oleObject progId="IDBS_XLfitContainer.XFCObjectRepository" shapeId="14340" r:id="rId1430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0" r:id="rId1430"/>
      </mc:Fallback>
    </mc:AlternateContent>
    <mc:AlternateContent xmlns:mc="http://schemas.openxmlformats.org/markup-compatibility/2006">
      <mc:Choice Requires="x14">
        <x:oleObject progId="IDBS_XLfitContainer.XFCObjectRepository" shapeId="14341" r:id="rId1431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1" r:id="rId1431"/>
      </mc:Fallback>
    </mc:AlternateContent>
    <mc:AlternateContent xmlns:mc="http://schemas.openxmlformats.org/markup-compatibility/2006">
      <mc:Choice Requires="x14">
        <x:oleObject progId="IDBS_XLfitContainer.XFCObjectRepository" shapeId="14342" r:id="rId1432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2" r:id="rId1432"/>
      </mc:Fallback>
    </mc:AlternateContent>
    <mc:AlternateContent xmlns:mc="http://schemas.openxmlformats.org/markup-compatibility/2006">
      <mc:Choice Requires="x14">
        <x:oleObject progId="IDBS_XLfitContainer.XFCObjectRepository" shapeId="14343" r:id="rId1433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3" r:id="rId1433"/>
      </mc:Fallback>
    </mc:AlternateContent>
    <mc:AlternateContent xmlns:mc="http://schemas.openxmlformats.org/markup-compatibility/2006">
      <mc:Choice Requires="x14">
        <x:oleObject progId="IDBS_XLfitContainer.XFCObjectRepository" shapeId="14344" r:id="rId1434">
          <x:objectPr defaultSize="0" r:id="rId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4" r:id="rId1434"/>
      </mc:Fallback>
    </mc:AlternateContent>
    <mc:AlternateContent xmlns:mc="http://schemas.openxmlformats.org/markup-compatibility/2006">
      <mc:Choice Requires="x14">
        <x:oleObject progId="IDBS_XLfitContainer.XFCObjectRepository" shapeId="14345" r:id="rId1435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5" r:id="rId1435"/>
      </mc:Fallback>
    </mc:AlternateContent>
    <mc:AlternateContent xmlns:mc="http://schemas.openxmlformats.org/markup-compatibility/2006">
      <mc:Choice Requires="x14">
        <x:oleObject progId="IDBS_XLfitContainer.XFCObjectRepository" shapeId="14346" r:id="rId1436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6" r:id="rId1436"/>
      </mc:Fallback>
    </mc:AlternateContent>
    <mc:AlternateContent xmlns:mc="http://schemas.openxmlformats.org/markup-compatibility/2006">
      <mc:Choice Requires="x14">
        <x:oleObject progId="IDBS_XLfitContainer.XFCObjectRepository" shapeId="14347" r:id="rId1437">
          <x:objectPr defaultSize="0" r:id="rId1279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7" r:id="rId1437"/>
      </mc:Fallback>
    </mc:AlternateContent>
    <mc:AlternateContent xmlns:mc="http://schemas.openxmlformats.org/markup-compatibility/2006">
      <mc:Choice Requires="x14">
        <x:oleObject progId="IDBS_XLfitContainer.XFCObjectRepository" shapeId="14348" r:id="rId1438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8" r:id="rId1438"/>
      </mc:Fallback>
    </mc:AlternateContent>
    <mc:AlternateContent xmlns:mc="http://schemas.openxmlformats.org/markup-compatibility/2006">
      <mc:Choice Requires="x14">
        <x:oleObject progId="IDBS_XLfitContainer.XFCObjectRepository" shapeId="14349" r:id="rId1439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49" r:id="rId1439"/>
      </mc:Fallback>
    </mc:AlternateContent>
    <mc:AlternateContent xmlns:mc="http://schemas.openxmlformats.org/markup-compatibility/2006">
      <mc:Choice Requires="x14">
        <x:oleObject progId="IDBS_XLfitContainer.XFCObjectRepository" shapeId="14350" r:id="rId1440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0" r:id="rId1440"/>
      </mc:Fallback>
    </mc:AlternateContent>
    <mc:AlternateContent xmlns:mc="http://schemas.openxmlformats.org/markup-compatibility/2006">
      <mc:Choice Requires="x14">
        <x:oleObject progId="IDBS_XLfitContainer.XFCObjectRepository" shapeId="14351" r:id="rId1441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1" r:id="rId1441"/>
      </mc:Fallback>
    </mc:AlternateContent>
    <mc:AlternateContent xmlns:mc="http://schemas.openxmlformats.org/markup-compatibility/2006">
      <mc:Choice Requires="x14">
        <x:oleObject progId="IDBS_XLfitContainer.XFCObjectRepository" shapeId="14352" r:id="rId1442">
          <x:objectPr defaultSize="0" autoPict="0" r:id="rId129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4352" r:id="rId1442"/>
      </mc:Fallback>
    </mc:AlternateContent>
    <mc:AlternateContent xmlns:mc="http://schemas.openxmlformats.org/markup-compatibility/2006">
      <mc:Choice Requires="x14">
        <x:oleObject progId="IDBS_XLfitContainer.XFCObjectRepository" shapeId="14353" r:id="rId1443">
          <x:objectPr defaultSize="0" r:id="rId1279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3" r:id="rId1443"/>
      </mc:Fallback>
    </mc:AlternateContent>
    <mc:AlternateContent xmlns:mc="http://schemas.openxmlformats.org/markup-compatibility/2006">
      <mc:Choice Requires="x14">
        <x:oleObject progId="IDBS_XLfitContainer.XFCObjectRepository" shapeId="14354" r:id="rId1444">
          <x:objectPr defaultSize="0" autoPict="0" r:id="rId129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4354" r:id="rId1444"/>
      </mc:Fallback>
    </mc:AlternateContent>
    <mc:AlternateContent xmlns:mc="http://schemas.openxmlformats.org/markup-compatibility/2006">
      <mc:Choice Requires="x14">
        <x:oleObject progId="IDBS_XLfitContainer.XFCObjectRepository" shapeId="14355" r:id="rId1445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5" r:id="rId1445"/>
      </mc:Fallback>
    </mc:AlternateContent>
    <mc:AlternateContent xmlns:mc="http://schemas.openxmlformats.org/markup-compatibility/2006">
      <mc:Choice Requires="x14">
        <x:oleObject progId="IDBS_XLfitContainer.XFCObjectRepository" shapeId="14356" r:id="rId1446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6" r:id="rId1446"/>
      </mc:Fallback>
    </mc:AlternateContent>
    <mc:AlternateContent xmlns:mc="http://schemas.openxmlformats.org/markup-compatibility/2006">
      <mc:Choice Requires="x14">
        <x:oleObject progId="IDBS_XLfitContainer.XFCObjectRepository" shapeId="14357" r:id="rId1447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7" r:id="rId1447"/>
      </mc:Fallback>
    </mc:AlternateContent>
    <mc:AlternateContent xmlns:mc="http://schemas.openxmlformats.org/markup-compatibility/2006">
      <mc:Choice Requires="x14">
        <x:oleObject progId="IDBS_XLfitContainer.XFCObjectRepository" shapeId="14358" r:id="rId1448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8" r:id="rId1448"/>
      </mc:Fallback>
    </mc:AlternateContent>
    <mc:AlternateContent xmlns:mc="http://schemas.openxmlformats.org/markup-compatibility/2006">
      <mc:Choice Requires="x14">
        <x:oleObject progId="IDBS_XLfitContainer.XFCObjectRepository" shapeId="14359" r:id="rId1449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59" r:id="rId1449"/>
      </mc:Fallback>
    </mc:AlternateContent>
    <mc:AlternateContent xmlns:mc="http://schemas.openxmlformats.org/markup-compatibility/2006">
      <mc:Choice Requires="x14">
        <x:oleObject progId="IDBS_XLfitContainer.XFCObjectRepository" shapeId="14360" r:id="rId1450">
          <x:objectPr defaultSize="0" r:id="rId13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0" r:id="rId1450"/>
      </mc:Fallback>
    </mc:AlternateContent>
    <mc:AlternateContent xmlns:mc="http://schemas.openxmlformats.org/markup-compatibility/2006">
      <mc:Choice Requires="x14">
        <x:oleObject progId="IDBS_XLfitContainer.XFCObjectRepository" shapeId="14361" r:id="rId1451">
          <x:objectPr defaultSize="0" r:id="rId1279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1" r:id="rId1451"/>
      </mc:Fallback>
    </mc:AlternateContent>
    <mc:AlternateContent xmlns:mc="http://schemas.openxmlformats.org/markup-compatibility/2006">
      <mc:Choice Requires="x14">
        <x:oleObject progId="IDBS_XLfitContainer.XFCObjectRepository" shapeId="14362" r:id="rId1452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2" r:id="rId1452"/>
      </mc:Fallback>
    </mc:AlternateContent>
    <mc:AlternateContent xmlns:mc="http://schemas.openxmlformats.org/markup-compatibility/2006">
      <mc:Choice Requires="x14">
        <x:oleObject progId="IDBS_XLfitContainer.XFCObjectRepository" shapeId="14363" r:id="rId1453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3" r:id="rId1453"/>
      </mc:Fallback>
    </mc:AlternateContent>
    <mc:AlternateContent xmlns:mc="http://schemas.openxmlformats.org/markup-compatibility/2006">
      <mc:Choice Requires="x14">
        <x:oleObject progId="IDBS_XLfitContainer.XFCObjectRepository" shapeId="14364" r:id="rId1454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4" r:id="rId1454"/>
      </mc:Fallback>
    </mc:AlternateContent>
    <mc:AlternateContent xmlns:mc="http://schemas.openxmlformats.org/markup-compatibility/2006">
      <mc:Choice Requires="x14">
        <x:oleObject progId="IDBS_XLfitContainer.XFCObjectRepository" shapeId="14365" r:id="rId1455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5" r:id="rId1455"/>
      </mc:Fallback>
    </mc:AlternateContent>
    <mc:AlternateContent xmlns:mc="http://schemas.openxmlformats.org/markup-compatibility/2006">
      <mc:Choice Requires="x14">
        <x:oleObject progId="IDBS_XLfitContainer.XFCObjectRepository" shapeId="14366" r:id="rId1456">
          <x:objectPr defaultSize="0" r:id="rId13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6" r:id="rId1456"/>
      </mc:Fallback>
    </mc:AlternateContent>
    <mc:AlternateContent xmlns:mc="http://schemas.openxmlformats.org/markup-compatibility/2006">
      <mc:Choice Requires="x14">
        <x:oleObject progId="IDBS_XLfitContainer.XFCObjectRepository" shapeId="14367" r:id="rId1457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7" r:id="rId1457"/>
      </mc:Fallback>
    </mc:AlternateContent>
    <mc:AlternateContent xmlns:mc="http://schemas.openxmlformats.org/markup-compatibility/2006">
      <mc:Choice Requires="x14">
        <x:oleObject progId="IDBS_XLfitContainer.XFCObjectRepository" shapeId="14368" r:id="rId1458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8" r:id="rId1458"/>
      </mc:Fallback>
    </mc:AlternateContent>
    <mc:AlternateContent xmlns:mc="http://schemas.openxmlformats.org/markup-compatibility/2006">
      <mc:Choice Requires="x14">
        <x:oleObject progId="IDBS_XLfitContainer.XFCObjectRepository" shapeId="14369" r:id="rId1459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69" r:id="rId1459"/>
      </mc:Fallback>
    </mc:AlternateContent>
    <mc:AlternateContent xmlns:mc="http://schemas.openxmlformats.org/markup-compatibility/2006">
      <mc:Choice Requires="x14">
        <x:oleObject progId="IDBS_XLfitContainer.XFCObjectRepository" shapeId="14370" r:id="rId1460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0" r:id="rId1460"/>
      </mc:Fallback>
    </mc:AlternateContent>
    <mc:AlternateContent xmlns:mc="http://schemas.openxmlformats.org/markup-compatibility/2006">
      <mc:Choice Requires="x14">
        <x:oleObject progId="IDBS_XLfitContainer.XFCObjectRepository" shapeId="14371" r:id="rId1461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1" r:id="rId1461"/>
      </mc:Fallback>
    </mc:AlternateContent>
    <mc:AlternateContent xmlns:mc="http://schemas.openxmlformats.org/markup-compatibility/2006">
      <mc:Choice Requires="x14">
        <x:oleObject progId="IDBS_XLfitContainer.XFCObjectRepository" shapeId="14372" r:id="rId1462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2" r:id="rId1462"/>
      </mc:Fallback>
    </mc:AlternateContent>
    <mc:AlternateContent xmlns:mc="http://schemas.openxmlformats.org/markup-compatibility/2006">
      <mc:Choice Requires="x14">
        <x:oleObject progId="IDBS_XLfitContainer.XFCObjectRepository" shapeId="14373" r:id="rId1463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3" r:id="rId1463"/>
      </mc:Fallback>
    </mc:AlternateContent>
    <mc:AlternateContent xmlns:mc="http://schemas.openxmlformats.org/markup-compatibility/2006">
      <mc:Choice Requires="x14">
        <x:oleObject progId="IDBS_XLfitContainer.XFCObjectRepository" shapeId="14374" r:id="rId1464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4" r:id="rId1464"/>
      </mc:Fallback>
    </mc:AlternateContent>
    <mc:AlternateContent xmlns:mc="http://schemas.openxmlformats.org/markup-compatibility/2006">
      <mc:Choice Requires="x14">
        <x:oleObject progId="IDBS_XLfitContainer.XFCObjectRepository" shapeId="14375" r:id="rId1465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5" r:id="rId1465"/>
      </mc:Fallback>
    </mc:AlternateContent>
    <mc:AlternateContent xmlns:mc="http://schemas.openxmlformats.org/markup-compatibility/2006">
      <mc:Choice Requires="x14">
        <x:oleObject progId="IDBS_XLfitContainer.XFCObjectRepository" shapeId="14376" r:id="rId1466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6" r:id="rId1466"/>
      </mc:Fallback>
    </mc:AlternateContent>
    <mc:AlternateContent xmlns:mc="http://schemas.openxmlformats.org/markup-compatibility/2006">
      <mc:Choice Requires="x14">
        <x:oleObject progId="IDBS_XLfitContainer.XFCObjectRepository" shapeId="14377" r:id="rId1467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7" r:id="rId1467"/>
      </mc:Fallback>
    </mc:AlternateContent>
    <mc:AlternateContent xmlns:mc="http://schemas.openxmlformats.org/markup-compatibility/2006">
      <mc:Choice Requires="x14">
        <x:oleObject progId="IDBS_XLfitContainer.XFCObjectRepository" shapeId="14378" r:id="rId1468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8" r:id="rId1468"/>
      </mc:Fallback>
    </mc:AlternateContent>
    <mc:AlternateContent xmlns:mc="http://schemas.openxmlformats.org/markup-compatibility/2006">
      <mc:Choice Requires="x14">
        <x:oleObject progId="IDBS_XLfitContainer.XFCObjectRepository" shapeId="14379" r:id="rId1469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79" r:id="rId1469"/>
      </mc:Fallback>
    </mc:AlternateContent>
    <mc:AlternateContent xmlns:mc="http://schemas.openxmlformats.org/markup-compatibility/2006">
      <mc:Choice Requires="x14">
        <x:oleObject progId="IDBS_XLfitContainer.XFCObjectRepository" shapeId="14380" r:id="rId1470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0" r:id="rId1470"/>
      </mc:Fallback>
    </mc:AlternateContent>
    <mc:AlternateContent xmlns:mc="http://schemas.openxmlformats.org/markup-compatibility/2006">
      <mc:Choice Requires="x14">
        <x:oleObject progId="IDBS_XLfitContainer.XFCObjectRepository" shapeId="14381" r:id="rId1471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1" r:id="rId1471"/>
      </mc:Fallback>
    </mc:AlternateContent>
    <mc:AlternateContent xmlns:mc="http://schemas.openxmlformats.org/markup-compatibility/2006">
      <mc:Choice Requires="x14">
        <x:oleObject progId="IDBS_XLfitContainer.XFCObjectRepository" shapeId="14382" r:id="rId1472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2" r:id="rId1472"/>
      </mc:Fallback>
    </mc:AlternateContent>
    <mc:AlternateContent xmlns:mc="http://schemas.openxmlformats.org/markup-compatibility/2006">
      <mc:Choice Requires="x14">
        <x:oleObject progId="IDBS_XLfitContainer.XFCObjectRepository" shapeId="14383" r:id="rId1473">
          <x:objectPr defaultSize="0" r:id="rId147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3" r:id="rId1473"/>
      </mc:Fallback>
    </mc:AlternateContent>
    <mc:AlternateContent xmlns:mc="http://schemas.openxmlformats.org/markup-compatibility/2006">
      <mc:Choice Requires="x14">
        <x:oleObject progId="IDBS_XLfitContainer.XFCObjectRepository" shapeId="14384" r:id="rId1475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4" r:id="rId1475"/>
      </mc:Fallback>
    </mc:AlternateContent>
    <mc:AlternateContent xmlns:mc="http://schemas.openxmlformats.org/markup-compatibility/2006">
      <mc:Choice Requires="x14">
        <x:oleObject progId="IDBS_XLfitContainer.XFCObjectRepository" shapeId="14385" r:id="rId1476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5" r:id="rId1476"/>
      </mc:Fallback>
    </mc:AlternateContent>
    <mc:AlternateContent xmlns:mc="http://schemas.openxmlformats.org/markup-compatibility/2006">
      <mc:Choice Requires="x14">
        <x:oleObject progId="IDBS_XLfitContainer.XFCObjectRepository" shapeId="14386" r:id="rId1477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6" r:id="rId1477"/>
      </mc:Fallback>
    </mc:AlternateContent>
    <mc:AlternateContent xmlns:mc="http://schemas.openxmlformats.org/markup-compatibility/2006">
      <mc:Choice Requires="x14">
        <x:oleObject progId="IDBS_XLfitContainer.XFCObjectRepository" shapeId="14387" r:id="rId1478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7" r:id="rId1478"/>
      </mc:Fallback>
    </mc:AlternateContent>
    <mc:AlternateContent xmlns:mc="http://schemas.openxmlformats.org/markup-compatibility/2006">
      <mc:Choice Requires="x14">
        <x:oleObject progId="IDBS_XLfitContainer.XFCObjectRepository" shapeId="14388" r:id="rId1479">
          <x:objectPr defaultSize="0" r:id="rId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8" r:id="rId1479"/>
      </mc:Fallback>
    </mc:AlternateContent>
    <mc:AlternateContent xmlns:mc="http://schemas.openxmlformats.org/markup-compatibility/2006">
      <mc:Choice Requires="x14">
        <x:oleObject progId="IDBS_XLfitContainer.XFCObjectRepository" shapeId="14389" r:id="rId1480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89" r:id="rId1480"/>
      </mc:Fallback>
    </mc:AlternateContent>
    <mc:AlternateContent xmlns:mc="http://schemas.openxmlformats.org/markup-compatibility/2006">
      <mc:Choice Requires="x14">
        <x:oleObject progId="IDBS_XLfitContainer.XFCObjectRepository" shapeId="14390" r:id="rId1481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0" r:id="rId1481"/>
      </mc:Fallback>
    </mc:AlternateContent>
    <mc:AlternateContent xmlns:mc="http://schemas.openxmlformats.org/markup-compatibility/2006">
      <mc:Choice Requires="x14">
        <x:oleObject progId="IDBS_XLfitContainer.XFCObjectRepository" shapeId="14391" r:id="rId1482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1" r:id="rId1482"/>
      </mc:Fallback>
    </mc:AlternateContent>
    <mc:AlternateContent xmlns:mc="http://schemas.openxmlformats.org/markup-compatibility/2006">
      <mc:Choice Requires="x14">
        <x:oleObject progId="IDBS_XLfitContainer.XFCObjectRepository" shapeId="14392" r:id="rId1483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2" r:id="rId1483"/>
      </mc:Fallback>
    </mc:AlternateContent>
    <mc:AlternateContent xmlns:mc="http://schemas.openxmlformats.org/markup-compatibility/2006">
      <mc:Choice Requires="x14">
        <x:oleObject progId="IDBS_XLfitContainer.XFCObjectRepository" shapeId="14393" r:id="rId1484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3" r:id="rId1484"/>
      </mc:Fallback>
    </mc:AlternateContent>
    <mc:AlternateContent xmlns:mc="http://schemas.openxmlformats.org/markup-compatibility/2006">
      <mc:Choice Requires="x14">
        <x:oleObject progId="IDBS_XLfitContainer.XFCObjectRepository" shapeId="14394" r:id="rId1485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4" r:id="rId1485"/>
      </mc:Fallback>
    </mc:AlternateContent>
    <mc:AlternateContent xmlns:mc="http://schemas.openxmlformats.org/markup-compatibility/2006">
      <mc:Choice Requires="x14">
        <x:oleObject progId="IDBS_XLfitContainer.XFCObjectRepository" shapeId="14395" r:id="rId1486">
          <x:objectPr defaultSize="0" r:id="rId1279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5" r:id="rId1486"/>
      </mc:Fallback>
    </mc:AlternateContent>
    <mc:AlternateContent xmlns:mc="http://schemas.openxmlformats.org/markup-compatibility/2006">
      <mc:Choice Requires="x14">
        <x:oleObject progId="IDBS_XLfitContainer.XFCObjectRepository" shapeId="14396" r:id="rId1487">
          <x:objectPr defaultSize="0" r:id="rId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6" r:id="rId1487"/>
      </mc:Fallback>
    </mc:AlternateContent>
    <mc:AlternateContent xmlns:mc="http://schemas.openxmlformats.org/markup-compatibility/2006">
      <mc:Choice Requires="x14">
        <x:oleObject progId="IDBS_XLfitContainer.XFCObjectRepository" shapeId="14397" r:id="rId1488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7" r:id="rId1488"/>
      </mc:Fallback>
    </mc:AlternateContent>
    <mc:AlternateContent xmlns:mc="http://schemas.openxmlformats.org/markup-compatibility/2006">
      <mc:Choice Requires="x14">
        <x:oleObject progId="IDBS_XLfitContainer.XFCObjectRepository" shapeId="14398" r:id="rId1489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8" r:id="rId1489"/>
      </mc:Fallback>
    </mc:AlternateContent>
    <mc:AlternateContent xmlns:mc="http://schemas.openxmlformats.org/markup-compatibility/2006">
      <mc:Choice Requires="x14">
        <x:oleObject progId="IDBS_XLfitContainer.XFCObjectRepository" shapeId="14399" r:id="rId1490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399" r:id="rId1490"/>
      </mc:Fallback>
    </mc:AlternateContent>
    <mc:AlternateContent xmlns:mc="http://schemas.openxmlformats.org/markup-compatibility/2006">
      <mc:Choice Requires="x14">
        <x:oleObject progId="IDBS_XLfitContainer.XFCObjectRepository" shapeId="14400" r:id="rId1491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0" r:id="rId1491"/>
      </mc:Fallback>
    </mc:AlternateContent>
    <mc:AlternateContent xmlns:mc="http://schemas.openxmlformats.org/markup-compatibility/2006">
      <mc:Choice Requires="x14">
        <x:oleObject progId="IDBS_XLfitContainer.XFCObjectRepository" shapeId="14401" r:id="rId1492">
          <x:objectPr defaultSize="0" r:id="rId149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1" r:id="rId1492"/>
      </mc:Fallback>
    </mc:AlternateContent>
    <mc:AlternateContent xmlns:mc="http://schemas.openxmlformats.org/markup-compatibility/2006">
      <mc:Choice Requires="x14">
        <x:oleObject progId="IDBS_XLfitContainer.XFCObjectRepository" shapeId="14402" r:id="rId1494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2" r:id="rId1494"/>
      </mc:Fallback>
    </mc:AlternateContent>
    <mc:AlternateContent xmlns:mc="http://schemas.openxmlformats.org/markup-compatibility/2006">
      <mc:Choice Requires="x14">
        <x:oleObject progId="IDBS_XLfitContainer.XFCObjectRepository" shapeId="14403" r:id="rId1495">
          <x:objectPr defaultSize="0" r:id="rId135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3" r:id="rId1495"/>
      </mc:Fallback>
    </mc:AlternateContent>
    <mc:AlternateContent xmlns:mc="http://schemas.openxmlformats.org/markup-compatibility/2006">
      <mc:Choice Requires="x14">
        <x:oleObject progId="IDBS_XLfitContainer.XFCObjectRepository" shapeId="14404" r:id="rId1496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4" r:id="rId1496"/>
      </mc:Fallback>
    </mc:AlternateContent>
    <mc:AlternateContent xmlns:mc="http://schemas.openxmlformats.org/markup-compatibility/2006">
      <mc:Choice Requires="x14">
        <x:oleObject progId="IDBS_XLfitContainer.XFCObjectRepository" shapeId="14405" r:id="rId1497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5" r:id="rId1497"/>
      </mc:Fallback>
    </mc:AlternateContent>
    <mc:AlternateContent xmlns:mc="http://schemas.openxmlformats.org/markup-compatibility/2006">
      <mc:Choice Requires="x14">
        <x:oleObject progId="IDBS_XLfitContainer.XFCObjectRepository" shapeId="14406" r:id="rId1498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6" r:id="rId1498"/>
      </mc:Fallback>
    </mc:AlternateContent>
    <mc:AlternateContent xmlns:mc="http://schemas.openxmlformats.org/markup-compatibility/2006">
      <mc:Choice Requires="x14">
        <x:oleObject progId="IDBS_XLfitContainer.XFCObjectRepository" shapeId="14407" r:id="rId1499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7" r:id="rId1499"/>
      </mc:Fallback>
    </mc:AlternateContent>
    <mc:AlternateContent xmlns:mc="http://schemas.openxmlformats.org/markup-compatibility/2006">
      <mc:Choice Requires="x14">
        <x:oleObject progId="IDBS_XLfitContainer.XFCObjectRepository" shapeId="14408" r:id="rId1500">
          <x:objectPr defaultSize="0" r:id="rId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8" r:id="rId1500"/>
      </mc:Fallback>
    </mc:AlternateContent>
    <mc:AlternateContent xmlns:mc="http://schemas.openxmlformats.org/markup-compatibility/2006">
      <mc:Choice Requires="x14">
        <x:oleObject progId="IDBS_XLfitContainer.XFCObjectRepository" shapeId="14409" r:id="rId1501">
          <x:objectPr defaultSize="0" r:id="rId13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09" r:id="rId1501"/>
      </mc:Fallback>
    </mc:AlternateContent>
    <mc:AlternateContent xmlns:mc="http://schemas.openxmlformats.org/markup-compatibility/2006">
      <mc:Choice Requires="x14">
        <x:oleObject progId="IDBS_XLfitContainer.XFCObjectRepository" shapeId="14410" r:id="rId1502">
          <x:objectPr defaultSize="0" r:id="rId150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0" r:id="rId1502"/>
      </mc:Fallback>
    </mc:AlternateContent>
    <mc:AlternateContent xmlns:mc="http://schemas.openxmlformats.org/markup-compatibility/2006">
      <mc:Choice Requires="x14">
        <x:oleObject progId="IDBS_XLfitContainer.XFCObjectRepository" shapeId="14411" r:id="rId1504">
          <x:objectPr defaultSize="0" r:id="rId1279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1" r:id="rId1504"/>
      </mc:Fallback>
    </mc:AlternateContent>
    <mc:AlternateContent xmlns:mc="http://schemas.openxmlformats.org/markup-compatibility/2006">
      <mc:Choice Requires="x14">
        <x:oleObject progId="IDBS_XLfitContainer.XFCObjectRepository" shapeId="14412" r:id="rId1505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2" r:id="rId1505"/>
      </mc:Fallback>
    </mc:AlternateContent>
    <mc:AlternateContent xmlns:mc="http://schemas.openxmlformats.org/markup-compatibility/2006">
      <mc:Choice Requires="x14">
        <x:oleObject progId="IDBS_XLfitContainer.XFCObjectRepository" shapeId="14413" r:id="rId1506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3" r:id="rId1506"/>
      </mc:Fallback>
    </mc:AlternateContent>
    <mc:AlternateContent xmlns:mc="http://schemas.openxmlformats.org/markup-compatibility/2006">
      <mc:Choice Requires="x14">
        <x:oleObject progId="IDBS_XLfitContainer.XFCObjectRepository" shapeId="14414" r:id="rId1507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4" r:id="rId1507"/>
      </mc:Fallback>
    </mc:AlternateContent>
    <mc:AlternateContent xmlns:mc="http://schemas.openxmlformats.org/markup-compatibility/2006">
      <mc:Choice Requires="x14">
        <x:oleObject progId="IDBS_XLfitContainer.XFCObjectRepository" shapeId="14415" r:id="rId1508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5" r:id="rId1508"/>
      </mc:Fallback>
    </mc:AlternateContent>
    <mc:AlternateContent xmlns:mc="http://schemas.openxmlformats.org/markup-compatibility/2006">
      <mc:Choice Requires="x14">
        <x:oleObject progId="IDBS_XLfitContainer.XFCObjectRepository" shapeId="14416" r:id="rId1509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6" r:id="rId1509"/>
      </mc:Fallback>
    </mc:AlternateContent>
    <mc:AlternateContent xmlns:mc="http://schemas.openxmlformats.org/markup-compatibility/2006">
      <mc:Choice Requires="x14">
        <x:oleObject progId="IDBS_XLfitContainer.XFCObjectRepository" shapeId="14417" r:id="rId1510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7" r:id="rId1510"/>
      </mc:Fallback>
    </mc:AlternateContent>
    <mc:AlternateContent xmlns:mc="http://schemas.openxmlformats.org/markup-compatibility/2006">
      <mc:Choice Requires="x14">
        <x:oleObject progId="IDBS_XLfitContainer.XFCObjectRepository" shapeId="14418" r:id="rId1511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8" r:id="rId1511"/>
      </mc:Fallback>
    </mc:AlternateContent>
    <mc:AlternateContent xmlns:mc="http://schemas.openxmlformats.org/markup-compatibility/2006">
      <mc:Choice Requires="x14">
        <x:oleObject progId="IDBS_XLfitContainer.XFCObjectRepository" shapeId="14419" r:id="rId1512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19" r:id="rId1512"/>
      </mc:Fallback>
    </mc:AlternateContent>
    <mc:AlternateContent xmlns:mc="http://schemas.openxmlformats.org/markup-compatibility/2006">
      <mc:Choice Requires="x14">
        <x:oleObject progId="IDBS_XLfitContainer.XFCObjectRepository" shapeId="14420" r:id="rId1513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0" r:id="rId1513"/>
      </mc:Fallback>
    </mc:AlternateContent>
    <mc:AlternateContent xmlns:mc="http://schemas.openxmlformats.org/markup-compatibility/2006">
      <mc:Choice Requires="x14">
        <x:oleObject progId="IDBS_XLfitContainer.XFCObjectRepository" shapeId="14421" r:id="rId1514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1" r:id="rId1514"/>
      </mc:Fallback>
    </mc:AlternateContent>
    <mc:AlternateContent xmlns:mc="http://schemas.openxmlformats.org/markup-compatibility/2006">
      <mc:Choice Requires="x14">
        <x:oleObject progId="IDBS_XLfitContainer.XFCObjectRepository" shapeId="14422" r:id="rId1515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2" r:id="rId1515"/>
      </mc:Fallback>
    </mc:AlternateContent>
    <mc:AlternateContent xmlns:mc="http://schemas.openxmlformats.org/markup-compatibility/2006">
      <mc:Choice Requires="x14">
        <x:oleObject progId="IDBS_XLfitContainer.XFCObjectRepository" shapeId="14423" r:id="rId1516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3" r:id="rId1516"/>
      </mc:Fallback>
    </mc:AlternateContent>
    <mc:AlternateContent xmlns:mc="http://schemas.openxmlformats.org/markup-compatibility/2006">
      <mc:Choice Requires="x14">
        <x:oleObject progId="IDBS_XLfitContainer.XFCObjectRepository" shapeId="14424" r:id="rId1517">
          <x:objectPr defaultSize="0" r:id="rId13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4" r:id="rId1517"/>
      </mc:Fallback>
    </mc:AlternateContent>
    <mc:AlternateContent xmlns:mc="http://schemas.openxmlformats.org/markup-compatibility/2006">
      <mc:Choice Requires="x14">
        <x:oleObject progId="IDBS_XLfitContainer.XFCObjectRepository" shapeId="14425" r:id="rId1518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5" r:id="rId1518"/>
      </mc:Fallback>
    </mc:AlternateContent>
    <mc:AlternateContent xmlns:mc="http://schemas.openxmlformats.org/markup-compatibility/2006">
      <mc:Choice Requires="x14">
        <x:oleObject progId="IDBS_XLfitContainer.XFCObjectRepository" shapeId="14426" r:id="rId1519">
          <x:objectPr defaultSize="0" r:id="rId13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6" r:id="rId1519"/>
      </mc:Fallback>
    </mc:AlternateContent>
    <mc:AlternateContent xmlns:mc="http://schemas.openxmlformats.org/markup-compatibility/2006">
      <mc:Choice Requires="x14">
        <x:oleObject progId="IDBS_XLfitContainer.XFCObjectRepository" shapeId="14427" r:id="rId1520">
          <x:objectPr defaultSize="0" r:id="rId137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7" r:id="rId1520"/>
      </mc:Fallback>
    </mc:AlternateContent>
    <mc:AlternateContent xmlns:mc="http://schemas.openxmlformats.org/markup-compatibility/2006">
      <mc:Choice Requires="x14">
        <x:oleObject progId="IDBS_XLfitContainer.XFCObjectRepository" shapeId="14428" r:id="rId1521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8" r:id="rId1521"/>
      </mc:Fallback>
    </mc:AlternateContent>
    <mc:AlternateContent xmlns:mc="http://schemas.openxmlformats.org/markup-compatibility/2006">
      <mc:Choice Requires="x14">
        <x:oleObject progId="IDBS_XLfitContainer.XFCObjectRepository" shapeId="14429" r:id="rId1522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29" r:id="rId1522"/>
      </mc:Fallback>
    </mc:AlternateContent>
    <mc:AlternateContent xmlns:mc="http://schemas.openxmlformats.org/markup-compatibility/2006">
      <mc:Choice Requires="x14">
        <x:oleObject progId="IDBS_XLfitContainer.XFCObjectRepository" shapeId="14430" r:id="rId1523">
          <x:objectPr defaultSize="0" r:id="rId1279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0" r:id="rId1523"/>
      </mc:Fallback>
    </mc:AlternateContent>
    <mc:AlternateContent xmlns:mc="http://schemas.openxmlformats.org/markup-compatibility/2006">
      <mc:Choice Requires="x14">
        <x:oleObject progId="IDBS_XLfitContainer.XFCObjectRepository" shapeId="14431" r:id="rId1524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1" r:id="rId1524"/>
      </mc:Fallback>
    </mc:AlternateContent>
    <mc:AlternateContent xmlns:mc="http://schemas.openxmlformats.org/markup-compatibility/2006">
      <mc:Choice Requires="x14">
        <x:oleObject progId="IDBS_XLfitContainer.XFCObjectRepository" shapeId="14432" r:id="rId1525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2" r:id="rId1525"/>
      </mc:Fallback>
    </mc:AlternateContent>
    <mc:AlternateContent xmlns:mc="http://schemas.openxmlformats.org/markup-compatibility/2006">
      <mc:Choice Requires="x14">
        <x:oleObject progId="IDBS_XLfitContainer.XFCObjectRepository" shapeId="14433" r:id="rId1526">
          <x:objectPr defaultSize="0" r:id="rId8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3" r:id="rId1526"/>
      </mc:Fallback>
    </mc:AlternateContent>
    <mc:AlternateContent xmlns:mc="http://schemas.openxmlformats.org/markup-compatibility/2006">
      <mc:Choice Requires="x14">
        <x:oleObject progId="IDBS_XLfitContainer.XFCObjectRepository" shapeId="14434" r:id="rId1527">
          <x:objectPr defaultSize="0" r:id="rId127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4" r:id="rId1527"/>
      </mc:Fallback>
    </mc:AlternateContent>
    <mc:AlternateContent xmlns:mc="http://schemas.openxmlformats.org/markup-compatibility/2006">
      <mc:Choice Requires="x14">
        <x:oleObject progId="IDBS_XLfitContainer.XFCObjectRepository" shapeId="14435" r:id="rId1528">
          <x:objectPr defaultSize="0" r:id="rId1273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5" r:id="rId1528"/>
      </mc:Fallback>
    </mc:AlternateContent>
    <mc:AlternateContent xmlns:mc="http://schemas.openxmlformats.org/markup-compatibility/2006">
      <mc:Choice Requires="x14">
        <x:oleObject progId="IDBS_XLfitContainer.XFCObjectRepository" shapeId="14436" r:id="rId1529">
          <x:objectPr defaultSize="0" r:id="rId15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6" r:id="rId1529"/>
      </mc:Fallback>
    </mc:AlternateContent>
    <mc:AlternateContent xmlns:mc="http://schemas.openxmlformats.org/markup-compatibility/2006">
      <mc:Choice Requires="x14">
        <x:oleObject progId="IDBS_XLfitContainer.XFCObjectRepository" shapeId="14437" r:id="rId1531">
          <x:objectPr defaultSize="0" r:id="rId15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7" r:id="rId1531"/>
      </mc:Fallback>
    </mc:AlternateContent>
    <mc:AlternateContent xmlns:mc="http://schemas.openxmlformats.org/markup-compatibility/2006">
      <mc:Choice Requires="x14">
        <x:oleObject progId="IDBS_XLfitContainer.XFCObjectRepository" shapeId="14438" r:id="rId1532">
          <x:objectPr defaultSize="0" r:id="rId15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8" r:id="rId1532"/>
      </mc:Fallback>
    </mc:AlternateContent>
    <mc:AlternateContent xmlns:mc="http://schemas.openxmlformats.org/markup-compatibility/2006">
      <mc:Choice Requires="x14">
        <x:oleObject progId="IDBS_XLfitContainer.XFCObjectRepository" shapeId="14439" r:id="rId1533">
          <x:objectPr defaultSize="0" r:id="rId15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4439" r:id="rId1533"/>
      </mc:Fallback>
    </mc:AlternateContent>
    <mc:AlternateContent xmlns:mc="http://schemas.openxmlformats.org/markup-compatibility/2006">
      <mc:Choice Requires="x14">
        <x:oleObject progId="IDBS_XLfitContainer.XFCObjectRepository" shapeId="14440" r:id="rId1534">
          <x:objectPr defaultSize="0" autoPict="0" r:id="rId1535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4440" r:id="rId1534"/>
      </mc:Fallback>
    </mc:AlternateContent>
    <mc:AlternateContent xmlns:mc="http://schemas.openxmlformats.org/markup-compatibility/2006">
      <mc:Choice Requires="x14">
        <x:oleObject progId="IDBS_XLfitContainer.XFCObjectRepository" shapeId="14441" r:id="rId1536">
          <x:objectPr defaultSize="0" r:id="rId15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41" r:id="rId1536"/>
      </mc:Fallback>
    </mc:AlternateContent>
    <mc:AlternateContent xmlns:mc="http://schemas.openxmlformats.org/markup-compatibility/2006">
      <mc:Choice Requires="x14">
        <x:oleObject progId="IDBS_XLfitContainer.XFCObjectRepository" shapeId="14442" r:id="rId1537">
          <x:objectPr defaultSize="0" autoPict="0" r:id="rId1535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4442" r:id="rId1537"/>
      </mc:Fallback>
    </mc:AlternateContent>
    <mc:AlternateContent xmlns:mc="http://schemas.openxmlformats.org/markup-compatibility/2006">
      <mc:Choice Requires="x14">
        <x:oleObject progId="IDBS_XLfitContainer.XFCObjectRepository" shapeId="14443" r:id="rId1538">
          <x:objectPr defaultSize="0" r:id="rId1539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43" r:id="rId1538"/>
      </mc:Fallback>
    </mc:AlternateContent>
    <mc:AlternateContent xmlns:mc="http://schemas.openxmlformats.org/markup-compatibility/2006">
      <mc:Choice Requires="x14">
        <x:oleObject progId="IDBS_XLfitContainer.XFCObjectRepository" shapeId="14444" r:id="rId1540">
          <x:objectPr defaultSize="0" autoPict="0" r:id="rId1541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44" r:id="rId1540"/>
      </mc:Fallback>
    </mc:AlternateContent>
    <mc:AlternateContent xmlns:mc="http://schemas.openxmlformats.org/markup-compatibility/2006">
      <mc:Choice Requires="x14">
        <x:oleObject progId="IDBS_XLfitContainer.XFCObjectRepository" shapeId="14445" r:id="rId1542">
          <x:objectPr defaultSize="0" autoPict="0" r:id="rId154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45" r:id="rId1542"/>
      </mc:Fallback>
    </mc:AlternateContent>
    <mc:AlternateContent xmlns:mc="http://schemas.openxmlformats.org/markup-compatibility/2006">
      <mc:Choice Requires="x14">
        <x:oleObject progId="IDBS_XLfitContainer.XFCObjectRepository" shapeId="14446" r:id="rId1544">
          <x:objectPr defaultSize="0" autoPict="0" r:id="rId1545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46" r:id="rId1544"/>
      </mc:Fallback>
    </mc:AlternateContent>
    <mc:AlternateContent xmlns:mc="http://schemas.openxmlformats.org/markup-compatibility/2006">
      <mc:Choice Requires="x14">
        <x:oleObject progId="IDBS_XLfitContainer.XFCObjectRepository" shapeId="14447" r:id="rId1546">
          <x:objectPr defaultSize="0" autoPict="0" r:id="rId1547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19050</xdr:rowOff>
              </x:to>
            </x:anchor>
          </x:objectPr>
        </x:oleObject>
      </mc:Choice>
      <mc:Fallback>
        <x:oleObject progId="IDBS_XLfitContainer.XFCObjectRepository" shapeId="14447" r:id="rId1546"/>
      </mc:Fallback>
    </mc:AlternateContent>
    <mc:AlternateContent xmlns:mc="http://schemas.openxmlformats.org/markup-compatibility/2006">
      <mc:Choice Requires="x14">
        <x:oleObject progId="IDBS_XLfitContainer.XFCObjectRepository" shapeId="14448" r:id="rId1548">
          <x:objectPr defaultSize="0" r:id="rId15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48" r:id="rId1548"/>
      </mc:Fallback>
    </mc:AlternateContent>
    <mc:AlternateContent xmlns:mc="http://schemas.openxmlformats.org/markup-compatibility/2006">
      <mc:Choice Requires="x14">
        <x:oleObject progId="IDBS_XLfitContainer.XFCObjectRepository" shapeId="14449" r:id="rId1549">
          <x:objectPr defaultSize="0" autoPict="0" r:id="rId155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19050</xdr:rowOff>
              </x:to>
            </x:anchor>
          </x:objectPr>
        </x:oleObject>
      </mc:Choice>
      <mc:Fallback>
        <x:oleObject progId="IDBS_XLfitContainer.XFCObjectRepository" shapeId="14449" r:id="rId1549"/>
      </mc:Fallback>
    </mc:AlternateContent>
    <mc:AlternateContent xmlns:mc="http://schemas.openxmlformats.org/markup-compatibility/2006">
      <mc:Choice Requires="x14">
        <x:oleObject progId="IDBS_XLfitContainer.XFCObjectRepository" shapeId="14450" r:id="rId1551">
          <x:objectPr defaultSize="0" r:id="rId15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50" r:id="rId1551"/>
      </mc:Fallback>
    </mc:AlternateContent>
    <mc:AlternateContent xmlns:mc="http://schemas.openxmlformats.org/markup-compatibility/2006">
      <mc:Choice Requires="x14">
        <x:oleObject progId="IDBS_XLfitContainer.XFCObjectRepository" shapeId="14451" r:id="rId1552">
          <x:objectPr defaultSize="0" autoPict="0" r:id="rId155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1" r:id="rId1552"/>
      </mc:Fallback>
    </mc:AlternateContent>
    <mc:AlternateContent xmlns:mc="http://schemas.openxmlformats.org/markup-compatibility/2006">
      <mc:Choice Requires="x14">
        <x:oleObject progId="IDBS_XLfitContainer.XFCObjectRepository" shapeId="14452" r:id="rId1554">
          <x:objectPr defaultSize="0" autoPict="0" r:id="rId154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2" r:id="rId1554"/>
      </mc:Fallback>
    </mc:AlternateContent>
    <mc:AlternateContent xmlns:mc="http://schemas.openxmlformats.org/markup-compatibility/2006">
      <mc:Choice Requires="x14">
        <x:oleObject progId="IDBS_XLfitContainer.XFCObjectRepository" shapeId="14453" r:id="rId1555">
          <x:objectPr defaultSize="0" autoPict="0" r:id="rId155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647700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3" r:id="rId1555"/>
      </mc:Fallback>
    </mc:AlternateContent>
    <mc:AlternateContent xmlns:mc="http://schemas.openxmlformats.org/markup-compatibility/2006">
      <mc:Choice Requires="x14">
        <x:oleObject progId="IDBS_XLfitContainer.XFCObjectRepository" shapeId="14454" r:id="rId1557">
          <x:objectPr defaultSize="0" r:id="rId153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54" r:id="rId1557"/>
      </mc:Fallback>
    </mc:AlternateContent>
    <mc:AlternateContent xmlns:mc="http://schemas.openxmlformats.org/markup-compatibility/2006">
      <mc:Choice Requires="x14">
        <x:oleObject progId="IDBS_XLfitContainer.XFCObjectRepository" shapeId="14455" r:id="rId1558">
          <x:objectPr defaultSize="0" r:id="rId15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55" r:id="rId1558"/>
      </mc:Fallback>
    </mc:AlternateContent>
    <mc:AlternateContent xmlns:mc="http://schemas.openxmlformats.org/markup-compatibility/2006">
      <mc:Choice Requires="x14">
        <x:oleObject progId="IDBS_XLfitContainer.XFCObjectRepository" shapeId="14456" r:id="rId1559">
          <x:objectPr defaultSize="0" r:id="rId15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4456" r:id="rId1559"/>
      </mc:Fallback>
    </mc:AlternateContent>
    <mc:AlternateContent xmlns:mc="http://schemas.openxmlformats.org/markup-compatibility/2006">
      <mc:Choice Requires="x14">
        <x:oleObject progId="IDBS_XLfitContainer.XFCObjectRepository" shapeId="14457" r:id="rId1560">
          <x:objectPr defaultSize="0" autoPict="0" r:id="rId1541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7" r:id="rId1560"/>
      </mc:Fallback>
    </mc:AlternateContent>
    <mc:AlternateContent xmlns:mc="http://schemas.openxmlformats.org/markup-compatibility/2006">
      <mc:Choice Requires="x14">
        <x:oleObject progId="IDBS_XLfitContainer.XFCObjectRepository" shapeId="14458" r:id="rId1561">
          <x:objectPr defaultSize="0" autoPict="0" r:id="rId1543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8" r:id="rId1561"/>
      </mc:Fallback>
    </mc:AlternateContent>
    <mc:AlternateContent xmlns:mc="http://schemas.openxmlformats.org/markup-compatibility/2006">
      <mc:Choice Requires="x14">
        <x:oleObject progId="IDBS_XLfitContainer.XFCObjectRepository" shapeId="14459" r:id="rId1562">
          <x:objectPr defaultSize="0" autoPict="0" r:id="rId1545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25</xdr:col>
                <xdr:colOff>657225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4459" r:id="rId1562"/>
      </mc:Fallback>
    </mc:AlternateContent>
    <mc:AlternateContent xmlns:mc="http://schemas.openxmlformats.org/markup-compatibility/2006">
      <mc:Choice Requires="x14">
        <x:oleObject progId="IDBS_XLfitContainer.XFCObjectRepository" shapeId="14463" r:id="rId1563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3" r:id="rId1563"/>
      </mc:Fallback>
    </mc:AlternateContent>
    <mc:AlternateContent xmlns:mc="http://schemas.openxmlformats.org/markup-compatibility/2006">
      <mc:Choice Requires="x14">
        <x:oleObject progId="IDBS_XLfitContainer.XFCObjectRepository" shapeId="14464" r:id="rId1564">
          <x:objectPr defaultSize="0" r:id="rId1565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4" r:id="rId1564"/>
      </mc:Fallback>
    </mc:AlternateContent>
    <mc:AlternateContent xmlns:mc="http://schemas.openxmlformats.org/markup-compatibility/2006">
      <mc:Choice Requires="x14">
        <x:oleObject progId="IDBS_XLfitContainer.XFCObjectRepository" shapeId="14465" r:id="rId1566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5" r:id="rId1566"/>
      </mc:Fallback>
    </mc:AlternateContent>
    <mc:AlternateContent xmlns:mc="http://schemas.openxmlformats.org/markup-compatibility/2006">
      <mc:Choice Requires="x14">
        <x:oleObject progId="IDBS_XLfitContainer.XFCObjectRepository" shapeId="14466" r:id="rId1567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6" r:id="rId1567"/>
      </mc:Fallback>
    </mc:AlternateContent>
    <mc:AlternateContent xmlns:mc="http://schemas.openxmlformats.org/markup-compatibility/2006">
      <mc:Choice Requires="x14">
        <x:oleObject progId="IDBS_XLfitContainer.XFCObjectRepository" shapeId="14467" r:id="rId1568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7" r:id="rId1568"/>
      </mc:Fallback>
    </mc:AlternateContent>
    <mc:AlternateContent xmlns:mc="http://schemas.openxmlformats.org/markup-compatibility/2006">
      <mc:Choice Requires="x14">
        <x:oleObject progId="IDBS_XLfitContainer.XFCObjectRepository" shapeId="14468" r:id="rId1569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8" r:id="rId1569"/>
      </mc:Fallback>
    </mc:AlternateContent>
    <mc:AlternateContent xmlns:mc="http://schemas.openxmlformats.org/markup-compatibility/2006">
      <mc:Choice Requires="x14">
        <x:oleObject progId="IDBS_XLfitContainer.XFCObjectRepository" shapeId="14469" r:id="rId157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69" r:id="rId1570"/>
      </mc:Fallback>
    </mc:AlternateContent>
    <mc:AlternateContent xmlns:mc="http://schemas.openxmlformats.org/markup-compatibility/2006">
      <mc:Choice Requires="x14">
        <x:oleObject progId="IDBS_XLfitContainer.XFCObjectRepository" shapeId="14470" r:id="rId1571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0" r:id="rId1571"/>
      </mc:Fallback>
    </mc:AlternateContent>
    <mc:AlternateContent xmlns:mc="http://schemas.openxmlformats.org/markup-compatibility/2006">
      <mc:Choice Requires="x14">
        <x:oleObject progId="IDBS_XLfitContainer.XFCObjectRepository" shapeId="14471" r:id="rId157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1" r:id="rId1572"/>
      </mc:Fallback>
    </mc:AlternateContent>
    <mc:AlternateContent xmlns:mc="http://schemas.openxmlformats.org/markup-compatibility/2006">
      <mc:Choice Requires="x14">
        <x:oleObject progId="IDBS_XLfitContainer.XFCObjectRepository" shapeId="14472" r:id="rId1573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2" r:id="rId1573"/>
      </mc:Fallback>
    </mc:AlternateContent>
    <mc:AlternateContent xmlns:mc="http://schemas.openxmlformats.org/markup-compatibility/2006">
      <mc:Choice Requires="x14">
        <x:oleObject progId="IDBS_XLfitContainer.XFCObjectRepository" shapeId="14473" r:id="rId1574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3" r:id="rId1574"/>
      </mc:Fallback>
    </mc:AlternateContent>
    <mc:AlternateContent xmlns:mc="http://schemas.openxmlformats.org/markup-compatibility/2006">
      <mc:Choice Requires="x14">
        <x:oleObject progId="IDBS_XLfitContainer.XFCObjectRepository" shapeId="14474" r:id="rId1575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4" r:id="rId1575"/>
      </mc:Fallback>
    </mc:AlternateContent>
    <mc:AlternateContent xmlns:mc="http://schemas.openxmlformats.org/markup-compatibility/2006">
      <mc:Choice Requires="x14">
        <x:oleObject progId="IDBS_XLfitContainer.XFCObjectRepository" shapeId="14475" r:id="rId1576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5" r:id="rId1576"/>
      </mc:Fallback>
    </mc:AlternateContent>
    <mc:AlternateContent xmlns:mc="http://schemas.openxmlformats.org/markup-compatibility/2006">
      <mc:Choice Requires="x14">
        <x:oleObject progId="IDBS_XLfitContainer.XFCObjectRepository" shapeId="14476" r:id="rId1577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6" r:id="rId1577"/>
      </mc:Fallback>
    </mc:AlternateContent>
    <mc:AlternateContent xmlns:mc="http://schemas.openxmlformats.org/markup-compatibility/2006">
      <mc:Choice Requires="x14">
        <x:oleObject progId="IDBS_XLfitContainer.XFCObjectRepository" shapeId="14477" r:id="rId1578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7" r:id="rId1578"/>
      </mc:Fallback>
    </mc:AlternateContent>
    <mc:AlternateContent xmlns:mc="http://schemas.openxmlformats.org/markup-compatibility/2006">
      <mc:Choice Requires="x14">
        <x:oleObject progId="IDBS_XLfitContainer.XFCObjectRepository" shapeId="14478" r:id="rId1579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8" r:id="rId1579"/>
      </mc:Fallback>
    </mc:AlternateContent>
    <mc:AlternateContent xmlns:mc="http://schemas.openxmlformats.org/markup-compatibility/2006">
      <mc:Choice Requires="x14">
        <x:oleObject progId="IDBS_XLfitContainer.XFCObjectRepository" shapeId="14479" r:id="rId158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79" r:id="rId1580"/>
      </mc:Fallback>
    </mc:AlternateContent>
    <mc:AlternateContent xmlns:mc="http://schemas.openxmlformats.org/markup-compatibility/2006">
      <mc:Choice Requires="x14">
        <x:oleObject progId="IDBS_XLfitContainer.XFCObjectRepository" shapeId="14480" r:id="rId1581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0" r:id="rId1581"/>
      </mc:Fallback>
    </mc:AlternateContent>
    <mc:AlternateContent xmlns:mc="http://schemas.openxmlformats.org/markup-compatibility/2006">
      <mc:Choice Requires="x14">
        <x:oleObject progId="IDBS_XLfitContainer.XFCObjectRepository" shapeId="14481" r:id="rId1582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1" r:id="rId1582"/>
      </mc:Fallback>
    </mc:AlternateContent>
    <mc:AlternateContent xmlns:mc="http://schemas.openxmlformats.org/markup-compatibility/2006">
      <mc:Choice Requires="x14">
        <x:oleObject progId="IDBS_XLfitContainer.XFCObjectRepository" shapeId="14482" r:id="rId1583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2" r:id="rId1583"/>
      </mc:Fallback>
    </mc:AlternateContent>
    <mc:AlternateContent xmlns:mc="http://schemas.openxmlformats.org/markup-compatibility/2006">
      <mc:Choice Requires="x14">
        <x:oleObject progId="IDBS_XLfitContainer.XFCObjectRepository" shapeId="14483" r:id="rId1584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3" r:id="rId1584"/>
      </mc:Fallback>
    </mc:AlternateContent>
    <mc:AlternateContent xmlns:mc="http://schemas.openxmlformats.org/markup-compatibility/2006">
      <mc:Choice Requires="x14">
        <x:oleObject progId="IDBS_XLfitContainer.XFCObjectRepository" shapeId="14484" r:id="rId1585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4" r:id="rId1585"/>
      </mc:Fallback>
    </mc:AlternateContent>
    <mc:AlternateContent xmlns:mc="http://schemas.openxmlformats.org/markup-compatibility/2006">
      <mc:Choice Requires="x14">
        <x:oleObject progId="IDBS_XLfitContainer.XFCObjectRepository" shapeId="14485" r:id="rId1586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5" r:id="rId1586"/>
      </mc:Fallback>
    </mc:AlternateContent>
    <mc:AlternateContent xmlns:mc="http://schemas.openxmlformats.org/markup-compatibility/2006">
      <mc:Choice Requires="x14">
        <x:oleObject progId="IDBS_XLfitContainer.XFCObjectRepository" shapeId="14486" r:id="rId1587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6" r:id="rId1587"/>
      </mc:Fallback>
    </mc:AlternateContent>
    <mc:AlternateContent xmlns:mc="http://schemas.openxmlformats.org/markup-compatibility/2006">
      <mc:Choice Requires="x14">
        <x:oleObject progId="IDBS_XLfitContainer.XFCObjectRepository" shapeId="14487" r:id="rId1588">
          <x:objectPr defaultSize="0" autoPict="0" r:id="rId1535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409575</xdr:colOff>
                <xdr:row>156</xdr:row>
                <xdr:rowOff>9525</xdr:rowOff>
              </x:to>
            </x:anchor>
          </x:objectPr>
        </x:oleObject>
      </mc:Choice>
      <mc:Fallback>
        <x:oleObject progId="IDBS_XLfitContainer.XFCObjectRepository" shapeId="14487" r:id="rId1588"/>
      </mc:Fallback>
    </mc:AlternateContent>
    <mc:AlternateContent xmlns:mc="http://schemas.openxmlformats.org/markup-compatibility/2006">
      <mc:Choice Requires="x14">
        <x:oleObject progId="IDBS_XLfitContainer.XFCObjectRepository" shapeId="14488" r:id="rId1589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88" r:id="rId1589"/>
      </mc:Fallback>
    </mc:AlternateContent>
    <mc:AlternateContent xmlns:mc="http://schemas.openxmlformats.org/markup-compatibility/2006">
      <mc:Choice Requires="x14">
        <x:oleObject progId="IDBS_XLfitContainer.XFCObjectRepository" shapeId="14489" r:id="rId1590">
          <x:objectPr defaultSize="0" autoPict="0" r:id="rId1535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409575</xdr:colOff>
                <xdr:row>156</xdr:row>
                <xdr:rowOff>9525</xdr:rowOff>
              </x:to>
            </x:anchor>
          </x:objectPr>
        </x:oleObject>
      </mc:Choice>
      <mc:Fallback>
        <x:oleObject progId="IDBS_XLfitContainer.XFCObjectRepository" shapeId="14489" r:id="rId1590"/>
      </mc:Fallback>
    </mc:AlternateContent>
    <mc:AlternateContent xmlns:mc="http://schemas.openxmlformats.org/markup-compatibility/2006">
      <mc:Choice Requires="x14">
        <x:oleObject progId="IDBS_XLfitContainer.XFCObjectRepository" shapeId="14490" r:id="rId1591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0" r:id="rId1591"/>
      </mc:Fallback>
    </mc:AlternateContent>
    <mc:AlternateContent xmlns:mc="http://schemas.openxmlformats.org/markup-compatibility/2006">
      <mc:Choice Requires="x14">
        <x:oleObject progId="IDBS_XLfitContainer.XFCObjectRepository" shapeId="14491" r:id="rId159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1" r:id="rId1592"/>
      </mc:Fallback>
    </mc:AlternateContent>
    <mc:AlternateContent xmlns:mc="http://schemas.openxmlformats.org/markup-compatibility/2006">
      <mc:Choice Requires="x14">
        <x:oleObject progId="IDBS_XLfitContainer.XFCObjectRepository" shapeId="14492" r:id="rId1593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2" r:id="rId1593"/>
      </mc:Fallback>
    </mc:AlternateContent>
    <mc:AlternateContent xmlns:mc="http://schemas.openxmlformats.org/markup-compatibility/2006">
      <mc:Choice Requires="x14">
        <x:oleObject progId="IDBS_XLfitContainer.XFCObjectRepository" shapeId="14493" r:id="rId1594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3" r:id="rId1594"/>
      </mc:Fallback>
    </mc:AlternateContent>
    <mc:AlternateContent xmlns:mc="http://schemas.openxmlformats.org/markup-compatibility/2006">
      <mc:Choice Requires="x14">
        <x:oleObject progId="IDBS_XLfitContainer.XFCObjectRepository" shapeId="14494" r:id="rId1595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4" r:id="rId1595"/>
      </mc:Fallback>
    </mc:AlternateContent>
    <mc:AlternateContent xmlns:mc="http://schemas.openxmlformats.org/markup-compatibility/2006">
      <mc:Choice Requires="x14">
        <x:oleObject progId="IDBS_XLfitContainer.XFCObjectRepository" shapeId="14495" r:id="rId1596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5" r:id="rId1596"/>
      </mc:Fallback>
    </mc:AlternateContent>
    <mc:AlternateContent xmlns:mc="http://schemas.openxmlformats.org/markup-compatibility/2006">
      <mc:Choice Requires="x14">
        <x:oleObject progId="IDBS_XLfitContainer.XFCObjectRepository" shapeId="14496" r:id="rId1597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6" r:id="rId1597"/>
      </mc:Fallback>
    </mc:AlternateContent>
    <mc:AlternateContent xmlns:mc="http://schemas.openxmlformats.org/markup-compatibility/2006">
      <mc:Choice Requires="x14">
        <x:oleObject progId="IDBS_XLfitContainer.XFCObjectRepository" shapeId="14497" r:id="rId1598">
          <x:objectPr defaultSize="0" r:id="rId1565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7" r:id="rId1598"/>
      </mc:Fallback>
    </mc:AlternateContent>
    <mc:AlternateContent xmlns:mc="http://schemas.openxmlformats.org/markup-compatibility/2006">
      <mc:Choice Requires="x14">
        <x:oleObject progId="IDBS_XLfitContainer.XFCObjectRepository" shapeId="14498" r:id="rId1599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8" r:id="rId1599"/>
      </mc:Fallback>
    </mc:AlternateContent>
    <mc:AlternateContent xmlns:mc="http://schemas.openxmlformats.org/markup-compatibility/2006">
      <mc:Choice Requires="x14">
        <x:oleObject progId="IDBS_XLfitContainer.XFCObjectRepository" shapeId="14499" r:id="rId160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499" r:id="rId1600"/>
      </mc:Fallback>
    </mc:AlternateContent>
    <mc:AlternateContent xmlns:mc="http://schemas.openxmlformats.org/markup-compatibility/2006">
      <mc:Choice Requires="x14">
        <x:oleObject progId="IDBS_XLfitContainer.XFCObjectRepository" shapeId="14500" r:id="rId1601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0" r:id="rId1601"/>
      </mc:Fallback>
    </mc:AlternateContent>
    <mc:AlternateContent xmlns:mc="http://schemas.openxmlformats.org/markup-compatibility/2006">
      <mc:Choice Requires="x14">
        <x:oleObject progId="IDBS_XLfitContainer.XFCObjectRepository" shapeId="14501" r:id="rId160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1" r:id="rId1602"/>
      </mc:Fallback>
    </mc:AlternateContent>
    <mc:AlternateContent xmlns:mc="http://schemas.openxmlformats.org/markup-compatibility/2006">
      <mc:Choice Requires="x14">
        <x:oleObject progId="IDBS_XLfitContainer.XFCObjectRepository" shapeId="14502" r:id="rId1603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2" r:id="rId1603"/>
      </mc:Fallback>
    </mc:AlternateContent>
    <mc:AlternateContent xmlns:mc="http://schemas.openxmlformats.org/markup-compatibility/2006">
      <mc:Choice Requires="x14">
        <x:oleObject progId="IDBS_XLfitContainer.XFCObjectRepository" shapeId="14503" r:id="rId1604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3" r:id="rId1604"/>
      </mc:Fallback>
    </mc:AlternateContent>
    <mc:AlternateContent xmlns:mc="http://schemas.openxmlformats.org/markup-compatibility/2006">
      <mc:Choice Requires="x14">
        <x:oleObject progId="IDBS_XLfitContainer.XFCObjectRepository" shapeId="14504" r:id="rId1605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4" r:id="rId1605"/>
      </mc:Fallback>
    </mc:AlternateContent>
    <mc:AlternateContent xmlns:mc="http://schemas.openxmlformats.org/markup-compatibility/2006">
      <mc:Choice Requires="x14">
        <x:oleObject progId="IDBS_XLfitContainer.XFCObjectRepository" shapeId="14505" r:id="rId1606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5" r:id="rId1606"/>
      </mc:Fallback>
    </mc:AlternateContent>
    <mc:AlternateContent xmlns:mc="http://schemas.openxmlformats.org/markup-compatibility/2006">
      <mc:Choice Requires="x14">
        <x:oleObject progId="IDBS_XLfitContainer.XFCObjectRepository" shapeId="14506" r:id="rId1607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6" r:id="rId1607"/>
      </mc:Fallback>
    </mc:AlternateContent>
    <mc:AlternateContent xmlns:mc="http://schemas.openxmlformats.org/markup-compatibility/2006">
      <mc:Choice Requires="x14">
        <x:oleObject progId="IDBS_XLfitContainer.XFCObjectRepository" shapeId="14507" r:id="rId1608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7" r:id="rId1608"/>
      </mc:Fallback>
    </mc:AlternateContent>
    <mc:AlternateContent xmlns:mc="http://schemas.openxmlformats.org/markup-compatibility/2006">
      <mc:Choice Requires="x14">
        <x:oleObject progId="IDBS_XLfitContainer.XFCObjectRepository" shapeId="14508" r:id="rId1609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8" r:id="rId1609"/>
      </mc:Fallback>
    </mc:AlternateContent>
    <mc:AlternateContent xmlns:mc="http://schemas.openxmlformats.org/markup-compatibility/2006">
      <mc:Choice Requires="x14">
        <x:oleObject progId="IDBS_XLfitContainer.XFCObjectRepository" shapeId="14509" r:id="rId161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09" r:id="rId1610"/>
      </mc:Fallback>
    </mc:AlternateContent>
    <mc:AlternateContent xmlns:mc="http://schemas.openxmlformats.org/markup-compatibility/2006">
      <mc:Choice Requires="x14">
        <x:oleObject progId="IDBS_XLfitContainer.XFCObjectRepository" shapeId="14510" r:id="rId1611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0" r:id="rId1611"/>
      </mc:Fallback>
    </mc:AlternateContent>
    <mc:AlternateContent xmlns:mc="http://schemas.openxmlformats.org/markup-compatibility/2006">
      <mc:Choice Requires="x14">
        <x:oleObject progId="IDBS_XLfitContainer.XFCObjectRepository" shapeId="14511" r:id="rId161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1" r:id="rId1612"/>
      </mc:Fallback>
    </mc:AlternateContent>
    <mc:AlternateContent xmlns:mc="http://schemas.openxmlformats.org/markup-compatibility/2006">
      <mc:Choice Requires="x14">
        <x:oleObject progId="IDBS_XLfitContainer.XFCObjectRepository" shapeId="14512" r:id="rId1613">
          <x:objectPr defaultSize="0" r:id="rId1614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2" r:id="rId1613"/>
      </mc:Fallback>
    </mc:AlternateContent>
    <mc:AlternateContent xmlns:mc="http://schemas.openxmlformats.org/markup-compatibility/2006">
      <mc:Choice Requires="x14">
        <x:oleObject progId="IDBS_XLfitContainer.XFCObjectRepository" shapeId="14513" r:id="rId1615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3" r:id="rId1615"/>
      </mc:Fallback>
    </mc:AlternateContent>
    <mc:AlternateContent xmlns:mc="http://schemas.openxmlformats.org/markup-compatibility/2006">
      <mc:Choice Requires="x14">
        <x:oleObject progId="IDBS_XLfitContainer.XFCObjectRepository" shapeId="14514" r:id="rId1616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4" r:id="rId1616"/>
      </mc:Fallback>
    </mc:AlternateContent>
    <mc:AlternateContent xmlns:mc="http://schemas.openxmlformats.org/markup-compatibility/2006">
      <mc:Choice Requires="x14">
        <x:oleObject progId="IDBS_XLfitContainer.XFCObjectRepository" shapeId="14515" r:id="rId1617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5" r:id="rId1617"/>
      </mc:Fallback>
    </mc:AlternateContent>
    <mc:AlternateContent xmlns:mc="http://schemas.openxmlformats.org/markup-compatibility/2006">
      <mc:Choice Requires="x14">
        <x:oleObject progId="IDBS_XLfitContainer.XFCObjectRepository" shapeId="14516" r:id="rId1618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6" r:id="rId1618"/>
      </mc:Fallback>
    </mc:AlternateContent>
    <mc:AlternateContent xmlns:mc="http://schemas.openxmlformats.org/markup-compatibility/2006">
      <mc:Choice Requires="x14">
        <x:oleObject progId="IDBS_XLfitContainer.XFCObjectRepository" shapeId="14517" r:id="rId1619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7" r:id="rId1619"/>
      </mc:Fallback>
    </mc:AlternateContent>
    <mc:AlternateContent xmlns:mc="http://schemas.openxmlformats.org/markup-compatibility/2006">
      <mc:Choice Requires="x14">
        <x:oleObject progId="IDBS_XLfitContainer.XFCObjectRepository" shapeId="14518" r:id="rId1620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8" r:id="rId1620"/>
      </mc:Fallback>
    </mc:AlternateContent>
    <mc:AlternateContent xmlns:mc="http://schemas.openxmlformats.org/markup-compatibility/2006">
      <mc:Choice Requires="x14">
        <x:oleObject progId="IDBS_XLfitContainer.XFCObjectRepository" shapeId="14519" r:id="rId1621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19" r:id="rId1621"/>
      </mc:Fallback>
    </mc:AlternateContent>
    <mc:AlternateContent xmlns:mc="http://schemas.openxmlformats.org/markup-compatibility/2006">
      <mc:Choice Requires="x14">
        <x:oleObject progId="IDBS_XLfitContainer.XFCObjectRepository" shapeId="14520" r:id="rId1622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0" r:id="rId1622"/>
      </mc:Fallback>
    </mc:AlternateContent>
    <mc:AlternateContent xmlns:mc="http://schemas.openxmlformats.org/markup-compatibility/2006">
      <mc:Choice Requires="x14">
        <x:oleObject progId="IDBS_XLfitContainer.XFCObjectRepository" shapeId="14521" r:id="rId1623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1" r:id="rId1623"/>
      </mc:Fallback>
    </mc:AlternateContent>
    <mc:AlternateContent xmlns:mc="http://schemas.openxmlformats.org/markup-compatibility/2006">
      <mc:Choice Requires="x14">
        <x:oleObject progId="IDBS_XLfitContainer.XFCObjectRepository" shapeId="14522" r:id="rId1624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2" r:id="rId1624"/>
      </mc:Fallback>
    </mc:AlternateContent>
    <mc:AlternateContent xmlns:mc="http://schemas.openxmlformats.org/markup-compatibility/2006">
      <mc:Choice Requires="x14">
        <x:oleObject progId="IDBS_XLfitContainer.XFCObjectRepository" shapeId="14523" r:id="rId1625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3" r:id="rId1625"/>
      </mc:Fallback>
    </mc:AlternateContent>
    <mc:AlternateContent xmlns:mc="http://schemas.openxmlformats.org/markup-compatibility/2006">
      <mc:Choice Requires="x14">
        <x:oleObject progId="IDBS_XLfitContainer.XFCObjectRepository" shapeId="14524" r:id="rId1626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4" r:id="rId1626"/>
      </mc:Fallback>
    </mc:AlternateContent>
    <mc:AlternateContent xmlns:mc="http://schemas.openxmlformats.org/markup-compatibility/2006">
      <mc:Choice Requires="x14">
        <x:oleObject progId="IDBS_XLfitContainer.XFCObjectRepository" shapeId="14525" r:id="rId1627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5" r:id="rId1627"/>
      </mc:Fallback>
    </mc:AlternateContent>
    <mc:AlternateContent xmlns:mc="http://schemas.openxmlformats.org/markup-compatibility/2006">
      <mc:Choice Requires="x14">
        <x:oleObject progId="IDBS_XLfitContainer.XFCObjectRepository" shapeId="14526" r:id="rId1628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6" r:id="rId1628"/>
      </mc:Fallback>
    </mc:AlternateContent>
    <mc:AlternateContent xmlns:mc="http://schemas.openxmlformats.org/markup-compatibility/2006">
      <mc:Choice Requires="x14">
        <x:oleObject progId="IDBS_XLfitContainer.XFCObjectRepository" shapeId="14527" r:id="rId1629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7" r:id="rId1629"/>
      </mc:Fallback>
    </mc:AlternateContent>
    <mc:AlternateContent xmlns:mc="http://schemas.openxmlformats.org/markup-compatibility/2006">
      <mc:Choice Requires="x14">
        <x:oleObject progId="IDBS_XLfitContainer.XFCObjectRepository" shapeId="14528" r:id="rId1630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8" r:id="rId1630"/>
      </mc:Fallback>
    </mc:AlternateContent>
    <mc:AlternateContent xmlns:mc="http://schemas.openxmlformats.org/markup-compatibility/2006">
      <mc:Choice Requires="x14">
        <x:oleObject progId="IDBS_XLfitContainer.XFCObjectRepository" shapeId="14529" r:id="rId1631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29" r:id="rId1631"/>
      </mc:Fallback>
    </mc:AlternateContent>
    <mc:AlternateContent xmlns:mc="http://schemas.openxmlformats.org/markup-compatibility/2006">
      <mc:Choice Requires="x14">
        <x:oleObject progId="IDBS_XLfitContainer.XFCObjectRepository" shapeId="14530" r:id="rId1632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0" r:id="rId1632"/>
      </mc:Fallback>
    </mc:AlternateContent>
    <mc:AlternateContent xmlns:mc="http://schemas.openxmlformats.org/markup-compatibility/2006">
      <mc:Choice Requires="x14">
        <x:oleObject progId="IDBS_XLfitContainer.XFCObjectRepository" shapeId="14531" r:id="rId1633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1" r:id="rId1633"/>
      </mc:Fallback>
    </mc:AlternateContent>
    <mc:AlternateContent xmlns:mc="http://schemas.openxmlformats.org/markup-compatibility/2006">
      <mc:Choice Requires="x14">
        <x:oleObject progId="IDBS_XLfitContainer.XFCObjectRepository" shapeId="14532" r:id="rId1634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2" r:id="rId1634"/>
      </mc:Fallback>
    </mc:AlternateContent>
    <mc:AlternateContent xmlns:mc="http://schemas.openxmlformats.org/markup-compatibility/2006">
      <mc:Choice Requires="x14">
        <x:oleObject progId="IDBS_XLfitContainer.XFCObjectRepository" shapeId="14533" r:id="rId1635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3" r:id="rId1635"/>
      </mc:Fallback>
    </mc:AlternateContent>
    <mc:AlternateContent xmlns:mc="http://schemas.openxmlformats.org/markup-compatibility/2006">
      <mc:Choice Requires="x14">
        <x:oleObject progId="IDBS_XLfitContainer.XFCObjectRepository" shapeId="14534" r:id="rId1636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4" r:id="rId1636"/>
      </mc:Fallback>
    </mc:AlternateContent>
    <mc:AlternateContent xmlns:mc="http://schemas.openxmlformats.org/markup-compatibility/2006">
      <mc:Choice Requires="x14">
        <x:oleObject progId="IDBS_XLfitContainer.XFCObjectRepository" shapeId="14535" r:id="rId1637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5" r:id="rId1637"/>
      </mc:Fallback>
    </mc:AlternateContent>
    <mc:AlternateContent xmlns:mc="http://schemas.openxmlformats.org/markup-compatibility/2006">
      <mc:Choice Requires="x14">
        <x:oleObject progId="IDBS_XLfitContainer.XFCObjectRepository" shapeId="14536" r:id="rId1638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6" r:id="rId1638"/>
      </mc:Fallback>
    </mc:AlternateContent>
    <mc:AlternateContent xmlns:mc="http://schemas.openxmlformats.org/markup-compatibility/2006">
      <mc:Choice Requires="x14">
        <x:oleObject progId="IDBS_XLfitContainer.XFCObjectRepository" shapeId="14537" r:id="rId1639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7" r:id="rId1639"/>
      </mc:Fallback>
    </mc:AlternateContent>
    <mc:AlternateContent xmlns:mc="http://schemas.openxmlformats.org/markup-compatibility/2006">
      <mc:Choice Requires="x14">
        <x:oleObject progId="IDBS_XLfitContainer.XFCObjectRepository" shapeId="14538" r:id="rId1640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8" r:id="rId1640"/>
      </mc:Fallback>
    </mc:AlternateContent>
    <mc:AlternateContent xmlns:mc="http://schemas.openxmlformats.org/markup-compatibility/2006">
      <mc:Choice Requires="x14">
        <x:oleObject progId="IDBS_XLfitContainer.XFCObjectRepository" shapeId="14539" r:id="rId1641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39" r:id="rId1641"/>
      </mc:Fallback>
    </mc:AlternateContent>
    <mc:AlternateContent xmlns:mc="http://schemas.openxmlformats.org/markup-compatibility/2006">
      <mc:Choice Requires="x14">
        <x:oleObject progId="IDBS_XLfitContainer.XFCObjectRepository" shapeId="14540" r:id="rId1642">
          <x:objectPr defaultSize="0" r:id="rId1643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0" r:id="rId1642"/>
      </mc:Fallback>
    </mc:AlternateContent>
    <mc:AlternateContent xmlns:mc="http://schemas.openxmlformats.org/markup-compatibility/2006">
      <mc:Choice Requires="x14">
        <x:oleObject progId="IDBS_XLfitContainer.XFCObjectRepository" shapeId="14541" r:id="rId1644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1" r:id="rId1644"/>
      </mc:Fallback>
    </mc:AlternateContent>
    <mc:AlternateContent xmlns:mc="http://schemas.openxmlformats.org/markup-compatibility/2006">
      <mc:Choice Requires="x14">
        <x:oleObject progId="IDBS_XLfitContainer.XFCObjectRepository" shapeId="14542" r:id="rId1645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2" r:id="rId1645"/>
      </mc:Fallback>
    </mc:AlternateContent>
    <mc:AlternateContent xmlns:mc="http://schemas.openxmlformats.org/markup-compatibility/2006">
      <mc:Choice Requires="x14">
        <x:oleObject progId="IDBS_XLfitContainer.XFCObjectRepository" shapeId="14543" r:id="rId1646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3" r:id="rId1646"/>
      </mc:Fallback>
    </mc:AlternateContent>
    <mc:AlternateContent xmlns:mc="http://schemas.openxmlformats.org/markup-compatibility/2006">
      <mc:Choice Requires="x14">
        <x:oleObject progId="IDBS_XLfitContainer.XFCObjectRepository" shapeId="14544" r:id="rId1647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4" r:id="rId1647"/>
      </mc:Fallback>
    </mc:AlternateContent>
    <mc:AlternateContent xmlns:mc="http://schemas.openxmlformats.org/markup-compatibility/2006">
      <mc:Choice Requires="x14">
        <x:oleObject progId="IDBS_XLfitContainer.XFCObjectRepository" shapeId="14545" r:id="rId1648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5" r:id="rId1648"/>
      </mc:Fallback>
    </mc:AlternateContent>
    <mc:AlternateContent xmlns:mc="http://schemas.openxmlformats.org/markup-compatibility/2006">
      <mc:Choice Requires="x14">
        <x:oleObject progId="IDBS_XLfitContainer.XFCObjectRepository" shapeId="14546" r:id="rId1649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6" r:id="rId1649"/>
      </mc:Fallback>
    </mc:AlternateContent>
    <mc:AlternateContent xmlns:mc="http://schemas.openxmlformats.org/markup-compatibility/2006">
      <mc:Choice Requires="x14">
        <x:oleObject progId="IDBS_XLfitContainer.XFCObjectRepository" shapeId="14547" r:id="rId165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7" r:id="rId1650"/>
      </mc:Fallback>
    </mc:AlternateContent>
    <mc:AlternateContent xmlns:mc="http://schemas.openxmlformats.org/markup-compatibility/2006">
      <mc:Choice Requires="x14">
        <x:oleObject progId="IDBS_XLfitContainer.XFCObjectRepository" shapeId="14548" r:id="rId1651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8" r:id="rId1651"/>
      </mc:Fallback>
    </mc:AlternateContent>
    <mc:AlternateContent xmlns:mc="http://schemas.openxmlformats.org/markup-compatibility/2006">
      <mc:Choice Requires="x14">
        <x:oleObject progId="IDBS_XLfitContainer.XFCObjectRepository" shapeId="14549" r:id="rId1652">
          <x:objectPr defaultSize="0" r:id="rId161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49" r:id="rId1652"/>
      </mc:Fallback>
    </mc:AlternateContent>
    <mc:AlternateContent xmlns:mc="http://schemas.openxmlformats.org/markup-compatibility/2006">
      <mc:Choice Requires="x14">
        <x:oleObject progId="IDBS_XLfitContainer.XFCObjectRepository" shapeId="14550" r:id="rId1653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0" r:id="rId1653"/>
      </mc:Fallback>
    </mc:AlternateContent>
    <mc:AlternateContent xmlns:mc="http://schemas.openxmlformats.org/markup-compatibility/2006">
      <mc:Choice Requires="x14">
        <x:oleObject progId="IDBS_XLfitContainer.XFCObjectRepository" shapeId="14551" r:id="rId1654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1" r:id="rId1654"/>
      </mc:Fallback>
    </mc:AlternateContent>
    <mc:AlternateContent xmlns:mc="http://schemas.openxmlformats.org/markup-compatibility/2006">
      <mc:Choice Requires="x14">
        <x:oleObject progId="IDBS_XLfitContainer.XFCObjectRepository" shapeId="14552" r:id="rId1655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2" r:id="rId1655"/>
      </mc:Fallback>
    </mc:AlternateContent>
    <mc:AlternateContent xmlns:mc="http://schemas.openxmlformats.org/markup-compatibility/2006">
      <mc:Choice Requires="x14">
        <x:oleObject progId="IDBS_XLfitContainer.XFCObjectRepository" shapeId="14553" r:id="rId1656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3" r:id="rId1656"/>
      </mc:Fallback>
    </mc:AlternateContent>
    <mc:AlternateContent xmlns:mc="http://schemas.openxmlformats.org/markup-compatibility/2006">
      <mc:Choice Requires="x14">
        <x:oleObject progId="IDBS_XLfitContainer.XFCObjectRepository" shapeId="14554" r:id="rId1657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4" r:id="rId1657"/>
      </mc:Fallback>
    </mc:AlternateContent>
    <mc:AlternateContent xmlns:mc="http://schemas.openxmlformats.org/markup-compatibility/2006">
      <mc:Choice Requires="x14">
        <x:oleObject progId="IDBS_XLfitContainer.XFCObjectRepository" shapeId="14555" r:id="rId1658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5" r:id="rId1658"/>
      </mc:Fallback>
    </mc:AlternateContent>
    <mc:AlternateContent xmlns:mc="http://schemas.openxmlformats.org/markup-compatibility/2006">
      <mc:Choice Requires="x14">
        <x:oleObject progId="IDBS_XLfitContainer.XFCObjectRepository" shapeId="14556" r:id="rId1659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6" r:id="rId1659"/>
      </mc:Fallback>
    </mc:AlternateContent>
    <mc:AlternateContent xmlns:mc="http://schemas.openxmlformats.org/markup-compatibility/2006">
      <mc:Choice Requires="x14">
        <x:oleObject progId="IDBS_XLfitContainer.XFCObjectRepository" shapeId="14557" r:id="rId1660">
          <x:objectPr defaultSize="0" r:id="rId1539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7" r:id="rId1660"/>
      </mc:Fallback>
    </mc:AlternateContent>
    <mc:AlternateContent xmlns:mc="http://schemas.openxmlformats.org/markup-compatibility/2006">
      <mc:Choice Requires="x14">
        <x:oleObject progId="IDBS_XLfitContainer.XFCObjectRepository" shapeId="14558" r:id="rId1661">
          <x:objectPr defaultSize="0" r:id="rId1530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8" r:id="rId1661"/>
      </mc:Fallback>
    </mc:AlternateContent>
    <mc:AlternateContent xmlns:mc="http://schemas.openxmlformats.org/markup-compatibility/2006">
      <mc:Choice Requires="x14">
        <x:oleObject progId="IDBS_XLfitContainer.XFCObjectRepository" shapeId="14559" r:id="rId166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59" r:id="rId1662"/>
      </mc:Fallback>
    </mc:AlternateContent>
    <mc:AlternateContent xmlns:mc="http://schemas.openxmlformats.org/markup-compatibility/2006">
      <mc:Choice Requires="x14">
        <x:oleObject progId="IDBS_XLfitContainer.XFCObjectRepository" shapeId="14560" r:id="rId1663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0" r:id="rId1663"/>
      </mc:Fallback>
    </mc:AlternateContent>
    <mc:AlternateContent xmlns:mc="http://schemas.openxmlformats.org/markup-compatibility/2006">
      <mc:Choice Requires="x14">
        <x:oleObject progId="IDBS_XLfitContainer.XFCObjectRepository" shapeId="14561" r:id="rId1664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1" r:id="rId1664"/>
      </mc:Fallback>
    </mc:AlternateContent>
    <mc:AlternateContent xmlns:mc="http://schemas.openxmlformats.org/markup-compatibility/2006">
      <mc:Choice Requires="x14">
        <x:oleObject progId="IDBS_XLfitContainer.XFCObjectRepository" shapeId="14562" r:id="rId1665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2" r:id="rId1665"/>
      </mc:Fallback>
    </mc:AlternateContent>
    <mc:AlternateContent xmlns:mc="http://schemas.openxmlformats.org/markup-compatibility/2006">
      <mc:Choice Requires="x14">
        <x:oleObject progId="IDBS_XLfitContainer.XFCObjectRepository" shapeId="14563" r:id="rId1666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3" r:id="rId1666"/>
      </mc:Fallback>
    </mc:AlternateContent>
    <mc:AlternateContent xmlns:mc="http://schemas.openxmlformats.org/markup-compatibility/2006">
      <mc:Choice Requires="x14">
        <x:oleObject progId="IDBS_XLfitContainer.XFCObjectRepository" shapeId="14564" r:id="rId1667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4" r:id="rId1667"/>
      </mc:Fallback>
    </mc:AlternateContent>
    <mc:AlternateContent xmlns:mc="http://schemas.openxmlformats.org/markup-compatibility/2006">
      <mc:Choice Requires="x14">
        <x:oleObject progId="IDBS_XLfitContainer.XFCObjectRepository" shapeId="14565" r:id="rId1668">
          <x:objectPr defaultSize="0" r:id="rId19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5" r:id="rId1668"/>
      </mc:Fallback>
    </mc:AlternateContent>
    <mc:AlternateContent xmlns:mc="http://schemas.openxmlformats.org/markup-compatibility/2006">
      <mc:Choice Requires="x14">
        <x:oleObject progId="IDBS_XLfitContainer.XFCObjectRepository" shapeId="14566" r:id="rId1669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6" r:id="rId1669"/>
      </mc:Fallback>
    </mc:AlternateContent>
    <mc:AlternateContent xmlns:mc="http://schemas.openxmlformats.org/markup-compatibility/2006">
      <mc:Choice Requires="x14">
        <x:oleObject progId="IDBS_XLfitContainer.XFCObjectRepository" shapeId="14567" r:id="rId1670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7" r:id="rId1670"/>
      </mc:Fallback>
    </mc:AlternateContent>
    <mc:AlternateContent xmlns:mc="http://schemas.openxmlformats.org/markup-compatibility/2006">
      <mc:Choice Requires="x14">
        <x:oleObject progId="IDBS_XLfitContainer.XFCObjectRepository" shapeId="14568" r:id="rId1671">
          <x:objectPr defaultSize="0" r:id="rId153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8" r:id="rId1671"/>
      </mc:Fallback>
    </mc:AlternateContent>
    <mc:AlternateContent xmlns:mc="http://schemas.openxmlformats.org/markup-compatibility/2006">
      <mc:Choice Requires="x14">
        <x:oleObject progId="IDBS_XLfitContainer.XFCObjectRepository" shapeId="14569" r:id="rId1672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69" r:id="rId1672"/>
      </mc:Fallback>
    </mc:AlternateContent>
    <mc:AlternateContent xmlns:mc="http://schemas.openxmlformats.org/markup-compatibility/2006">
      <mc:Choice Requires="x14">
        <x:oleObject progId="IDBS_XLfitContainer.XFCObjectRepository" shapeId="14570" r:id="rId1673">
          <x:objectPr defaultSize="0" r:id="rId1643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70" r:id="rId1673"/>
      </mc:Fallback>
    </mc:AlternateContent>
    <mc:AlternateContent xmlns:mc="http://schemas.openxmlformats.org/markup-compatibility/2006">
      <mc:Choice Requires="x14">
        <x:oleObject progId="IDBS_XLfitContainer.XFCObjectRepository" shapeId="14571" r:id="rId1674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71" r:id="rId1674"/>
      </mc:Fallback>
    </mc:AlternateContent>
    <mc:AlternateContent xmlns:mc="http://schemas.openxmlformats.org/markup-compatibility/2006">
      <mc:Choice Requires="x14">
        <x:oleObject progId="IDBS_XLfitContainer.XFCObjectRepository" shapeId="14572" r:id="rId1675">
          <x:objectPr defaultSize="0" r:id="rId197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72" r:id="rId1675"/>
      </mc:Fallback>
    </mc:AlternateContent>
    <mc:AlternateContent xmlns:mc="http://schemas.openxmlformats.org/markup-compatibility/2006">
      <mc:Choice Requires="x14">
        <x:oleObject progId="IDBS_XLfitContainer.XFCObjectRepository" shapeId="14573" r:id="rId1676">
          <x:objectPr defaultSize="0" r:id="rId1530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457200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73" r:id="rId1676"/>
      </mc:Fallback>
    </mc:AlternateContent>
    <mc:AlternateContent xmlns:mc="http://schemas.openxmlformats.org/markup-compatibility/2006">
      <mc:Choice Requires="x14">
        <x:oleObject progId="IDBS_XLfitContainer.XFCObjectRepository" shapeId="14574" r:id="rId1677">
          <x:objectPr defaultSize="0" r:id="rId1614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95250</xdr:rowOff>
              </x:to>
            </x:anchor>
          </x:objectPr>
        </x:oleObject>
      </mc:Choice>
      <mc:Fallback>
        <x:oleObject progId="IDBS_XLfitContainer.XFCObjectRepository" shapeId="14574" r:id="rId1677"/>
      </mc:Fallback>
    </mc:AlternateContent>
    <mc:AlternateContent xmlns:mc="http://schemas.openxmlformats.org/markup-compatibility/2006">
      <mc:Choice Requires="x14">
        <x:oleObject progId="IDBS_XLfitContainer.XFCObjectRepository" shapeId="14575" r:id="rId1678">
          <x:objectPr defaultSize="0" autoPict="0" r:id="rId1535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4575" r:id="rId1678"/>
      </mc:Fallback>
    </mc:AlternateContent>
    <mc:AlternateContent xmlns:mc="http://schemas.openxmlformats.org/markup-compatibility/2006">
      <mc:Choice Requires="x14">
        <x:oleObject progId="IDBS_XLfitContainer.XFCObjectRepository" shapeId="14576" r:id="rId1679">
          <x:objectPr defaultSize="0" r:id="rId1643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76" r:id="rId1679"/>
      </mc:Fallback>
    </mc:AlternateContent>
    <mc:AlternateContent xmlns:mc="http://schemas.openxmlformats.org/markup-compatibility/2006">
      <mc:Choice Requires="x14">
        <x:oleObject progId="IDBS_XLfitContainer.XFCObjectRepository" shapeId="14577" r:id="rId1680">
          <x:objectPr defaultSize="0" autoPict="0" r:id="rId1681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4577" r:id="rId1680"/>
      </mc:Fallback>
    </mc:AlternateContent>
    <mc:AlternateContent xmlns:mc="http://schemas.openxmlformats.org/markup-compatibility/2006">
      <mc:Choice Requires="x14">
        <x:oleObject progId="IDBS_XLfitContainer.XFCObjectRepository" shapeId="14578" r:id="rId1682">
          <x:objectPr defaultSize="0" r:id="rId153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78" r:id="rId1682"/>
      </mc:Fallback>
    </mc:AlternateContent>
    <mc:AlternateContent xmlns:mc="http://schemas.openxmlformats.org/markup-compatibility/2006">
      <mc:Choice Requires="x14">
        <x:oleObject progId="IDBS_XLfitContainer.XFCObjectRepository" shapeId="14579" r:id="rId1683">
          <x:objectPr defaultSize="0" autoPict="0" r:id="rId1541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79" r:id="rId1683"/>
      </mc:Fallback>
    </mc:AlternateContent>
    <mc:AlternateContent xmlns:mc="http://schemas.openxmlformats.org/markup-compatibility/2006">
      <mc:Choice Requires="x14">
        <x:oleObject progId="IDBS_XLfitContainer.XFCObjectRepository" shapeId="14580" r:id="rId1684">
          <x:objectPr defaultSize="0" autoPict="0" r:id="rId109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80" r:id="rId1684"/>
      </mc:Fallback>
    </mc:AlternateContent>
    <mc:AlternateContent xmlns:mc="http://schemas.openxmlformats.org/markup-compatibility/2006">
      <mc:Choice Requires="x14">
        <x:oleObject progId="IDBS_XLfitContainer.XFCObjectRepository" shapeId="14581" r:id="rId1685">
          <x:objectPr defaultSize="0" autoPict="0" r:id="rId1116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25</xdr:col>
                <xdr:colOff>657225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81" r:id="rId1685"/>
      </mc:Fallback>
    </mc:AlternateContent>
    <mc:AlternateContent xmlns:mc="http://schemas.openxmlformats.org/markup-compatibility/2006">
      <mc:Choice Requires="x14">
        <x:oleObject progId="IDBS_XLfitContainer.XFCObjectRepository" shapeId="14582" r:id="rId1686">
          <x:objectPr defaultSize="0" autoPict="0" r:id="rId1547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19050</xdr:rowOff>
              </x:to>
            </x:anchor>
          </x:objectPr>
        </x:oleObject>
      </mc:Choice>
      <mc:Fallback>
        <x:oleObject progId="IDBS_XLfitContainer.XFCObjectRepository" shapeId="14582" r:id="rId1686"/>
      </mc:Fallback>
    </mc:AlternateContent>
    <mc:AlternateContent xmlns:mc="http://schemas.openxmlformats.org/markup-compatibility/2006">
      <mc:Choice Requires="x14">
        <x:oleObject progId="IDBS_XLfitContainer.XFCObjectRepository" shapeId="14583" r:id="rId1687">
          <x:objectPr defaultSize="0" r:id="rId1643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83" r:id="rId1687"/>
      </mc:Fallback>
    </mc:AlternateContent>
    <mc:AlternateContent xmlns:mc="http://schemas.openxmlformats.org/markup-compatibility/2006">
      <mc:Choice Requires="x14">
        <x:oleObject progId="IDBS_XLfitContainer.XFCObjectRepository" shapeId="14584" r:id="rId1688">
          <x:objectPr defaultSize="0" autoPict="0" r:id="rId1689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19050</xdr:rowOff>
              </x:to>
            </x:anchor>
          </x:objectPr>
        </x:oleObject>
      </mc:Choice>
      <mc:Fallback>
        <x:oleObject progId="IDBS_XLfitContainer.XFCObjectRepository" shapeId="14584" r:id="rId1688"/>
      </mc:Fallback>
    </mc:AlternateContent>
    <mc:AlternateContent xmlns:mc="http://schemas.openxmlformats.org/markup-compatibility/2006">
      <mc:Choice Requires="x14">
        <x:oleObject progId="IDBS_XLfitContainer.XFCObjectRepository" shapeId="14585" r:id="rId1690">
          <x:objectPr defaultSize="0" r:id="rId197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85" r:id="rId1690"/>
      </mc:Fallback>
    </mc:AlternateContent>
    <mc:AlternateContent xmlns:mc="http://schemas.openxmlformats.org/markup-compatibility/2006">
      <mc:Choice Requires="x14">
        <x:oleObject progId="IDBS_XLfitContainer.XFCObjectRepository" shapeId="14586" r:id="rId1691">
          <x:objectPr defaultSize="0" autoPict="0" r:id="rId1088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86" r:id="rId1691"/>
      </mc:Fallback>
    </mc:AlternateContent>
    <mc:AlternateContent xmlns:mc="http://schemas.openxmlformats.org/markup-compatibility/2006">
      <mc:Choice Requires="x14">
        <x:oleObject progId="IDBS_XLfitContainer.XFCObjectRepository" shapeId="14587" r:id="rId1692">
          <x:objectPr defaultSize="0" autoPict="0" r:id="rId109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87" r:id="rId1692"/>
      </mc:Fallback>
    </mc:AlternateContent>
    <mc:AlternateContent xmlns:mc="http://schemas.openxmlformats.org/markup-compatibility/2006">
      <mc:Choice Requires="x14">
        <x:oleObject progId="IDBS_XLfitContainer.XFCObjectRepository" shapeId="14588" r:id="rId1693">
          <x:objectPr defaultSize="0" autoPict="0" r:id="rId1694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25</xdr:col>
                <xdr:colOff>647700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88" r:id="rId1693"/>
      </mc:Fallback>
    </mc:AlternateContent>
    <mc:AlternateContent xmlns:mc="http://schemas.openxmlformats.org/markup-compatibility/2006">
      <mc:Choice Requires="x14">
        <x:oleObject progId="IDBS_XLfitContainer.XFCObjectRepository" shapeId="14589" r:id="rId1695">
          <x:objectPr defaultSize="0" r:id="rId1530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457200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89" r:id="rId1695"/>
      </mc:Fallback>
    </mc:AlternateContent>
    <mc:AlternateContent xmlns:mc="http://schemas.openxmlformats.org/markup-compatibility/2006">
      <mc:Choice Requires="x14">
        <x:oleObject progId="IDBS_XLfitContainer.XFCObjectRepository" shapeId="14590" r:id="rId1696">
          <x:objectPr defaultSize="0" r:id="rId1565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90" r:id="rId1696"/>
      </mc:Fallback>
    </mc:AlternateContent>
    <mc:AlternateContent xmlns:mc="http://schemas.openxmlformats.org/markup-compatibility/2006">
      <mc:Choice Requires="x14">
        <x:oleObject progId="IDBS_XLfitContainer.XFCObjectRepository" shapeId="14591" r:id="rId1697">
          <x:objectPr defaultSize="0" r:id="rId197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95250</xdr:rowOff>
              </x:to>
            </x:anchor>
          </x:objectPr>
        </x:oleObject>
      </mc:Choice>
      <mc:Fallback>
        <x:oleObject progId="IDBS_XLfitContainer.XFCObjectRepository" shapeId="14591" r:id="rId1697"/>
      </mc:Fallback>
    </mc:AlternateContent>
    <mc:AlternateContent xmlns:mc="http://schemas.openxmlformats.org/markup-compatibility/2006">
      <mc:Choice Requires="x14">
        <x:oleObject progId="IDBS_XLfitContainer.XFCObjectRepository" shapeId="14592" r:id="rId1698">
          <x:objectPr defaultSize="0" autoPict="0" r:id="rId1088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409575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92" r:id="rId1698"/>
      </mc:Fallback>
    </mc:AlternateContent>
    <mc:AlternateContent xmlns:mc="http://schemas.openxmlformats.org/markup-compatibility/2006">
      <mc:Choice Requires="x14">
        <x:oleObject progId="IDBS_XLfitContainer.XFCObjectRepository" shapeId="14593" r:id="rId1699">
          <x:objectPr defaultSize="0" autoPict="0" r:id="rId109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93" r:id="rId1699"/>
      </mc:Fallback>
    </mc:AlternateContent>
    <mc:AlternateContent xmlns:mc="http://schemas.openxmlformats.org/markup-compatibility/2006">
      <mc:Choice Requires="x14">
        <x:oleObject progId="IDBS_XLfitContainer.XFCObjectRepository" shapeId="14594" r:id="rId1700">
          <x:objectPr defaultSize="0" autoPict="0" r:id="rId1701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25</xdr:col>
                <xdr:colOff>657225</xdr:colOff>
                <xdr:row>157</xdr:row>
                <xdr:rowOff>28575</xdr:rowOff>
              </x:to>
            </x:anchor>
          </x:objectPr>
        </x:oleObject>
      </mc:Choice>
      <mc:Fallback>
        <x:oleObject progId="IDBS_XLfitContainer.XFCObjectRepository" shapeId="14594" r:id="rId1700"/>
      </mc:Fallback>
    </mc:AlternateContent>
    <mc:AlternateContent xmlns:mc="http://schemas.openxmlformats.org/markup-compatibility/2006">
      <mc:Choice Requires="x14">
        <x:oleObject progId="IDBS_MathIQ.Chart2DObj" shapeId="14598" r:id="rId1702">
          <x:objectPr locked="0" defaultSize="0" autoLine="0" r:id="rId1703">
            <x:anchor moveWithCells="1">
              <x:from>
                <xdr:col>24</xdr:col>
                <xdr:colOff>19050</xdr:colOff>
                <xdr:row>104</xdr:row>
                <xdr:rowOff>104775</xdr:rowOff>
              </x:from>
              <x:to>
                <xdr:col>29</xdr:col>
                <xdr:colOff>242888</xdr:colOff>
                <xdr:row>116</xdr:row>
                <xdr:rowOff>142875</xdr:rowOff>
              </x:to>
            </x:anchor>
          </x:objectPr>
        </x:oleObject>
      </mc:Choice>
      <mc:Fallback>
        <x:oleObject progId="IDBS_MathIQ.Chart2DObj" shapeId="14598" r:id="rId1702"/>
      </mc:Fallback>
    </mc:AlternateContent>
    <mc:AlternateContent xmlns:mc="http://schemas.openxmlformats.org/markup-compatibility/2006">
      <mc:Choice Requires="x14">
        <x:oleObject progId="IDBS_MathIQ.Chart2DObj" shapeId="14599" r:id="rId1704">
          <x:objectPr locked="0" defaultSize="0" autoLine="0" r:id="rId1705">
            <x:anchor moveWithCells="1">
              <x:from>
                <xdr:col>24</xdr:col>
                <xdr:colOff>38100</xdr:colOff>
                <xdr:row>119</xdr:row>
                <xdr:rowOff>161925</xdr:rowOff>
              </x:from>
              <x:to>
                <xdr:col>29</xdr:col>
                <xdr:colOff>252413</xdr:colOff>
                <xdr:row>131</xdr:row>
                <xdr:rowOff>200025</xdr:rowOff>
              </x:to>
            </x:anchor>
          </x:objectPr>
        </x:oleObject>
      </mc:Choice>
      <mc:Fallback>
        <x:oleObject progId="IDBS_MathIQ.Chart2DObj" shapeId="14599" r:id="rId1704"/>
      </mc:Fallback>
    </mc:AlternateContent>
    <mc:AlternateContent xmlns:mc="http://schemas.openxmlformats.org/markup-compatibility/2006">
      <mc:Choice Requires="x14">
        <x:oleObject progId="IDBS_MathIQ.Chart2DObj" shapeId="14600" r:id="rId1706">
          <x:objectPr locked="0" defaultSize="0" autoLine="0" r:id="rId1707">
            <x:anchor moveWithCells="1">
              <x:from>
                <xdr:col>24</xdr:col>
                <xdr:colOff>19050</xdr:colOff>
                <xdr:row>134</xdr:row>
                <xdr:rowOff>114300</xdr:rowOff>
              </x:from>
              <x:to>
                <xdr:col>29</xdr:col>
                <xdr:colOff>233363</xdr:colOff>
                <xdr:row>146</xdr:row>
                <xdr:rowOff>152400</xdr:rowOff>
              </x:to>
            </x:anchor>
          </x:objectPr>
        </x:oleObject>
      </mc:Choice>
      <mc:Fallback>
        <x:oleObject progId="IDBS_MathIQ.Chart2DObj" shapeId="14600" r:id="rId1706"/>
      </mc:Fallback>
    </mc:AlternateContent>
    <mc:AlternateContent xmlns:mc="http://schemas.openxmlformats.org/markup-compatibility/2006">
      <mc:Choice Requires="x14">
        <x:oleObject progId="IDBS_MathIQ.Chart2DObj" shapeId="14601" r:id="rId1708">
          <x:objectPr locked="0" defaultSize="0" autoLine="0" r:id="rId1709">
            <x:anchor moveWithCells="1">
              <x:from>
                <xdr:col>24</xdr:col>
                <xdr:colOff>19050</xdr:colOff>
                <xdr:row>149</xdr:row>
                <xdr:rowOff>76200</xdr:rowOff>
              </x:from>
              <x:to>
                <xdr:col>29</xdr:col>
                <xdr:colOff>233363</xdr:colOff>
                <xdr:row>161</xdr:row>
                <xdr:rowOff>95250</xdr:rowOff>
              </x:to>
            </x:anchor>
          </x:objectPr>
        </x:oleObject>
      </mc:Choice>
      <mc:Fallback>
        <x:oleObject progId="IDBS_MathIQ.Chart2DObj" shapeId="14601" r:id="rId1708"/>
      </mc:Fallback>
    </mc:AlternateContent>
  </x:oleObjects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B6B3645A-B978-4386-BCAF-DFE331F14B3F}">
  <x:dimension ref="A1:AU202"/>
  <x:sheetViews>
    <x:sheetView zoomScale="55" zoomScaleNormal="55" workbookViewId="0"/>
  </x:sheetViews>
  <x:sheetFormatPr defaultColWidth="9" defaultRowHeight="20.100000000000001" customHeight="1" x14ac:dyDescent="0.3"/>
  <x:cols>
    <x:col min="1" max="1" width="24.1328125" style="80" customWidth="1"/>
    <x:col min="2" max="2" width="23.86328125" style="80" customWidth="1"/>
    <x:col min="3" max="12" width="14.59765625" style="80" customWidth="1"/>
    <x:col min="13" max="13" width="22.1328125" style="80" customWidth="1"/>
    <x:col min="14" max="14" width="22.3984375" style="80" customWidth="1"/>
    <x:col min="15" max="15" width="14.59765625" style="80" customWidth="1"/>
    <x:col min="16" max="16" width="20.1328125" style="80" customWidth="1"/>
    <x:col min="17" max="25" width="14.59765625" style="80" customWidth="1"/>
    <x:col min="26" max="26" width="9" style="5"/>
    <x:col min="27" max="30" width="9" style="10"/>
    <x:col min="31" max="47" width="9" style="4"/>
    <x:col min="48" max="16384" width="9" style="5"/>
  </x:cols>
  <x:sheetData>
    <x:row r="1" spans="1:47" ht="20.100000000000001" customHeight="1" x14ac:dyDescent="0.3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10"/>
    </x:row>
    <x:row r="2" spans="1:47" s="10" customFormat="1" ht="20.100000000000001" customHeight="1" x14ac:dyDescent="0.3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</x:row>
    <x:row r="3" spans="1:47" s="10" customFormat="1" ht="20.100000000000001" customHeight="1" x14ac:dyDescent="0.3">
      <x:c r="A3" s="54" t="s">
        <x:v>50</x:v>
      </x:c>
      <x:c r="B3" s="55">
        <x:v>1</x:v>
      </x:c>
      <x:c r="C3" s="55">
        <x:v>2</x:v>
      </x:c>
      <x:c r="D3" s="55">
        <x:v>3</x:v>
      </x:c>
      <x:c r="E3" s="55">
        <x:v>4</x:v>
      </x:c>
      <x:c r="F3" s="55">
        <x:v>5</x:v>
      </x:c>
      <x:c r="G3" s="55">
        <x:v>6</x:v>
      </x:c>
      <x:c r="H3" s="55">
        <x:v>7</x:v>
      </x:c>
      <x:c r="I3" s="55">
        <x:v>8</x:v>
      </x:c>
      <x:c r="J3" s="55">
        <x:v>9</x:v>
      </x:c>
      <x:c r="K3" s="55">
        <x:v>10</x:v>
      </x:c>
      <x:c r="L3" s="55">
        <x:v>11</x:v>
      </x:c>
      <x:c r="M3" s="55">
        <x:v>12</x:v>
      </x:c>
      <x:c r="N3" s="55">
        <x:v>13</x:v>
      </x:c>
      <x:c r="O3" s="55">
        <x:v>14</x:v>
      </x:c>
      <x:c r="P3" s="55">
        <x:v>15</x:v>
      </x:c>
      <x:c r="Q3" s="55">
        <x:v>16</x:v>
      </x:c>
      <x:c r="R3" s="55">
        <x:v>17</x:v>
      </x:c>
      <x:c r="S3" s="55">
        <x:v>18</x:v>
      </x:c>
      <x:c r="T3" s="55">
        <x:v>19</x:v>
      </x:c>
      <x:c r="U3" s="55">
        <x:v>20</x:v>
      </x:c>
      <x:c r="V3" s="55">
        <x:v>21</x:v>
      </x:c>
      <x:c r="W3" s="55">
        <x:v>22</x:v>
      </x:c>
      <x:c r="X3" s="55">
        <x:v>23</x:v>
      </x:c>
      <x:c r="Y3" s="55">
        <x:v>24</x:v>
      </x:c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</x:row>
    <x:row r="4" spans="1:47" s="10" customFormat="1" ht="20.100000000000001" customHeight="1" x14ac:dyDescent="0.3">
      <x:c r="A4" s="56" t="s">
        <x:v>12</x:v>
      </x:c>
      <x:c r="B4" s="55" t="s">
        <x:v>51</x:v>
      </x:c>
      <x:c r="C4" s="55" t="s">
        <x:v>221</x:v>
      </x:c>
      <x:c r="D4" s="163" t="s">
        <x:v>52</x:v>
      </x:c>
      <x:c r="E4" s="164"/>
      <x:c r="F4" s="164"/>
      <x:c r="G4" s="164"/>
      <x:c r="H4" s="164"/>
      <x:c r="I4" s="164"/>
      <x:c r="J4" s="164"/>
      <x:c r="K4" s="164"/>
      <x:c r="L4" s="165"/>
      <x:c r="M4" s="55" t="s">
        <x:v>151</x:v>
      </x:c>
      <x:c r="N4" s="55"/>
      <x:c r="O4" s="55"/>
      <x:c r="P4" s="163"/>
      <x:c r="Q4" s="164"/>
      <x:c r="R4" s="164"/>
      <x:c r="S4" s="164"/>
      <x:c r="T4" s="164"/>
      <x:c r="U4" s="164"/>
      <x:c r="V4" s="164"/>
      <x:c r="W4" s="164"/>
      <x:c r="X4" s="165"/>
      <x:c r="Y4" s="55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</x:row>
    <x:row r="5" spans="1:47" s="10" customFormat="1" ht="20.100000000000001" customHeight="1" x14ac:dyDescent="0.3">
      <x:c r="A5" s="56" t="s">
        <x:v>13</x:v>
      </x:c>
      <x:c r="B5" s="55" t="s">
        <x:v>51</x:v>
      </x:c>
      <x:c r="C5" s="55"/>
      <x:c r="D5" s="166"/>
      <x:c r="E5" s="167"/>
      <x:c r="F5" s="167"/>
      <x:c r="G5" s="167"/>
      <x:c r="H5" s="167"/>
      <x:c r="I5" s="167"/>
      <x:c r="J5" s="167"/>
      <x:c r="K5" s="167"/>
      <x:c r="L5" s="168"/>
      <x:c r="M5" s="55" t="s">
        <x:v>151</x:v>
      </x:c>
      <x:c r="N5" s="55"/>
      <x:c r="O5" s="55"/>
      <x:c r="P5" s="166"/>
      <x:c r="Q5" s="167"/>
      <x:c r="R5" s="167"/>
      <x:c r="S5" s="167"/>
      <x:c r="T5" s="167"/>
      <x:c r="U5" s="167"/>
      <x:c r="V5" s="167"/>
      <x:c r="W5" s="167"/>
      <x:c r="X5" s="168"/>
      <x:c r="Y5" s="55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</x:row>
    <x:row r="6" spans="1:47" s="10" customFormat="1" ht="20.100000000000001" customHeight="1" x14ac:dyDescent="0.3">
      <x:c r="A6" s="56" t="s">
        <x:v>14</x:v>
      </x:c>
      <x:c r="B6" s="55" t="s">
        <x:v>51</x:v>
      </x:c>
      <x:c r="C6" s="57" t="s">
        <x:v>226</x:v>
      </x:c>
      <x:c r="D6" s="157" t="s">
        <x:v>52</x:v>
      </x:c>
      <x:c r="E6" s="158"/>
      <x:c r="F6" s="158"/>
      <x:c r="G6" s="158"/>
      <x:c r="H6" s="158"/>
      <x:c r="I6" s="158"/>
      <x:c r="J6" s="158"/>
      <x:c r="K6" s="158"/>
      <x:c r="L6" s="159"/>
      <x:c r="M6" s="55" t="s">
        <x:v>151</x:v>
      </x:c>
      <x:c r="N6" s="55"/>
      <x:c r="O6" s="57"/>
      <x:c r="P6" s="157"/>
      <x:c r="Q6" s="158"/>
      <x:c r="R6" s="158"/>
      <x:c r="S6" s="158"/>
      <x:c r="T6" s="158"/>
      <x:c r="U6" s="158"/>
      <x:c r="V6" s="158"/>
      <x:c r="W6" s="158"/>
      <x:c r="X6" s="159"/>
      <x:c r="Y6" s="55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</x:row>
    <x:row r="7" spans="1:47" s="10" customFormat="1" ht="20.100000000000001" customHeight="1" x14ac:dyDescent="0.3">
      <x:c r="A7" s="56" t="s">
        <x:v>15</x:v>
      </x:c>
      <x:c r="B7" s="55" t="s">
        <x:v>51</x:v>
      </x:c>
      <x:c r="C7" s="57"/>
      <x:c r="D7" s="160"/>
      <x:c r="E7" s="161"/>
      <x:c r="F7" s="161"/>
      <x:c r="G7" s="161"/>
      <x:c r="H7" s="161"/>
      <x:c r="I7" s="161"/>
      <x:c r="J7" s="161"/>
      <x:c r="K7" s="161"/>
      <x:c r="L7" s="162"/>
      <x:c r="M7" s="55" t="s">
        <x:v>151</x:v>
      </x:c>
      <x:c r="N7" s="55"/>
      <x:c r="O7" s="57"/>
      <x:c r="P7" s="160"/>
      <x:c r="Q7" s="161"/>
      <x:c r="R7" s="161"/>
      <x:c r="S7" s="161"/>
      <x:c r="T7" s="161"/>
      <x:c r="U7" s="161"/>
      <x:c r="V7" s="161"/>
      <x:c r="W7" s="161"/>
      <x:c r="X7" s="162"/>
      <x:c r="Y7" s="55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</x:row>
    <x:row r="8" spans="1:47" s="10" customFormat="1" ht="20.100000000000001" customHeight="1" x14ac:dyDescent="0.3">
      <x:c r="A8" s="56" t="s">
        <x:v>16</x:v>
      </x:c>
      <x:c r="B8" s="55" t="s">
        <x:v>51</x:v>
      </x:c>
      <x:c r="C8" s="55" t="s">
        <x:v>227</x:v>
      </x:c>
      <x:c r="D8" s="163" t="s">
        <x:v>52</x:v>
      </x:c>
      <x:c r="E8" s="164"/>
      <x:c r="F8" s="164"/>
      <x:c r="G8" s="164"/>
      <x:c r="H8" s="164"/>
      <x:c r="I8" s="164"/>
      <x:c r="J8" s="164"/>
      <x:c r="K8" s="164"/>
      <x:c r="L8" s="165"/>
      <x:c r="M8" s="55" t="s">
        <x:v>151</x:v>
      </x:c>
      <x:c r="N8" s="55"/>
      <x:c r="O8" s="55"/>
      <x:c r="P8" s="163"/>
      <x:c r="Q8" s="164"/>
      <x:c r="R8" s="164"/>
      <x:c r="S8" s="164"/>
      <x:c r="T8" s="164"/>
      <x:c r="U8" s="164"/>
      <x:c r="V8" s="164"/>
      <x:c r="W8" s="164"/>
      <x:c r="X8" s="165"/>
      <x:c r="Y8" s="55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</x:row>
    <x:row r="9" spans="1:47" s="10" customFormat="1" ht="20.100000000000001" customHeight="1" x14ac:dyDescent="0.3">
      <x:c r="A9" s="56" t="s">
        <x:v>17</x:v>
      </x:c>
      <x:c r="B9" s="55" t="s">
        <x:v>51</x:v>
      </x:c>
      <x:c r="C9" s="55"/>
      <x:c r="D9" s="166"/>
      <x:c r="E9" s="167"/>
      <x:c r="F9" s="167"/>
      <x:c r="G9" s="167"/>
      <x:c r="H9" s="167"/>
      <x:c r="I9" s="167"/>
      <x:c r="J9" s="167"/>
      <x:c r="K9" s="167"/>
      <x:c r="L9" s="168"/>
      <x:c r="M9" s="55" t="s">
        <x:v>151</x:v>
      </x:c>
      <x:c r="N9" s="55"/>
      <x:c r="O9" s="55"/>
      <x:c r="P9" s="166"/>
      <x:c r="Q9" s="167"/>
      <x:c r="R9" s="167"/>
      <x:c r="S9" s="167"/>
      <x:c r="T9" s="167"/>
      <x:c r="U9" s="167"/>
      <x:c r="V9" s="167"/>
      <x:c r="W9" s="167"/>
      <x:c r="X9" s="168"/>
      <x:c r="Y9" s="55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</x:row>
    <x:row r="10" spans="1:47" s="10" customFormat="1" ht="20.100000000000001" customHeight="1" x14ac:dyDescent="0.3">
      <x:c r="A10" s="56" t="s">
        <x:v>18</x:v>
      </x:c>
      <x:c r="B10" s="55" t="s">
        <x:v>51</x:v>
      </x:c>
      <x:c r="C10" s="57"/>
      <x:c r="D10" s="157"/>
      <x:c r="E10" s="158"/>
      <x:c r="F10" s="158"/>
      <x:c r="G10" s="158"/>
      <x:c r="H10" s="158"/>
      <x:c r="I10" s="158"/>
      <x:c r="J10" s="158"/>
      <x:c r="K10" s="158"/>
      <x:c r="L10" s="159"/>
      <x:c r="M10" s="55" t="s">
        <x:v>151</x:v>
      </x:c>
      <x:c r="N10" s="55"/>
      <x:c r="O10" s="55"/>
      <x:c r="P10" s="163"/>
      <x:c r="Q10" s="164"/>
      <x:c r="R10" s="164"/>
      <x:c r="S10" s="164"/>
      <x:c r="T10" s="164"/>
      <x:c r="U10" s="164"/>
      <x:c r="V10" s="164"/>
      <x:c r="W10" s="164"/>
      <x:c r="X10" s="165"/>
      <x:c r="Y10" s="55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</x:row>
    <x:row r="11" spans="1:47" s="10" customFormat="1" ht="20.100000000000001" customHeight="1" x14ac:dyDescent="0.3">
      <x:c r="A11" s="56" t="s">
        <x:v>19</x:v>
      </x:c>
      <x:c r="B11" s="55" t="s">
        <x:v>51</x:v>
      </x:c>
      <x:c r="C11" s="57"/>
      <x:c r="D11" s="160"/>
      <x:c r="E11" s="161"/>
      <x:c r="F11" s="161"/>
      <x:c r="G11" s="161"/>
      <x:c r="H11" s="161"/>
      <x:c r="I11" s="161"/>
      <x:c r="J11" s="161"/>
      <x:c r="K11" s="161"/>
      <x:c r="L11" s="162"/>
      <x:c r="M11" s="55" t="s">
        <x:v>151</x:v>
      </x:c>
      <x:c r="N11" s="55"/>
      <x:c r="O11" s="55"/>
      <x:c r="P11" s="166"/>
      <x:c r="Q11" s="167"/>
      <x:c r="R11" s="167"/>
      <x:c r="S11" s="167"/>
      <x:c r="T11" s="167"/>
      <x:c r="U11" s="167"/>
      <x:c r="V11" s="167"/>
      <x:c r="W11" s="167"/>
      <x:c r="X11" s="168"/>
      <x:c r="Y11" s="55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</x:row>
    <x:row r="12" spans="1:47" s="10" customFormat="1" ht="20.100000000000001" customHeight="1" x14ac:dyDescent="0.3">
      <x:c r="A12" s="56" t="s">
        <x:v>20</x:v>
      </x:c>
      <x:c r="B12" s="55"/>
      <x:c r="C12" s="55"/>
      <x:c r="D12" s="163"/>
      <x:c r="E12" s="164"/>
      <x:c r="F12" s="164"/>
      <x:c r="G12" s="164"/>
      <x:c r="H12" s="164"/>
      <x:c r="I12" s="164"/>
      <x:c r="J12" s="164"/>
      <x:c r="K12" s="164"/>
      <x:c r="L12" s="165"/>
      <x:c r="M12" s="55"/>
      <x:c r="N12" s="55"/>
      <x:c r="O12" s="57"/>
      <x:c r="P12" s="157"/>
      <x:c r="Q12" s="158"/>
      <x:c r="R12" s="158"/>
      <x:c r="S12" s="158"/>
      <x:c r="T12" s="158"/>
      <x:c r="U12" s="158"/>
      <x:c r="V12" s="158"/>
      <x:c r="W12" s="158"/>
      <x:c r="X12" s="159"/>
      <x:c r="Y12" s="55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</x:row>
    <x:row r="13" spans="1:47" s="10" customFormat="1" ht="20.100000000000001" customHeight="1" x14ac:dyDescent="0.3">
      <x:c r="A13" s="56" t="s">
        <x:v>21</x:v>
      </x:c>
      <x:c r="B13" s="55"/>
      <x:c r="C13" s="55"/>
      <x:c r="D13" s="166"/>
      <x:c r="E13" s="167"/>
      <x:c r="F13" s="167"/>
      <x:c r="G13" s="167"/>
      <x:c r="H13" s="167"/>
      <x:c r="I13" s="167"/>
      <x:c r="J13" s="167"/>
      <x:c r="K13" s="167"/>
      <x:c r="L13" s="168"/>
      <x:c r="M13" s="55"/>
      <x:c r="N13" s="55"/>
      <x:c r="O13" s="57"/>
      <x:c r="P13" s="160"/>
      <x:c r="Q13" s="161"/>
      <x:c r="R13" s="161"/>
      <x:c r="S13" s="161"/>
      <x:c r="T13" s="161"/>
      <x:c r="U13" s="161"/>
      <x:c r="V13" s="161"/>
      <x:c r="W13" s="161"/>
      <x:c r="X13" s="162"/>
      <x:c r="Y13" s="55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</x:row>
    <x:row r="14" spans="1:47" s="10" customFormat="1" ht="20.100000000000001" customHeight="1" x14ac:dyDescent="0.3">
      <x:c r="A14" s="56" t="s">
        <x:v>22</x:v>
      </x:c>
      <x:c r="B14" s="55"/>
      <x:c r="C14" s="57"/>
      <x:c r="D14" s="157"/>
      <x:c r="E14" s="158"/>
      <x:c r="F14" s="158"/>
      <x:c r="G14" s="158"/>
      <x:c r="H14" s="158"/>
      <x:c r="I14" s="158"/>
      <x:c r="J14" s="158"/>
      <x:c r="K14" s="158"/>
      <x:c r="L14" s="159"/>
      <x:c r="M14" s="55"/>
      <x:c r="N14" s="55"/>
      <x:c r="O14" s="55"/>
      <x:c r="P14" s="163"/>
      <x:c r="Q14" s="164"/>
      <x:c r="R14" s="164"/>
      <x:c r="S14" s="164"/>
      <x:c r="T14" s="164"/>
      <x:c r="U14" s="164"/>
      <x:c r="V14" s="164"/>
      <x:c r="W14" s="164"/>
      <x:c r="X14" s="165"/>
      <x:c r="Y14" s="55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</x:row>
    <x:row r="15" spans="1:47" s="10" customFormat="1" ht="20.100000000000001" customHeight="1" x14ac:dyDescent="0.3">
      <x:c r="A15" s="56" t="s">
        <x:v>23</x:v>
      </x:c>
      <x:c r="B15" s="55"/>
      <x:c r="C15" s="57"/>
      <x:c r="D15" s="160"/>
      <x:c r="E15" s="161"/>
      <x:c r="F15" s="161"/>
      <x:c r="G15" s="161"/>
      <x:c r="H15" s="161"/>
      <x:c r="I15" s="161"/>
      <x:c r="J15" s="161"/>
      <x:c r="K15" s="161"/>
      <x:c r="L15" s="162"/>
      <x:c r="M15" s="55"/>
      <x:c r="N15" s="55"/>
      <x:c r="O15" s="55"/>
      <x:c r="P15" s="166"/>
      <x:c r="Q15" s="167"/>
      <x:c r="R15" s="167"/>
      <x:c r="S15" s="167"/>
      <x:c r="T15" s="167"/>
      <x:c r="U15" s="167"/>
      <x:c r="V15" s="167"/>
      <x:c r="W15" s="167"/>
      <x:c r="X15" s="168"/>
      <x:c r="Y15" s="55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</x:row>
    <x:row r="16" spans="1:47" s="10" customFormat="1" ht="20.100000000000001" customHeight="1" x14ac:dyDescent="0.3">
      <x:c r="A16" s="56" t="s">
        <x:v>53</x:v>
      </x:c>
      <x:c r="B16" s="55"/>
      <x:c r="C16" s="55"/>
      <x:c r="D16" s="163"/>
      <x:c r="E16" s="164"/>
      <x:c r="F16" s="164"/>
      <x:c r="G16" s="164"/>
      <x:c r="H16" s="164"/>
      <x:c r="I16" s="164"/>
      <x:c r="J16" s="164"/>
      <x:c r="K16" s="164"/>
      <x:c r="L16" s="165"/>
      <x:c r="M16" s="55"/>
      <x:c r="N16" s="55"/>
      <x:c r="O16" s="57"/>
      <x:c r="P16" s="157"/>
      <x:c r="Q16" s="158"/>
      <x:c r="R16" s="158"/>
      <x:c r="S16" s="158"/>
      <x:c r="T16" s="158"/>
      <x:c r="U16" s="158"/>
      <x:c r="V16" s="158"/>
      <x:c r="W16" s="158"/>
      <x:c r="X16" s="159"/>
      <x:c r="Y16" s="55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</x:row>
    <x:row r="17" spans="1:47" s="10" customFormat="1" ht="20.100000000000001" customHeight="1" x14ac:dyDescent="0.3">
      <x:c r="A17" s="56" t="s">
        <x:v>24</x:v>
      </x:c>
      <x:c r="B17" s="55"/>
      <x:c r="C17" s="55"/>
      <x:c r="D17" s="166"/>
      <x:c r="E17" s="167"/>
      <x:c r="F17" s="167"/>
      <x:c r="G17" s="167"/>
      <x:c r="H17" s="167"/>
      <x:c r="I17" s="167"/>
      <x:c r="J17" s="167"/>
      <x:c r="K17" s="167"/>
      <x:c r="L17" s="168"/>
      <x:c r="M17" s="55"/>
      <x:c r="N17" s="55"/>
      <x:c r="O17" s="57"/>
      <x:c r="P17" s="160"/>
      <x:c r="Q17" s="161"/>
      <x:c r="R17" s="161"/>
      <x:c r="S17" s="161"/>
      <x:c r="T17" s="161"/>
      <x:c r="U17" s="161"/>
      <x:c r="V17" s="161"/>
      <x:c r="W17" s="161"/>
      <x:c r="X17" s="162"/>
      <x:c r="Y17" s="55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</x:row>
    <x:row r="18" spans="1:47" s="10" customFormat="1" ht="20.100000000000001" customHeight="1" x14ac:dyDescent="0.3">
      <x:c r="A18" s="56" t="s">
        <x:v>25</x:v>
      </x:c>
      <x:c r="B18" s="55"/>
      <x:c r="C18" s="57"/>
      <x:c r="D18" s="157"/>
      <x:c r="E18" s="158"/>
      <x:c r="F18" s="158"/>
      <x:c r="G18" s="158"/>
      <x:c r="H18" s="158"/>
      <x:c r="I18" s="158"/>
      <x:c r="J18" s="158"/>
      <x:c r="K18" s="158"/>
      <x:c r="L18" s="159"/>
      <x:c r="M18" s="55"/>
      <x:c r="N18" s="55"/>
      <x:c r="O18" s="57"/>
      <x:c r="P18" s="157"/>
      <x:c r="Q18" s="158"/>
      <x:c r="R18" s="158"/>
      <x:c r="S18" s="158"/>
      <x:c r="T18" s="158"/>
      <x:c r="U18" s="158"/>
      <x:c r="V18" s="158"/>
      <x:c r="W18" s="158"/>
      <x:c r="X18" s="159"/>
      <x:c r="Y18" s="55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</x:row>
    <x:row r="19" spans="1:47" s="10" customFormat="1" ht="20.100000000000001" customHeight="1" x14ac:dyDescent="0.3">
      <x:c r="A19" s="56" t="s">
        <x:v>26</x:v>
      </x:c>
      <x:c r="B19" s="55"/>
      <x:c r="C19" s="57"/>
      <x:c r="D19" s="160"/>
      <x:c r="E19" s="161"/>
      <x:c r="F19" s="161"/>
      <x:c r="G19" s="161"/>
      <x:c r="H19" s="161"/>
      <x:c r="I19" s="161"/>
      <x:c r="J19" s="161"/>
      <x:c r="K19" s="161"/>
      <x:c r="L19" s="162"/>
      <x:c r="M19" s="55"/>
      <x:c r="N19" s="55"/>
      <x:c r="O19" s="57"/>
      <x:c r="P19" s="160"/>
      <x:c r="Q19" s="161"/>
      <x:c r="R19" s="161"/>
      <x:c r="S19" s="161"/>
      <x:c r="T19" s="161"/>
      <x:c r="U19" s="161"/>
      <x:c r="V19" s="161"/>
      <x:c r="W19" s="161"/>
      <x:c r="X19" s="162"/>
      <x:c r="Y19" s="55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</x:row>
    <x:row r="20" spans="1:47" s="10" customFormat="1" ht="20.100000000000001" customHeight="1" x14ac:dyDescent="0.3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</x:row>
    <x:row r="21" spans="1:47" s="10" customFormat="1" ht="20.100000000000001" customHeight="1" x14ac:dyDescent="0.3">
      <x:c r="A21" s="54" t="s">
        <x:v>27</x:v>
      </x:c>
      <x:c r="B21" s="58">
        <x:v>1</x:v>
      </x:c>
      <x:c r="C21" s="58">
        <x:v>2</x:v>
      </x:c>
      <x:c r="D21" s="58">
        <x:v>3</x:v>
      </x:c>
      <x:c r="E21" s="58">
        <x:v>4</x:v>
      </x:c>
      <x:c r="F21" s="58">
        <x:v>5</x:v>
      </x:c>
      <x:c r="G21" s="58">
        <x:v>6</x:v>
      </x:c>
      <x:c r="H21" s="58">
        <x:v>7</x:v>
      </x:c>
      <x:c r="I21" s="58">
        <x:v>8</x:v>
      </x:c>
      <x:c r="J21" s="58">
        <x:v>9</x:v>
      </x:c>
      <x:c r="K21" s="58">
        <x:v>10</x:v>
      </x:c>
      <x:c r="L21" s="58">
        <x:v>11</x:v>
      </x:c>
      <x:c r="M21" s="58">
        <x:v>12</x:v>
      </x:c>
      <x:c r="N21" s="58">
        <x:v>13</x:v>
      </x:c>
      <x:c r="O21" s="58">
        <x:v>14</x:v>
      </x:c>
      <x:c r="P21" s="58">
        <x:v>15</x:v>
      </x:c>
      <x:c r="Q21" s="58">
        <x:v>16</x:v>
      </x:c>
      <x:c r="R21" s="58">
        <x:v>17</x:v>
      </x:c>
      <x:c r="S21" s="58">
        <x:v>18</x:v>
      </x:c>
      <x:c r="T21" s="58">
        <x:v>19</x:v>
      </x:c>
      <x:c r="U21" s="58">
        <x:v>20</x:v>
      </x:c>
      <x:c r="V21" s="58">
        <x:v>21</x:v>
      </x:c>
      <x:c r="W21" s="58">
        <x:v>22</x:v>
      </x:c>
      <x:c r="X21" s="58">
        <x:v>23</x:v>
      </x:c>
      <x:c r="Y21" s="58">
        <x:v>24</x:v>
      </x:c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</x:row>
    <x:row r="22" spans="1:47" s="10" customFormat="1" ht="20.100000000000001" customHeight="1" x14ac:dyDescent="0.3">
      <x:c r="A22" s="59" t="s">
        <x:v>12</x:v>
      </x:c>
      <x:c r="B22" s="63">
        <x:v>1299</x:v>
      </x:c>
      <x:c r="C22" s="56">
        <x:v>1932</x:v>
      </x:c>
      <x:c r="D22" s="56">
        <x:v>2706</x:v>
      </x:c>
      <x:c r="E22" s="56">
        <x:v>4361</x:v>
      </x:c>
      <x:c r="F22" s="56">
        <x:v>6390</x:v>
      </x:c>
      <x:c r="G22" s="56">
        <x:v>12365</x:v>
      </x:c>
      <x:c r="H22" s="56">
        <x:v>22990</x:v>
      </x:c>
      <x:c r="I22" s="56">
        <x:v>31311</x:v>
      </x:c>
      <x:c r="J22" s="56">
        <x:v>34971</x:v>
      </x:c>
      <x:c r="K22" s="56">
        <x:v>33189</x:v>
      </x:c>
      <x:c r="L22" s="56">
        <x:v>36864</x:v>
      </x:c>
      <x:c r="M22" s="84">
        <x:v>36869</x:v>
      </x:c>
      <x:c r="N22" s="84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63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</x:row>
    <x:row r="23" spans="1:47" s="10" customFormat="1" ht="20.100000000000001" customHeight="1" x14ac:dyDescent="0.3">
      <x:c r="A23" s="59" t="s">
        <x:v>13</x:v>
      </x:c>
      <x:c r="B23" s="63">
        <x:v>1329</x:v>
      </x:c>
      <x:c r="C23" s="56">
        <x:v>2114</x:v>
      </x:c>
      <x:c r="D23" s="56">
        <x:v>3079</x:v>
      </x:c>
      <x:c r="E23" s="56">
        <x:v>4625</x:v>
      </x:c>
      <x:c r="F23" s="56">
        <x:v>6646</x:v>
      </x:c>
      <x:c r="G23" s="56">
        <x:v>12723</x:v>
      </x:c>
      <x:c r="H23" s="56">
        <x:v>24065</x:v>
      </x:c>
      <x:c r="I23" s="56">
        <x:v>30463</x:v>
      </x:c>
      <x:c r="J23" s="56">
        <x:v>31153</x:v>
      </x:c>
      <x:c r="K23" s="56">
        <x:v>35894</x:v>
      </x:c>
      <x:c r="L23" s="56">
        <x:v>34838</x:v>
      </x:c>
      <x:c r="M23" s="84">
        <x:v>34952</x:v>
      </x:c>
      <x:c r="N23" s="84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63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</x:row>
    <x:row r="24" spans="1:47" s="10" customFormat="1" ht="20.100000000000001" customHeight="1" x14ac:dyDescent="0.3">
      <x:c r="A24" s="59" t="s">
        <x:v>14</x:v>
      </x:c>
      <x:c r="B24" s="63">
        <x:v>1443</x:v>
      </x:c>
      <x:c r="C24" s="56">
        <x:v>4210</x:v>
      </x:c>
      <x:c r="D24" s="56">
        <x:v>5235</x:v>
      </x:c>
      <x:c r="E24" s="56">
        <x:v>9476</x:v>
      </x:c>
      <x:c r="F24" s="56">
        <x:v>17802</x:v>
      </x:c>
      <x:c r="G24" s="56">
        <x:v>27876</x:v>
      </x:c>
      <x:c r="H24" s="56">
        <x:v>31823</x:v>
      </x:c>
      <x:c r="I24" s="56">
        <x:v>38163</x:v>
      </x:c>
      <x:c r="J24" s="56">
        <x:v>36805</x:v>
      </x:c>
      <x:c r="K24" s="56">
        <x:v>35275</x:v>
      </x:c>
      <x:c r="L24" s="56">
        <x:v>33927</x:v>
      </x:c>
      <x:c r="M24" s="84">
        <x:v>36289</x:v>
      </x:c>
      <x:c r="N24" s="84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63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</x:row>
    <x:row r="25" spans="1:47" s="10" customFormat="1" ht="20.100000000000001" customHeight="1" x14ac:dyDescent="0.3">
      <x:c r="A25" s="59" t="s">
        <x:v>15</x:v>
      </x:c>
      <x:c r="B25" s="63">
        <x:v>1440</x:v>
      </x:c>
      <x:c r="C25" s="56">
        <x:v>4480</x:v>
      </x:c>
      <x:c r="D25" s="56">
        <x:v>5817</x:v>
      </x:c>
      <x:c r="E25" s="56">
        <x:v>46898</x:v>
      </x:c>
      <x:c r="F25" s="56">
        <x:v>18757</x:v>
      </x:c>
      <x:c r="G25" s="56">
        <x:v>28716</x:v>
      </x:c>
      <x:c r="H25" s="56">
        <x:v>34973</x:v>
      </x:c>
      <x:c r="I25" s="56">
        <x:v>39801</x:v>
      </x:c>
      <x:c r="J25" s="56">
        <x:v>33835</x:v>
      </x:c>
      <x:c r="K25" s="56">
        <x:v>38535</x:v>
      </x:c>
      <x:c r="L25" s="56">
        <x:v>37846</x:v>
      </x:c>
      <x:c r="M25" s="84">
        <x:v>38234</x:v>
      </x:c>
      <x:c r="N25" s="84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63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</x:row>
    <x:row r="26" spans="1:47" s="10" customFormat="1" ht="20.100000000000001" customHeight="1" x14ac:dyDescent="0.3">
      <x:c r="A26" s="59" t="s">
        <x:v>16</x:v>
      </x:c>
      <x:c r="B26" s="63">
        <x:v>1357</x:v>
      </x:c>
      <x:c r="C26" s="56">
        <x:v>6554</x:v>
      </x:c>
      <x:c r="D26" s="56">
        <x:v>9569</x:v>
      </x:c>
      <x:c r="E26" s="56">
        <x:v>14191</x:v>
      </x:c>
      <x:c r="F26" s="56">
        <x:v>26795</x:v>
      </x:c>
      <x:c r="G26" s="56">
        <x:v>33042</x:v>
      </x:c>
      <x:c r="H26" s="56">
        <x:v>38001</x:v>
      </x:c>
      <x:c r="I26" s="56">
        <x:v>36738</x:v>
      </x:c>
      <x:c r="J26" s="56">
        <x:v>34699</x:v>
      </x:c>
      <x:c r="K26" s="56">
        <x:v>41460</x:v>
      </x:c>
      <x:c r="L26" s="56">
        <x:v>37671</x:v>
      </x:c>
      <x:c r="M26" s="84">
        <x:v>39113</x:v>
      </x:c>
      <x:c r="N26" s="84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63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</x:row>
    <x:row r="27" spans="1:47" s="10" customFormat="1" ht="20.100000000000001" customHeight="1" x14ac:dyDescent="0.3">
      <x:c r="A27" s="59" t="s">
        <x:v>17</x:v>
      </x:c>
      <x:c r="B27" s="63">
        <x:v>1548</x:v>
      </x:c>
      <x:c r="C27" s="56">
        <x:v>6166</x:v>
      </x:c>
      <x:c r="D27" s="56">
        <x:v>9912</x:v>
      </x:c>
      <x:c r="E27" s="56">
        <x:v>16230</x:v>
      </x:c>
      <x:c r="F27" s="56">
        <x:v>25958</x:v>
      </x:c>
      <x:c r="G27" s="56">
        <x:v>33603</x:v>
      </x:c>
      <x:c r="H27" s="56">
        <x:v>37329</x:v>
      </x:c>
      <x:c r="I27" s="56">
        <x:v>35936</x:v>
      </x:c>
      <x:c r="J27" s="56">
        <x:v>36598</x:v>
      </x:c>
      <x:c r="K27" s="56">
        <x:v>38803</x:v>
      </x:c>
      <x:c r="L27" s="56">
        <x:v>37118</x:v>
      </x:c>
      <x:c r="M27" s="84">
        <x:v>40896</x:v>
      </x:c>
      <x:c r="N27" s="84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63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</x:row>
    <x:row r="28" spans="1:47" s="10" customFormat="1" ht="20.100000000000001" customHeight="1" x14ac:dyDescent="0.3">
      <x:c r="A28" s="59" t="s">
        <x:v>18</x:v>
      </x:c>
      <x:c r="B28" s="63">
        <x:v>1417</x:v>
      </x:c>
      <x:c r="C28" s="56"/>
      <x:c r="D28" s="56"/>
      <x:c r="E28" s="56"/>
      <x:c r="F28" s="56"/>
      <x:c r="G28" s="56"/>
      <x:c r="H28" s="56"/>
      <x:c r="I28" s="56"/>
      <x:c r="J28" s="56"/>
      <x:c r="K28" s="56"/>
      <x:c r="L28" s="56"/>
      <x:c r="M28" s="84">
        <x:v>39029</x:v>
      </x:c>
      <x:c r="N28" s="84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63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</x:row>
    <x:row r="29" spans="1:47" s="10" customFormat="1" ht="20.100000000000001" customHeight="1" x14ac:dyDescent="0.3">
      <x:c r="A29" s="59" t="s">
        <x:v>19</x:v>
      </x:c>
      <x:c r="B29" s="63">
        <x:v>1515</x:v>
      </x:c>
      <x:c r="C29" s="56"/>
      <x:c r="D29" s="56"/>
      <x:c r="E29" s="56"/>
      <x:c r="F29" s="56"/>
      <x:c r="G29" s="56"/>
      <x:c r="H29" s="56"/>
      <x:c r="I29" s="56"/>
      <x:c r="J29" s="56"/>
      <x:c r="K29" s="56"/>
      <x:c r="L29" s="56"/>
      <x:c r="M29" s="84">
        <x:v>39376</x:v>
      </x:c>
      <x:c r="N29" s="84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63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</x:row>
    <x:row r="30" spans="1:47" s="10" customFormat="1" ht="20.100000000000001" customHeight="1" x14ac:dyDescent="0.3">
      <x:c r="A30" s="59" t="s">
        <x:v>20</x:v>
      </x:c>
      <x:c r="B30" s="63"/>
      <x:c r="C30" s="56"/>
      <x:c r="D30" s="56"/>
      <x:c r="E30" s="56"/>
      <x:c r="F30" s="56"/>
      <x:c r="G30" s="56"/>
      <x:c r="H30" s="56"/>
      <x:c r="I30" s="56"/>
      <x:c r="J30" s="56"/>
      <x:c r="K30" s="56"/>
      <x:c r="L30" s="56"/>
      <x:c r="M30" s="84"/>
      <x:c r="N30" s="84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63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</x:row>
    <x:row r="31" spans="1:47" s="10" customFormat="1" ht="20.100000000000001" customHeight="1" x14ac:dyDescent="0.3">
      <x:c r="A31" s="59" t="s">
        <x:v>21</x:v>
      </x:c>
      <x:c r="B31" s="63"/>
      <x:c r="C31" s="56"/>
      <x:c r="D31" s="56"/>
      <x:c r="E31" s="56"/>
      <x:c r="F31" s="56"/>
      <x:c r="G31" s="56"/>
      <x:c r="H31" s="56"/>
      <x:c r="I31" s="56"/>
      <x:c r="J31" s="56"/>
      <x:c r="K31" s="56"/>
      <x:c r="L31" s="56"/>
      <x:c r="M31" s="84"/>
      <x:c r="N31" s="84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63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</x:row>
    <x:row r="32" spans="1:47" s="10" customFormat="1" ht="20.100000000000001" customHeight="1" x14ac:dyDescent="0.3">
      <x:c r="A32" s="59" t="s">
        <x:v>22</x:v>
      </x:c>
      <x:c r="B32" s="63"/>
      <x:c r="C32" s="56"/>
      <x:c r="D32" s="56"/>
      <x:c r="E32" s="56"/>
      <x:c r="F32" s="56"/>
      <x:c r="G32" s="56"/>
      <x:c r="H32" s="56"/>
      <x:c r="I32" s="56"/>
      <x:c r="J32" s="56"/>
      <x:c r="K32" s="56"/>
      <x:c r="L32" s="56"/>
      <x:c r="M32" s="84"/>
      <x:c r="N32" s="84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63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</x:row>
    <x:row r="33" spans="1:47" s="10" customFormat="1" ht="20.100000000000001" customHeight="1" x14ac:dyDescent="0.3">
      <x:c r="A33" s="59" t="s">
        <x:v>23</x:v>
      </x:c>
      <x:c r="B33" s="63"/>
      <x:c r="C33" s="56"/>
      <x:c r="D33" s="56"/>
      <x:c r="E33" s="56"/>
      <x:c r="F33" s="56"/>
      <x:c r="G33" s="56"/>
      <x:c r="H33" s="56"/>
      <x:c r="I33" s="56"/>
      <x:c r="J33" s="56"/>
      <x:c r="K33" s="56"/>
      <x:c r="L33" s="56"/>
      <x:c r="M33" s="84"/>
      <x:c r="N33" s="84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63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</x:row>
    <x:row r="34" spans="1:47" s="10" customFormat="1" ht="20.100000000000001" customHeight="1" x14ac:dyDescent="0.3">
      <x:c r="A34" s="59" t="s">
        <x:v>53</x:v>
      </x:c>
      <x:c r="B34" s="63"/>
      <x:c r="C34" s="56"/>
      <x:c r="D34" s="56"/>
      <x:c r="E34" s="56"/>
      <x:c r="F34" s="56"/>
      <x:c r="G34" s="56"/>
      <x:c r="H34" s="56"/>
      <x:c r="I34" s="56"/>
      <x:c r="J34" s="56"/>
      <x:c r="K34" s="56"/>
      <x:c r="L34" s="56"/>
      <x:c r="M34" s="84"/>
      <x:c r="N34" s="84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63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</x:row>
    <x:row r="35" spans="1:47" s="10" customFormat="1" ht="20.100000000000001" customHeight="1" x14ac:dyDescent="0.3">
      <x:c r="A35" s="59" t="s">
        <x:v>24</x:v>
      </x:c>
      <x:c r="B35" s="63"/>
      <x:c r="C35" s="56"/>
      <x:c r="D35" s="56"/>
      <x:c r="E35" s="56"/>
      <x:c r="F35" s="56"/>
      <x:c r="G35" s="56"/>
      <x:c r="H35" s="56"/>
      <x:c r="I35" s="56"/>
      <x:c r="J35" s="56"/>
      <x:c r="K35" s="56"/>
      <x:c r="L35" s="56"/>
      <x:c r="M35" s="84"/>
      <x:c r="N35" s="84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63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</x:row>
    <x:row r="36" spans="1:47" s="10" customFormat="1" ht="20.100000000000001" customHeight="1" x14ac:dyDescent="0.3">
      <x:c r="A36" s="59" t="s">
        <x:v>25</x:v>
      </x:c>
      <x:c r="B36" s="63"/>
      <x:c r="C36" s="56"/>
      <x:c r="D36" s="56"/>
      <x:c r="E36" s="56"/>
      <x:c r="F36" s="56"/>
      <x:c r="G36" s="56"/>
      <x:c r="H36" s="56"/>
      <x:c r="I36" s="56"/>
      <x:c r="J36" s="56"/>
      <x:c r="K36" s="56"/>
      <x:c r="L36" s="56"/>
      <x:c r="M36" s="84"/>
      <x:c r="N36" s="84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63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</x:row>
    <x:row r="37" spans="1:47" s="10" customFormat="1" ht="20.100000000000001" customHeight="1" x14ac:dyDescent="0.3">
      <x:c r="A37" s="59" t="s">
        <x:v>26</x:v>
      </x:c>
      <x:c r="B37" s="63"/>
      <x:c r="C37" s="56"/>
      <x:c r="D37" s="56"/>
      <x:c r="E37" s="56"/>
      <x:c r="F37" s="56"/>
      <x:c r="G37" s="56"/>
      <x:c r="H37" s="56"/>
      <x:c r="I37" s="56"/>
      <x:c r="J37" s="56"/>
      <x:c r="K37" s="56"/>
      <x:c r="L37" s="56"/>
      <x:c r="M37" s="84"/>
      <x:c r="N37" s="84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63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</x:row>
    <x:row r="38" spans="1:47" s="10" customFormat="1" ht="20.100000000000001" customHeight="1" x14ac:dyDescent="0.45">
      <x:c r="A38" s="60"/>
      <x:c r="B38" s="87" t="s">
        <x:v>220</x:v>
      </x:c>
      <x:c r="C38" s="87" t="s">
        <x:v>28</x:v>
      </x:c>
      <x:c r="D38" s="87" t="s">
        <x:v>29</x:v>
      </x:c>
      <x:c r="E38" s="87" t="s">
        <x:v>30</x:v>
      </x:c>
      <x:c r="F38" s="87" t="s">
        <x:v>92</x:v>
      </x:c>
      <x:c r="G38" s="61"/>
      <x:c r="H38" s="61"/>
      <x:c r="I38" s="61"/>
      <x:c r="J38" s="61"/>
      <x:c r="K38" s="61"/>
      <x:c r="L38" s="61"/>
      <x:c r="M38" s="61"/>
      <x:c r="N38" s="62"/>
      <x:c r="O38" s="62"/>
      <x:c r="P38" s="62"/>
      <x:c r="Q38" s="62"/>
      <x:c r="R38" s="62"/>
      <x:c r="S38" s="61"/>
      <x:c r="T38" s="61"/>
      <x:c r="U38" s="61"/>
      <x:c r="V38" s="61"/>
      <x:c r="W38" s="53"/>
      <x:c r="X38" s="53"/>
      <x:c r="Y38" s="53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</x:row>
    <x:row r="39" spans="1:47" s="10" customFormat="1" ht="20.100000000000001" customHeight="1" x14ac:dyDescent="0.45">
      <x:c r="A39" s="63" t="s">
        <x:v>51</x:v>
      </x:c>
      <x:c r="B39" s="64">
        <x:f>AVERAGE(B22:B37,Y22:Y37)</x:f>
        <x:v>1418.5</x:v>
      </x:c>
      <x:c r="C39" s="59">
        <x:f>STDEVP(B22:B37,Y22:Y37)</x:f>
        <x:v>81.562859194611363</x:v>
      </x:c>
      <x:c r="D39" s="65">
        <x:f>C39/B39</x:f>
        <x:v>5.7499372008890631E-2</x:v>
      </x:c>
      <x:c r="E39" s="66">
        <x:f>1-3*(C39+C40)/(B40-B39)</x:f>
        <x:v>0.84570353378097696</x:v>
      </x:c>
      <x:c r="F39" s="86">
        <x:f>B40/B39</x:f>
        <x:v>26.855657384561155</x:v>
      </x:c>
      <x:c r="G39" s="61"/>
      <x:c r="H39" s="61"/>
      <x:c r="I39" s="61"/>
      <x:c r="J39" s="61"/>
      <x:c r="K39" s="61"/>
      <x:c r="L39" s="61"/>
      <x:c r="M39" s="61"/>
      <x:c r="N39" s="62"/>
      <x:c r="O39" s="62"/>
      <x:c r="P39" s="62"/>
      <x:c r="Q39" s="62"/>
      <x:c r="R39" s="62"/>
      <x:c r="S39" s="61"/>
      <x:c r="T39" s="61"/>
      <x:c r="U39" s="61"/>
      <x:c r="V39" s="61"/>
      <x:c r="W39" s="53"/>
      <x:c r="X39" s="53"/>
      <x:c r="Y39" s="53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</x:row>
    <x:row r="40" spans="1:47" s="10" customFormat="1" ht="20.100000000000001" customHeight="1" x14ac:dyDescent="0.45">
      <x:c r="A40" s="67" t="s">
        <x:v>151</x:v>
      </x:c>
      <x:c r="B40" s="68">
        <x:f>AVERAGE(M22:M37,N22:N37)</x:f>
        <x:v>38094.75</x:v>
      </x:c>
      <x:c r="C40" s="59">
        <x:f>STDEVP(M22:M37,N22:N37)</x:f>
        <x:v>1804.7757305272032</x:v>
      </x:c>
      <x:c r="D40" s="65">
        <x:f>C40/B40</x:f>
        <x:v>4.7375969930953825E-2</x:v>
      </x:c>
      <x:c r="E40" s="61"/>
      <x:c r="F40" s="61"/>
      <x:c r="G40" s="61"/>
      <x:c r="H40" s="61"/>
      <x:c r="I40" s="61"/>
      <x:c r="J40" s="61"/>
      <x:c r="K40" s="61"/>
      <x:c r="L40" s="61"/>
      <x:c r="M40" s="61"/>
      <x:c r="N40" s="62"/>
      <x:c r="O40" s="62"/>
      <x:c r="P40" s="62"/>
      <x:c r="Q40" s="62"/>
      <x:c r="R40" s="62"/>
      <x:c r="S40" s="61"/>
      <x:c r="T40" s="61"/>
      <x:c r="U40" s="61"/>
      <x:c r="V40" s="61"/>
      <x:c r="W40" s="53"/>
      <x:c r="X40" s="53"/>
      <x:c r="Y40" s="53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</x:row>
    <x:row r="41" spans="1:47" s="10" customFormat="1" ht="20.100000000000001" customHeight="1" x14ac:dyDescent="0.3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</x:row>
    <x:row r="42" spans="1:47" s="10" customFormat="1" ht="20.100000000000001" customHeight="1" x14ac:dyDescent="0.3">
      <x:c r="A42" s="54" t="s">
        <x:v>54</x:v>
      </x:c>
      <x:c r="B42" s="58">
        <x:v>1</x:v>
      </x:c>
      <x:c r="C42" s="58">
        <x:v>2</x:v>
      </x:c>
      <x:c r="D42" s="58">
        <x:v>3</x:v>
      </x:c>
      <x:c r="E42" s="58">
        <x:v>4</x:v>
      </x:c>
      <x:c r="F42" s="58">
        <x:v>5</x:v>
      </x:c>
      <x:c r="G42" s="58">
        <x:v>6</x:v>
      </x:c>
      <x:c r="H42" s="58">
        <x:v>7</x:v>
      </x:c>
      <x:c r="I42" s="58">
        <x:v>8</x:v>
      </x:c>
      <x:c r="J42" s="58">
        <x:v>9</x:v>
      </x:c>
      <x:c r="K42" s="58">
        <x:v>10</x:v>
      </x:c>
      <x:c r="L42" s="58">
        <x:v>11</x:v>
      </x:c>
      <x:c r="M42" s="58">
        <x:v>12</x:v>
      </x:c>
      <x:c r="N42" s="58">
        <x:v>13</x:v>
      </x:c>
      <x:c r="O42" s="58">
        <x:v>14</x:v>
      </x:c>
      <x:c r="P42" s="58">
        <x:v>15</x:v>
      </x:c>
      <x:c r="Q42" s="58">
        <x:v>16</x:v>
      </x:c>
      <x:c r="R42" s="58">
        <x:v>17</x:v>
      </x:c>
      <x:c r="S42" s="58">
        <x:v>18</x:v>
      </x:c>
      <x:c r="T42" s="58">
        <x:v>19</x:v>
      </x:c>
      <x:c r="U42" s="58">
        <x:v>20</x:v>
      </x:c>
      <x:c r="V42" s="58">
        <x:v>21</x:v>
      </x:c>
      <x:c r="W42" s="58">
        <x:v>22</x:v>
      </x:c>
      <x:c r="X42" s="58">
        <x:v>23</x:v>
      </x:c>
      <x:c r="Y42" s="58">
        <x:v>24</x:v>
      </x:c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</x:row>
    <x:row r="43" spans="1:47" s="10" customFormat="1" ht="20.100000000000001" customHeight="1" x14ac:dyDescent="0.3">
      <x:c r="A43" s="59" t="str">
        <x:f>'Assay summary'!C17</x:f>
        <x:v>HW350003A</x:v>
      </x:c>
      <x:c r="B43" s="58"/>
      <x:c r="C43" s="66">
        <x:f>($B$40-C22)/($B$40-$B$39)*100</x:f>
        <x:v>98.599911386796634</x:v>
      </x:c>
      <x:c r="D43" s="66">
        <x:f t="shared" ref="D43:L43" si="0">($B$40-D22)/($B$40-$B$39)*100</x:f>
        <x:v>96.489553866603046</x:v>
      </x:c>
      <x:c r="E43" s="66">
        <x:f t="shared" si="0"/>
        <x:v>91.977096895129691</x:v>
      </x:c>
      <x:c r="F43" s="66">
        <x:f t="shared" si="0"/>
        <x:v>86.444906444906451</x:v>
      </x:c>
      <x:c r="G43" s="66">
        <x:f t="shared" si="0"/>
        <x:v>70.153709825840977</x:v>
      </x:c>
      <x:c r="H43" s="66">
        <x:f t="shared" si="0"/>
        <x:v>41.184008724992331</x:v>
      </x:c>
      <x:c r="I43" s="66">
        <x:f t="shared" si="0"/>
        <x:v>18.496302102859481</x:v>
      </x:c>
      <x:c r="J43" s="66">
        <x:f t="shared" si="0"/>
        <x:v>8.5170921236494994</x:v>
      </x:c>
      <x:c r="K43" s="66">
        <x:f t="shared" si="0"/>
        <x:v>13.375822228281246</x:v>
      </x:c>
      <x:c r="L43" s="66">
        <x:f t="shared" si="0"/>
        <x:v>3.3557138475171264</x:v>
      </x:c>
      <x:c r="M43" s="66"/>
      <x:c r="N43" s="59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</x:row>
    <x:row r="44" spans="1:47" s="10" customFormat="1" ht="20.100000000000001" customHeight="1" x14ac:dyDescent="0.3">
      <x:c r="A44" s="59"/>
      <x:c r="B44" s="58"/>
      <x:c r="C44" s="66">
        <x:f t="shared" ref="C44:L48" si="1">($B$40-C23)/($B$40-$B$39)*100</x:f>
        <x:v>98.103677447939745</x:v>
      </x:c>
      <x:c r="D44" s="66">
        <x:f t="shared" si="1"/>
        <x:v>95.472546947956786</x:v>
      </x:c>
      <x:c r="E44" s="66">
        <x:f t="shared" si="1"/>
        <x:v>91.257285027776831</x:v>
      </x:c>
      <x:c r="F44" s="66">
        <x:f t="shared" si="1"/>
        <x:v>85.746907058382476</x:v>
      </x:c>
      <x:c r="G44" s="66">
        <x:f t="shared" si="1"/>
        <x:v>69.177601308748848</x:v>
      </x:c>
      <x:c r="H44" s="66">
        <x:f t="shared" si="1"/>
        <x:v>38.252956613612348</x:v>
      </x:c>
      <x:c r="I44" s="66">
        <x:f t="shared" si="1"/>
        <x:v>20.808425070720151</x:v>
      </x:c>
      <x:c r="J44" s="66">
        <x:f t="shared" si="1"/>
        <x:v>18.927098599229748</x:v>
      </x:c>
      <x:c r="K44" s="66">
        <x:f t="shared" si="1"/>
        <x:v>6.000477148018132</x:v>
      </x:c>
      <x:c r="L44" s="66">
        <x:f t="shared" si="1"/>
        <x:v>8.8797246174295346</x:v>
      </x:c>
      <x:c r="M44" s="66"/>
      <x:c r="N44" s="59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</x:row>
    <x:row r="45" spans="1:47" s="10" customFormat="1" ht="20.100000000000001" customHeight="1" x14ac:dyDescent="0.3">
      <x:c r="A45" s="59" t="str">
        <x:f>'Assay summary'!C18</x:f>
        <x:v>HW356055</x:v>
      </x:c>
      <x:c r="B45" s="58"/>
      <x:c r="C45" s="66">
        <x:f t="shared" si="1"/>
        <x:v>92.38880747077468</x:v>
      </x:c>
      <x:c r="D45" s="66">
        <x:f t="shared" si="1"/>
        <x:v>89.59408336457517</x:v>
      </x:c>
      <x:c r="E45" s="66">
        <x:f t="shared" si="1"/>
        <x:v>78.03074196516819</x:v>
      </x:c>
      <x:c r="F45" s="66">
        <x:f t="shared" si="1"/>
        <x:v>55.329402542517293</x:v>
      </x:c>
      <x:c r="G45" s="66">
        <x:f t="shared" si="1"/>
        <x:v>27.862036058757372</x:v>
      </x:c>
      <x:c r="H45" s="66">
        <x:f t="shared" si="1"/>
        <x:v>17.100303329811524</x:v>
      </x:c>
      <x:c r="I45" s="66">
        <x:f t="shared" si="1"/>
        <x:v>-0.18608772707133361</x:v>
      </x:c>
      <x:c r="J45" s="66">
        <x:f t="shared" si="1"/>
        <x:v>3.5165808936300738</x:v>
      </x:c>
      <x:c r="K45" s="66">
        <x:f t="shared" si="1"/>
        <x:v>7.6882178521522775</x:v>
      </x:c>
      <x:c r="L45" s="66">
        <x:f t="shared" si="1"/>
        <x:v>11.363620871817593</x:v>
      </x:c>
      <x:c r="M45" s="66"/>
      <x:c r="N45" s="59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</x:row>
    <x:row r="46" spans="1:47" s="10" customFormat="1" ht="20.100000000000001" customHeight="1" x14ac:dyDescent="0.3">
      <x:c r="A46" s="59"/>
      <x:c r="B46" s="58"/>
      <x:c r="C46" s="66">
        <x:f t="shared" si="1"/>
        <x:v>91.652636242800185</x:v>
      </x:c>
      <x:c r="D46" s="66">
        <x:f t="shared" si="1"/>
        <x:v>88.007225384274562</x:v>
      </x:c>
      <x:c r="E46" s="66">
        <x:f t="shared" si="1"/>
        <x:v>-24.002590232098427</x:v>
      </x:c>
      <x:c r="F46" s="66">
        <x:f t="shared" si="1"/>
        <x:v>52.725537643570433</x:v>
      </x:c>
      <x:c r="G46" s="66">
        <x:f t="shared" si="1"/>
        <x:v>25.571725571725572</x:v>
      </x:c>
      <x:c r="H46" s="66">
        <x:f t="shared" si="1"/>
        <x:v>8.5116390034422817</x:v>
      </x:c>
      <x:c r="I46" s="66">
        <x:f t="shared" si="1"/>
        <x:v>-4.6521931767833413</x:v>
      </x:c>
      <x:c r="J46" s="66">
        <x:f t="shared" si="1"/>
        <x:v>11.614464401349647</x:v>
      </x:c>
      <x:c r="K46" s="66">
        <x:f t="shared" si="1"/>
        <x:v>-1.2003680856139871</x:v>
      </x:c>
      <x:c r="L46" s="66">
        <x:f t="shared" si="1"/>
        <x:v>0.67823182577280938</x:v>
      </x:c>
      <x:c r="M46" s="66"/>
      <x:c r="N46" s="59"/>
      <x:c r="O46" s="66"/>
      <x:c r="P46" s="66"/>
      <x:c r="Q46" s="66"/>
      <x:c r="R46" s="66"/>
      <x:c r="S46" s="66"/>
      <x:c r="T46" s="66"/>
      <x:c r="U46" s="66"/>
      <x:c r="V46" s="66"/>
      <x:c r="W46" s="66"/>
      <x:c r="X46" s="66"/>
      <x:c r="Y46" s="66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</x:row>
    <x:row r="47" spans="1:47" s="10" customFormat="1" ht="20.100000000000001" customHeight="1" x14ac:dyDescent="0.3">
      <x:c r="A47" s="59" t="str">
        <x:f>'Assay summary'!C19</x:f>
        <x:v>HW356017</x:v>
      </x:c>
      <x:c r="B47" s="58"/>
      <x:c r="C47" s="66">
        <x:f t="shared" si="1"/>
        <x:v>85.997750587914524</x:v>
      </x:c>
      <x:c r="D47" s="66">
        <x:f t="shared" si="1"/>
        <x:v>77.777171875532531</x:v>
      </x:c>
      <x:c r="E47" s="66">
        <x:f t="shared" si="1"/>
        <x:v>65.175011076650421</x:v>
      </x:c>
      <x:c r="F47" s="66">
        <x:f t="shared" si="1"/>
        <x:v>30.809447530759005</x:v>
      </x:c>
      <x:c r="G47" s="66">
        <x:f t="shared" si="1"/>
        <x:v>13.77662656351181</x:v>
      </x:c>
      <x:c r="H47" s="66">
        <x:f t="shared" si="1"/>
        <x:v>0.25561500971337037</x:v>
      </x:c>
      <x:c r="I47" s="66">
        <x:f t="shared" si="1"/>
        <x:v>3.6992604205718962</x:v>
      </x:c>
      <x:c r="J47" s="66">
        <x:f t="shared" si="1"/>
        <x:v>9.2587164718312263</x:v>
      </x:c>
      <x:c r="K47" s="66">
        <x:f t="shared" si="1"/>
        <x:v>-9.1755563886711418</x:v>
      </x:c>
      <x:c r="L47" s="66">
        <x:f t="shared" si="1"/>
        <x:v>1.155379843904434</x:v>
      </x:c>
      <x:c r="M47" s="66"/>
      <x:c r="N47" s="59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  <x:c r="Y47" s="66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</x:row>
    <x:row r="48" spans="1:47" s="10" customFormat="1" ht="20.100000000000001" customHeight="1" x14ac:dyDescent="0.3">
      <x:c r="A48" s="59"/>
      <x:c r="B48" s="58"/>
      <x:c r="C48" s="66">
        <x:f t="shared" si="1"/>
        <x:v>87.055655908114929</x:v>
      </x:c>
      <x:c r="D48" s="66">
        <x:f t="shared" si="1"/>
        <x:v>76.841961759994547</x:v>
      </x:c>
      <x:c r="E48" s="66">
        <x:f t="shared" si="1"/>
        <x:v>59.615555025391089</x:v>
      </x:c>
      <x:c r="F48" s="66">
        <x:f t="shared" si="1"/>
        <x:v>33.091578337479973</x:v>
      </x:c>
      <x:c r="G48" s="66">
        <x:f t="shared" si="1"/>
        <x:v>12.247026345387001</x:v>
      </x:c>
      <x:c r="H48" s="66">
        <x:f t="shared" si="1"/>
        <x:v>2.0878633993388092</x:v>
      </x:c>
      <x:c r="I48" s="66">
        <x:f t="shared" si="1"/>
        <x:v>5.8859616236665424</x:v>
      </x:c>
      <x:c r="J48" s="66">
        <x:f t="shared" si="1"/>
        <x:v>4.0809788350771958</x:v>
      </x:c>
      <x:c r="K48" s="66">
        <x:f t="shared" si="1"/>
        <x:v>-1.9310861933812755</x:v>
      </x:c>
      <x:c r="L48" s="66">
        <x:f t="shared" si="1"/>
        <x:v>2.6631675812003679</x:v>
      </x:c>
      <x:c r="M48" s="66"/>
      <x:c r="N48" s="59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  <x:c r="Y48" s="66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</x:row>
    <x:row r="49" spans="1:47" s="10" customFormat="1" ht="20.100000000000001" customHeight="1" x14ac:dyDescent="0.3">
      <x:c r="A49" s="59"/>
      <x:c r="B49" s="58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59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  <x:c r="Y49" s="66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</x:row>
    <x:row r="50" spans="1:47" s="10" customFormat="1" ht="20.100000000000001" customHeight="1" x14ac:dyDescent="0.3">
      <x:c r="A50" s="59"/>
      <x:c r="B50" s="58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59"/>
      <x:c r="O50" s="66"/>
      <x:c r="P50" s="66"/>
      <x:c r="Q50" s="66"/>
      <x:c r="R50" s="66"/>
      <x:c r="S50" s="66"/>
      <x:c r="T50" s="66"/>
      <x:c r="U50" s="66"/>
      <x:c r="V50" s="66"/>
      <x:c r="W50" s="66"/>
      <x:c r="X50" s="66"/>
      <x:c r="Y50" s="66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</x:row>
    <x:row r="51" spans="1:47" s="10" customFormat="1" ht="20.100000000000001" customHeight="1" x14ac:dyDescent="0.3">
      <x:c r="A51" s="59"/>
      <x:c r="B51" s="58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59"/>
      <x:c r="O51" s="66"/>
      <x:c r="P51" s="66"/>
      <x:c r="Q51" s="66"/>
      <x:c r="R51" s="66"/>
      <x:c r="S51" s="66"/>
      <x:c r="T51" s="66"/>
      <x:c r="U51" s="66"/>
      <x:c r="V51" s="66"/>
      <x:c r="W51" s="66"/>
      <x:c r="X51" s="66"/>
      <x:c r="Y51" s="66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</x:row>
    <x:row r="52" spans="1:47" s="10" customFormat="1" ht="20.100000000000001" customHeight="1" x14ac:dyDescent="0.3">
      <x:c r="A52" s="59"/>
      <x:c r="B52" s="58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59"/>
      <x:c r="O52" s="66"/>
      <x:c r="P52" s="66"/>
      <x:c r="Q52" s="66"/>
      <x:c r="R52" s="66"/>
      <x:c r="S52" s="66"/>
      <x:c r="T52" s="66"/>
      <x:c r="U52" s="66"/>
      <x:c r="V52" s="66"/>
      <x:c r="W52" s="66"/>
      <x:c r="X52" s="66"/>
      <x:c r="Y52" s="66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</x:row>
    <x:row r="53" spans="1:47" s="10" customFormat="1" ht="20.100000000000001" customHeight="1" x14ac:dyDescent="0.3">
      <x:c r="A53" s="59"/>
      <x:c r="B53" s="58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59"/>
      <x:c r="O53" s="66"/>
      <x:c r="P53" s="66"/>
      <x:c r="Q53" s="66"/>
      <x:c r="R53" s="66"/>
      <x:c r="S53" s="66"/>
      <x:c r="T53" s="66"/>
      <x:c r="U53" s="66"/>
      <x:c r="V53" s="66"/>
      <x:c r="W53" s="66"/>
      <x:c r="X53" s="66"/>
      <x:c r="Y53" s="66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</x:row>
    <x:row r="54" spans="1:47" s="10" customFormat="1" ht="20.100000000000001" customHeight="1" x14ac:dyDescent="0.3">
      <x:c r="A54" s="59"/>
      <x:c r="B54" s="58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59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  <x:c r="Y54" s="66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</x:row>
    <x:row r="55" spans="1:47" s="10" customFormat="1" ht="20.100000000000001" customHeight="1" x14ac:dyDescent="0.3">
      <x:c r="A55" s="59"/>
      <x:c r="B55" s="58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59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</x:row>
    <x:row r="56" spans="1:47" s="10" customFormat="1" ht="20.100000000000001" customHeight="1" x14ac:dyDescent="0.3">
      <x:c r="A56" s="53"/>
      <x:c r="B56" s="58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59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</x:row>
    <x:row r="57" spans="1:47" s="10" customFormat="1" ht="20.100000000000001" customHeight="1" x14ac:dyDescent="0.3">
      <x:c r="A57" s="59"/>
      <x:c r="B57" s="58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59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</x:row>
    <x:row r="58" spans="1:47" s="10" customFormat="1" ht="20.100000000000001" customHeight="1" x14ac:dyDescent="0.3">
      <x:c r="A58" s="59"/>
      <x:c r="B58" s="58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59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</x:row>
    <x:row r="59" spans="1:47" s="10" customFormat="1" ht="20.100000000000001" customHeight="1" x14ac:dyDescent="0.3">
      <x:c r="A59" s="60"/>
      <x:c r="B59" s="61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1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</x:row>
    <x:row r="60" spans="1:47" s="10" customFormat="1" ht="20.100000000000001" customHeight="1" x14ac:dyDescent="0.3">
      <x:c r="A60" s="53"/>
      <x:c r="B60" s="169" t="str">
        <x:f>B61&amp;" in "&amp;'Assay summary'!$B$2</x:f>
        <x:v>HW350003A in WRN(517-1238) in FI assay_ATP preincubation</x:v>
      </x:c>
      <x:c r="C60" s="170"/>
      <x:c r="D60" s="170"/>
      <x:c r="E60" s="170"/>
      <x:c r="F60" s="171"/>
      <x:c r="G60" s="61"/>
      <x:c r="H60" s="61"/>
      <x:c r="I60" s="61"/>
      <x:c r="J60" s="61"/>
      <x:c r="K60" s="53"/>
      <x:c r="L60" s="53"/>
      <x:c r="M60" s="53"/>
      <x:c r="N60" s="53"/>
      <x:c r="O60" s="53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</x:row>
    <x:row r="61" spans="1:47" s="10" customFormat="1" ht="20.100000000000001" customHeight="1" x14ac:dyDescent="0.3">
      <x:c r="A61" s="53"/>
      <x:c r="B61" s="70" t="str">
        <x:f>'Assay summary'!C17</x:f>
        <x:v>HW350003A</x:v>
      </x:c>
      <x:c r="C61" s="71"/>
      <x:c r="D61" s="72" t="s">
        <x:v>31</x:v>
      </x:c>
      <x:c r="E61" s="72"/>
      <x:c r="F61" s="73"/>
      <x:c r="G61" s="61"/>
      <x:c r="H61" s="61"/>
      <x:c r="I61" s="61"/>
      <x:c r="J61" s="61"/>
      <x:c r="K61" s="53" t="str">
        <x:f ca="1">[1]!xf4_FitData("",[1]!xf4_SetModel("205"),[1]!xf4_SetParameters(0,FALSE,TRUE,100,FALSE,TRUE,1,FALSE,TRUE,0.1,FALSE,TRUE),[1]!xf4_SetData(B62,B63:B72,D61,E63:E72))</x:f>
        <x:v>#Ok</x:v>
      </x:c>
      <x:c r="L61" s="53"/>
      <x:c r="M61" s="53"/>
      <x:c r="N61" s="53"/>
      <x:c r="O61" s="53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</x:row>
    <x:row r="62" spans="1:47" s="10" customFormat="1" ht="20.100000000000001" customHeight="1" x14ac:dyDescent="0.3">
      <x:c r="A62" s="53"/>
      <x:c r="B62" s="74" t="s">
        <x:v>37</x:v>
      </x:c>
      <x:c r="C62" s="75" t="s">
        <x:v>32</x:v>
      </x:c>
      <x:c r="D62" s="75" t="s">
        <x:v>33</x:v>
      </x:c>
      <x:c r="E62" s="75" t="s">
        <x:v>34</x:v>
      </x:c>
      <x:c r="F62" s="75" t="s">
        <x:v>28</x:v>
      </x:c>
      <x:c r="G62" s="74" t="s">
        <x:v>35</x:v>
      </x:c>
      <x:c r="H62" s="74" t="s">
        <x:v>85</x:v>
      </x:c>
      <x:c r="I62" s="74" t="s">
        <x:v>80</x:v>
      </x:c>
      <x:c r="J62" s="74" t="s">
        <x:v>36</x:v>
      </x:c>
      <x:c r="K62" s="53" t="str">
        <x: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x:f>
        <x:v>#Ok</x:v>
      </x:c>
      <x:c r="L62" s="53"/>
      <x:c r="M62" s="53"/>
      <x:c r="N62" s="53"/>
      <x:c r="O62" s="53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</x:row>
    <x:row r="63" spans="1:47" s="10" customFormat="1" ht="20.100000000000001" customHeight="1" x14ac:dyDescent="0.3">
      <x:c r="A63" s="53"/>
      <x:c r="B63" s="76">
        <x:f ca="1">OFFSET(INDEX('Assay protocol'!C:C,MATCH(B61,'Assay protocol'!C:C,0)),0,2)</x:f>
        <x:v>10000</x:v>
      </x:c>
      <x:c r="C63" s="66">
        <x:f ca="1">OFFSET(INDEX(A:A,MATCH(B61,A:A,0)),0,2)</x:f>
        <x:v>98.599911386796634</x:v>
      </x:c>
      <x:c r="D63" s="66">
        <x:f ca="1">OFFSET(INDEX(A:A,MATCH(B61,A:A,0)),1,2)</x:f>
        <x:v>98.103677447939745</x:v>
      </x:c>
      <x:c r="E63" s="66">
        <x:f ca="1">AVERAGE(C63:D63)</x:f>
        <x:v>98.351794417368183</x:v>
      </x:c>
      <x:c r="F63" s="66">
        <x:f ca="1">STDEV(C63:D63)</x:f>
        <x:v>0.350890383220617</x:v>
      </x:c>
      <x:c r="G63" s="77">
        <x:v>7.6860931967240775</x:v>
      </x:c>
      <x:c r="H63" s="85">
        <x:v>96.972502077439628</x:v>
      </x:c>
      <x:c r="I63" s="85">
        <x:v>65.121047635820787</x:v>
      </x:c>
      <x:c r="J63" s="77">
        <x:v>1.1532671690437961</x:v>
      </x:c>
      <x:c r="K63" s="53" t="str">
        <x:f ca="1">IF(I63&lt;B63,I62&amp;"="&amp;ROUND(I63,1)&amp;"nM",I62&amp;"&gt;"&amp;B63&amp;"nM")</x:f>
        <x:v>IC50=65.1nM</x:v>
      </x:c>
      <x:c r="L63" s="53"/>
      <x:c r="M63" s="53"/>
      <x:c r="N63" s="53"/>
      <x:c r="O63" s="53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</x:row>
    <x:row r="64" spans="1:47" s="10" customFormat="1" ht="20.100000000000001" customHeight="1" x14ac:dyDescent="0.3">
      <x:c r="A64" s="53"/>
      <x:c r="B64" s="76">
        <x:f ca="1">B63/OFFSET(INDEX('Assay protocol'!C:C,MATCH(B61,'Assay protocol'!C:C,0)),0,3)</x:f>
        <x:v>3333.3333333333335</x:v>
      </x:c>
      <x:c r="C64" s="66">
        <x:f ca="1">OFFSET(INDEX(A:A,MATCH(B61,A:A,0)),0,3)</x:f>
        <x:v>96.489553866603046</x:v>
      </x:c>
      <x:c r="D64" s="66">
        <x:f ca="1">OFFSET(INDEX(A:A,MATCH(B61,A:A,0)),1,3)</x:f>
        <x:v>95.472546947956786</x:v>
      </x:c>
      <x:c r="E64" s="66">
        <x:f ca="1">AVERAGE(C64:D64)</x:f>
        <x:v>95.981050407279923</x:v>
      </x:c>
      <x:c r="F64" s="66">
        <x:f t="shared" ref="F64:F72" ca="1" si="2">STDEV(C64:D64)</x:f>
        <x:v>0.71913248868840574</x:v>
      </x:c>
      <x:c r="G64" s="61"/>
      <x:c r="H64" s="61"/>
      <x:c r="I64" s="61"/>
      <x:c r="J64" s="61"/>
      <x:c r="K64" s="53"/>
      <x:c r="L64" s="53"/>
      <x:c r="M64" s="53"/>
      <x:c r="N64" s="53"/>
      <x:c r="O64" s="53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</x:row>
    <x:row r="65" spans="1:47" s="10" customFormat="1" ht="20.100000000000001" customHeight="1" x14ac:dyDescent="0.3">
      <x:c r="A65" s="53"/>
      <x:c r="B65" s="76">
        <x:f ca="1">B64/OFFSET(INDEX('Assay protocol'!C:C,MATCH(B61,'Assay protocol'!C:C,0)),0,3)</x:f>
        <x:v>1111.1111111111111</x:v>
      </x:c>
      <x:c r="C65" s="66">
        <x:f ca="1">OFFSET(INDEX(A:A,MATCH(B61,A:A,0)),0,4)</x:f>
        <x:v>91.977096895129691</x:v>
      </x:c>
      <x:c r="D65" s="66">
        <x:f ca="1">OFFSET(INDEX(A:A,MATCH(B61,A:A,0)),1,4)</x:f>
        <x:v>91.257285027776831</x:v>
      </x:c>
      <x:c r="E65" s="66">
        <x:f ca="1">AVERAGE(C65:D65)</x:f>
        <x:v>91.617190961453261</x:v>
      </x:c>
      <x:c r="F65" s="66">
        <x:f t="shared" ca="1" si="2"/>
        <x:v>0.50898385258375878</x:v>
      </x:c>
      <x:c r="G65" s="61"/>
      <x:c r="H65" s="61"/>
      <x:c r="I65" s="61"/>
      <x:c r="J65" s="61"/>
      <x:c r="K65" s="53"/>
      <x:c r="L65" s="53"/>
      <x:c r="M65" s="53"/>
      <x:c r="N65" s="53"/>
      <x:c r="O65" s="53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</x:row>
    <x:row r="66" spans="1:47" s="10" customFormat="1" ht="20.100000000000001" customHeight="1" x14ac:dyDescent="0.3">
      <x:c r="A66" s="53"/>
      <x:c r="B66" s="76">
        <x:f ca="1">B65/OFFSET(INDEX('Assay protocol'!C:C,MATCH(B61,'Assay protocol'!C:C,0)),0,3)</x:f>
        <x:v>370.37037037037038</x:v>
      </x:c>
      <x:c r="C66" s="66">
        <x:f ca="1">OFFSET(INDEX(A:A,MATCH(B61,A:A,0)),0,5)</x:f>
        <x:v>86.444906444906451</x:v>
      </x:c>
      <x:c r="D66" s="66">
        <x:f ca="1">OFFSET(INDEX(A:A,MATCH(B61,A:A,0)),1,5)</x:f>
        <x:v>85.746907058382476</x:v>
      </x:c>
      <x:c r="E66" s="66">
        <x:f ca="1">AVERAGE(C66:D66)</x:f>
        <x:v>86.095906751644463</x:v>
      </x:c>
      <x:c r="F66" s="66">
        <x:f t="shared" ca="1" si="2"/>
        <x:v>0.49356009947515272</x:v>
      </x:c>
      <x:c r="G66" s="61"/>
      <x:c r="H66" s="61"/>
      <x:c r="I66" s="61"/>
      <x:c r="J66" s="61"/>
      <x:c r="K66" s="53"/>
      <x:c r="L66" s="53"/>
      <x:c r="M66" s="53"/>
      <x:c r="N66" s="53"/>
      <x:c r="O66" s="53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</x:row>
    <x:row r="67" spans="1:47" s="10" customFormat="1" ht="20.100000000000001" customHeight="1" x14ac:dyDescent="0.3">
      <x:c r="A67" s="53"/>
      <x:c r="B67" s="76">
        <x:f ca="1">B66/OFFSET(INDEX('Assay protocol'!C:C,MATCH(B61,'Assay protocol'!C:C,0)),0,3)</x:f>
        <x:v>123.4567901234568</x:v>
      </x:c>
      <x:c r="C67" s="66">
        <x:f ca="1">OFFSET(INDEX(A:A,MATCH(B61,A:A,0)),0,6)</x:f>
        <x:v>70.153709825840977</x:v>
      </x:c>
      <x:c r="D67" s="66">
        <x:f ca="1">OFFSET(INDEX(A:A,MATCH(B61,A:A,0)),1,6)</x:f>
        <x:v>69.177601308748848</x:v>
      </x:c>
      <x:c r="E67" s="66">
        <x:f t="shared" ref="E67:E71" ca="1" si="3">AVERAGE(C67:D67)</x:f>
        <x:v>69.66565556729492</x:v>
      </x:c>
      <x:c r="F67" s="66">
        <x:f t="shared" ca="1" si="2"/>
        <x:v>0.69021295160978957</x:v>
      </x:c>
      <x:c r="G67" s="61"/>
      <x:c r="H67" s="61"/>
      <x:c r="I67" s="61"/>
      <x:c r="J67" s="61"/>
      <x:c r="K67" s="61"/>
      <x:c r="L67" s="61"/>
      <x:c r="M67" s="53"/>
      <x:c r="N67" s="53"/>
      <x:c r="O67" s="53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</x:row>
    <x:row r="68" spans="1:47" s="10" customFormat="1" ht="20.100000000000001" customHeight="1" x14ac:dyDescent="0.3">
      <x:c r="A68" s="53"/>
      <x:c r="B68" s="76">
        <x:f ca="1">B67/OFFSET(INDEX('Assay protocol'!C:C,MATCH(B61,'Assay protocol'!C:C,0)),0,3)</x:f>
        <x:v>41.152263374485599</x:v>
      </x:c>
      <x:c r="C68" s="66">
        <x:f ca="1">OFFSET(INDEX(A:A,MATCH(B61,A:A,0)),0,7)</x:f>
        <x:v>41.184008724992331</x:v>
      </x:c>
      <x:c r="D68" s="66">
        <x:f ca="1">OFFSET(INDEX(A:A,MATCH(B61,A:A,0)),1,7)</x:f>
        <x:v>38.252956613612348</x:v>
      </x:c>
      <x:c r="E68" s="66">
        <x:f t="shared" ca="1" si="3"/>
        <x:v>39.71848266930234</x:v>
      </x:c>
      <x:c r="F68" s="66">
        <x:f t="shared" ca="1" si="2"/>
        <x:v>2.0725668239679345</x:v>
      </x:c>
      <x:c r="G68" s="61"/>
      <x:c r="H68" s="61"/>
      <x:c r="I68" s="61"/>
      <x:c r="J68" s="61"/>
      <x:c r="K68" s="61"/>
      <x:c r="L68" s="61"/>
      <x:c r="M68" s="53"/>
      <x:c r="N68" s="53"/>
      <x:c r="O68" s="53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</x:row>
    <x:row r="69" spans="1:47" s="10" customFormat="1" ht="20.100000000000001" customHeight="1" x14ac:dyDescent="0.3">
      <x:c r="A69" s="53"/>
      <x:c r="B69" s="76">
        <x:f ca="1">B68/OFFSET(INDEX('Assay protocol'!C:C,MATCH(B61,'Assay protocol'!C:C,0)),0,3)</x:f>
        <x:v>13.717421124828533</x:v>
      </x:c>
      <x:c r="C69" s="66">
        <x:f ca="1">OFFSET(INDEX(A:A,MATCH(B61,A:A,0)),0,8)</x:f>
        <x:v>18.496302102859481</x:v>
      </x:c>
      <x:c r="D69" s="66">
        <x:f ca="1">OFFSET(INDEX(A:A,MATCH(B61,A:A,0)),1,8)</x:f>
        <x:v>20.808425070720151</x:v>
      </x:c>
      <x:c r="E69" s="66">
        <x:f t="shared" ca="1" si="3"/>
        <x:v>19.652363586789818</x:v>
      </x:c>
      <x:c r="F69" s="66">
        <x:f t="shared" ca="1" si="2"/>
        <x:v>1.6349178295114457</x:v>
      </x:c>
      <x:c r="G69" s="61"/>
      <x:c r="H69" s="61"/>
      <x:c r="I69" s="61"/>
      <x:c r="J69" s="61"/>
      <x:c r="K69" s="61"/>
      <x:c r="L69" s="61"/>
      <x:c r="M69" s="53"/>
      <x:c r="N69" s="53"/>
      <x:c r="O69" s="53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</x:row>
    <x:row r="70" spans="1:47" s="10" customFormat="1" ht="20.100000000000001" customHeight="1" x14ac:dyDescent="0.3">
      <x:c r="A70" s="53"/>
      <x:c r="B70" s="76">
        <x:f ca="1">B69/OFFSET(INDEX('Assay protocol'!C:C,MATCH(B61,'Assay protocol'!C:C,0)),0,3)</x:f>
        <x:v>4.5724737082761777</x:v>
      </x:c>
      <x:c r="C70" s="66">
        <x:f ca="1">OFFSET(INDEX(A:A,MATCH(B61,A:A,0)),0,9)</x:f>
        <x:v>8.5170921236494994</x:v>
      </x:c>
      <x:c r="D70" s="66">
        <x:f ca="1">OFFSET(INDEX(A:A,MATCH(B61,A:A,0)),1,9)</x:f>
        <x:v>18.927098599229748</x:v>
      </x:c>
      <x:c r="E70" s="66">
        <x:f t="shared" ca="1" si="3"/>
        <x:v>13.722095361439624</x:v>
      </x:c>
      <x:c r="F70" s="66">
        <x:f t="shared" ca="1" si="2"/>
        <x:v>7.3609861710786637</x:v>
      </x:c>
      <x:c r="G70" s="61"/>
      <x:c r="H70" s="61"/>
      <x:c r="I70" s="61"/>
      <x:c r="J70" s="61"/>
      <x:c r="K70" s="53"/>
      <x:c r="L70" s="53"/>
      <x:c r="M70" s="53"/>
      <x:c r="N70" s="53"/>
      <x:c r="O70" s="53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</x:row>
    <x:row r="71" spans="1:47" s="10" customFormat="1" ht="20.100000000000001" customHeight="1" x14ac:dyDescent="0.3">
      <x:c r="A71" s="53"/>
      <x:c r="B71" s="76">
        <x:f ca="1">B70/OFFSET(INDEX('Assay protocol'!C:C,MATCH(B61,'Assay protocol'!C:C,0)),0,3)</x:f>
        <x:v>1.524157902758726</x:v>
      </x:c>
      <x:c r="C71" s="66">
        <x:f ca="1">OFFSET(INDEX(A:A,MATCH(B61,A:A,0)),0,10)</x:f>
        <x:v>13.375822228281246</x:v>
      </x:c>
      <x:c r="D71" s="66">
        <x:f ca="1">OFFSET(INDEX(A:A,MATCH(B61,A:A,0)),1,10)</x:f>
        <x:v>6.000477148018132</x:v>
      </x:c>
      <x:c r="E71" s="66">
        <x:f t="shared" ca="1" si="3"/>
        <x:v>9.6881496881496894</x:v>
      </x:c>
      <x:c r="F71" s="66">
        <x:f t="shared" ca="1" si="2"/>
        <x:v>5.2151565198448884</x:v>
      </x:c>
      <x:c r="G71" s="61"/>
      <x:c r="H71" s="61"/>
      <x:c r="I71" s="61"/>
      <x:c r="J71" s="61"/>
      <x:c r="K71" s="53"/>
      <x:c r="L71" s="53"/>
      <x:c r="M71" s="53"/>
      <x:c r="N71" s="53"/>
      <x:c r="O71" s="53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</x:row>
    <x:row r="72" spans="1:47" s="10" customFormat="1" ht="20.100000000000001" customHeight="1" x14ac:dyDescent="0.3">
      <x:c r="A72" s="53"/>
      <x:c r="B72" s="76">
        <x:f ca="1">B71/OFFSET(INDEX('Assay protocol'!C:C,MATCH(B61,'Assay protocol'!C:C,0)),0,3)</x:f>
        <x:v>0.5080526342529087</x:v>
      </x:c>
      <x:c r="C72" s="66">
        <x:f ca="1">OFFSET(INDEX(A:A,MATCH(B61,A:A,0)),0,11)</x:f>
        <x:v>3.3557138475171264</x:v>
      </x:c>
      <x:c r="D72" s="66">
        <x:f ca="1">OFFSET(INDEX(A:A,MATCH(B61,A:A,0)),1,11)</x:f>
        <x:v>8.8797246174295346</x:v>
      </x:c>
      <x:c r="E72" s="66">
        <x:f ca="1">AVERAGE(C72:D72)</x:f>
        <x:v>6.1177192324733305</x:v>
      </x:c>
      <x:c r="F72" s="66">
        <x:f t="shared" ca="1" si="2"/>
        <x:v>3.9060654747525838</x:v>
      </x:c>
      <x:c r="G72" s="61"/>
      <x:c r="H72" s="61"/>
      <x:c r="I72" s="61"/>
      <x:c r="J72" s="61"/>
      <x:c r="K72" s="53"/>
      <x:c r="L72" s="53"/>
      <x:c r="M72" s="53"/>
      <x:c r="N72" s="53"/>
      <x:c r="O72" s="53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</x:row>
    <x:row r="73" spans="1:47" s="10" customFormat="1" ht="20.100000000000001" customHeight="1" x14ac:dyDescent="0.55000000000000004">
      <x:c r="A73" s="53"/>
      <x:c r="B73" s="78"/>
      <x:c r="C73" s="78"/>
      <x:c r="D73" s="78"/>
      <x:c r="E73" s="78"/>
      <x:c r="F73" s="78"/>
      <x:c r="G73" s="61"/>
      <x:c r="H73" s="61"/>
      <x:c r="I73" s="61"/>
      <x:c r="J73" s="61"/>
      <x:c r="K73" s="53"/>
      <x:c r="L73" s="53"/>
      <x:c r="M73" s="53"/>
      <x:c r="N73" s="53"/>
      <x:c r="O73" s="61"/>
      <x:c r="AD73" s="61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</x:row>
    <x:row r="74" spans="1:47" s="10" customFormat="1" ht="20.100000000000001" customHeight="1" x14ac:dyDescent="0.3">
      <x:c r="A74" s="53"/>
      <x:c r="B74" s="79"/>
      <x:c r="C74" s="61"/>
      <x:c r="D74" s="61"/>
      <x:c r="E74" s="61"/>
      <x:c r="F74" s="61"/>
      <x:c r="G74" s="61"/>
      <x:c r="H74" s="61"/>
      <x:c r="I74" s="61"/>
      <x:c r="J74" s="61"/>
      <x:c r="K74" s="53"/>
      <x:c r="L74" s="53"/>
      <x:c r="M74" s="53"/>
      <x:c r="N74" s="53"/>
      <x:c r="O74" s="61"/>
      <x:c r="AD74" s="61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</x:row>
    <x:row r="75" spans="1:47" s="10" customFormat="1" ht="20.100000000000001" customHeight="1" x14ac:dyDescent="0.3">
      <x:c r="A75" s="53"/>
      <x:c r="B75" s="169" t="str">
        <x:f>B76&amp;" in "&amp;'Assay summary'!$B$2</x:f>
        <x:v>HW356055 in WRN(517-1238) in FI assay_ATP preincubation</x:v>
      </x:c>
      <x:c r="C75" s="170"/>
      <x:c r="D75" s="170"/>
      <x:c r="E75" s="170"/>
      <x:c r="F75" s="171"/>
      <x:c r="G75" s="53"/>
      <x:c r="H75" s="53"/>
      <x:c r="I75" s="53"/>
      <x:c r="J75" s="53"/>
      <x:c r="K75" s="53"/>
      <x:c r="L75" s="53"/>
      <x:c r="M75" s="53"/>
      <x:c r="N75" s="53"/>
      <x:c r="O75" s="61"/>
      <x:c r="AD75" s="61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</x:row>
    <x:row r="76" spans="1:47" s="10" customFormat="1" ht="20.100000000000001" customHeight="1" x14ac:dyDescent="0.3">
      <x:c r="A76" s="53"/>
      <x:c r="B76" s="70" t="str">
        <x:f>'Assay summary'!C18</x:f>
        <x:v>HW356055</x:v>
      </x:c>
      <x:c r="C76" s="71"/>
      <x:c r="D76" s="72" t="s">
        <x:v>31</x:v>
      </x:c>
      <x:c r="E76" s="72"/>
      <x:c r="F76" s="73"/>
      <x:c r="G76" s="61"/>
      <x:c r="H76" s="61"/>
      <x:c r="I76" s="61"/>
      <x:c r="J76" s="61"/>
      <x:c r="K76" s="53" t="str">
        <x:f ca="1">[1]!xf4_FitData("",[1]!xf4_SetModel("205"),[1]!xf4_SetParameters(0,FALSE,TRUE,100,FALSE,TRUE,1,FALSE,TRUE,0.1,FALSE,TRUE),[1]!xf4_SetData(B77,B78:B88,D76,E78:E88))</x:f>
        <x:v>#Ok</x:v>
      </x:c>
      <x:c r="L76" s="53"/>
      <x:c r="M76" s="53"/>
      <x:c r="N76" s="53"/>
      <x:c r="O76" s="61"/>
      <x:c r="AD76" s="61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</x:row>
    <x:row r="77" spans="1:47" s="10" customFormat="1" ht="20.100000000000001" customHeight="1" x14ac:dyDescent="0.3">
      <x:c r="A77" s="53"/>
      <x:c r="B77" s="74" t="s">
        <x:v>37</x:v>
      </x:c>
      <x:c r="C77" s="75" t="s">
        <x:v>32</x:v>
      </x:c>
      <x:c r="D77" s="75" t="s">
        <x:v>33</x:v>
      </x:c>
      <x:c r="E77" s="75" t="s">
        <x:v>34</x:v>
      </x:c>
      <x:c r="F77" s="75" t="s">
        <x:v>28</x:v>
      </x:c>
      <x:c r="G77" s="74" t="s">
        <x:v>35</x:v>
      </x:c>
      <x:c r="H77" s="74" t="s">
        <x:v>86</x:v>
      </x:c>
      <x:c r="I77" s="74" t="s">
        <x:v>80</x:v>
      </x:c>
      <x:c r="J77" s="74" t="s">
        <x:v>36</x:v>
      </x:c>
      <x:c r="K77" s="53" t="str">
        <x: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x:f>
        <x:v>#Ok</x:v>
      </x:c>
      <x:c r="L77" s="53"/>
      <x:c r="M77" s="53"/>
      <x:c r="N77" s="53"/>
      <x:c r="O77" s="61"/>
      <x:c r="AD77" s="61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</x:row>
    <x:row r="78" spans="1:47" s="10" customFormat="1" ht="20.100000000000001" customHeight="1" x14ac:dyDescent="0.3">
      <x:c r="A78" s="53"/>
      <x:c r="B78" s="76">
        <x:f ca="1">OFFSET(INDEX('Assay protocol'!C:C,MATCH(B76,'Assay protocol'!C:C,0)),0,2)</x:f>
        <x:v>10000</x:v>
      </x:c>
      <x:c r="C78" s="66">
        <x:f ca="1">OFFSET(INDEX(A:A,MATCH(B76,A:A,0)),0,2)</x:f>
        <x:v>92.38880747077468</x:v>
      </x:c>
      <x:c r="D78" s="66">
        <x:f ca="1">OFFSET(INDEX(A:A,MATCH(B76,A:A,0)),1,2)</x:f>
        <x:v>91.652636242800185</x:v>
      </x:c>
      <x:c r="E78" s="66">
        <x:f ca="1">AVERAGE(C78:D78)</x:f>
        <x:v>92.020721856787432</x:v>
      </x:c>
      <x:c r="F78" s="66">
        <x:f ca="1">STDEV(C78:D78)</x:f>
        <x:v>0.52055166741519321</x:v>
      </x:c>
      <x:c r="G78" s="77">
        <x:v>3.5065231771969363</x:v>
      </x:c>
      <x:c r="H78" s="85">
        <x:v>93.033348006776492</x:v>
      </x:c>
      <x:c r="I78" s="59">
        <x:v>296.94235525276014</x:v>
      </x:c>
      <x:c r="J78" s="85">
        <x:v>1.2313367175409269</x:v>
      </x:c>
      <x:c r="K78" s="53" t="str">
        <x:f ca="1">IF(I78&lt;B78,I77&amp;"="&amp;ROUND(I78,0)&amp;"nM",I77&amp;"&gt;"&amp;B78&amp;"nM")</x:f>
        <x:v>IC50=297nM</x:v>
      </x:c>
      <x:c r="L78" s="53"/>
      <x:c r="M78" s="53"/>
      <x:c r="N78" s="53"/>
      <x:c r="O78" s="61"/>
      <x:c r="AD78" s="61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</x:row>
    <x:row r="79" spans="1:47" s="10" customFormat="1" ht="20.100000000000001" customHeight="1" x14ac:dyDescent="0.3">
      <x:c r="A79" s="53"/>
      <x:c r="B79" s="76">
        <x:f ca="1">B78/OFFSET(INDEX('Assay protocol'!C:C,MATCH(B76,'Assay protocol'!C:C,0)),0,3)</x:f>
        <x:v>3333.3333333333335</x:v>
      </x:c>
      <x:c r="C79" s="66">
        <x:f ca="1">OFFSET(INDEX(A:A,MATCH(B76,A:A,0)),0,3)</x:f>
        <x:v>89.59408336457517</x:v>
      </x:c>
      <x:c r="D79" s="66">
        <x:f ca="1">OFFSET(INDEX(A:A,MATCH(B76,A:A,0)),1,3)</x:f>
        <x:v>88.007225384274562</x:v>
      </x:c>
      <x:c r="E79" s="66">
        <x:f ca="1">AVERAGE(C79:D79)</x:f>
        <x:v>88.800654374424866</x:v>
      </x:c>
      <x:c r="F79" s="66">
        <x:f t="shared" ref="F79:F87" ca="1" si="4">STDEV(C79:D79)</x:f>
        <x:v>1.1220780386505482</x:v>
      </x:c>
      <x:c r="G79" s="61"/>
      <x:c r="H79" s="61"/>
      <x:c r="I79" s="61"/>
      <x:c r="J79" s="61"/>
      <x:c r="K79" s="53"/>
      <x:c r="L79" s="53"/>
      <x:c r="M79" s="53"/>
      <x:c r="N79" s="53"/>
      <x:c r="O79" s="61"/>
      <x:c r="AD79" s="61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</x:row>
    <x:row r="80" spans="1:47" s="10" customFormat="1" ht="20.100000000000001" customHeight="1" x14ac:dyDescent="0.3">
      <x:c r="A80" s="53"/>
      <x:c r="B80" s="76">
        <x:f ca="1">B79/OFFSET(INDEX('Assay protocol'!C:C,MATCH(B76,'Assay protocol'!C:C,0)),0,3)</x:f>
        <x:v>1111.1111111111111</x:v>
      </x:c>
      <x:c r="C80" s="66">
        <x:f ca="1">OFFSET(INDEX(A:A,MATCH(B76,A:A,0)),0,4)</x:f>
        <x:v>78.03074196516819</x:v>
      </x:c>
      <x:c r="D80" s="147" t="s">
        <x:v>268</x:v>
      </x:c>
      <x:c r="E80" s="66">
        <x:f ca="1">AVERAGE(C80:D80)</x:f>
        <x:v>78.03074196516819</x:v>
      </x:c>
      <x:c r="F80" s="66"/>
      <x:c r="G80" s="61"/>
      <x:c r="H80" s="61"/>
      <x:c r="I80" s="61"/>
      <x:c r="J80" s="61"/>
      <x:c r="K80" s="53"/>
      <x:c r="L80" s="53"/>
      <x:c r="M80" s="53"/>
      <x:c r="N80" s="53"/>
      <x:c r="O80" s="61"/>
      <x:c r="AD80" s="61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</x:row>
    <x:row r="81" spans="1:47" s="10" customFormat="1" ht="20.100000000000001" customHeight="1" x14ac:dyDescent="0.3">
      <x:c r="A81" s="53"/>
      <x:c r="B81" s="76">
        <x:f ca="1">B80/OFFSET(INDEX('Assay protocol'!C:C,MATCH(B76,'Assay protocol'!C:C,0)),0,3)</x:f>
        <x:v>370.37037037037038</x:v>
      </x:c>
      <x:c r="C81" s="66">
        <x:f ca="1">OFFSET(INDEX(A:A,MATCH(B76,A:A,0)),0,5)</x:f>
        <x:v>55.329402542517293</x:v>
      </x:c>
      <x:c r="D81" s="66">
        <x:f ca="1">OFFSET(INDEX(A:A,MATCH(B76,A:A,0)),1,5)</x:f>
        <x:v>52.725537643570433</x:v>
      </x:c>
      <x:c r="E81" s="66">
        <x:f ca="1">AVERAGE(C81:D81)</x:f>
        <x:v>54.02747009304386</x:v>
      </x:c>
      <x:c r="F81" s="66">
        <x:f t="shared" ca="1" si="4"/>
        <x:v>1.8412105273389487</x:v>
      </x:c>
      <x:c r="G81" s="61"/>
      <x:c r="H81" s="61"/>
      <x:c r="I81" s="61"/>
      <x:c r="J81" s="61"/>
      <x:c r="K81" s="53"/>
      <x:c r="L81" s="53"/>
      <x:c r="M81" s="53"/>
      <x:c r="N81" s="53"/>
      <x:c r="O81" s="61"/>
      <x:c r="AD81" s="61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</x:row>
    <x:row r="82" spans="1:47" s="10" customFormat="1" ht="20.100000000000001" customHeight="1" x14ac:dyDescent="0.3">
      <x:c r="A82" s="53"/>
      <x:c r="B82" s="76">
        <x:f ca="1">B81/OFFSET(INDEX('Assay protocol'!C:C,MATCH(B76,'Assay protocol'!C:C,0)),0,3)</x:f>
        <x:v>123.4567901234568</x:v>
      </x:c>
      <x:c r="C82" s="66">
        <x:f ca="1">OFFSET(INDEX(A:A,MATCH(B76,A:A,0)),0,6)</x:f>
        <x:v>27.862036058757372</x:v>
      </x:c>
      <x:c r="D82" s="66">
        <x:f ca="1">OFFSET(INDEX(A:A,MATCH(B76,A:A,0)),1,6)</x:f>
        <x:v>25.571725571725572</x:v>
      </x:c>
      <x:c r="E82" s="66">
        <x:f t="shared" ref="E82:E86" ca="1" si="5">AVERAGE(C82:D82)</x:f>
        <x:v>26.716880815241474</x:v>
      </x:c>
      <x:c r="F82" s="66">
        <x:f t="shared" ca="1" si="4"/>
        <x:v>1.6194940764028498</x:v>
      </x:c>
      <x:c r="G82" s="61"/>
      <x:c r="H82" s="61"/>
      <x:c r="I82" s="53"/>
      <x:c r="J82" s="61"/>
      <x:c r="K82" s="53"/>
      <x:c r="L82" s="53"/>
      <x:c r="M82" s="53"/>
      <x:c r="N82" s="53"/>
      <x:c r="O82" s="61"/>
      <x:c r="AD82" s="61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</x:row>
    <x:row r="83" spans="1:47" s="10" customFormat="1" ht="20.100000000000001" customHeight="1" x14ac:dyDescent="0.3">
      <x:c r="A83" s="53"/>
      <x:c r="B83" s="76">
        <x:f ca="1">B82/OFFSET(INDEX('Assay protocol'!C:C,MATCH(B76,'Assay protocol'!C:C,0)),0,3)</x:f>
        <x:v>41.152263374485599</x:v>
      </x:c>
      <x:c r="C83" s="66">
        <x:f ca="1">OFFSET(INDEX(A:A,MATCH(B76,A:A,0)),0,7)</x:f>
        <x:v>17.100303329811524</x:v>
      </x:c>
      <x:c r="D83" s="66">
        <x:f ca="1">OFFSET(INDEX(A:A,MATCH(B76,A:A,0)),1,7)</x:f>
        <x:v>8.5116390034422817</x:v>
      </x:c>
      <x:c r="E83" s="66">
        <x:f t="shared" ca="1" si="5"/>
        <x:v>12.805971166626904</x:v>
      </x:c>
      <x:c r="F83" s="66">
        <x:f t="shared" ca="1" si="4"/>
        <x:v>6.0731027865106766</x:v>
      </x:c>
      <x:c r="G83" s="61"/>
      <x:c r="H83" s="61"/>
      <x:c r="I83" s="61"/>
      <x:c r="J83" s="61"/>
      <x:c r="K83" s="53"/>
      <x:c r="L83" s="53"/>
      <x:c r="M83" s="53"/>
      <x:c r="N83" s="53"/>
      <x:c r="O83" s="61"/>
      <x:c r="AD83" s="61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</x:row>
    <x:row r="84" spans="1:47" s="10" customFormat="1" ht="20.100000000000001" customHeight="1" x14ac:dyDescent="0.3">
      <x:c r="A84" s="53"/>
      <x:c r="B84" s="76">
        <x:f ca="1">B83/OFFSET(INDEX('Assay protocol'!C:C,MATCH(B76,'Assay protocol'!C:C,0)),0,3)</x:f>
        <x:v>13.717421124828533</x:v>
      </x:c>
      <x:c r="C84" s="66">
        <x:f ca="1">OFFSET(INDEX(A:A,MATCH(B76,A:A,0)),0,8)</x:f>
        <x:v>-0.18608772707133361</x:v>
      </x:c>
      <x:c r="D84" s="66">
        <x:f ca="1">OFFSET(INDEX(A:A,MATCH(B76,A:A,0)),1,8)</x:f>
        <x:v>-4.6521931767833413</x:v>
      </x:c>
      <x:c r="E84" s="66">
        <x:f t="shared" ca="1" si="5"/>
        <x:v>-2.4191404519273374</x:v>
      </x:c>
      <x:c r="F84" s="66">
        <x:f t="shared" ca="1" si="4"/>
        <x:v>3.1580134489855558</x:v>
      </x:c>
      <x:c r="G84" s="61"/>
      <x:c r="H84" s="61"/>
      <x:c r="I84" s="61"/>
      <x:c r="J84" s="61"/>
      <x:c r="K84" s="53"/>
      <x:c r="L84" s="53"/>
      <x:c r="M84" s="53"/>
      <x:c r="N84" s="53"/>
      <x:c r="O84" s="61"/>
      <x:c r="AD84" s="61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</x:row>
    <x:row r="85" spans="1:47" s="10" customFormat="1" ht="20.100000000000001" customHeight="1" x14ac:dyDescent="0.3">
      <x:c r="A85" s="53"/>
      <x:c r="B85" s="76">
        <x:f ca="1">B84/OFFSET(INDEX('Assay protocol'!C:C,MATCH(B76,'Assay protocol'!C:C,0)),0,3)</x:f>
        <x:v>4.5724737082761777</x:v>
      </x:c>
      <x:c r="C85" s="66">
        <x:f ca="1">OFFSET(INDEX(A:A,MATCH(B76,A:A,0)),0,9)</x:f>
        <x:v>3.5165808936300738</x:v>
      </x:c>
      <x:c r="D85" s="66">
        <x:f ca="1">OFFSET(INDEX(A:A,MATCH(B76,A:A,0)),1,9)</x:f>
        <x:v>11.614464401349647</x:v>
      </x:c>
      <x:c r="E85" s="66">
        <x:f t="shared" ca="1" si="5"/>
        <x:v>7.5655226474898605</x:v>
      </x:c>
      <x:c r="F85" s="66">
        <x:f t="shared" ca="1" si="4"/>
        <x:v>5.726068341567216</x:v>
      </x:c>
      <x:c r="G85" s="61"/>
      <x:c r="H85" s="61"/>
      <x:c r="I85" s="61"/>
      <x:c r="J85" s="61"/>
      <x:c r="K85" s="53"/>
      <x:c r="L85" s="53"/>
      <x:c r="M85" s="53"/>
      <x:c r="N85" s="53"/>
      <x:c r="O85" s="61"/>
      <x:c r="AD85" s="61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</x:row>
    <x:row r="86" spans="1:47" s="10" customFormat="1" ht="20.100000000000001" customHeight="1" x14ac:dyDescent="0.3">
      <x:c r="A86" s="53"/>
      <x:c r="B86" s="76">
        <x:f ca="1">B85/OFFSET(INDEX('Assay protocol'!C:C,MATCH(B76,'Assay protocol'!C:C,0)),0,3)</x:f>
        <x:v>1.524157902758726</x:v>
      </x:c>
      <x:c r="C86" s="66">
        <x:f ca="1">OFFSET(INDEX(A:A,MATCH(B76,A:A,0)),0,10)</x:f>
        <x:v>7.6882178521522775</x:v>
      </x:c>
      <x:c r="D86" s="66">
        <x:f ca="1">OFFSET(INDEX(A:A,MATCH(B76,A:A,0)),1,10)</x:f>
        <x:v>-1.2003680856139871</x:v>
      </x:c>
      <x:c r="E86" s="66">
        <x:f t="shared" ca="1" si="5"/>
        <x:v>3.2439248832691452</x:v>
      </x:c>
      <x:c r="F86" s="66">
        <x:f t="shared" ca="1" si="4"/>
        <x:v>6.2851793917539132</x:v>
      </x:c>
      <x:c r="G86" s="61"/>
      <x:c r="H86" s="61"/>
      <x:c r="I86" s="61"/>
      <x:c r="J86" s="61"/>
      <x:c r="K86" s="53"/>
      <x:c r="L86" s="53"/>
      <x:c r="M86" s="53"/>
      <x:c r="N86" s="53"/>
      <x:c r="O86" s="61"/>
      <x:c r="AD86" s="61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</x:row>
    <x:row r="87" spans="1:47" s="10" customFormat="1" ht="20.100000000000001" customHeight="1" x14ac:dyDescent="0.3">
      <x:c r="A87" s="53"/>
      <x:c r="B87" s="76">
        <x:f ca="1">B86/OFFSET(INDEX('Assay protocol'!C:C,MATCH(B76,'Assay protocol'!C:C,0)),0,3)</x:f>
        <x:v>0.5080526342529087</x:v>
      </x:c>
      <x:c r="C87" s="66">
        <x:f ca="1">OFFSET(INDEX(A:A,MATCH(B76,A:A,0)),0,11)</x:f>
        <x:v>11.363620871817593</x:v>
      </x:c>
      <x:c r="D87" s="66">
        <x:f ca="1">OFFSET(INDEX(A:A,MATCH(B76,A:A,0)),1,11)</x:f>
        <x:v>0.67823182577280938</x:v>
      </x:c>
      <x:c r="E87" s="66">
        <x:f ca="1">AVERAGE(C87:D87)</x:f>
        <x:v>6.0209263487952009</x:v>
      </x:c>
      <x:c r="F87" s="66">
        <x:f t="shared" ca="1" si="4"/>
        <x:v>7.5557110540747212</x:v>
      </x:c>
      <x:c r="G87" s="61"/>
      <x:c r="H87" s="61"/>
      <x:c r="I87" s="61"/>
      <x:c r="J87" s="61"/>
      <x:c r="K87" s="53"/>
      <x:c r="L87" s="53"/>
      <x:c r="M87" s="53"/>
      <x:c r="N87" s="53"/>
      <x:c r="O87" s="61"/>
      <x:c r="AD87" s="61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</x:row>
    <x:row r="88" spans="1:47" s="10" customFormat="1" ht="20.100000000000001" customHeight="1" x14ac:dyDescent="0.55000000000000004">
      <x:c r="A88" s="53"/>
      <x:c r="B88" s="78"/>
      <x:c r="C88" s="78"/>
      <x:c r="D88" s="78"/>
      <x:c r="E88" s="78"/>
      <x:c r="F88" s="78"/>
      <x:c r="G88" s="61"/>
      <x:c r="H88" s="61"/>
      <x:c r="I88" s="61"/>
      <x:c r="J88" s="61"/>
      <x:c r="K88" s="53"/>
      <x:c r="L88" s="53"/>
      <x:c r="M88" s="53"/>
      <x:c r="N88" s="53"/>
      <x:c r="O88" s="61"/>
      <x:c r="AD88" s="61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</x:row>
    <x:row r="89" spans="1:47" s="10" customFormat="1" ht="20.100000000000001" customHeight="1" x14ac:dyDescent="0.3">
      <x:c r="A89" s="53"/>
      <x:c r="B89" s="79"/>
      <x:c r="C89" s="61"/>
      <x:c r="D89" s="61"/>
      <x:c r="E89" s="61"/>
      <x:c r="F89" s="61"/>
      <x:c r="G89" s="61"/>
      <x:c r="H89" s="61"/>
      <x:c r="I89" s="61"/>
      <x:c r="J89" s="61"/>
      <x:c r="K89" s="53"/>
      <x:c r="L89" s="53"/>
      <x:c r="M89" s="53"/>
      <x:c r="N89" s="53"/>
      <x:c r="O89" s="61"/>
      <x:c r="AD89" s="61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</x:row>
    <x:row r="90" spans="1:47" s="10" customFormat="1" ht="20.100000000000001" customHeight="1" x14ac:dyDescent="0.3">
      <x:c r="A90" s="53"/>
      <x:c r="B90" s="169" t="str">
        <x:f>B91&amp;" in "&amp;'Assay summary'!$B$2</x:f>
        <x:v>HW356017 in WRN(517-1238) in FI assay_ATP preincubation</x:v>
      </x:c>
      <x:c r="C90" s="170"/>
      <x:c r="D90" s="170"/>
      <x:c r="E90" s="170"/>
      <x:c r="F90" s="171"/>
      <x:c r="G90" s="53"/>
      <x:c r="H90" s="53"/>
      <x:c r="I90" s="53"/>
      <x:c r="J90" s="53"/>
      <x:c r="K90" s="53"/>
      <x:c r="L90" s="53"/>
      <x:c r="M90" s="53"/>
      <x:c r="N90" s="53"/>
      <x:c r="O90" s="61"/>
      <x:c r="AD90" s="61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</x:row>
    <x:row r="91" spans="1:47" s="10" customFormat="1" ht="20.100000000000001" customHeight="1" x14ac:dyDescent="0.3">
      <x:c r="A91" s="53"/>
      <x:c r="B91" s="70" t="str">
        <x:f>'Assay summary'!C19</x:f>
        <x:v>HW356017</x:v>
      </x:c>
      <x:c r="C91" s="71"/>
      <x:c r="D91" s="72" t="s">
        <x:v>31</x:v>
      </x:c>
      <x:c r="E91" s="72"/>
      <x:c r="F91" s="73"/>
      <x:c r="G91" s="61"/>
      <x:c r="H91" s="61"/>
      <x:c r="I91" s="61"/>
      <x:c r="J91" s="61"/>
      <x:c r="K91" s="53" t="str">
        <x:f ca="1">[1]!xf4_FitData("",[1]!xf4_SetModel("205"),[1]!xf4_SetParameters(0,FALSE,TRUE,100,FALSE,TRUE,1,FALSE,TRUE,0.1,FALSE,TRUE),[1]!xf4_SetData(B92,B93:B103,D91,E93:E103))</x:f>
        <x:v>#Ok</x:v>
      </x:c>
      <x:c r="L91" s="53"/>
      <x:c r="M91" s="53"/>
      <x:c r="N91" s="53"/>
      <x:c r="O91" s="61"/>
      <x:c r="AD91" s="61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</x:row>
    <x:row r="92" spans="1:47" s="10" customFormat="1" ht="20.100000000000001" customHeight="1" x14ac:dyDescent="0.3">
      <x:c r="A92" s="53"/>
      <x:c r="B92" s="74" t="s">
        <x:v>37</x:v>
      </x:c>
      <x:c r="C92" s="75" t="s">
        <x:v>32</x:v>
      </x:c>
      <x:c r="D92" s="75" t="s">
        <x:v>33</x:v>
      </x:c>
      <x:c r="E92" s="75" t="s">
        <x:v>34</x:v>
      </x:c>
      <x:c r="F92" s="75" t="s">
        <x:v>28</x:v>
      </x:c>
      <x:c r="G92" s="74" t="s">
        <x:v>35</x:v>
      </x:c>
      <x:c r="H92" s="74" t="s">
        <x:v>86</x:v>
      </x:c>
      <x:c r="I92" s="74" t="s">
        <x:v>80</x:v>
      </x:c>
      <x:c r="J92" s="74" t="s">
        <x:v>36</x:v>
      </x:c>
      <x:c r="K92" s="53" t="str">
        <x: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x:f>
        <x:v>#Ok</x:v>
      </x:c>
      <x:c r="L92" s="53"/>
      <x:c r="M92" s="53"/>
      <x:c r="N92" s="53"/>
      <x:c r="O92" s="61"/>
      <x:c r="AD92" s="61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</x:row>
    <x:row r="93" spans="1:47" s="10" customFormat="1" ht="20.100000000000001" customHeight="1" x14ac:dyDescent="0.3">
      <x:c r="A93" s="53"/>
      <x:c r="B93" s="76">
        <x:f ca="1">OFFSET(INDEX('Assay protocol'!C:C,MATCH(B91,'Assay protocol'!C:C,0)),0,2)</x:f>
        <x:v>10000</x:v>
      </x:c>
      <x:c r="C93" s="66">
        <x:f ca="1">OFFSET(INDEX(A:A,MATCH(B91,A:A,0)),0,2)</x:f>
        <x:v>85.997750587914524</x:v>
      </x:c>
      <x:c r="D93" s="66">
        <x:f ca="1">OFFSET(INDEX(A:A,MATCH(B91,A:A,0)),1,2)</x:f>
        <x:v>87.055655908114929</x:v>
      </x:c>
      <x:c r="E93" s="66">
        <x:f ca="1">AVERAGE(C93:D93)</x:f>
        <x:v>86.526703248014726</x:v>
      </x:c>
      <x:c r="F93" s="66">
        <x:f ca="1">STDEV(C93:D93)</x:f>
        <x:v>0.74805202576703211</x:v>
      </x:c>
      <x:c r="G93" s="77">
        <x:v>1.1069025769499976</x:v>
      </x:c>
      <x:c r="H93" s="85">
        <x:v>87.92155822006923</x:v>
      </x:c>
      <x:c r="I93" s="59">
        <x:v>580.93192929360953</x:v>
      </x:c>
      <x:c r="J93" s="77">
        <x:v>1.2489874440469699</x:v>
      </x:c>
      <x:c r="K93" s="53" t="str">
        <x:f ca="1">IF(I93&lt;B93,I92&amp;"="&amp;ROUND(I93,0)&amp;"nM",I92&amp;"&gt;"&amp;B93&amp;"nM")</x:f>
        <x:v>IC50=581nM</x:v>
      </x:c>
      <x:c r="L93" s="53"/>
      <x:c r="M93" s="53"/>
      <x:c r="N93" s="53"/>
      <x:c r="O93" s="61"/>
      <x:c r="AD93" s="61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</x:row>
    <x:row r="94" spans="1:47" s="10" customFormat="1" ht="20.100000000000001" customHeight="1" x14ac:dyDescent="0.3">
      <x:c r="A94" s="53"/>
      <x:c r="B94" s="76">
        <x:f ca="1">B93/OFFSET(INDEX('Assay protocol'!C:C,MATCH(B91,'Assay protocol'!C:C,0)),0,3)</x:f>
        <x:v>3333.3333333333335</x:v>
      </x:c>
      <x:c r="C94" s="66">
        <x:f ca="1">OFFSET(INDEX(A:A,MATCH(B91,A:A,0)),0,3)</x:f>
        <x:v>77.777171875532531</x:v>
      </x:c>
      <x:c r="D94" s="66">
        <x:f ca="1">OFFSET(INDEX(A:A,MATCH(B91,A:A,0)),1,3)</x:f>
        <x:v>76.841961759994547</x:v>
      </x:c>
      <x:c r="E94" s="66">
        <x:f ca="1">AVERAGE(C94:D94)</x:f>
        <x:v>77.309566817763539</x:v>
      </x:c>
      <x:c r="F94" s="66">
        <x:f t="shared" ref="F94:F102" ca="1" si="6">STDEV(C94:D94)</x:f>
        <x:v>0.66129341453116319</x:v>
      </x:c>
      <x:c r="G94" s="61"/>
      <x:c r="H94" s="61"/>
      <x:c r="I94" s="61"/>
      <x:c r="J94" s="61"/>
      <x:c r="K94" s="53"/>
      <x:c r="L94" s="53"/>
      <x:c r="M94" s="53"/>
      <x:c r="N94" s="53"/>
      <x:c r="O94" s="61"/>
      <x:c r="AD94" s="61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</x:row>
    <x:row r="95" spans="1:47" s="10" customFormat="1" ht="20.100000000000001" customHeight="1" x14ac:dyDescent="0.3">
      <x:c r="A95" s="53"/>
      <x:c r="B95" s="76">
        <x:f ca="1">B94/OFFSET(INDEX('Assay protocol'!C:C,MATCH(B91,'Assay protocol'!C:C,0)),0,3)</x:f>
        <x:v>1111.1111111111111</x:v>
      </x:c>
      <x:c r="C95" s="66">
        <x:f ca="1">OFFSET(INDEX(A:A,MATCH(B91,A:A,0)),0,4)</x:f>
        <x:v>65.175011076650421</x:v>
      </x:c>
      <x:c r="D95" s="66">
        <x:f ca="1">OFFSET(INDEX(A:A,MATCH(B91,A:A,0)),1,4)</x:f>
        <x:v>59.615555025391089</x:v>
      </x:c>
      <x:c r="E95" s="66">
        <x:f ca="1">AVERAGE(C95:D95)</x:f>
        <x:v>62.395283051020755</x:v>
      </x:c>
      <x:c r="F95" s="66">
        <x:f t="shared" ca="1" si="6"/>
        <x:v>3.93112907355406</x:v>
      </x:c>
      <x:c r="G95" s="61"/>
      <x:c r="H95" s="61"/>
      <x:c r="I95" s="61"/>
      <x:c r="J95" s="61"/>
      <x:c r="K95" s="53"/>
      <x:c r="L95" s="53"/>
      <x:c r="M95" s="53"/>
      <x:c r="N95" s="53"/>
      <x:c r="O95" s="61"/>
      <x:c r="AD95" s="61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</x:row>
    <x:row r="96" spans="1:47" s="10" customFormat="1" ht="20.100000000000001" customHeight="1" x14ac:dyDescent="0.3">
      <x:c r="A96" s="53"/>
      <x:c r="B96" s="76">
        <x:f ca="1">B95/OFFSET(INDEX('Assay protocol'!C:C,MATCH(B91,'Assay protocol'!C:C,0)),0,3)</x:f>
        <x:v>370.37037037037038</x:v>
      </x:c>
      <x:c r="C96" s="66">
        <x:f ca="1">OFFSET(INDEX(A:A,MATCH(B91,A:A,0)),0,5)</x:f>
        <x:v>30.809447530759005</x:v>
      </x:c>
      <x:c r="D96" s="66">
        <x:f ca="1">OFFSET(INDEX(A:A,MATCH(B91,A:A,0)),1,5)</x:f>
        <x:v>33.091578337479973</x:v>
      </x:c>
      <x:c r="E96" s="66">
        <x:f ca="1">AVERAGE(C96:D96)</x:f>
        <x:v>31.950512934119487</x:v>
      </x:c>
      <x:c r="F96" s="66">
        <x:f t="shared" ca="1" si="6"/>
        <x:v>1.6137101689871227</x:v>
      </x:c>
      <x:c r="G96" s="61"/>
      <x:c r="H96" s="61"/>
      <x:c r="I96" s="61"/>
      <x:c r="J96" s="61"/>
      <x:c r="K96" s="53"/>
      <x:c r="L96" s="53"/>
      <x:c r="M96" s="53"/>
      <x:c r="N96" s="53"/>
      <x:c r="O96" s="61"/>
      <x:c r="AD96" s="61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</x:row>
    <x:row r="97" spans="1:47" s="10" customFormat="1" ht="20.100000000000001" customHeight="1" x14ac:dyDescent="0.3">
      <x:c r="A97" s="53"/>
      <x:c r="B97" s="76">
        <x:f ca="1">B96/OFFSET(INDEX('Assay protocol'!C:C,MATCH(B91,'Assay protocol'!C:C,0)),0,3)</x:f>
        <x:v>123.4567901234568</x:v>
      </x:c>
      <x:c r="C97" s="66">
        <x:f ca="1">OFFSET(INDEX(A:A,MATCH(B91,A:A,0)),0,6)</x:f>
        <x:v>13.77662656351181</x:v>
      </x:c>
      <x:c r="D97" s="66">
        <x:f ca="1">OFFSET(INDEX(A:A,MATCH(B91,A:A,0)),1,6)</x:f>
        <x:v>12.247026345387001</x:v>
      </x:c>
      <x:c r="E97" s="66">
        <x:f t="shared" ref="E97:E102" ca="1" si="7">AVERAGE(C97:D97)</x:f>
        <x:v>13.011826454449405</x:v>
      </x:c>
      <x:c r="F97" s="66">
        <x:f t="shared" ca="1" si="6"/>
        <x:v>1.0815906867404748</x:v>
      </x:c>
      <x:c r="G97" s="61"/>
      <x:c r="H97" s="61"/>
      <x:c r="I97" s="53"/>
      <x:c r="J97" s="61"/>
      <x:c r="K97" s="53"/>
      <x:c r="L97" s="53"/>
      <x:c r="M97" s="53"/>
      <x:c r="N97" s="53"/>
      <x:c r="O97" s="61"/>
      <x:c r="AD97" s="61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</x:row>
    <x:row r="98" spans="1:47" s="10" customFormat="1" ht="20.100000000000001" customHeight="1" x14ac:dyDescent="0.3">
      <x:c r="A98" s="53"/>
      <x:c r="B98" s="76">
        <x:f ca="1">B97/OFFSET(INDEX('Assay protocol'!C:C,MATCH(B91,'Assay protocol'!C:C,0)),0,3)</x:f>
        <x:v>41.152263374485599</x:v>
      </x:c>
      <x:c r="C98" s="66">
        <x:f ca="1">OFFSET(INDEX(A:A,MATCH(B91,A:A,0)),0,7)</x:f>
        <x:v>0.25561500971337037</x:v>
      </x:c>
      <x:c r="D98" s="66">
        <x:f ca="1">OFFSET(INDEX(A:A,MATCH(B91,A:A,0)),1,7)</x:f>
        <x:v>2.0878633993388092</x:v>
      </x:c>
      <x:c r="E98" s="66">
        <x:f t="shared" ca="1" si="7"/>
        <x:v>1.1717392045260897</x:v>
      </x:c>
      <x:c r="F98" s="66">
        <x:f t="shared" ca="1" si="6"/>
        <x:v>1.2955952611222794</x:v>
      </x:c>
      <x:c r="G98" s="61"/>
      <x:c r="H98" s="61"/>
      <x:c r="I98" s="61"/>
      <x:c r="J98" s="61"/>
      <x:c r="K98" s="53"/>
      <x:c r="L98" s="53"/>
      <x:c r="M98" s="53"/>
      <x:c r="N98" s="53"/>
      <x:c r="O98" s="61"/>
      <x:c r="AD98" s="61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</x:row>
    <x:row r="99" spans="1:47" s="10" customFormat="1" ht="20.100000000000001" customHeight="1" x14ac:dyDescent="0.3">
      <x:c r="A99" s="53"/>
      <x:c r="B99" s="76">
        <x:f ca="1">B98/OFFSET(INDEX('Assay protocol'!C:C,MATCH(B91,'Assay protocol'!C:C,0)),0,3)</x:f>
        <x:v>13.717421124828533</x:v>
      </x:c>
      <x:c r="C99" s="66">
        <x:f ca="1">OFFSET(INDEX(A:A,MATCH(B91,A:A,0)),0,8)</x:f>
        <x:v>3.6992604205718962</x:v>
      </x:c>
      <x:c r="D99" s="66">
        <x:f ca="1">OFFSET(INDEX(A:A,MATCH(B91,A:A,0)),1,8)</x:f>
        <x:v>5.8859616236665424</x:v>
      </x:c>
      <x:c r="E99" s="66">
        <x:f t="shared" ca="1" si="7"/>
        <x:v>4.7926110221192193</x:v>
      </x:c>
      <x:c r="F99" s="66">
        <x:f t="shared" ca="1" si="6"/>
        <x:v>1.5462312491370069</x:v>
      </x:c>
      <x:c r="G99" s="61"/>
      <x:c r="H99" s="61"/>
      <x:c r="I99" s="61"/>
      <x:c r="J99" s="61"/>
      <x:c r="K99" s="53"/>
      <x:c r="L99" s="53"/>
      <x:c r="M99" s="53"/>
      <x:c r="N99" s="53"/>
      <x:c r="O99" s="61"/>
      <x:c r="AD99" s="61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</x:row>
    <x:row r="100" spans="1:47" s="10" customFormat="1" ht="20.100000000000001" customHeight="1" x14ac:dyDescent="0.3">
      <x:c r="A100" s="53"/>
      <x:c r="B100" s="76">
        <x:f ca="1">B99/OFFSET(INDEX('Assay protocol'!C:C,MATCH(B91,'Assay protocol'!C:C,0)),0,3)</x:f>
        <x:v>4.5724737082761777</x:v>
      </x:c>
      <x:c r="C100" s="66">
        <x:f ca="1">OFFSET(INDEX(A:A,MATCH(B91,A:A,0)),0,9)</x:f>
        <x:v>9.2587164718312263</x:v>
      </x:c>
      <x:c r="D100" s="66">
        <x:f ca="1">OFFSET(INDEX(A:A,MATCH(B91,A:A,0)),1,9)</x:f>
        <x:v>4.0809788350771958</x:v>
      </x:c>
      <x:c r="E100" s="66">
        <x:f t="shared" ca="1" si="7"/>
        <x:v>6.6698476534542106</x:v>
      </x:c>
      <x:c r="F100" s="66">
        <x:f t="shared" ca="1" si="6"/>
        <x:v>3.6612133941535867</x:v>
      </x:c>
      <x:c r="G100" s="61"/>
      <x:c r="H100" s="61"/>
      <x:c r="I100" s="61"/>
      <x:c r="J100" s="61"/>
      <x:c r="K100" s="53"/>
      <x:c r="L100" s="53"/>
      <x:c r="M100" s="53"/>
      <x:c r="N100" s="53"/>
      <x:c r="O100" s="61"/>
      <x:c r="AD100" s="61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</x:row>
    <x:row r="101" spans="1:47" s="10" customFormat="1" ht="20.100000000000001" customHeight="1" x14ac:dyDescent="0.3">
      <x:c r="A101" s="53"/>
      <x:c r="B101" s="76">
        <x:f ca="1">B100/OFFSET(INDEX('Assay protocol'!C:C,MATCH(B91,'Assay protocol'!C:C,0)),0,3)</x:f>
        <x:v>1.524157902758726</x:v>
      </x:c>
      <x:c r="C101" s="66">
        <x:f ca="1">OFFSET(INDEX(A:A,MATCH(B91,A:A,0)),0,10)</x:f>
        <x:v>-9.1755563886711418</x:v>
      </x:c>
      <x:c r="D101" s="66">
        <x:f ca="1">OFFSET(INDEX(A:A,MATCH(B91,A:A,0)),1,10)</x:f>
        <x:v>-1.9310861933812755</x:v>
      </x:c>
      <x:c r="E101" s="66">
        <x:f t="shared" ca="1" si="7"/>
        <x:v>-5.5533212910262089</x:v>
      </x:c>
      <x:c r="F101" s="66">
        <x:f t="shared" ca="1" si="6"/>
        <x:v>5.1226140011932957</x:v>
      </x:c>
      <x:c r="G101" s="61"/>
      <x:c r="H101" s="61"/>
      <x:c r="I101" s="61"/>
      <x:c r="J101" s="61"/>
      <x:c r="K101" s="53"/>
      <x:c r="L101" s="53"/>
      <x:c r="M101" s="53"/>
      <x:c r="N101" s="53"/>
      <x:c r="O101" s="61"/>
      <x:c r="AD101" s="61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</x:row>
    <x:row r="102" spans="1:47" s="10" customFormat="1" ht="20.100000000000001" customHeight="1" x14ac:dyDescent="0.3">
      <x:c r="A102" s="53"/>
      <x:c r="B102" s="76">
        <x:f ca="1">B101/OFFSET(INDEX('Assay protocol'!C:C,MATCH(B91,'Assay protocol'!C:C,0)),0,3)</x:f>
        <x:v>0.5080526342529087</x:v>
      </x:c>
      <x:c r="C102" s="66">
        <x:f ca="1">OFFSET(INDEX(A:A,MATCH(B91,A:A,0)),0,11)</x:f>
        <x:v>1.155379843904434</x:v>
      </x:c>
      <x:c r="D102" s="66">
        <x:f ca="1">OFFSET(INDEX(A:A,MATCH(B91,A:A,0)),1,11)</x:f>
        <x:v>2.6631675812003679</x:v>
      </x:c>
      <x:c r="E102" s="66">
        <x:f t="shared" ca="1" si="7"/>
        <x:v>1.9092737125524009</x:v>
      </x:c>
      <x:c r="F102" s="66">
        <x:f t="shared" ca="1" si="6"/>
        <x:v>1.066166933631876</x:v>
      </x:c>
      <x:c r="G102" s="61"/>
      <x:c r="H102" s="61"/>
      <x:c r="I102" s="61"/>
      <x:c r="J102" s="61"/>
      <x:c r="K102" s="53"/>
      <x:c r="L102" s="53"/>
      <x:c r="M102" s="53"/>
      <x:c r="N102" s="53"/>
      <x:c r="O102" s="61"/>
      <x:c r="AD102" s="61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</x:row>
    <x:row r="103" spans="1:47" s="10" customFormat="1" ht="20.100000000000001" customHeight="1" x14ac:dyDescent="0.45">
      <x:c r="A103" s="62"/>
      <x:c r="B103" s="62"/>
      <x:c r="C103" s="62"/>
      <x:c r="D103" s="62"/>
      <x:c r="E103" s="62"/>
      <x:c r="F103" s="62"/>
      <x:c r="G103" s="62"/>
      <x:c r="H103" s="62"/>
      <x:c r="I103" s="61"/>
      <x:c r="J103" s="61"/>
      <x:c r="K103" s="53"/>
      <x:c r="L103" s="53"/>
      <x:c r="M103" s="53"/>
      <x:c r="N103" s="53"/>
      <x:c r="O103" s="61"/>
      <x:c r="AD103" s="61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</x:row>
    <x:row r="104" spans="1:47" s="10" customFormat="1" ht="20.100000000000001" customHeight="1" x14ac:dyDescent="0.3">
      <x:c r="A104" s="53"/>
      <x:c r="B104" s="79"/>
      <x:c r="C104" s="61"/>
      <x:c r="D104" s="61"/>
      <x:c r="E104" s="61"/>
      <x:c r="F104" s="61"/>
      <x:c r="G104" s="61"/>
      <x:c r="H104" s="61"/>
      <x:c r="I104" s="61"/>
      <x:c r="J104" s="61"/>
      <x:c r="K104" s="53"/>
      <x:c r="L104" s="53"/>
      <x:c r="M104" s="53"/>
      <x:c r="N104" s="53"/>
      <x:c r="O104" s="61"/>
      <x:c r="AD104" s="61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</x:row>
    <x:row r="105" spans="1:47" s="10" customFormat="1" ht="20.100000000000001" customHeight="1" x14ac:dyDescent="0.3">
      <x:c r="A105" s="53"/>
      <x:c r="B105" s="61"/>
      <x:c r="C105" s="61"/>
      <x:c r="D105" s="61"/>
      <x:c r="E105" s="61"/>
      <x:c r="F105" s="61"/>
      <x:c r="G105" s="61"/>
      <x:c r="H105" s="61"/>
      <x:c r="I105" s="61"/>
      <x:c r="J105" s="61"/>
      <x:c r="K105" s="61"/>
      <x:c r="L105" s="61"/>
      <x:c r="M105" s="61"/>
      <x:c r="N105" s="61"/>
      <x:c r="O105" s="61"/>
      <x:c r="AD105" s="61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</x:row>
    <x:row r="106" spans="1:47" s="10" customFormat="1" ht="20.100000000000001" customHeight="1" x14ac:dyDescent="0.3">
      <x:c r="A106" s="53"/>
      <x:c r="B106" s="61"/>
      <x:c r="C106" s="61"/>
      <x:c r="D106" s="61"/>
      <x:c r="E106" s="61"/>
      <x:c r="F106" s="61"/>
      <x:c r="G106" s="61"/>
      <x:c r="H106" s="61"/>
      <x:c r="I106" s="61"/>
      <x:c r="J106" s="61"/>
      <x:c r="K106" s="61"/>
      <x:c r="L106" s="61"/>
      <x:c r="M106" s="61"/>
      <x:c r="N106" s="61"/>
      <x:c r="O106" s="61"/>
      <x:c r="AD106" s="61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</x:row>
    <x:row r="107" spans="1:47" s="10" customFormat="1" ht="20.100000000000001" customHeight="1" x14ac:dyDescent="0.3">
      <x:c r="A107" s="53"/>
      <x:c r="B107" s="61"/>
      <x:c r="C107" s="61"/>
      <x:c r="D107" s="61"/>
      <x:c r="E107" s="61"/>
      <x:c r="F107" s="61"/>
      <x:c r="G107" s="61"/>
      <x:c r="H107" s="61"/>
      <x:c r="I107" s="61"/>
      <x:c r="J107" s="61"/>
      <x:c r="K107" s="61"/>
      <x:c r="L107" s="61"/>
      <x:c r="M107" s="61"/>
      <x:c r="N107" s="61"/>
      <x:c r="O107" s="61"/>
      <x:c r="AD107" s="61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</x:row>
    <x:row r="108" spans="1:47" s="10" customFormat="1" ht="20.100000000000001" customHeight="1" x14ac:dyDescent="0.3">
      <x:c r="A108" s="53"/>
      <x:c r="B108" s="61"/>
      <x:c r="C108" s="61"/>
      <x:c r="D108" s="61"/>
      <x:c r="E108" s="61"/>
      <x:c r="F108" s="61"/>
      <x:c r="G108" s="61"/>
      <x:c r="H108" s="61"/>
      <x:c r="I108" s="61"/>
      <x:c r="J108" s="61"/>
      <x:c r="K108" s="61"/>
      <x:c r="L108" s="61"/>
      <x:c r="M108" s="61"/>
      <x:c r="N108" s="61"/>
      <x:c r="O108" s="61"/>
      <x:c r="AD108" s="61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</x:row>
    <x:row r="109" spans="1:47" s="10" customFormat="1" ht="20.100000000000001" customHeight="1" x14ac:dyDescent="0.3">
      <x:c r="A109" s="53"/>
      <x:c r="B109" s="61"/>
      <x:c r="C109" s="61"/>
      <x:c r="D109" s="61"/>
      <x:c r="E109" s="61"/>
      <x:c r="F109" s="61"/>
      <x:c r="G109" s="61"/>
      <x:c r="H109" s="61"/>
      <x:c r="I109" s="61"/>
      <x:c r="J109" s="61"/>
      <x:c r="K109" s="61"/>
      <x:c r="L109" s="61"/>
      <x:c r="M109" s="61"/>
      <x:c r="N109" s="61"/>
      <x:c r="O109" s="61"/>
      <x:c r="AD109" s="61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</x:row>
    <x:row r="110" spans="1:47" s="10" customFormat="1" ht="20.100000000000001" customHeight="1" x14ac:dyDescent="0.3">
      <x:c r="A110" s="53"/>
      <x:c r="B110" s="61"/>
      <x:c r="C110" s="61"/>
      <x:c r="D110" s="61"/>
      <x:c r="E110" s="61"/>
      <x:c r="F110" s="61"/>
      <x:c r="G110" s="61"/>
      <x:c r="H110" s="61"/>
      <x:c r="I110" s="61"/>
      <x:c r="J110" s="61"/>
      <x:c r="K110" s="61"/>
      <x:c r="L110" s="61"/>
      <x:c r="M110" s="61"/>
      <x:c r="N110" s="61"/>
      <x:c r="O110" s="61"/>
      <x:c r="AD110" s="61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</x:row>
    <x:row r="111" spans="1:47" s="10" customFormat="1" ht="20.100000000000001" customHeight="1" x14ac:dyDescent="0.3">
      <x:c r="A111" s="53"/>
      <x:c r="B111" s="61"/>
      <x:c r="C111" s="61"/>
      <x:c r="D111" s="61"/>
      <x:c r="E111" s="61"/>
      <x:c r="F111" s="61"/>
      <x:c r="G111" s="61"/>
      <x:c r="H111" s="61"/>
      <x:c r="I111" s="61"/>
      <x:c r="J111" s="61"/>
      <x:c r="K111" s="61"/>
      <x:c r="L111" s="61"/>
      <x:c r="M111" s="61"/>
      <x:c r="N111" s="61"/>
      <x:c r="O111" s="61"/>
      <x:c r="AD111" s="61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</x:row>
    <x:row r="112" spans="1:47" s="10" customFormat="1" ht="20.100000000000001" customHeight="1" x14ac:dyDescent="0.3">
      <x:c r="A112" s="53"/>
      <x:c r="B112" s="61"/>
      <x:c r="C112" s="61"/>
      <x:c r="D112" s="61"/>
      <x:c r="E112" s="61"/>
      <x:c r="F112" s="61"/>
      <x:c r="G112" s="61"/>
      <x:c r="H112" s="61"/>
      <x:c r="I112" s="61"/>
      <x:c r="J112" s="61"/>
      <x:c r="K112" s="61"/>
      <x:c r="L112" s="61"/>
      <x:c r="M112" s="61"/>
      <x:c r="N112" s="61"/>
      <x:c r="O112" s="61"/>
      <x:c r="AD112" s="61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</x:row>
    <x:row r="113" spans="1:47" s="10" customFormat="1" ht="20.100000000000001" customHeight="1" x14ac:dyDescent="0.3">
      <x:c r="A113" s="53"/>
      <x:c r="B113" s="61"/>
      <x:c r="C113" s="61"/>
      <x:c r="D113" s="61"/>
      <x:c r="E113" s="61"/>
      <x:c r="F113" s="61"/>
      <x:c r="G113" s="61"/>
      <x:c r="H113" s="61"/>
      <x:c r="I113" s="61"/>
      <x:c r="J113" s="61"/>
      <x:c r="K113" s="61"/>
      <x:c r="L113" s="61"/>
      <x:c r="M113" s="61"/>
      <x:c r="N113" s="61"/>
      <x:c r="O113" s="61"/>
      <x:c r="AD113" s="61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</x:row>
    <x:row r="114" spans="1:47" s="10" customFormat="1" ht="20.100000000000001" customHeight="1" x14ac:dyDescent="0.3">
      <x:c r="A114" s="53"/>
      <x:c r="B114" s="61"/>
      <x:c r="C114" s="61"/>
      <x:c r="D114" s="61"/>
      <x:c r="E114" s="61"/>
      <x:c r="F114" s="61"/>
      <x:c r="G114" s="61"/>
      <x:c r="H114" s="61"/>
      <x:c r="I114" s="61"/>
      <x:c r="J114" s="61"/>
      <x:c r="K114" s="61"/>
      <x:c r="L114" s="61"/>
      <x:c r="M114" s="61"/>
      <x:c r="N114" s="61"/>
      <x:c r="O114" s="61"/>
      <x:c r="AD114" s="61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</x:row>
    <x:row r="115" spans="1:47" s="10" customFormat="1" ht="20.100000000000001" customHeight="1" x14ac:dyDescent="0.3">
      <x:c r="A115" s="53"/>
      <x:c r="B115" s="61"/>
      <x:c r="C115" s="61"/>
      <x:c r="D115" s="61"/>
      <x:c r="E115" s="61"/>
      <x:c r="F115" s="61"/>
      <x:c r="G115" s="61"/>
      <x:c r="H115" s="61"/>
      <x:c r="I115" s="61"/>
      <x:c r="J115" s="61"/>
      <x:c r="K115" s="61"/>
      <x:c r="L115" s="61"/>
      <x:c r="M115" s="61"/>
      <x:c r="N115" s="61"/>
      <x:c r="O115" s="61"/>
      <x:c r="AD115" s="61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</x:row>
    <x:row r="116" spans="1:47" s="10" customFormat="1" ht="20.100000000000001" customHeight="1" x14ac:dyDescent="0.3">
      <x:c r="A116" s="53"/>
      <x:c r="B116" s="61"/>
      <x:c r="C116" s="61"/>
      <x:c r="D116" s="61"/>
      <x:c r="E116" s="61"/>
      <x:c r="F116" s="61"/>
      <x:c r="G116" s="61"/>
      <x:c r="H116" s="61"/>
      <x:c r="I116" s="61"/>
      <x:c r="J116" s="61"/>
      <x:c r="K116" s="61"/>
      <x:c r="L116" s="61"/>
      <x:c r="M116" s="61"/>
      <x:c r="N116" s="61"/>
      <x:c r="O116" s="61"/>
      <x:c r="AD116" s="61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</x:row>
    <x:row r="117" spans="1:47" s="10" customFormat="1" ht="20.100000000000001" customHeight="1" x14ac:dyDescent="0.3">
      <x:c r="A117" s="53"/>
      <x:c r="B117" s="61"/>
      <x:c r="C117" s="61"/>
      <x:c r="D117" s="61"/>
      <x:c r="E117" s="61"/>
      <x:c r="F117" s="61"/>
      <x:c r="G117" s="61"/>
      <x:c r="H117" s="61"/>
      <x:c r="I117" s="61"/>
      <x:c r="J117" s="61"/>
      <x:c r="K117" s="61"/>
      <x:c r="L117" s="61"/>
      <x:c r="M117" s="61"/>
      <x:c r="N117" s="61"/>
      <x:c r="O117" s="61"/>
      <x:c r="AD117" s="61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</x:row>
    <x:row r="118" spans="1:47" s="10" customFormat="1" ht="20.100000000000001" customHeight="1" x14ac:dyDescent="0.45">
      <x:c r="A118" s="62"/>
      <x:c r="B118" s="61"/>
      <x:c r="C118" s="61"/>
      <x:c r="D118" s="61"/>
      <x:c r="E118" s="61"/>
      <x:c r="F118" s="61"/>
      <x:c r="G118" s="61"/>
      <x:c r="H118" s="61"/>
      <x:c r="I118" s="61"/>
      <x:c r="J118" s="61"/>
      <x:c r="K118" s="61"/>
      <x:c r="L118" s="61"/>
      <x:c r="M118" s="61"/>
      <x:c r="N118" s="61"/>
      <x:c r="O118" s="61"/>
      <x:c r="AD118" s="61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</x:row>
    <x:row r="119" spans="1:47" s="10" customFormat="1" ht="20.100000000000001" customHeight="1" x14ac:dyDescent="0.3">
      <x:c r="A119" s="53"/>
      <x:c r="B119" s="61"/>
      <x:c r="C119" s="61"/>
      <x:c r="D119" s="61"/>
      <x:c r="E119" s="61"/>
      <x:c r="F119" s="61"/>
      <x:c r="G119" s="61"/>
      <x:c r="H119" s="61"/>
      <x:c r="I119" s="61"/>
      <x:c r="J119" s="61"/>
      <x:c r="K119" s="61"/>
      <x:c r="L119" s="61"/>
      <x:c r="M119" s="61"/>
      <x:c r="N119" s="61"/>
      <x:c r="O119" s="61"/>
      <x:c r="AD119" s="61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</x:row>
    <x:row r="120" spans="1:47" s="10" customFormat="1" ht="20.100000000000001" customHeight="1" x14ac:dyDescent="0.3">
      <x:c r="A120" s="53"/>
      <x:c r="B120" s="61"/>
      <x:c r="C120" s="61"/>
      <x:c r="D120" s="61"/>
      <x:c r="E120" s="61"/>
      <x:c r="F120" s="61"/>
      <x:c r="G120" s="61"/>
      <x:c r="H120" s="61"/>
      <x:c r="I120" s="61"/>
      <x:c r="J120" s="61"/>
      <x:c r="K120" s="61"/>
      <x:c r="L120" s="61"/>
      <x:c r="M120" s="61"/>
      <x:c r="N120" s="61"/>
      <x:c r="O120" s="61"/>
      <x:c r="AD120" s="61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</x:row>
    <x:row r="121" spans="1:47" s="10" customFormat="1" ht="20.100000000000001" customHeight="1" x14ac:dyDescent="0.3">
      <x:c r="A121" s="53"/>
      <x:c r="B121" s="61"/>
      <x:c r="C121" s="61"/>
      <x:c r="D121" s="61"/>
      <x:c r="E121" s="61"/>
      <x:c r="F121" s="61"/>
      <x:c r="G121" s="61"/>
      <x:c r="H121" s="61"/>
      <x:c r="I121" s="61"/>
      <x:c r="J121" s="61"/>
      <x:c r="K121" s="61"/>
      <x:c r="L121" s="61"/>
      <x:c r="M121" s="61"/>
      <x:c r="N121" s="61"/>
      <x:c r="O121" s="61"/>
      <x:c r="AD121" s="61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</x:row>
    <x:row r="122" spans="1:47" s="10" customFormat="1" ht="20.100000000000001" customHeight="1" x14ac:dyDescent="0.3">
      <x:c r="A122" s="53"/>
      <x:c r="B122" s="61"/>
      <x:c r="C122" s="61"/>
      <x:c r="D122" s="61"/>
      <x:c r="E122" s="61"/>
      <x:c r="F122" s="61"/>
      <x:c r="G122" s="61"/>
      <x:c r="H122" s="61"/>
      <x:c r="I122" s="61"/>
      <x:c r="J122" s="61"/>
      <x:c r="K122" s="61"/>
      <x:c r="L122" s="61"/>
      <x:c r="M122" s="61"/>
      <x:c r="N122" s="61"/>
      <x:c r="O122" s="61"/>
      <x:c r="AD122" s="61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</x:row>
    <x:row r="123" spans="1:47" s="10" customFormat="1" ht="20.100000000000001" customHeight="1" x14ac:dyDescent="0.3">
      <x:c r="A123" s="53"/>
      <x:c r="B123" s="61"/>
      <x:c r="C123" s="61"/>
      <x:c r="D123" s="61"/>
      <x:c r="E123" s="61"/>
      <x:c r="F123" s="61"/>
      <x:c r="G123" s="61"/>
      <x:c r="H123" s="61"/>
      <x:c r="I123" s="61"/>
      <x:c r="J123" s="61"/>
      <x:c r="K123" s="61"/>
      <x:c r="L123" s="61"/>
      <x:c r="M123" s="61"/>
      <x:c r="N123" s="61"/>
      <x:c r="O123" s="61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</x:row>
    <x:row r="124" spans="1:47" s="10" customFormat="1" ht="20.100000000000001" customHeight="1" x14ac:dyDescent="0.3">
      <x:c r="A124" s="53"/>
      <x:c r="B124" s="61"/>
      <x:c r="C124" s="61"/>
      <x:c r="D124" s="61"/>
      <x:c r="E124" s="61"/>
      <x:c r="F124" s="61"/>
      <x:c r="G124" s="61"/>
      <x:c r="H124" s="61"/>
      <x:c r="I124" s="61"/>
      <x:c r="J124" s="61"/>
      <x:c r="K124" s="61"/>
      <x:c r="L124" s="61"/>
      <x:c r="M124" s="61"/>
      <x:c r="N124" s="61"/>
      <x:c r="O124" s="61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</x:row>
    <x:row r="125" spans="1:47" s="10" customFormat="1" ht="20.100000000000001" customHeight="1" x14ac:dyDescent="0.3">
      <x:c r="A125" s="53"/>
      <x:c r="B125" s="61"/>
      <x:c r="C125" s="61"/>
      <x:c r="D125" s="61"/>
      <x:c r="E125" s="61"/>
      <x:c r="F125" s="61"/>
      <x:c r="G125" s="61"/>
      <x:c r="H125" s="61"/>
      <x:c r="I125" s="61"/>
      <x:c r="J125" s="61"/>
      <x:c r="K125" s="61"/>
      <x:c r="L125" s="61"/>
      <x:c r="M125" s="61"/>
      <x:c r="N125" s="61"/>
      <x:c r="O125" s="53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</x:row>
    <x:row r="126" spans="1:47" s="10" customFormat="1" ht="20.100000000000001" customHeight="1" x14ac:dyDescent="0.3">
      <x:c r="A126" s="53"/>
      <x:c r="B126" s="61"/>
      <x:c r="C126" s="61"/>
      <x:c r="D126" s="61"/>
      <x:c r="E126" s="61"/>
      <x:c r="F126" s="61"/>
      <x:c r="G126" s="61"/>
      <x:c r="H126" s="61"/>
      <x:c r="I126" s="61"/>
      <x:c r="J126" s="61"/>
      <x:c r="K126" s="61"/>
      <x:c r="L126" s="61"/>
      <x:c r="M126" s="61"/>
      <x:c r="N126" s="61"/>
      <x:c r="O126" s="53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</x:row>
    <x:row r="127" spans="1:47" s="10" customFormat="1" ht="20.100000000000001" customHeight="1" x14ac:dyDescent="0.3">
      <x:c r="A127" s="53"/>
      <x:c r="B127" s="61"/>
      <x:c r="C127" s="61"/>
      <x:c r="D127" s="61"/>
      <x:c r="E127" s="61"/>
      <x:c r="F127" s="61"/>
      <x:c r="G127" s="61"/>
      <x:c r="H127" s="61"/>
      <x:c r="I127" s="61"/>
      <x:c r="J127" s="61"/>
      <x:c r="K127" s="61"/>
      <x:c r="L127" s="61"/>
      <x:c r="M127" s="61"/>
      <x:c r="N127" s="61"/>
      <x:c r="O127" s="53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</x:row>
    <x:row r="128" spans="1:47" s="10" customFormat="1" ht="20.100000000000001" customHeight="1" x14ac:dyDescent="0.3">
      <x:c r="A128" s="53"/>
      <x:c r="B128" s="61"/>
      <x:c r="C128" s="61"/>
      <x:c r="D128" s="61"/>
      <x:c r="E128" s="61"/>
      <x:c r="F128" s="61"/>
      <x:c r="G128" s="61"/>
      <x:c r="H128" s="61"/>
      <x:c r="I128" s="61"/>
      <x:c r="J128" s="61"/>
      <x:c r="K128" s="61"/>
      <x:c r="L128" s="61"/>
      <x:c r="M128" s="61"/>
      <x:c r="N128" s="61"/>
      <x:c r="O128" s="53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</x:row>
    <x:row r="129" spans="1:47" s="10" customFormat="1" ht="20.100000000000001" customHeight="1" x14ac:dyDescent="0.3">
      <x:c r="A129" s="53"/>
      <x:c r="B129" s="61"/>
      <x:c r="C129" s="61"/>
      <x:c r="D129" s="61"/>
      <x:c r="E129" s="61"/>
      <x:c r="F129" s="61"/>
      <x:c r="G129" s="61"/>
      <x:c r="H129" s="61"/>
      <x:c r="I129" s="61"/>
      <x:c r="J129" s="61"/>
      <x:c r="K129" s="61"/>
      <x:c r="L129" s="61"/>
      <x:c r="M129" s="61"/>
      <x:c r="N129" s="61"/>
      <x:c r="O129" s="53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</x:row>
    <x:row r="130" spans="1:47" s="10" customFormat="1" ht="20.100000000000001" customHeight="1" x14ac:dyDescent="0.3">
      <x:c r="A130" s="53"/>
      <x:c r="B130" s="61"/>
      <x:c r="C130" s="61"/>
      <x:c r="D130" s="61"/>
      <x:c r="E130" s="61"/>
      <x:c r="F130" s="61"/>
      <x:c r="G130" s="61"/>
      <x:c r="H130" s="61"/>
      <x:c r="I130" s="61"/>
      <x:c r="J130" s="61"/>
      <x:c r="K130" s="61"/>
      <x:c r="L130" s="61"/>
      <x:c r="M130" s="61"/>
      <x:c r="N130" s="61"/>
      <x:c r="O130" s="53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</x:row>
    <x:row r="131" spans="1:47" s="10" customFormat="1" ht="20.100000000000001" customHeight="1" x14ac:dyDescent="0.3">
      <x:c r="A131" s="53"/>
      <x:c r="B131" s="61"/>
      <x:c r="C131" s="61"/>
      <x:c r="D131" s="61"/>
      <x:c r="E131" s="61"/>
      <x:c r="F131" s="61"/>
      <x:c r="G131" s="61"/>
      <x:c r="H131" s="61"/>
      <x:c r="I131" s="61"/>
      <x:c r="J131" s="61"/>
      <x:c r="K131" s="61"/>
      <x:c r="L131" s="61"/>
      <x:c r="M131" s="61"/>
      <x:c r="N131" s="61"/>
      <x:c r="O131" s="53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</x:row>
    <x:row r="132" spans="1:47" s="10" customFormat="1" ht="20.100000000000001" customHeight="1" x14ac:dyDescent="0.3">
      <x:c r="A132" s="53"/>
      <x:c r="B132" s="61"/>
      <x:c r="C132" s="61"/>
      <x:c r="D132" s="61"/>
      <x:c r="E132" s="61"/>
      <x:c r="F132" s="61"/>
      <x:c r="G132" s="61"/>
      <x:c r="H132" s="61"/>
      <x:c r="I132" s="61"/>
      <x:c r="J132" s="61"/>
      <x:c r="K132" s="61"/>
      <x:c r="L132" s="61"/>
      <x:c r="M132" s="61"/>
      <x:c r="N132" s="61"/>
      <x:c r="O132" s="53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</x:row>
    <x:row r="133" spans="1:47" s="10" customFormat="1" ht="20.100000000000001" customHeight="1" x14ac:dyDescent="0.45">
      <x:c r="A133" s="62"/>
      <x:c r="B133" s="61"/>
      <x:c r="C133" s="61"/>
      <x:c r="D133" s="61"/>
      <x:c r="E133" s="61"/>
      <x:c r="F133" s="61"/>
      <x:c r="G133" s="61"/>
      <x:c r="H133" s="61"/>
      <x:c r="I133" s="61"/>
      <x:c r="J133" s="61"/>
      <x:c r="K133" s="61"/>
      <x:c r="L133" s="61"/>
      <x:c r="M133" s="61"/>
      <x:c r="N133" s="61"/>
      <x:c r="O133" s="53"/>
      <x:c r="AD133" s="61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</x:row>
    <x:row r="134" spans="1:47" s="10" customFormat="1" ht="20.100000000000001" customHeight="1" x14ac:dyDescent="0.3">
      <x:c r="B134" s="61"/>
      <x:c r="C134" s="61"/>
      <x:c r="D134" s="61"/>
      <x:c r="E134" s="61"/>
      <x:c r="F134" s="61"/>
      <x:c r="G134" s="61"/>
      <x:c r="H134" s="61"/>
      <x:c r="I134" s="61"/>
      <x:c r="J134" s="61"/>
      <x:c r="K134" s="61"/>
      <x:c r="L134" s="61"/>
      <x:c r="M134" s="61"/>
      <x:c r="N134" s="61"/>
      <x:c r="AD134" s="61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</x:row>
    <x:row r="135" spans="1:47" s="10" customFormat="1" ht="20.100000000000001" customHeight="1" x14ac:dyDescent="0.3">
      <x:c r="B135" s="61"/>
      <x:c r="C135" s="61"/>
      <x:c r="D135" s="61"/>
      <x:c r="E135" s="61"/>
      <x:c r="F135" s="61"/>
      <x:c r="G135" s="61"/>
      <x:c r="H135" s="61"/>
      <x:c r="I135" s="61"/>
      <x:c r="J135" s="61"/>
      <x:c r="K135" s="61"/>
      <x:c r="L135" s="61"/>
      <x:c r="M135" s="61"/>
      <x:c r="N135" s="61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</x:row>
    <x:row r="136" spans="1:47" s="10" customFormat="1" ht="20.100000000000001" customHeight="1" x14ac:dyDescent="0.3">
      <x:c r="B136" s="61"/>
      <x:c r="C136" s="61"/>
      <x:c r="D136" s="61"/>
      <x:c r="E136" s="61"/>
      <x:c r="F136" s="61"/>
      <x:c r="G136" s="61"/>
      <x:c r="H136" s="61"/>
      <x:c r="I136" s="61"/>
      <x:c r="J136" s="61"/>
      <x:c r="K136" s="61"/>
      <x:c r="L136" s="61"/>
      <x:c r="M136" s="61"/>
      <x:c r="N136" s="61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</x:row>
    <x:row r="137" spans="1:47" s="10" customFormat="1" ht="20.100000000000001" customHeight="1" x14ac:dyDescent="0.3">
      <x:c r="B137" s="61"/>
      <x:c r="C137" s="61"/>
      <x:c r="D137" s="61"/>
      <x:c r="E137" s="61"/>
      <x:c r="F137" s="61"/>
      <x:c r="G137" s="61"/>
      <x:c r="H137" s="61"/>
      <x:c r="I137" s="61"/>
      <x:c r="J137" s="61"/>
      <x:c r="K137" s="61"/>
      <x:c r="L137" s="61"/>
      <x:c r="M137" s="61"/>
      <x:c r="N137" s="61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</x:row>
    <x:row r="138" spans="1:47" s="10" customFormat="1" ht="20.100000000000001" customHeight="1" x14ac:dyDescent="0.3">
      <x:c r="B138" s="61"/>
      <x:c r="C138" s="61"/>
      <x:c r="D138" s="61"/>
      <x:c r="E138" s="61"/>
      <x:c r="F138" s="61"/>
      <x:c r="G138" s="61"/>
      <x:c r="H138" s="61"/>
      <x:c r="I138" s="61"/>
      <x:c r="J138" s="61"/>
      <x:c r="K138" s="61"/>
      <x:c r="L138" s="61"/>
      <x:c r="M138" s="61"/>
      <x:c r="N138" s="61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</x:row>
    <x:row r="139" spans="1:47" s="10" customFormat="1" ht="20.100000000000001" customHeight="1" x14ac:dyDescent="0.3">
      <x:c r="B139" s="61"/>
      <x:c r="C139" s="61"/>
      <x:c r="D139" s="61"/>
      <x:c r="E139" s="61"/>
      <x:c r="F139" s="61"/>
      <x:c r="G139" s="61"/>
      <x:c r="H139" s="61"/>
      <x:c r="I139" s="61"/>
      <x:c r="J139" s="61"/>
      <x:c r="K139" s="61"/>
      <x:c r="L139" s="61"/>
      <x:c r="M139" s="61"/>
      <x:c r="N139" s="61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</x:row>
    <x:row r="140" spans="1:47" s="10" customFormat="1" ht="20.100000000000001" customHeight="1" x14ac:dyDescent="0.3">
      <x:c r="B140" s="61"/>
      <x:c r="C140" s="61"/>
      <x:c r="D140" s="61"/>
      <x:c r="E140" s="61"/>
      <x:c r="F140" s="61"/>
      <x:c r="G140" s="61"/>
      <x:c r="H140" s="61"/>
      <x:c r="I140" s="61"/>
      <x:c r="J140" s="61"/>
      <x:c r="K140" s="61"/>
      <x:c r="L140" s="61"/>
      <x:c r="M140" s="61"/>
      <x:c r="N140" s="61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</x:row>
    <x:row r="141" spans="1:47" s="10" customFormat="1" ht="20.100000000000001" customHeight="1" x14ac:dyDescent="0.3">
      <x:c r="B141" s="61"/>
      <x:c r="C141" s="61"/>
      <x:c r="D141" s="61"/>
      <x:c r="E141" s="61"/>
      <x:c r="F141" s="61"/>
      <x:c r="G141" s="61"/>
      <x:c r="H141" s="61"/>
      <x:c r="I141" s="61"/>
      <x:c r="J141" s="61"/>
      <x:c r="K141" s="61"/>
      <x:c r="L141" s="61"/>
      <x:c r="M141" s="61"/>
      <x:c r="N141" s="61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</x:row>
    <x:row r="142" spans="1:47" s="10" customFormat="1" ht="20.100000000000001" customHeight="1" x14ac:dyDescent="0.3">
      <x:c r="B142" s="61"/>
      <x:c r="C142" s="61"/>
      <x:c r="D142" s="61"/>
      <x:c r="E142" s="61"/>
      <x:c r="F142" s="61"/>
      <x:c r="G142" s="61"/>
      <x:c r="H142" s="61"/>
      <x:c r="I142" s="61"/>
      <x:c r="J142" s="61"/>
      <x:c r="K142" s="61"/>
      <x:c r="L142" s="61"/>
      <x:c r="M142" s="61"/>
      <x:c r="N142" s="61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</x:row>
    <x:row r="143" spans="1:47" s="10" customFormat="1" ht="20.100000000000001" customHeight="1" x14ac:dyDescent="0.3">
      <x:c r="B143" s="61"/>
      <x:c r="C143" s="61"/>
      <x:c r="D143" s="61"/>
      <x:c r="E143" s="61"/>
      <x:c r="F143" s="61"/>
      <x:c r="G143" s="61"/>
      <x:c r="H143" s="61"/>
      <x:c r="I143" s="61"/>
      <x:c r="J143" s="61"/>
      <x:c r="K143" s="61"/>
      <x:c r="L143" s="61"/>
      <x:c r="M143" s="61"/>
      <x:c r="N143" s="61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</x:row>
    <x:row r="144" spans="1:47" s="10" customFormat="1" ht="20.100000000000001" customHeight="1" x14ac:dyDescent="0.3">
      <x:c r="B144" s="61"/>
      <x:c r="C144" s="61"/>
      <x:c r="D144" s="61"/>
      <x:c r="E144" s="61"/>
      <x:c r="F144" s="61"/>
      <x:c r="G144" s="61"/>
      <x:c r="H144" s="61"/>
      <x:c r="I144" s="61"/>
      <x:c r="J144" s="61"/>
      <x:c r="K144" s="61"/>
      <x:c r="L144" s="61"/>
      <x:c r="M144" s="61"/>
      <x:c r="N144" s="61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</x:row>
    <x:row r="145" spans="1:47" s="10" customFormat="1" ht="20.100000000000001" customHeight="1" x14ac:dyDescent="0.3">
      <x:c r="B145" s="61"/>
      <x:c r="C145" s="61"/>
      <x:c r="D145" s="61"/>
      <x:c r="E145" s="61"/>
      <x:c r="F145" s="61"/>
      <x:c r="G145" s="61"/>
      <x:c r="H145" s="61"/>
      <x:c r="I145" s="61"/>
      <x:c r="J145" s="61"/>
      <x:c r="K145" s="61"/>
      <x:c r="L145" s="61"/>
      <x:c r="M145" s="61"/>
      <x:c r="N145" s="61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</x:row>
    <x:row r="146" spans="1:47" s="10" customFormat="1" ht="20.100000000000001" customHeight="1" x14ac:dyDescent="0.3">
      <x:c r="B146" s="61"/>
      <x:c r="C146" s="61"/>
      <x:c r="D146" s="61"/>
      <x:c r="E146" s="61"/>
      <x:c r="F146" s="61"/>
      <x:c r="G146" s="61"/>
      <x:c r="H146" s="61"/>
      <x:c r="I146" s="61"/>
      <x:c r="J146" s="61"/>
      <x:c r="K146" s="61"/>
      <x:c r="L146" s="61"/>
      <x:c r="M146" s="61"/>
      <x:c r="N146" s="61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</x:row>
    <x:row r="147" spans="1:47" s="10" customFormat="1" ht="20.100000000000001" customHeight="1" x14ac:dyDescent="0.3">
      <x:c r="B147" s="61"/>
      <x:c r="C147" s="61"/>
      <x:c r="D147" s="61"/>
      <x:c r="E147" s="61"/>
      <x:c r="F147" s="61"/>
      <x:c r="G147" s="61"/>
      <x:c r="H147" s="61"/>
      <x:c r="I147" s="61"/>
      <x:c r="J147" s="61"/>
      <x:c r="K147" s="61"/>
      <x:c r="L147" s="61"/>
      <x:c r="M147" s="61"/>
      <x:c r="N147" s="61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</x:row>
    <x:row r="148" spans="1:47" s="10" customFormat="1" ht="20.100000000000001" customHeight="1" x14ac:dyDescent="0.3">
      <x:c r="B148" s="61"/>
      <x:c r="C148" s="61"/>
      <x:c r="D148" s="61"/>
      <x:c r="E148" s="61"/>
      <x:c r="F148" s="61"/>
      <x:c r="G148" s="61"/>
      <x:c r="H148" s="61"/>
      <x:c r="I148" s="61"/>
      <x:c r="J148" s="61"/>
      <x:c r="K148" s="61"/>
      <x:c r="L148" s="61"/>
      <x:c r="M148" s="61"/>
      <x:c r="N148" s="61"/>
      <x:c r="AD148" s="61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</x:row>
    <x:row r="149" spans="1:47" s="10" customFormat="1" ht="20.100000000000001" customHeight="1" x14ac:dyDescent="0.3">
      <x:c r="A149" s="53"/>
      <x:c r="B149" s="61"/>
      <x:c r="C149" s="61"/>
      <x:c r="D149" s="61"/>
      <x:c r="E149" s="61"/>
      <x:c r="F149" s="61"/>
      <x:c r="G149" s="61"/>
      <x:c r="H149" s="61"/>
      <x:c r="I149" s="61"/>
      <x:c r="J149" s="61"/>
      <x:c r="K149" s="61"/>
      <x:c r="L149" s="61"/>
      <x:c r="M149" s="61"/>
      <x:c r="N149" s="61"/>
      <x:c r="O149" s="53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</x:row>
    <x:row r="150" spans="1:47" s="10" customFormat="1" ht="20.100000000000001" customHeight="1" x14ac:dyDescent="0.3">
      <x:c r="A150" s="53"/>
      <x:c r="B150" s="61"/>
      <x:c r="C150" s="61"/>
      <x:c r="D150" s="61"/>
      <x:c r="E150" s="61"/>
      <x:c r="F150" s="61"/>
      <x:c r="G150" s="61"/>
      <x:c r="H150" s="61"/>
      <x:c r="I150" s="61"/>
      <x:c r="J150" s="61"/>
      <x:c r="K150" s="61"/>
      <x:c r="L150" s="61"/>
      <x:c r="M150" s="61"/>
      <x:c r="N150" s="61"/>
      <x:c r="O150" s="53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</x:row>
    <x:row r="151" spans="1:47" s="10" customFormat="1" ht="20.100000000000001" customHeight="1" x14ac:dyDescent="0.3">
      <x:c r="A151" s="53"/>
      <x:c r="B151" s="61"/>
      <x:c r="C151" s="61"/>
      <x:c r="D151" s="61"/>
      <x:c r="E151" s="61"/>
      <x:c r="F151" s="61"/>
      <x:c r="G151" s="61"/>
      <x:c r="H151" s="61"/>
      <x:c r="I151" s="61"/>
      <x:c r="J151" s="61"/>
      <x:c r="K151" s="61"/>
      <x:c r="L151" s="61"/>
      <x:c r="M151" s="61"/>
      <x:c r="N151" s="61"/>
      <x:c r="O151" s="53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</x:row>
    <x:row r="152" spans="1:47" s="10" customFormat="1" ht="20.100000000000001" customHeight="1" x14ac:dyDescent="0.3">
      <x:c r="A152" s="53"/>
      <x:c r="B152" s="61"/>
      <x:c r="C152" s="61"/>
      <x:c r="D152" s="61"/>
      <x:c r="E152" s="61"/>
      <x:c r="F152" s="61"/>
      <x:c r="G152" s="61"/>
      <x:c r="H152" s="61"/>
      <x:c r="I152" s="61"/>
      <x:c r="J152" s="61"/>
      <x:c r="K152" s="61"/>
      <x:c r="L152" s="61"/>
      <x:c r="M152" s="61"/>
      <x:c r="N152" s="61"/>
      <x:c r="O152" s="53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</x:row>
    <x:row r="153" spans="1:47" s="10" customFormat="1" ht="20.100000000000001" customHeight="1" x14ac:dyDescent="0.3">
      <x:c r="A153" s="53"/>
      <x:c r="B153" s="61"/>
      <x:c r="C153" s="61"/>
      <x:c r="D153" s="61"/>
      <x:c r="E153" s="61"/>
      <x:c r="F153" s="61"/>
      <x:c r="G153" s="61"/>
      <x:c r="H153" s="61"/>
      <x:c r="I153" s="61"/>
      <x:c r="J153" s="61"/>
      <x:c r="K153" s="61"/>
      <x:c r="L153" s="61"/>
      <x:c r="M153" s="61"/>
      <x:c r="N153" s="61"/>
      <x:c r="O153" s="53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</x:row>
    <x:row r="154" spans="1:47" s="10" customFormat="1" ht="20.100000000000001" customHeight="1" x14ac:dyDescent="0.3">
      <x:c r="A154" s="53"/>
      <x:c r="B154" s="61"/>
      <x:c r="C154" s="61"/>
      <x:c r="D154" s="61"/>
      <x:c r="E154" s="61"/>
      <x:c r="F154" s="61"/>
      <x:c r="G154" s="61"/>
      <x:c r="H154" s="61"/>
      <x:c r="I154" s="61"/>
      <x:c r="J154" s="61"/>
      <x:c r="K154" s="61"/>
      <x:c r="L154" s="61"/>
      <x:c r="M154" s="61"/>
      <x:c r="N154" s="61"/>
      <x:c r="O154" s="53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</x:row>
    <x:row r="155" spans="1:47" s="10" customFormat="1" ht="20.100000000000001" customHeight="1" x14ac:dyDescent="0.3">
      <x:c r="A155" s="53"/>
      <x:c r="B155" s="61"/>
      <x:c r="C155" s="61"/>
      <x:c r="D155" s="61"/>
      <x:c r="E155" s="61"/>
      <x:c r="F155" s="61"/>
      <x:c r="G155" s="61"/>
      <x:c r="H155" s="61"/>
      <x:c r="I155" s="61"/>
      <x:c r="J155" s="61"/>
      <x:c r="K155" s="61"/>
      <x:c r="L155" s="61"/>
      <x:c r="M155" s="61"/>
      <x:c r="N155" s="61"/>
      <x:c r="O155" s="53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</x:row>
    <x:row r="156" spans="1:47" s="10" customFormat="1" ht="20.100000000000001" customHeight="1" x14ac:dyDescent="0.3">
      <x:c r="A156" s="53"/>
      <x:c r="B156" s="61"/>
      <x:c r="C156" s="61"/>
      <x:c r="D156" s="61"/>
      <x:c r="E156" s="61"/>
      <x:c r="F156" s="61"/>
      <x:c r="G156" s="61"/>
      <x:c r="H156" s="61"/>
      <x:c r="I156" s="61"/>
      <x:c r="J156" s="61"/>
      <x:c r="K156" s="61"/>
      <x:c r="L156" s="61"/>
      <x:c r="M156" s="61"/>
      <x:c r="N156" s="61"/>
      <x:c r="O156" s="53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</x:row>
    <x:row r="157" spans="1:47" s="10" customFormat="1" ht="20.100000000000001" customHeight="1" x14ac:dyDescent="0.3">
      <x:c r="A157" s="53"/>
      <x:c r="B157" s="61"/>
      <x:c r="C157" s="61"/>
      <x:c r="D157" s="61"/>
      <x:c r="E157" s="61"/>
      <x:c r="F157" s="61"/>
      <x:c r="G157" s="61"/>
      <x:c r="H157" s="61"/>
      <x:c r="I157" s="61"/>
      <x:c r="J157" s="61"/>
      <x:c r="K157" s="61"/>
      <x:c r="L157" s="61"/>
      <x:c r="M157" s="61"/>
      <x:c r="N157" s="61"/>
      <x:c r="O157" s="53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</x:row>
    <x:row r="158" spans="1:47" s="10" customFormat="1" ht="20.100000000000001" customHeight="1" x14ac:dyDescent="0.3">
      <x:c r="A158" s="53"/>
      <x:c r="B158" s="61"/>
      <x:c r="C158" s="61"/>
      <x:c r="D158" s="61"/>
      <x:c r="E158" s="61"/>
      <x:c r="F158" s="61"/>
      <x:c r="G158" s="61"/>
      <x:c r="H158" s="61"/>
      <x:c r="I158" s="61"/>
      <x:c r="J158" s="61"/>
      <x:c r="K158" s="61"/>
      <x:c r="L158" s="61"/>
      <x:c r="M158" s="61"/>
      <x:c r="N158" s="61"/>
      <x:c r="O158" s="53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</x:row>
    <x:row r="159" spans="1:47" s="10" customFormat="1" ht="20.100000000000001" customHeight="1" x14ac:dyDescent="0.3">
      <x:c r="A159" s="53"/>
      <x:c r="B159" s="61"/>
      <x:c r="C159" s="61"/>
      <x:c r="D159" s="61"/>
      <x:c r="E159" s="61"/>
      <x:c r="F159" s="61"/>
      <x:c r="G159" s="61"/>
      <x:c r="H159" s="61"/>
      <x:c r="I159" s="61"/>
      <x:c r="J159" s="61"/>
      <x:c r="K159" s="61"/>
      <x:c r="L159" s="61"/>
      <x:c r="M159" s="61"/>
      <x:c r="N159" s="61"/>
      <x:c r="O159" s="53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</x:row>
    <x:row r="160" spans="1:47" ht="20.100000000000001" customHeight="1" x14ac:dyDescent="0.3">
      <x:c r="A160" s="53"/>
      <x:c r="B160" s="61"/>
      <x:c r="C160" s="61"/>
      <x:c r="D160" s="61"/>
      <x:c r="E160" s="61"/>
      <x:c r="F160" s="61"/>
      <x:c r="G160" s="61"/>
      <x:c r="H160" s="61"/>
      <x:c r="I160" s="61"/>
      <x:c r="J160" s="61"/>
      <x:c r="K160" s="61"/>
      <x:c r="L160" s="61"/>
      <x:c r="M160" s="61"/>
      <x:c r="N160" s="61"/>
      <x:c r="O160" s="53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spans="1:26" ht="20.100000000000001" customHeight="1" x14ac:dyDescent="0.3">
      <x:c r="A161" s="53"/>
      <x:c r="B161" s="61"/>
      <x:c r="C161" s="61"/>
      <x:c r="D161" s="61"/>
      <x:c r="E161" s="61"/>
      <x:c r="F161" s="61"/>
      <x:c r="G161" s="61"/>
      <x:c r="H161" s="61"/>
      <x:c r="I161" s="61"/>
      <x:c r="J161" s="61"/>
      <x:c r="K161" s="61"/>
      <x:c r="L161" s="61"/>
      <x:c r="M161" s="61"/>
      <x:c r="N161" s="61"/>
      <x:c r="O161" s="53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spans="1:26" ht="20.100000000000001" customHeight="1" x14ac:dyDescent="0.3">
      <x:c r="A162" s="53"/>
      <x:c r="B162" s="61"/>
      <x:c r="C162" s="61"/>
      <x:c r="D162" s="61"/>
      <x:c r="E162" s="61"/>
      <x:c r="F162" s="61"/>
      <x:c r="G162" s="61"/>
      <x:c r="H162" s="61"/>
      <x:c r="I162" s="61"/>
      <x:c r="J162" s="61"/>
      <x:c r="K162" s="61"/>
      <x:c r="L162" s="61"/>
      <x:c r="M162" s="61"/>
      <x:c r="N162" s="61"/>
      <x:c r="O162" s="53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spans="1:26" ht="20.100000000000001" customHeight="1" x14ac:dyDescent="0.3">
      <x:c r="A163" s="53"/>
      <x:c r="B163" s="61"/>
      <x:c r="C163" s="61"/>
      <x:c r="D163" s="61"/>
      <x:c r="E163" s="61"/>
      <x:c r="F163" s="61"/>
      <x:c r="G163" s="61"/>
      <x:c r="H163" s="61"/>
      <x:c r="I163" s="61"/>
      <x:c r="J163" s="61"/>
      <x:c r="K163" s="61"/>
      <x:c r="L163" s="61"/>
      <x:c r="M163" s="61"/>
      <x:c r="N163" s="61"/>
      <x:c r="O163" s="53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spans="1:26" ht="20.100000000000001" customHeight="1" x14ac:dyDescent="0.3">
      <x:c r="A164" s="53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53"/>
      <x:c r="M164" s="53"/>
      <x:c r="N164" s="53"/>
      <x:c r="O164" s="53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spans="1:26" ht="20.100000000000001" customHeight="1" x14ac:dyDescent="0.3">
      <x:c r="A165" s="53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53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spans="1:26" ht="20.100000000000001" customHeight="1" x14ac:dyDescent="0.3">
      <x:c r="A166" s="53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53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spans="1:26" ht="20.100000000000001" customHeight="1" x14ac:dyDescent="0.3">
      <x:c r="A167" s="53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53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spans="1:26" ht="20.100000000000001" customHeight="1" x14ac:dyDescent="0.3">
      <x:c r="A168" s="53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53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spans="1:26" ht="20.100000000000001" customHeight="1" x14ac:dyDescent="0.3">
      <x:c r="A169" s="53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53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spans="1:26" ht="20.100000000000001" customHeight="1" x14ac:dyDescent="0.3">
      <x:c r="A170" s="53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53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spans="1:26" ht="20.100000000000001" customHeight="1" x14ac:dyDescent="0.3">
      <x:c r="A171" s="53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53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spans="1:26" ht="20.100000000000001" customHeight="1" x14ac:dyDescent="0.3">
      <x:c r="A172" s="53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53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spans="1:26" ht="20.100000000000001" customHeight="1" x14ac:dyDescent="0.3">
      <x:c r="A173" s="53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10"/>
    </x:row>
    <x:row r="174" spans="1:26" ht="20.100000000000001" customHeight="1" x14ac:dyDescent="0.3">
      <x:c r="A174" s="53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10"/>
    </x:row>
    <x:row r="175" spans="1:26" ht="20.100000000000001" customHeight="1" x14ac:dyDescent="0.3">
      <x:c r="A175" s="53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53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spans="1:26" ht="20.100000000000001" customHeight="1" x14ac:dyDescent="0.3">
      <x:c r="A176" s="53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53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spans="1:26" ht="20.100000000000001" customHeight="1" x14ac:dyDescent="0.3">
      <x:c r="A177" s="53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53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spans="1:26" ht="20.100000000000001" customHeight="1" x14ac:dyDescent="0.3">
      <x:c r="A178" s="53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53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spans="1:26" ht="20.100000000000001" customHeight="1" x14ac:dyDescent="0.3">
      <x:c r="A179" s="53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53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spans="1:26" ht="20.100000000000001" customHeight="1" x14ac:dyDescent="0.3">
      <x:c r="A180" s="53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53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spans="1:26" ht="20.100000000000001" customHeight="1" x14ac:dyDescent="0.3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spans="1:26" ht="20.100000000000001" customHeight="1" x14ac:dyDescent="0.3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spans="1:26" ht="20.100000000000001" customHeight="1" x14ac:dyDescent="0.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spans="1:26" ht="20.100000000000001" customHeight="1" x14ac:dyDescent="0.3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spans="1:26" ht="20.100000000000001" customHeight="1" x14ac:dyDescent="0.3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spans="1:26" ht="20.100000000000001" customHeight="1" x14ac:dyDescent="0.3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spans="1:26" ht="20.100000000000001" customHeight="1" x14ac:dyDescent="0.3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spans="1:26" ht="20.100000000000001" customHeight="1" x14ac:dyDescent="0.3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spans="1:26" ht="20.100000000000001" customHeight="1" x14ac:dyDescent="0.3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spans="1:26" ht="20.100000000000001" customHeight="1" x14ac:dyDescent="0.3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spans="1:26" ht="20.100000000000001" customHeight="1" x14ac:dyDescent="0.3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spans="1:26" ht="20.100000000000001" customHeight="1" x14ac:dyDescent="0.3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spans="1:26" ht="20.100000000000001" customHeight="1" x14ac:dyDescent="0.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</x:row>
    <x:row r="194" spans="1:26" ht="20.100000000000001" customHeight="1" x14ac:dyDescent="0.3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</x:row>
    <x:row r="195" spans="1:26" ht="20.100000000000001" customHeight="1" x14ac:dyDescent="0.3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0"/>
      <x:c r="Z195" s="10"/>
    </x:row>
    <x:row r="196" spans="1:26" ht="20.100000000000001" customHeight="1" x14ac:dyDescent="0.3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0"/>
      <x:c r="Z196" s="10"/>
    </x:row>
    <x:row r="197" spans="1:26" ht="20.100000000000001" customHeight="1" x14ac:dyDescent="0.3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0"/>
      <x:c r="Z197" s="10"/>
    </x:row>
    <x:row r="198" spans="1:26" ht="20.100000000000001" customHeight="1" x14ac:dyDescent="0.3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0"/>
      <x:c r="Z198" s="10"/>
    </x:row>
    <x:row r="199" spans="1:26" ht="20.100000000000001" customHeight="1" x14ac:dyDescent="0.3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0"/>
      <x:c r="Z199" s="10"/>
    </x:row>
    <x:row r="200" spans="1:26" ht="20.100000000000001" customHeight="1" x14ac:dyDescent="0.3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</x:row>
    <x:row r="201" spans="1:26" ht="20.100000000000001" customHeight="1" x14ac:dyDescent="0.3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</x:row>
    <x:row r="202" spans="1:26" ht="20.100000000000001" customHeight="1" x14ac:dyDescent="0.3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</x:row>
  </x:sheetData>
  <x:mergeCells count="19">
    <x:mergeCell ref="B75:F75"/>
    <x:mergeCell ref="B90:F90"/>
    <x:mergeCell ref="D16:L17"/>
    <x:mergeCell ref="P16:X17"/>
    <x:mergeCell ref="D18:L19"/>
    <x:mergeCell ref="P18:X19"/>
    <x:mergeCell ref="B60:F60"/>
    <x:mergeCell ref="D10:L11"/>
    <x:mergeCell ref="P10:X11"/>
    <x:mergeCell ref="D12:L13"/>
    <x:mergeCell ref="P12:X13"/>
    <x:mergeCell ref="D14:L15"/>
    <x:mergeCell ref="P14:X15"/>
    <x:mergeCell ref="D4:L5"/>
    <x:mergeCell ref="P4:X5"/>
    <x:mergeCell ref="D6:L7"/>
    <x:mergeCell ref="P6:X7"/>
    <x:mergeCell ref="D8:L9"/>
    <x:mergeCell ref="P8:X9"/>
  </x:mergeCells>
  <x:phoneticPr fontId="3" type="noConversion"/>
  <x:conditionalFormatting sqref="B63:B72">
    <x:cfRule type="colorScale" priority="1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78:B87">
    <x:cfRule type="colorScale" priority="1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93:B102">
    <x:cfRule type="colorScale" priority="13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pageSetup paperSize="9" orientation="portrait" r:id="rId1"/>
  <x:drawing r:id="rId2"/>
  <x:legacyDrawing r:id="rId3"/>
  <x:picture r:id="rId1651"/>
  <x:oleObjects>
    <mc:AlternateContent xmlns:mc="http://schemas.openxmlformats.org/markup-compatibility/2006">
      <mc:Choice Requires="x14">
        <x:oleObject progId="IDBS_XLfitContainer.XFCObjectRepository" shapeId="15361" r:id="rId5">
          <x:objectPr defaultSize="0" autoPict="0" r:id="rId6">
            <x:anchor moveWithCells="1">
              <x:from>
                <xdr:col>10</xdr:col>
                <xdr:colOff>0</xdr:colOff>
                <xdr:row>60</xdr:row>
                <xdr:rowOff>0</xdr:rowOff>
              </x:from>
              <x:to>
                <xdr:col>11</xdr:col>
                <xdr:colOff>657225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5361" r:id="rId5"/>
      </mc:Fallback>
    </mc:AlternateContent>
    <mc:AlternateContent xmlns:mc="http://schemas.openxmlformats.org/markup-compatibility/2006">
      <mc:Choice Requires="x14">
        <x:oleObject progId="IDBS_XLfitContainer.XFCObjectRepository" shapeId="15362" r:id="rId7">
          <x:objectPr defaultSize="0" autoPict="0" r:id="rId8">
            <x:anchor moveWithCells="1">
              <x:from>
                <xdr:col>26</xdr:col>
                <xdr:colOff>0</xdr:colOff>
                <xdr:row>60</xdr:row>
                <xdr:rowOff>0</xdr:rowOff>
              </x:from>
              <x:to>
                <xdr:col>28</xdr:col>
                <xdr:colOff>409575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5362" r:id="rId7"/>
      </mc:Fallback>
    </mc:AlternateContent>
    <mc:AlternateContent xmlns:mc="http://schemas.openxmlformats.org/markup-compatibility/2006">
      <mc:Choice Requires="x14">
        <x:oleObject progId="IDBS_XLfitContainer.XFCObjectRepository" shapeId="15363" r:id="rId9">
          <x:objectPr defaultSize="0" autoPict="0" r:id="rId10">
            <x:anchor moveWithCells="1">
              <x:from>
                <xdr:col>24</xdr:col>
                <xdr:colOff>0</xdr:colOff>
                <xdr:row>60</xdr:row>
                <xdr:rowOff>0</xdr:rowOff>
              </x:from>
              <x:to>
                <xdr:col>26</xdr:col>
                <xdr:colOff>28575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5363" r:id="rId9"/>
      </mc:Fallback>
    </mc:AlternateContent>
    <mc:AlternateContent xmlns:mc="http://schemas.openxmlformats.org/markup-compatibility/2006">
      <mc:Choice Requires="x14">
        <x:oleObject progId="IDBS_XLfitContainer.XFCObjectRepository" shapeId="15364" r:id="rId11">
          <x:objectPr defaultSize="0" autoPict="0" r:id="rId12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9525</xdr:rowOff>
              </x:to>
            </x:anchor>
          </x:objectPr>
        </x:oleObject>
      </mc:Choice>
      <mc:Fallback>
        <x:oleObject progId="IDBS_XLfitContainer.XFCObjectRepository" shapeId="15364" r:id="rId11"/>
      </mc:Fallback>
    </mc:AlternateContent>
    <mc:AlternateContent xmlns:mc="http://schemas.openxmlformats.org/markup-compatibility/2006">
      <mc:Choice Requires="x14">
        <x:oleObject progId="IDBS_XLfitContainer.XFCObjectRepository" shapeId="15365" r:id="rId13">
          <x:objectPr defaultSize="0" r:id="rId14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95250</xdr:rowOff>
              </x:to>
            </x:anchor>
          </x:objectPr>
        </x:oleObject>
      </mc:Choice>
      <mc:Fallback>
        <x:oleObject progId="IDBS_XLfitContainer.XFCObjectRepository" shapeId="15365" r:id="rId13"/>
      </mc:Fallback>
    </mc:AlternateContent>
    <mc:AlternateContent xmlns:mc="http://schemas.openxmlformats.org/markup-compatibility/2006">
      <mc:Choice Requires="x14">
        <x:oleObject progId="IDBS_XLfitContainer.XFCObjectRepository" shapeId="15366" r:id="rId1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66" r:id="rId15"/>
      </mc:Fallback>
    </mc:AlternateContent>
    <mc:AlternateContent xmlns:mc="http://schemas.openxmlformats.org/markup-compatibility/2006">
      <mc:Choice Requires="x14">
        <x:oleObject progId="IDBS_XLfitContainer.XFCObjectRepository" shapeId="15367" r:id="rId16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67" r:id="rId16"/>
      </mc:Fallback>
    </mc:AlternateContent>
    <mc:AlternateContent xmlns:mc="http://schemas.openxmlformats.org/markup-compatibility/2006">
      <mc:Choice Requires="x14">
        <x:oleObject progId="IDBS_XLfitContainer.XFCObjectRepository" shapeId="15368" r:id="rId1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68" r:id="rId17"/>
      </mc:Fallback>
    </mc:AlternateContent>
    <mc:AlternateContent xmlns:mc="http://schemas.openxmlformats.org/markup-compatibility/2006">
      <mc:Choice Requires="x14">
        <x:oleObject progId="IDBS_XLfitContainer.XFCObjectRepository" shapeId="15369" r:id="rId1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69" r:id="rId18"/>
      </mc:Fallback>
    </mc:AlternateContent>
    <mc:AlternateContent xmlns:mc="http://schemas.openxmlformats.org/markup-compatibility/2006">
      <mc:Choice Requires="x14">
        <x:oleObject progId="IDBS_XLfitContainer.XFCObjectRepository" shapeId="15370" r:id="rId19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0" r:id="rId19"/>
      </mc:Fallback>
    </mc:AlternateContent>
    <mc:AlternateContent xmlns:mc="http://schemas.openxmlformats.org/markup-compatibility/2006">
      <mc:Choice Requires="x14">
        <x:oleObject progId="IDBS_XLfitContainer.XFCObjectRepository" shapeId="15371" r:id="rId20">
          <x:objectPr defaultSize="0" r:id="rId21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1" r:id="rId20"/>
      </mc:Fallback>
    </mc:AlternateContent>
    <mc:AlternateContent xmlns:mc="http://schemas.openxmlformats.org/markup-compatibility/2006">
      <mc:Choice Requires="x14">
        <x:oleObject progId="IDBS_XLfitContainer.XFCObjectRepository" shapeId="15372" r:id="rId22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2" r:id="rId22"/>
      </mc:Fallback>
    </mc:AlternateContent>
    <mc:AlternateContent xmlns:mc="http://schemas.openxmlformats.org/markup-compatibility/2006">
      <mc:Choice Requires="x14">
        <x:oleObject progId="IDBS_XLfitContainer.XFCObjectRepository" shapeId="15373" r:id="rId23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3" r:id="rId23"/>
      </mc:Fallback>
    </mc:AlternateContent>
    <mc:AlternateContent xmlns:mc="http://schemas.openxmlformats.org/markup-compatibility/2006">
      <mc:Choice Requires="x14">
        <x:oleObject progId="IDBS_XLfitContainer.XFCObjectRepository" shapeId="15374" r:id="rId24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4" r:id="rId24"/>
      </mc:Fallback>
    </mc:AlternateContent>
    <mc:AlternateContent xmlns:mc="http://schemas.openxmlformats.org/markup-compatibility/2006">
      <mc:Choice Requires="x14">
        <x:oleObject progId="IDBS_XLfitContainer.XFCObjectRepository" shapeId="15375" r:id="rId25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5" r:id="rId25"/>
      </mc:Fallback>
    </mc:AlternateContent>
    <mc:AlternateContent xmlns:mc="http://schemas.openxmlformats.org/markup-compatibility/2006">
      <mc:Choice Requires="x14">
        <x:oleObject progId="IDBS_XLfitContainer.XFCObjectRepository" shapeId="15376" r:id="rId26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6" r:id="rId26"/>
      </mc:Fallback>
    </mc:AlternateContent>
    <mc:AlternateContent xmlns:mc="http://schemas.openxmlformats.org/markup-compatibility/2006">
      <mc:Choice Requires="x14">
        <x:oleObject progId="IDBS_XLfitContainer.XFCObjectRepository" shapeId="15377" r:id="rId27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77" r:id="rId27"/>
      </mc:Fallback>
    </mc:AlternateContent>
    <mc:AlternateContent xmlns:mc="http://schemas.openxmlformats.org/markup-compatibility/2006">
      <mc:Choice Requires="x14">
        <x:oleObject progId="IDBS_XLfitContainer.XFCObjectRepository" shapeId="15378" r:id="rId28">
          <x:objectPr defaultSize="0" autoPict="0" r:id="rId12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9525</xdr:rowOff>
              </x:to>
            </x:anchor>
          </x:objectPr>
        </x:oleObject>
      </mc:Choice>
      <mc:Fallback>
        <x:oleObject progId="IDBS_XLfitContainer.XFCObjectRepository" shapeId="15378" r:id="rId28"/>
      </mc:Fallback>
    </mc:AlternateContent>
    <mc:AlternateContent xmlns:mc="http://schemas.openxmlformats.org/markup-compatibility/2006">
      <mc:Choice Requires="x14">
        <x:oleObject progId="IDBS_XLfitContainer.XFCObjectRepository" shapeId="15379" r:id="rId29">
          <x:objectPr defaultSize="0" r:id="rId3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95250</xdr:rowOff>
              </x:to>
            </x:anchor>
          </x:objectPr>
        </x:oleObject>
      </mc:Choice>
      <mc:Fallback>
        <x:oleObject progId="IDBS_XLfitContainer.XFCObjectRepository" shapeId="15379" r:id="rId29"/>
      </mc:Fallback>
    </mc:AlternateContent>
    <mc:AlternateContent xmlns:mc="http://schemas.openxmlformats.org/markup-compatibility/2006">
      <mc:Choice Requires="x14">
        <x:oleObject progId="IDBS_XLfitContainer.XFCObjectRepository" shapeId="15380" r:id="rId31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0" r:id="rId31"/>
      </mc:Fallback>
    </mc:AlternateContent>
    <mc:AlternateContent xmlns:mc="http://schemas.openxmlformats.org/markup-compatibility/2006">
      <mc:Choice Requires="x14">
        <x:oleObject progId="IDBS_XLfitContainer.XFCObjectRepository" shapeId="15381" r:id="rId3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1" r:id="rId32"/>
      </mc:Fallback>
    </mc:AlternateContent>
    <mc:AlternateContent xmlns:mc="http://schemas.openxmlformats.org/markup-compatibility/2006">
      <mc:Choice Requires="x14">
        <x:oleObject progId="IDBS_XLfitContainer.XFCObjectRepository" shapeId="15382" r:id="rId33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2" r:id="rId33"/>
      </mc:Fallback>
    </mc:AlternateContent>
    <mc:AlternateContent xmlns:mc="http://schemas.openxmlformats.org/markup-compatibility/2006">
      <mc:Choice Requires="x14">
        <x:oleObject progId="IDBS_XLfitContainer.XFCObjectRepository" shapeId="15383" r:id="rId3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3" r:id="rId34"/>
      </mc:Fallback>
    </mc:AlternateContent>
    <mc:AlternateContent xmlns:mc="http://schemas.openxmlformats.org/markup-compatibility/2006">
      <mc:Choice Requires="x14">
        <x:oleObject progId="IDBS_XLfitContainer.XFCObjectRepository" shapeId="15384" r:id="rId3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4" r:id="rId35"/>
      </mc:Fallback>
    </mc:AlternateContent>
    <mc:AlternateContent xmlns:mc="http://schemas.openxmlformats.org/markup-compatibility/2006">
      <mc:Choice Requires="x14">
        <x:oleObject progId="IDBS_XLfitContainer.XFCObjectRepository" shapeId="15385" r:id="rId36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5" r:id="rId36"/>
      </mc:Fallback>
    </mc:AlternateContent>
    <mc:AlternateContent xmlns:mc="http://schemas.openxmlformats.org/markup-compatibility/2006">
      <mc:Choice Requires="x14">
        <x:oleObject progId="IDBS_XLfitContainer.XFCObjectRepository" shapeId="15386" r:id="rId3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6" r:id="rId37"/>
      </mc:Fallback>
    </mc:AlternateContent>
    <mc:AlternateContent xmlns:mc="http://schemas.openxmlformats.org/markup-compatibility/2006">
      <mc:Choice Requires="x14">
        <x:oleObject progId="IDBS_XLfitContainer.XFCObjectRepository" shapeId="15387" r:id="rId3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7" r:id="rId38"/>
      </mc:Fallback>
    </mc:AlternateContent>
    <mc:AlternateContent xmlns:mc="http://schemas.openxmlformats.org/markup-compatibility/2006">
      <mc:Choice Requires="x14">
        <x:oleObject progId="IDBS_XLfitContainer.XFCObjectRepository" shapeId="15388" r:id="rId39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8" r:id="rId39"/>
      </mc:Fallback>
    </mc:AlternateContent>
    <mc:AlternateContent xmlns:mc="http://schemas.openxmlformats.org/markup-compatibility/2006">
      <mc:Choice Requires="x14">
        <x:oleObject progId="IDBS_XLfitContainer.XFCObjectRepository" shapeId="15389" r:id="rId40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89" r:id="rId40"/>
      </mc:Fallback>
    </mc:AlternateContent>
    <mc:AlternateContent xmlns:mc="http://schemas.openxmlformats.org/markup-compatibility/2006">
      <mc:Choice Requires="x14">
        <x:oleObject progId="IDBS_XLfitContainer.XFCObjectRepository" shapeId="15390" r:id="rId41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0" r:id="rId41"/>
      </mc:Fallback>
    </mc:AlternateContent>
    <mc:AlternateContent xmlns:mc="http://schemas.openxmlformats.org/markup-compatibility/2006">
      <mc:Choice Requires="x14">
        <x:oleObject progId="IDBS_XLfitContainer.XFCObjectRepository" shapeId="15391" r:id="rId4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1" r:id="rId42"/>
      </mc:Fallback>
    </mc:AlternateContent>
    <mc:AlternateContent xmlns:mc="http://schemas.openxmlformats.org/markup-compatibility/2006">
      <mc:Choice Requires="x14">
        <x:oleObject progId="IDBS_XLfitContainer.XFCObjectRepository" shapeId="15392" r:id="rId43">
          <x:objectPr defaultSize="0" autoPict="0" r:id="rId4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409575</xdr:colOff>
                <xdr:row>96</xdr:row>
                <xdr:rowOff>9525</xdr:rowOff>
              </x:to>
            </x:anchor>
          </x:objectPr>
        </x:oleObject>
      </mc:Choice>
      <mc:Fallback>
        <x:oleObject progId="IDBS_XLfitContainer.XFCObjectRepository" shapeId="15392" r:id="rId43"/>
      </mc:Fallback>
    </mc:AlternateContent>
    <mc:AlternateContent xmlns:mc="http://schemas.openxmlformats.org/markup-compatibility/2006">
      <mc:Choice Requires="x14">
        <x:oleObject progId="IDBS_XLfitContainer.XFCObjectRepository" shapeId="15393" r:id="rId45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3" r:id="rId45"/>
      </mc:Fallback>
    </mc:AlternateContent>
    <mc:AlternateContent xmlns:mc="http://schemas.openxmlformats.org/markup-compatibility/2006">
      <mc:Choice Requires="x14">
        <x:oleObject progId="IDBS_XLfitContainer.XFCObjectRepository" shapeId="15394" r:id="rId46">
          <x:objectPr defaultSize="0" autoPict="0" r:id="rId12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409575</xdr:colOff>
                <xdr:row>96</xdr:row>
                <xdr:rowOff>9525</xdr:rowOff>
              </x:to>
            </x:anchor>
          </x:objectPr>
        </x:oleObject>
      </mc:Choice>
      <mc:Fallback>
        <x:oleObject progId="IDBS_XLfitContainer.XFCObjectRepository" shapeId="15394" r:id="rId46"/>
      </mc:Fallback>
    </mc:AlternateContent>
    <mc:AlternateContent xmlns:mc="http://schemas.openxmlformats.org/markup-compatibility/2006">
      <mc:Choice Requires="x14">
        <x:oleObject progId="IDBS_XLfitContainer.XFCObjectRepository" shapeId="15395" r:id="rId47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5" r:id="rId47"/>
      </mc:Fallback>
    </mc:AlternateContent>
    <mc:AlternateContent xmlns:mc="http://schemas.openxmlformats.org/markup-compatibility/2006">
      <mc:Choice Requires="x14">
        <x:oleObject progId="IDBS_XLfitContainer.XFCObjectRepository" shapeId="15396" r:id="rId48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6" r:id="rId48"/>
      </mc:Fallback>
    </mc:AlternateContent>
    <mc:AlternateContent xmlns:mc="http://schemas.openxmlformats.org/markup-compatibility/2006">
      <mc:Choice Requires="x14">
        <x:oleObject progId="IDBS_XLfitContainer.XFCObjectRepository" shapeId="15397" r:id="rId49">
          <x:objectPr defaultSize="0" r:id="rId21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7" r:id="rId49"/>
      </mc:Fallback>
    </mc:AlternateContent>
    <mc:AlternateContent xmlns:mc="http://schemas.openxmlformats.org/markup-compatibility/2006">
      <mc:Choice Requires="x14">
        <x:oleObject progId="IDBS_XLfitContainer.XFCObjectRepository" shapeId="15398" r:id="rId50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8" r:id="rId50"/>
      </mc:Fallback>
    </mc:AlternateContent>
    <mc:AlternateContent xmlns:mc="http://schemas.openxmlformats.org/markup-compatibility/2006">
      <mc:Choice Requires="x14">
        <x:oleObject progId="IDBS_XLfitContainer.XFCObjectRepository" shapeId="15399" r:id="rId51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399" r:id="rId51"/>
      </mc:Fallback>
    </mc:AlternateContent>
    <mc:AlternateContent xmlns:mc="http://schemas.openxmlformats.org/markup-compatibility/2006">
      <mc:Choice Requires="x14">
        <x:oleObject progId="IDBS_XLfitContainer.XFCObjectRepository" shapeId="15400" r:id="rId52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0" r:id="rId52"/>
      </mc:Fallback>
    </mc:AlternateContent>
    <mc:AlternateContent xmlns:mc="http://schemas.openxmlformats.org/markup-compatibility/2006">
      <mc:Choice Requires="x14">
        <x:oleObject progId="IDBS_XLfitContainer.XFCObjectRepository" shapeId="15401" r:id="rId53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1" r:id="rId53"/>
      </mc:Fallback>
    </mc:AlternateContent>
    <mc:AlternateContent xmlns:mc="http://schemas.openxmlformats.org/markup-compatibility/2006">
      <mc:Choice Requires="x14">
        <x:oleObject progId="IDBS_XLfitContainer.XFCObjectRepository" shapeId="15402" r:id="rId54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2" r:id="rId54"/>
      </mc:Fallback>
    </mc:AlternateContent>
    <mc:AlternateContent xmlns:mc="http://schemas.openxmlformats.org/markup-compatibility/2006">
      <mc:Choice Requires="x14">
        <x:oleObject progId="IDBS_XLfitContainer.XFCObjectRepository" shapeId="15403" r:id="rId55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3" r:id="rId55"/>
      </mc:Fallback>
    </mc:AlternateContent>
    <mc:AlternateContent xmlns:mc="http://schemas.openxmlformats.org/markup-compatibility/2006">
      <mc:Choice Requires="x14">
        <x:oleObject progId="IDBS_XLfitContainer.XFCObjectRepository" shapeId="15404" r:id="rId56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4" r:id="rId56"/>
      </mc:Fallback>
    </mc:AlternateContent>
    <mc:AlternateContent xmlns:mc="http://schemas.openxmlformats.org/markup-compatibility/2006">
      <mc:Choice Requires="x14">
        <x:oleObject progId="IDBS_XLfitContainer.XFCObjectRepository" shapeId="15405" r:id="rId57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5" r:id="rId57"/>
      </mc:Fallback>
    </mc:AlternateContent>
    <mc:AlternateContent xmlns:mc="http://schemas.openxmlformats.org/markup-compatibility/2006">
      <mc:Choice Requires="x14">
        <x:oleObject progId="IDBS_XLfitContainer.XFCObjectRepository" shapeId="15406" r:id="rId58">
          <x:objectPr defaultSize="0" r:id="rId3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6" r:id="rId58"/>
      </mc:Fallback>
    </mc:AlternateContent>
    <mc:AlternateContent xmlns:mc="http://schemas.openxmlformats.org/markup-compatibility/2006">
      <mc:Choice Requires="x14">
        <x:oleObject progId="IDBS_XLfitContainer.XFCObjectRepository" shapeId="15407" r:id="rId59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7" r:id="rId59"/>
      </mc:Fallback>
    </mc:AlternateContent>
    <mc:AlternateContent xmlns:mc="http://schemas.openxmlformats.org/markup-compatibility/2006">
      <mc:Choice Requires="x14">
        <x:oleObject progId="IDBS_XLfitContainer.XFCObjectRepository" shapeId="15408" r:id="rId60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8" r:id="rId60"/>
      </mc:Fallback>
    </mc:AlternateContent>
    <mc:AlternateContent xmlns:mc="http://schemas.openxmlformats.org/markup-compatibility/2006">
      <mc:Choice Requires="x14">
        <x:oleObject progId="IDBS_XLfitContainer.XFCObjectRepository" shapeId="15409" r:id="rId61">
          <x:objectPr defaultSize="0" r:id="rId62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09" r:id="rId61"/>
      </mc:Fallback>
    </mc:AlternateContent>
    <mc:AlternateContent xmlns:mc="http://schemas.openxmlformats.org/markup-compatibility/2006">
      <mc:Choice Requires="x14">
        <x:oleObject progId="IDBS_XLfitContainer.XFCObjectRepository" shapeId="15410" r:id="rId63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0" r:id="rId63"/>
      </mc:Fallback>
    </mc:AlternateContent>
    <mc:AlternateContent xmlns:mc="http://schemas.openxmlformats.org/markup-compatibility/2006">
      <mc:Choice Requires="x14">
        <x:oleObject progId="IDBS_XLfitContainer.XFCObjectRepository" shapeId="15411" r:id="rId64">
          <x:objectPr defaultSize="0" r:id="rId62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1" r:id="rId64"/>
      </mc:Fallback>
    </mc:AlternateContent>
    <mc:AlternateContent xmlns:mc="http://schemas.openxmlformats.org/markup-compatibility/2006">
      <mc:Choice Requires="x14">
        <x:oleObject progId="IDBS_XLfitContainer.XFCObjectRepository" shapeId="15412" r:id="rId6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2" r:id="rId65"/>
      </mc:Fallback>
    </mc:AlternateContent>
    <mc:AlternateContent xmlns:mc="http://schemas.openxmlformats.org/markup-compatibility/2006">
      <mc:Choice Requires="x14">
        <x:oleObject progId="IDBS_XLfitContainer.XFCObjectRepository" shapeId="15413" r:id="rId66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3" r:id="rId66"/>
      </mc:Fallback>
    </mc:AlternateContent>
    <mc:AlternateContent xmlns:mc="http://schemas.openxmlformats.org/markup-compatibility/2006">
      <mc:Choice Requires="x14">
        <x:oleObject progId="IDBS_XLfitContainer.XFCObjectRepository" shapeId="15414" r:id="rId6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4" r:id="rId67"/>
      </mc:Fallback>
    </mc:AlternateContent>
    <mc:AlternateContent xmlns:mc="http://schemas.openxmlformats.org/markup-compatibility/2006">
      <mc:Choice Requires="x14">
        <x:oleObject progId="IDBS_XLfitContainer.XFCObjectRepository" shapeId="15415" r:id="rId6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5" r:id="rId68"/>
      </mc:Fallback>
    </mc:AlternateContent>
    <mc:AlternateContent xmlns:mc="http://schemas.openxmlformats.org/markup-compatibility/2006">
      <mc:Choice Requires="x14">
        <x:oleObject progId="IDBS_XLfitContainer.XFCObjectRepository" shapeId="15416" r:id="rId69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6" r:id="rId69"/>
      </mc:Fallback>
    </mc:AlternateContent>
    <mc:AlternateContent xmlns:mc="http://schemas.openxmlformats.org/markup-compatibility/2006">
      <mc:Choice Requires="x14">
        <x:oleObject progId="IDBS_XLfitContainer.XFCObjectRepository" shapeId="15417" r:id="rId70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7" r:id="rId70"/>
      </mc:Fallback>
    </mc:AlternateContent>
    <mc:AlternateContent xmlns:mc="http://schemas.openxmlformats.org/markup-compatibility/2006">
      <mc:Choice Requires="x14">
        <x:oleObject progId="IDBS_XLfitContainer.XFCObjectRepository" shapeId="15418" r:id="rId71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8" r:id="rId71"/>
      </mc:Fallback>
    </mc:AlternateContent>
    <mc:AlternateContent xmlns:mc="http://schemas.openxmlformats.org/markup-compatibility/2006">
      <mc:Choice Requires="x14">
        <x:oleObject progId="IDBS_XLfitContainer.XFCObjectRepository" shapeId="15419" r:id="rId7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19" r:id="rId72"/>
      </mc:Fallback>
    </mc:AlternateContent>
    <mc:AlternateContent xmlns:mc="http://schemas.openxmlformats.org/markup-compatibility/2006">
      <mc:Choice Requires="x14">
        <x:oleObject progId="IDBS_XLfitContainer.XFCObjectRepository" shapeId="15420" r:id="rId73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0" r:id="rId73"/>
      </mc:Fallback>
    </mc:AlternateContent>
    <mc:AlternateContent xmlns:mc="http://schemas.openxmlformats.org/markup-compatibility/2006">
      <mc:Choice Requires="x14">
        <x:oleObject progId="IDBS_XLfitContainer.XFCObjectRepository" shapeId="15421" r:id="rId7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1" r:id="rId74"/>
      </mc:Fallback>
    </mc:AlternateContent>
    <mc:AlternateContent xmlns:mc="http://schemas.openxmlformats.org/markup-compatibility/2006">
      <mc:Choice Requires="x14">
        <x:oleObject progId="IDBS_XLfitContainer.XFCObjectRepository" shapeId="15422" r:id="rId7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2" r:id="rId75"/>
      </mc:Fallback>
    </mc:AlternateContent>
    <mc:AlternateContent xmlns:mc="http://schemas.openxmlformats.org/markup-compatibility/2006">
      <mc:Choice Requires="x14">
        <x:oleObject progId="IDBS_XLfitContainer.XFCObjectRepository" shapeId="15423" r:id="rId76">
          <x:objectPr defaultSize="0" r:id="rId21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3" r:id="rId76"/>
      </mc:Fallback>
    </mc:AlternateContent>
    <mc:AlternateContent xmlns:mc="http://schemas.openxmlformats.org/markup-compatibility/2006">
      <mc:Choice Requires="x14">
        <x:oleObject progId="IDBS_XLfitContainer.XFCObjectRepository" shapeId="15424" r:id="rId7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4" r:id="rId77"/>
      </mc:Fallback>
    </mc:AlternateContent>
    <mc:AlternateContent xmlns:mc="http://schemas.openxmlformats.org/markup-compatibility/2006">
      <mc:Choice Requires="x14">
        <x:oleObject progId="IDBS_XLfitContainer.XFCObjectRepository" shapeId="15425" r:id="rId7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5" r:id="rId78"/>
      </mc:Fallback>
    </mc:AlternateContent>
    <mc:AlternateContent xmlns:mc="http://schemas.openxmlformats.org/markup-compatibility/2006">
      <mc:Choice Requires="x14">
        <x:oleObject progId="IDBS_XLfitContainer.XFCObjectRepository" shapeId="15426" r:id="rId79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6" r:id="rId79"/>
      </mc:Fallback>
    </mc:AlternateContent>
    <mc:AlternateContent xmlns:mc="http://schemas.openxmlformats.org/markup-compatibility/2006">
      <mc:Choice Requires="x14">
        <x:oleObject progId="IDBS_XLfitContainer.XFCObjectRepository" shapeId="15427" r:id="rId80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7" r:id="rId80"/>
      </mc:Fallback>
    </mc:AlternateContent>
    <mc:AlternateContent xmlns:mc="http://schemas.openxmlformats.org/markup-compatibility/2006">
      <mc:Choice Requires="x14">
        <x:oleObject progId="IDBS_XLfitContainer.XFCObjectRepository" shapeId="15428" r:id="rId81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8" r:id="rId81"/>
      </mc:Fallback>
    </mc:AlternateContent>
    <mc:AlternateContent xmlns:mc="http://schemas.openxmlformats.org/markup-compatibility/2006">
      <mc:Choice Requires="x14">
        <x:oleObject progId="IDBS_XLfitContainer.XFCObjectRepository" shapeId="15429" r:id="rId8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29" r:id="rId82"/>
      </mc:Fallback>
    </mc:AlternateContent>
    <mc:AlternateContent xmlns:mc="http://schemas.openxmlformats.org/markup-compatibility/2006">
      <mc:Choice Requires="x14">
        <x:oleObject progId="IDBS_XLfitContainer.XFCObjectRepository" shapeId="15430" r:id="rId83">
          <x:objectPr defaultSize="0" r:id="rId3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0" r:id="rId83"/>
      </mc:Fallback>
    </mc:AlternateContent>
    <mc:AlternateContent xmlns:mc="http://schemas.openxmlformats.org/markup-compatibility/2006">
      <mc:Choice Requires="x14">
        <x:oleObject progId="IDBS_XLfitContainer.XFCObjectRepository" shapeId="15431" r:id="rId8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1" r:id="rId84"/>
      </mc:Fallback>
    </mc:AlternateContent>
    <mc:AlternateContent xmlns:mc="http://schemas.openxmlformats.org/markup-compatibility/2006">
      <mc:Choice Requires="x14">
        <x:oleObject progId="IDBS_XLfitContainer.XFCObjectRepository" shapeId="15432" r:id="rId85">
          <x:objectPr defaultSize="0" r:id="rId3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2" r:id="rId85"/>
      </mc:Fallback>
    </mc:AlternateContent>
    <mc:AlternateContent xmlns:mc="http://schemas.openxmlformats.org/markup-compatibility/2006">
      <mc:Choice Requires="x14">
        <x:oleObject progId="IDBS_XLfitContainer.XFCObjectRepository" shapeId="15433" r:id="rId86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3" r:id="rId86"/>
      </mc:Fallback>
    </mc:AlternateContent>
    <mc:AlternateContent xmlns:mc="http://schemas.openxmlformats.org/markup-compatibility/2006">
      <mc:Choice Requires="x14">
        <x:oleObject progId="IDBS_XLfitContainer.XFCObjectRepository" shapeId="15434" r:id="rId87">
          <x:objectPr defaultSize="0" r:id="rId8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4" r:id="rId87"/>
      </mc:Fallback>
    </mc:AlternateContent>
    <mc:AlternateContent xmlns:mc="http://schemas.openxmlformats.org/markup-compatibility/2006">
      <mc:Choice Requires="x14">
        <x:oleObject progId="IDBS_XLfitContainer.XFCObjectRepository" shapeId="15435" r:id="rId89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5" r:id="rId89"/>
      </mc:Fallback>
    </mc:AlternateContent>
    <mc:AlternateContent xmlns:mc="http://schemas.openxmlformats.org/markup-compatibility/2006">
      <mc:Choice Requires="x14">
        <x:oleObject progId="IDBS_XLfitContainer.XFCObjectRepository" shapeId="15436" r:id="rId90">
          <x:objectPr defaultSize="0" r:id="rId62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6" r:id="rId90"/>
      </mc:Fallback>
    </mc:AlternateContent>
    <mc:AlternateContent xmlns:mc="http://schemas.openxmlformats.org/markup-compatibility/2006">
      <mc:Choice Requires="x14">
        <x:oleObject progId="IDBS_XLfitContainer.XFCObjectRepository" shapeId="15437" r:id="rId91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7" r:id="rId91"/>
      </mc:Fallback>
    </mc:AlternateContent>
    <mc:AlternateContent xmlns:mc="http://schemas.openxmlformats.org/markup-compatibility/2006">
      <mc:Choice Requires="x14">
        <x:oleObject progId="IDBS_XLfitContainer.XFCObjectRepository" shapeId="15438" r:id="rId92">
          <x:objectPr defaultSize="0" r:id="rId62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8" r:id="rId92"/>
      </mc:Fallback>
    </mc:AlternateContent>
    <mc:AlternateContent xmlns:mc="http://schemas.openxmlformats.org/markup-compatibility/2006">
      <mc:Choice Requires="x14">
        <x:oleObject progId="IDBS_XLfitContainer.XFCObjectRepository" shapeId="15439" r:id="rId93">
          <x:objectPr defaultSize="0" r:id="rId9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39" r:id="rId93"/>
      </mc:Fallback>
    </mc:AlternateContent>
    <mc:AlternateContent xmlns:mc="http://schemas.openxmlformats.org/markup-compatibility/2006">
      <mc:Choice Requires="x14">
        <x:oleObject progId="IDBS_XLfitContainer.XFCObjectRepository" shapeId="15440" r:id="rId95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0" r:id="rId95"/>
      </mc:Fallback>
    </mc:AlternateContent>
    <mc:AlternateContent xmlns:mc="http://schemas.openxmlformats.org/markup-compatibility/2006">
      <mc:Choice Requires="x14">
        <x:oleObject progId="IDBS_XLfitContainer.XFCObjectRepository" shapeId="15441" r:id="rId96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1" r:id="rId96"/>
      </mc:Fallback>
    </mc:AlternateContent>
    <mc:AlternateContent xmlns:mc="http://schemas.openxmlformats.org/markup-compatibility/2006">
      <mc:Choice Requires="x14">
        <x:oleObject progId="IDBS_XLfitContainer.XFCObjectRepository" shapeId="15442" r:id="rId9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2" r:id="rId97"/>
      </mc:Fallback>
    </mc:AlternateContent>
    <mc:AlternateContent xmlns:mc="http://schemas.openxmlformats.org/markup-compatibility/2006">
      <mc:Choice Requires="x14">
        <x:oleObject progId="IDBS_XLfitContainer.XFCObjectRepository" shapeId="15443" r:id="rId9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3" r:id="rId98"/>
      </mc:Fallback>
    </mc:AlternateContent>
    <mc:AlternateContent xmlns:mc="http://schemas.openxmlformats.org/markup-compatibility/2006">
      <mc:Choice Requires="x14">
        <x:oleObject progId="IDBS_XLfitContainer.XFCObjectRepository" shapeId="15444" r:id="rId99">
          <x:objectPr defaultSize="0" r:id="rId30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4" r:id="rId99"/>
      </mc:Fallback>
    </mc:AlternateContent>
    <mc:AlternateContent xmlns:mc="http://schemas.openxmlformats.org/markup-compatibility/2006">
      <mc:Choice Requires="x14">
        <x:oleObject progId="IDBS_XLfitContainer.XFCObjectRepository" shapeId="15445" r:id="rId100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5" r:id="rId100"/>
      </mc:Fallback>
    </mc:AlternateContent>
    <mc:AlternateContent xmlns:mc="http://schemas.openxmlformats.org/markup-compatibility/2006">
      <mc:Choice Requires="x14">
        <x:oleObject progId="IDBS_XLfitContainer.XFCObjectRepository" shapeId="15446" r:id="rId101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6" r:id="rId101"/>
      </mc:Fallback>
    </mc:AlternateContent>
    <mc:AlternateContent xmlns:mc="http://schemas.openxmlformats.org/markup-compatibility/2006">
      <mc:Choice Requires="x14">
        <x:oleObject progId="IDBS_XLfitContainer.XFCObjectRepository" shapeId="15447" r:id="rId10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7" r:id="rId102"/>
      </mc:Fallback>
    </mc:AlternateContent>
    <mc:AlternateContent xmlns:mc="http://schemas.openxmlformats.org/markup-compatibility/2006">
      <mc:Choice Requires="x14">
        <x:oleObject progId="IDBS_XLfitContainer.XFCObjectRepository" shapeId="15448" r:id="rId103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8" r:id="rId103"/>
      </mc:Fallback>
    </mc:AlternateContent>
    <mc:AlternateContent xmlns:mc="http://schemas.openxmlformats.org/markup-compatibility/2006">
      <mc:Choice Requires="x14">
        <x:oleObject progId="IDBS_XLfitContainer.XFCObjectRepository" shapeId="15449" r:id="rId104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49" r:id="rId104"/>
      </mc:Fallback>
    </mc:AlternateContent>
    <mc:AlternateContent xmlns:mc="http://schemas.openxmlformats.org/markup-compatibility/2006">
      <mc:Choice Requires="x14">
        <x:oleObject progId="IDBS_XLfitContainer.XFCObjectRepository" shapeId="15450" r:id="rId10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0" r:id="rId105"/>
      </mc:Fallback>
    </mc:AlternateContent>
    <mc:AlternateContent xmlns:mc="http://schemas.openxmlformats.org/markup-compatibility/2006">
      <mc:Choice Requires="x14">
        <x:oleObject progId="IDBS_XLfitContainer.XFCObjectRepository" shapeId="15451" r:id="rId106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1" r:id="rId106"/>
      </mc:Fallback>
    </mc:AlternateContent>
    <mc:AlternateContent xmlns:mc="http://schemas.openxmlformats.org/markup-compatibility/2006">
      <mc:Choice Requires="x14">
        <x:oleObject progId="IDBS_XLfitContainer.XFCObjectRepository" shapeId="15452" r:id="rId107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2" r:id="rId107"/>
      </mc:Fallback>
    </mc:AlternateContent>
    <mc:AlternateContent xmlns:mc="http://schemas.openxmlformats.org/markup-compatibility/2006">
      <mc:Choice Requires="x14">
        <x:oleObject progId="IDBS_XLfitContainer.XFCObjectRepository" shapeId="15453" r:id="rId108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3" r:id="rId108"/>
      </mc:Fallback>
    </mc:AlternateContent>
    <mc:AlternateContent xmlns:mc="http://schemas.openxmlformats.org/markup-compatibility/2006">
      <mc:Choice Requires="x14">
        <x:oleObject progId="IDBS_XLfitContainer.XFCObjectRepository" shapeId="15454" r:id="rId109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4" r:id="rId109"/>
      </mc:Fallback>
    </mc:AlternateContent>
    <mc:AlternateContent xmlns:mc="http://schemas.openxmlformats.org/markup-compatibility/2006">
      <mc:Choice Requires="x14">
        <x:oleObject progId="IDBS_XLfitContainer.XFCObjectRepository" shapeId="15455" r:id="rId110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5" r:id="rId110"/>
      </mc:Fallback>
    </mc:AlternateContent>
    <mc:AlternateContent xmlns:mc="http://schemas.openxmlformats.org/markup-compatibility/2006">
      <mc:Choice Requires="x14">
        <x:oleObject progId="IDBS_XLfitContainer.XFCObjectRepository" shapeId="15456" r:id="rId111">
          <x:objectPr defaultSize="0" r:id="rId21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6" r:id="rId111"/>
      </mc:Fallback>
    </mc:AlternateContent>
    <mc:AlternateContent xmlns:mc="http://schemas.openxmlformats.org/markup-compatibility/2006">
      <mc:Choice Requires="x14">
        <x:oleObject progId="IDBS_XLfitContainer.XFCObjectRepository" shapeId="15457" r:id="rId112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7" r:id="rId112"/>
      </mc:Fallback>
    </mc:AlternateContent>
    <mc:AlternateContent xmlns:mc="http://schemas.openxmlformats.org/markup-compatibility/2006">
      <mc:Choice Requires="x14">
        <x:oleObject progId="IDBS_XLfitContainer.XFCObjectRepository" shapeId="15458" r:id="rId113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8" r:id="rId113"/>
      </mc:Fallback>
    </mc:AlternateContent>
    <mc:AlternateContent xmlns:mc="http://schemas.openxmlformats.org/markup-compatibility/2006">
      <mc:Choice Requires="x14">
        <x:oleObject progId="IDBS_XLfitContainer.XFCObjectRepository" shapeId="15459" r:id="rId11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59" r:id="rId114"/>
      </mc:Fallback>
    </mc:AlternateContent>
    <mc:AlternateContent xmlns:mc="http://schemas.openxmlformats.org/markup-compatibility/2006">
      <mc:Choice Requires="x14">
        <x:oleObject progId="IDBS_XLfitContainer.XFCObjectRepository" shapeId="15460" r:id="rId11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0" r:id="rId115"/>
      </mc:Fallback>
    </mc:AlternateContent>
    <mc:AlternateContent xmlns:mc="http://schemas.openxmlformats.org/markup-compatibility/2006">
      <mc:Choice Requires="x14">
        <x:oleObject progId="IDBS_XLfitContainer.XFCObjectRepository" shapeId="15461" r:id="rId116">
          <x:objectPr defaultSize="0" r:id="rId21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1" r:id="rId116"/>
      </mc:Fallback>
    </mc:AlternateContent>
    <mc:AlternateContent xmlns:mc="http://schemas.openxmlformats.org/markup-compatibility/2006">
      <mc:Choice Requires="x14">
        <x:oleObject progId="IDBS_XLfitContainer.XFCObjectRepository" shapeId="15462" r:id="rId117">
          <x:objectPr defaultSize="0" r:id="rId62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2" r:id="rId117"/>
      </mc:Fallback>
    </mc:AlternateContent>
    <mc:AlternateContent xmlns:mc="http://schemas.openxmlformats.org/markup-compatibility/2006">
      <mc:Choice Requires="x14">
        <x:oleObject progId="IDBS_XLfitContainer.XFCObjectRepository" shapeId="15463" r:id="rId118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3" r:id="rId118"/>
      </mc:Fallback>
    </mc:AlternateContent>
    <mc:AlternateContent xmlns:mc="http://schemas.openxmlformats.org/markup-compatibility/2006">
      <mc:Choice Requires="x14">
        <x:oleObject progId="IDBS_XLfitContainer.XFCObjectRepository" shapeId="15464" r:id="rId119">
          <x:objectPr defaultSize="0" r:id="rId62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4" r:id="rId119"/>
      </mc:Fallback>
    </mc:AlternateContent>
    <mc:AlternateContent xmlns:mc="http://schemas.openxmlformats.org/markup-compatibility/2006">
      <mc:Choice Requires="x14">
        <x:oleObject progId="IDBS_XLfitContainer.XFCObjectRepository" shapeId="15465" r:id="rId120">
          <x:objectPr defaultSize="0" r:id="rId9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5" r:id="rId120"/>
      </mc:Fallback>
    </mc:AlternateContent>
    <mc:AlternateContent xmlns:mc="http://schemas.openxmlformats.org/markup-compatibility/2006">
      <mc:Choice Requires="x14">
        <x:oleObject progId="IDBS_XLfitContainer.XFCObjectRepository" shapeId="15466" r:id="rId121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6" r:id="rId121"/>
      </mc:Fallback>
    </mc:AlternateContent>
    <mc:AlternateContent xmlns:mc="http://schemas.openxmlformats.org/markup-compatibility/2006">
      <mc:Choice Requires="x14">
        <x:oleObject progId="IDBS_XLfitContainer.XFCObjectRepository" shapeId="15467" r:id="rId122">
          <x:objectPr defaultSize="0" r:id="rId30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7" r:id="rId122"/>
      </mc:Fallback>
    </mc:AlternateContent>
    <mc:AlternateContent xmlns:mc="http://schemas.openxmlformats.org/markup-compatibility/2006">
      <mc:Choice Requires="x14">
        <x:oleObject progId="IDBS_XLfitContainer.XFCObjectRepository" shapeId="15468" r:id="rId123">
          <x:objectPr defaultSize="0" r:id="rId8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8" r:id="rId123"/>
      </mc:Fallback>
    </mc:AlternateContent>
    <mc:AlternateContent xmlns:mc="http://schemas.openxmlformats.org/markup-compatibility/2006">
      <mc:Choice Requires="x14">
        <x:oleObject progId="IDBS_XLfitContainer.XFCObjectRepository" shapeId="15469" r:id="rId12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69" r:id="rId124"/>
      </mc:Fallback>
    </mc:AlternateContent>
    <mc:AlternateContent xmlns:mc="http://schemas.openxmlformats.org/markup-compatibility/2006">
      <mc:Choice Requires="x14">
        <x:oleObject progId="IDBS_XLfitContainer.XFCObjectRepository" shapeId="15470" r:id="rId125">
          <x:objectPr defaultSize="0" r:id="rId126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0" r:id="rId125"/>
      </mc:Fallback>
    </mc:AlternateContent>
    <mc:AlternateContent xmlns:mc="http://schemas.openxmlformats.org/markup-compatibility/2006">
      <mc:Choice Requires="x14">
        <x:oleObject progId="IDBS_XLfitContainer.XFCObjectRepository" shapeId="15471" r:id="rId127">
          <x:objectPr defaultSize="0" r:id="rId128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1" r:id="rId127"/>
      </mc:Fallback>
    </mc:AlternateContent>
    <mc:AlternateContent xmlns:mc="http://schemas.openxmlformats.org/markup-compatibility/2006">
      <mc:Choice Requires="x14">
        <x:oleObject progId="IDBS_XLfitContainer.XFCObjectRepository" shapeId="15472" r:id="rId129">
          <x:objectPr defaultSize="0" r:id="rId12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2" r:id="rId129"/>
      </mc:Fallback>
    </mc:AlternateContent>
    <mc:AlternateContent xmlns:mc="http://schemas.openxmlformats.org/markup-compatibility/2006">
      <mc:Choice Requires="x14">
        <x:oleObject progId="IDBS_XLfitContainer.XFCObjectRepository" shapeId="15473" r:id="rId130">
          <x:objectPr defaultSize="0" r:id="rId62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3" r:id="rId130"/>
      </mc:Fallback>
    </mc:AlternateContent>
    <mc:AlternateContent xmlns:mc="http://schemas.openxmlformats.org/markup-compatibility/2006">
      <mc:Choice Requires="x14">
        <x:oleObject progId="IDBS_XLfitContainer.XFCObjectRepository" shapeId="15474" r:id="rId131">
          <x:objectPr defaultSize="0" r:id="rId8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4" r:id="rId131"/>
      </mc:Fallback>
    </mc:AlternateContent>
    <mc:AlternateContent xmlns:mc="http://schemas.openxmlformats.org/markup-compatibility/2006">
      <mc:Choice Requires="x14">
        <x:oleObject progId="IDBS_XLfitContainer.XFCObjectRepository" shapeId="15475" r:id="rId132">
          <x:objectPr defaultSize="0" r:id="rId62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5" r:id="rId132"/>
      </mc:Fallback>
    </mc:AlternateContent>
    <mc:AlternateContent xmlns:mc="http://schemas.openxmlformats.org/markup-compatibility/2006">
      <mc:Choice Requires="x14">
        <x:oleObject progId="IDBS_XLfitContainer.XFCObjectRepository" shapeId="15476" r:id="rId133">
          <x:objectPr defaultSize="0" r:id="rId88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6" r:id="rId133"/>
      </mc:Fallback>
    </mc:AlternateContent>
    <mc:AlternateContent xmlns:mc="http://schemas.openxmlformats.org/markup-compatibility/2006">
      <mc:Choice Requires="x14">
        <x:oleObject progId="IDBS_XLfitContainer.XFCObjectRepository" shapeId="15477" r:id="rId134">
          <x:objectPr defaultSize="0" r:id="rId14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7" r:id="rId134"/>
      </mc:Fallback>
    </mc:AlternateContent>
    <mc:AlternateContent xmlns:mc="http://schemas.openxmlformats.org/markup-compatibility/2006">
      <mc:Choice Requires="x14">
        <x:oleObject progId="IDBS_XLfitContainer.XFCObjectRepository" shapeId="15478" r:id="rId135">
          <x:objectPr defaultSize="0" r:id="rId14">
            <x:anchor moveWithCells="1">
              <x:from>
                <xdr:col>26</xdr:col>
                <xdr:colOff>0</xdr:colOff>
                <xdr:row>89</xdr:row>
                <xdr:rowOff>0</xdr:rowOff>
              </x:from>
              <x:to>
                <xdr:col>28</xdr:col>
                <xdr:colOff>466725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8" r:id="rId135"/>
      </mc:Fallback>
    </mc:AlternateContent>
    <mc:AlternateContent xmlns:mc="http://schemas.openxmlformats.org/markup-compatibility/2006">
      <mc:Choice Requires="x14">
        <x:oleObject progId="IDBS_XLfitContainer.XFCObjectRepository" shapeId="15479" r:id="rId136">
          <x:objectPr defaultSize="0" r:id="rId21">
            <x:anchor moveWithCells="1">
              <x:from>
                <xdr:col>24</xdr:col>
                <xdr:colOff>0</xdr:colOff>
                <xdr:row>89</xdr:row>
                <xdr:rowOff>0</xdr:rowOff>
              </x:from>
              <x:to>
                <xdr:col>26</xdr:col>
                <xdr:colOff>28575</xdr:colOff>
                <xdr:row>96</xdr:row>
                <xdr:rowOff>95250</xdr:rowOff>
              </x:to>
            </x:anchor>
          </x:objectPr>
        </x:oleObject>
      </mc:Choice>
      <mc:Fallback>
        <x:oleObject progId="IDBS_XLfitContainer.XFCObjectRepository" shapeId="15479" r:id="rId136"/>
      </mc:Fallback>
    </mc:AlternateContent>
    <mc:AlternateContent xmlns:mc="http://schemas.openxmlformats.org/markup-compatibility/2006">
      <mc:Choice Requires="x14">
        <x:oleObject progId="IDBS_XLfitContainer.XFCObjectRepository" shapeId="15480" r:id="rId137">
          <x:objectPr defaultSize="0" autoPict="0" r:id="rId12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480" r:id="rId137"/>
      </mc:Fallback>
    </mc:AlternateContent>
    <mc:AlternateContent xmlns:mc="http://schemas.openxmlformats.org/markup-compatibility/2006">
      <mc:Choice Requires="x14">
        <x:oleObject progId="IDBS_XLfitContainer.XFCObjectRepository" shapeId="15481" r:id="rId138">
          <x:objectPr defaultSize="0" r:id="rId21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481" r:id="rId138"/>
      </mc:Fallback>
    </mc:AlternateContent>
    <mc:AlternateContent xmlns:mc="http://schemas.openxmlformats.org/markup-compatibility/2006">
      <mc:Choice Requires="x14">
        <x:oleObject progId="IDBS_XLfitContainer.XFCObjectRepository" shapeId="15482" r:id="rId139">
          <x:objectPr defaultSize="0" autoPict="0" r:id="rId140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482" r:id="rId139"/>
      </mc:Fallback>
    </mc:AlternateContent>
    <mc:AlternateContent xmlns:mc="http://schemas.openxmlformats.org/markup-compatibility/2006">
      <mc:Choice Requires="x14">
        <x:oleObject progId="IDBS_XLfitContainer.XFCObjectRepository" shapeId="15483" r:id="rId141">
          <x:objectPr defaultSize="0" r:id="rId21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483" r:id="rId141"/>
      </mc:Fallback>
    </mc:AlternateContent>
    <mc:AlternateContent xmlns:mc="http://schemas.openxmlformats.org/markup-compatibility/2006">
      <mc:Choice Requires="x14">
        <x:oleObject progId="IDBS_XLfitContainer.XFCObjectRepository" shapeId="15484" r:id="rId142">
          <x:objectPr defaultSize="0" autoPict="0" r:id="rId143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484" r:id="rId142"/>
      </mc:Fallback>
    </mc:AlternateContent>
    <mc:AlternateContent xmlns:mc="http://schemas.openxmlformats.org/markup-compatibility/2006">
      <mc:Choice Requires="x14">
        <x:oleObject progId="IDBS_XLfitContainer.XFCObjectRepository" shapeId="15485" r:id="rId144">
          <x:objectPr defaultSize="0" r:id="rId62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485" r:id="rId144"/>
      </mc:Fallback>
    </mc:AlternateContent>
    <mc:AlternateContent xmlns:mc="http://schemas.openxmlformats.org/markup-compatibility/2006">
      <mc:Choice Requires="x14">
        <x:oleObject progId="IDBS_XLfitContainer.XFCObjectRepository" shapeId="15486" r:id="rId145">
          <x:objectPr defaultSize="0" autoPict="0" r:id="rId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486" r:id="rId145"/>
      </mc:Fallback>
    </mc:AlternateContent>
    <mc:AlternateContent xmlns:mc="http://schemas.openxmlformats.org/markup-compatibility/2006">
      <mc:Choice Requires="x14">
        <x:oleObject progId="IDBS_XLfitContainer.XFCObjectRepository" shapeId="15487" r:id="rId146">
          <x:objectPr defaultSize="0" r:id="rId1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487" r:id="rId146"/>
      </mc:Fallback>
    </mc:AlternateContent>
    <mc:AlternateContent xmlns:mc="http://schemas.openxmlformats.org/markup-compatibility/2006">
      <mc:Choice Requires="x14">
        <x:oleObject progId="IDBS_XLfitContainer.XFCObjectRepository" shapeId="15488" r:id="rId147">
          <x:objectPr defaultSize="0" autoPict="0" r:id="rId1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488" r:id="rId147"/>
      </mc:Fallback>
    </mc:AlternateContent>
    <mc:AlternateContent xmlns:mc="http://schemas.openxmlformats.org/markup-compatibility/2006">
      <mc:Choice Requires="x14">
        <x:oleObject progId="IDBS_XLfitContainer.XFCObjectRepository" shapeId="15489" r:id="rId149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489" r:id="rId149"/>
      </mc:Fallback>
    </mc:AlternateContent>
    <mc:AlternateContent xmlns:mc="http://schemas.openxmlformats.org/markup-compatibility/2006">
      <mc:Choice Requires="x14">
        <x:oleObject progId="IDBS_XLfitContainer.XFCObjectRepository" shapeId="15490" r:id="rId150">
          <x:objectPr defaultSize="0" autoPict="0" r:id="rId15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490" r:id="rId150"/>
      </mc:Fallback>
    </mc:AlternateContent>
    <mc:AlternateContent xmlns:mc="http://schemas.openxmlformats.org/markup-compatibility/2006">
      <mc:Choice Requires="x14">
        <x:oleObject progId="IDBS_XLfitContainer.XFCObjectRepository" shapeId="15491" r:id="rId152">
          <x:objectPr defaultSize="0" r:id="rId153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491" r:id="rId152"/>
      </mc:Fallback>
    </mc:AlternateContent>
    <mc:AlternateContent xmlns:mc="http://schemas.openxmlformats.org/markup-compatibility/2006">
      <mc:Choice Requires="x14">
        <x:oleObject progId="IDBS_XLfitContainer.XFCObjectRepository" shapeId="15492" r:id="rId154">
          <x:objectPr defaultSize="0" autoPict="0" r:id="rId15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492" r:id="rId154"/>
      </mc:Fallback>
    </mc:AlternateContent>
    <mc:AlternateContent xmlns:mc="http://schemas.openxmlformats.org/markup-compatibility/2006">
      <mc:Choice Requires="x14">
        <x:oleObject progId="IDBS_XLfitContainer.XFCObjectRepository" shapeId="15493" r:id="rId155">
          <x:objectPr defaultSize="0" r:id="rId6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493" r:id="rId155"/>
      </mc:Fallback>
    </mc:AlternateContent>
    <mc:AlternateContent xmlns:mc="http://schemas.openxmlformats.org/markup-compatibility/2006">
      <mc:Choice Requires="x14">
        <x:oleObject progId="IDBS_XLfitContainer.XFCObjectRepository" shapeId="15494" r:id="rId156">
          <x:objectPr defaultSize="0" autoPict="0" r:id="rId15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494" r:id="rId156"/>
      </mc:Fallback>
    </mc:AlternateContent>
    <mc:AlternateContent xmlns:mc="http://schemas.openxmlformats.org/markup-compatibility/2006">
      <mc:Choice Requires="x14">
        <x:oleObject progId="IDBS_XLfitContainer.XFCObjectRepository" shapeId="15495" r:id="rId157">
          <x:objectPr defaultSize="0" r:id="rId6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495" r:id="rId157"/>
      </mc:Fallback>
    </mc:AlternateContent>
    <mc:AlternateContent xmlns:mc="http://schemas.openxmlformats.org/markup-compatibility/2006">
      <mc:Choice Requires="x14">
        <x:oleObject progId="IDBS_XLfitContainer.XFCObjectRepository" shapeId="15496" r:id="rId158">
          <x:objectPr defaultSize="0" autoPict="0" r:id="rId159">
            <x:anchor moveWithCells="1">
              <x:from>
                <xdr:col>26</xdr:col>
                <xdr:colOff>0</xdr:colOff>
                <xdr:row>122</xdr:row>
                <xdr:rowOff>0</xdr:rowOff>
              </x:from>
              <x:to>
                <xdr:col>28</xdr:col>
                <xdr:colOff>409575</xdr:colOff>
                <xdr:row>129</xdr:row>
                <xdr:rowOff>28575</xdr:rowOff>
              </x:to>
            </x:anchor>
          </x:objectPr>
        </x:oleObject>
      </mc:Choice>
      <mc:Fallback>
        <x:oleObject progId="IDBS_XLfitContainer.XFCObjectRepository" shapeId="15496" r:id="rId158"/>
      </mc:Fallback>
    </mc:AlternateContent>
    <mc:AlternateContent xmlns:mc="http://schemas.openxmlformats.org/markup-compatibility/2006">
      <mc:Choice Requires="x14">
        <x:oleObject progId="IDBS_XLfitContainer.XFCObjectRepository" shapeId="15497" r:id="rId160">
          <x:objectPr defaultSize="0" r:id="rId62">
            <x:anchor moveWithCells="1">
              <x:from>
                <xdr:col>24</xdr:col>
                <xdr:colOff>0</xdr:colOff>
                <xdr:row>122</xdr:row>
                <xdr:rowOff>0</xdr:rowOff>
              </x:from>
              <x:to>
                <xdr:col>26</xdr:col>
                <xdr:colOff>28575</xdr:colOff>
                <xdr:row>129</xdr:row>
                <xdr:rowOff>95250</xdr:rowOff>
              </x:to>
            </x:anchor>
          </x:objectPr>
        </x:oleObject>
      </mc:Choice>
      <mc:Fallback>
        <x:oleObject progId="IDBS_XLfitContainer.XFCObjectRepository" shapeId="15497" r:id="rId160"/>
      </mc:Fallback>
    </mc:AlternateContent>
    <mc:AlternateContent xmlns:mc="http://schemas.openxmlformats.org/markup-compatibility/2006">
      <mc:Choice Requires="x14">
        <x:oleObject progId="IDBS_XLfitContainer.XFCObjectRepository" shapeId="15498" r:id="rId161">
          <x:objectPr defaultSize="0" autoPict="0" r:id="rId159">
            <x:anchor moveWithCells="1">
              <x:from>
                <xdr:col>26</xdr:col>
                <xdr:colOff>0</xdr:colOff>
                <xdr:row>122</xdr:row>
                <xdr:rowOff>0</xdr:rowOff>
              </x:from>
              <x:to>
                <xdr:col>28</xdr:col>
                <xdr:colOff>409575</xdr:colOff>
                <xdr:row>129</xdr:row>
                <xdr:rowOff>28575</xdr:rowOff>
              </x:to>
            </x:anchor>
          </x:objectPr>
        </x:oleObject>
      </mc:Choice>
      <mc:Fallback>
        <x:oleObject progId="IDBS_XLfitContainer.XFCObjectRepository" shapeId="15498" r:id="rId161"/>
      </mc:Fallback>
    </mc:AlternateContent>
    <mc:AlternateContent xmlns:mc="http://schemas.openxmlformats.org/markup-compatibility/2006">
      <mc:Choice Requires="x14">
        <x:oleObject progId="IDBS_XLfitContainer.XFCObjectRepository" shapeId="15499" r:id="rId162">
          <x:objectPr defaultSize="0" r:id="rId62">
            <x:anchor moveWithCells="1">
              <x:from>
                <xdr:col>24</xdr:col>
                <xdr:colOff>0</xdr:colOff>
                <xdr:row>122</xdr:row>
                <xdr:rowOff>0</xdr:rowOff>
              </x:from>
              <x:to>
                <xdr:col>26</xdr:col>
                <xdr:colOff>28575</xdr:colOff>
                <xdr:row>129</xdr:row>
                <xdr:rowOff>95250</xdr:rowOff>
              </x:to>
            </x:anchor>
          </x:objectPr>
        </x:oleObject>
      </mc:Choice>
      <mc:Fallback>
        <x:oleObject progId="IDBS_XLfitContainer.XFCObjectRepository" shapeId="15499" r:id="rId162"/>
      </mc:Fallback>
    </mc:AlternateContent>
    <mc:AlternateContent xmlns:mc="http://schemas.openxmlformats.org/markup-compatibility/2006">
      <mc:Choice Requires="x14">
        <x:oleObject progId="IDBS_XLfitContainer.XFCObjectRepository" shapeId="15500" r:id="rId163">
          <x:objectPr defaultSize="0" autoPict="0" r:id="rId140">
            <x:anchor moveWithCells="1">
              <x:from>
                <xdr:col>26</xdr:col>
                <xdr:colOff>0</xdr:colOff>
                <xdr:row>137</xdr:row>
                <xdr:rowOff>0</xdr:rowOff>
              </x:from>
              <x:to>
                <xdr:col>28</xdr:col>
                <xdr:colOff>409575</xdr:colOff>
                <xdr:row>144</xdr:row>
                <xdr:rowOff>9525</xdr:rowOff>
              </x:to>
            </x:anchor>
          </x:objectPr>
        </x:oleObject>
      </mc:Choice>
      <mc:Fallback>
        <x:oleObject progId="IDBS_XLfitContainer.XFCObjectRepository" shapeId="15500" r:id="rId163"/>
      </mc:Fallback>
    </mc:AlternateContent>
    <mc:AlternateContent xmlns:mc="http://schemas.openxmlformats.org/markup-compatibility/2006">
      <mc:Choice Requires="x14">
        <x:oleObject progId="IDBS_XLfitContainer.XFCObjectRepository" shapeId="15501" r:id="rId164">
          <x:objectPr defaultSize="0" r:id="rId62">
            <x:anchor moveWithCells="1">
              <x:from>
                <xdr:col>24</xdr:col>
                <xdr:colOff>0</xdr:colOff>
                <xdr:row>137</xdr:row>
                <xdr:rowOff>0</xdr:rowOff>
              </x:from>
              <x:to>
                <xdr:col>26</xdr:col>
                <xdr:colOff>28575</xdr:colOff>
                <xdr:row>144</xdr:row>
                <xdr:rowOff>95250</xdr:rowOff>
              </x:to>
            </x:anchor>
          </x:objectPr>
        </x:oleObject>
      </mc:Choice>
      <mc:Fallback>
        <x:oleObject progId="IDBS_XLfitContainer.XFCObjectRepository" shapeId="15501" r:id="rId164"/>
      </mc:Fallback>
    </mc:AlternateContent>
    <mc:AlternateContent xmlns:mc="http://schemas.openxmlformats.org/markup-compatibility/2006">
      <mc:Choice Requires="x14">
        <x:oleObject progId="IDBS_XLfitContainer.XFCObjectRepository" shapeId="15502" r:id="rId165">
          <x:objectPr defaultSize="0" autoPict="0" r:id="rId140">
            <x:anchor moveWithCells="1">
              <x:from>
                <xdr:col>26</xdr:col>
                <xdr:colOff>0</xdr:colOff>
                <xdr:row>137</xdr:row>
                <xdr:rowOff>0</xdr:rowOff>
              </x:from>
              <x:to>
                <xdr:col>28</xdr:col>
                <xdr:colOff>409575</xdr:colOff>
                <xdr:row>144</xdr:row>
                <xdr:rowOff>9525</xdr:rowOff>
              </x:to>
            </x:anchor>
          </x:objectPr>
        </x:oleObject>
      </mc:Choice>
      <mc:Fallback>
        <x:oleObject progId="IDBS_XLfitContainer.XFCObjectRepository" shapeId="15502" r:id="rId165"/>
      </mc:Fallback>
    </mc:AlternateContent>
    <mc:AlternateContent xmlns:mc="http://schemas.openxmlformats.org/markup-compatibility/2006">
      <mc:Choice Requires="x14">
        <x:oleObject progId="IDBS_XLfitContainer.XFCObjectRepository" shapeId="15503" r:id="rId166">
          <x:objectPr defaultSize="0" r:id="rId167">
            <x:anchor moveWithCells="1">
              <x:from>
                <xdr:col>24</xdr:col>
                <xdr:colOff>0</xdr:colOff>
                <xdr:row>137</xdr:row>
                <xdr:rowOff>0</xdr:rowOff>
              </x:from>
              <x:to>
                <xdr:col>26</xdr:col>
                <xdr:colOff>28575</xdr:colOff>
                <xdr:row>144</xdr:row>
                <xdr:rowOff>95250</xdr:rowOff>
              </x:to>
            </x:anchor>
          </x:objectPr>
        </x:oleObject>
      </mc:Choice>
      <mc:Fallback>
        <x:oleObject progId="IDBS_XLfitContainer.XFCObjectRepository" shapeId="15503" r:id="rId166"/>
      </mc:Fallback>
    </mc:AlternateContent>
    <mc:AlternateContent xmlns:mc="http://schemas.openxmlformats.org/markup-compatibility/2006">
      <mc:Choice Requires="x14">
        <x:oleObject progId="IDBS_MathIQ.Chart2DObj" shapeId="15504" r:id="rId168">
          <x:objectPr locked="0" defaultSize="0" autoLine="0" r:id="rId169">
            <x:anchor moveWithCells="1">
              <x:from>
                <xdr:col>10</xdr:col>
                <xdr:colOff>19050</xdr:colOff>
                <xdr:row>59</xdr:row>
                <xdr:rowOff>161925</xdr:rowOff>
              </x:from>
              <x:to>
                <xdr:col>13</xdr:col>
                <xdr:colOff>161925</xdr:colOff>
                <xdr:row>71</xdr:row>
                <xdr:rowOff>47625</xdr:rowOff>
              </x:to>
            </x:anchor>
          </x:objectPr>
        </x:oleObject>
      </mc:Choice>
      <mc:Fallback>
        <x:oleObject progId="IDBS_MathIQ.Chart2DObj" shapeId="15504" r:id="rId168"/>
      </mc:Fallback>
    </mc:AlternateContent>
    <mc:AlternateContent xmlns:mc="http://schemas.openxmlformats.org/markup-compatibility/2006">
      <mc:Choice Requires="x14">
        <x:oleObject progId="IDBS_MathIQ.Chart2DObj" shapeId="15506" r:id="rId170">
          <x:objectPr locked="0" defaultSize="0" autoLine="0" r:id="rId171">
            <x:anchor moveWithCells="1">
              <x:from>
                <xdr:col>10</xdr:col>
                <xdr:colOff>19050</xdr:colOff>
                <xdr:row>74</xdr:row>
                <xdr:rowOff>76200</xdr:rowOff>
              </x:from>
              <x:to>
                <xdr:col>13</xdr:col>
                <xdr:colOff>161925</xdr:colOff>
                <xdr:row>85</xdr:row>
                <xdr:rowOff>214313</xdr:rowOff>
              </x:to>
            </x:anchor>
          </x:objectPr>
        </x:oleObject>
      </mc:Choice>
      <mc:Fallback>
        <x:oleObject progId="IDBS_MathIQ.Chart2DObj" shapeId="15506" r:id="rId170"/>
      </mc:Fallback>
    </mc:AlternateContent>
    <mc:AlternateContent xmlns:mc="http://schemas.openxmlformats.org/markup-compatibility/2006">
      <mc:Choice Requires="x14">
        <x:oleObject progId="IDBS_MathIQ.Chart2DObj" shapeId="15507" r:id="rId172">
          <x:objectPr locked="0" defaultSize="0" autoLine="0" r:id="rId173">
            <x:anchor moveWithCells="1">
              <x:from>
                <xdr:col>10</xdr:col>
                <xdr:colOff>0</xdr:colOff>
                <xdr:row>89</xdr:row>
                <xdr:rowOff>123825</xdr:rowOff>
              </x:from>
              <x:to>
                <xdr:col>13</xdr:col>
                <xdr:colOff>142875</xdr:colOff>
                <xdr:row>101</xdr:row>
                <xdr:rowOff>0</xdr:rowOff>
              </x:to>
            </x:anchor>
          </x:objectPr>
        </x:oleObject>
      </mc:Choice>
      <mc:Fallback>
        <x:oleObject progId="IDBS_MathIQ.Chart2DObj" shapeId="15507" r:id="rId172"/>
      </mc:Fallback>
    </mc:AlternateContent>
    <mc:AlternateContent xmlns:mc="http://schemas.openxmlformats.org/markup-compatibility/2006">
      <mc:Choice Requires="x14">
        <x:oleObject progId="IDBS_XLfitContainer.XFCObjectRepository" shapeId="15509" r:id="rId174">
          <x:objectPr defaultSize="0" autoPict="0" r:id="rId175">
            <x:anchor moveWithCells="1">
              <x:from>
                <xdr:col>24</xdr:col>
                <xdr:colOff>0</xdr:colOff>
                <xdr:row>60</xdr:row>
                <xdr:rowOff>0</xdr:rowOff>
              </x:from>
              <x:to>
                <xdr:col>26</xdr:col>
                <xdr:colOff>0</xdr:colOff>
                <xdr:row>67</xdr:row>
                <xdr:rowOff>28575</xdr:rowOff>
              </x:to>
            </x:anchor>
          </x:objectPr>
        </x:oleObject>
      </mc:Choice>
      <mc:Fallback>
        <x:oleObject progId="IDBS_XLfitContainer.XFCObjectRepository" shapeId="15509" r:id="rId174"/>
      </mc:Fallback>
    </mc:AlternateContent>
    <mc:AlternateContent xmlns:mc="http://schemas.openxmlformats.org/markup-compatibility/2006">
      <mc:Choice Requires="x14">
        <x:oleObject progId="IDBS_XLfitContainer.XFCObjectRepository" shapeId="15514" r:id="rId176">
          <x:objectPr defaultSize="0" autoPict="0" r:id="rId143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14" r:id="rId176"/>
      </mc:Fallback>
    </mc:AlternateContent>
    <mc:AlternateContent xmlns:mc="http://schemas.openxmlformats.org/markup-compatibility/2006">
      <mc:Choice Requires="x14">
        <x:oleObject progId="IDBS_XLfitContainer.XFCObjectRepository" shapeId="15515" r:id="rId177">
          <x:objectPr defaultSize="0" autoPict="0" r:id="rId1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15" r:id="rId177"/>
      </mc:Fallback>
    </mc:AlternateContent>
    <mc:AlternateContent xmlns:mc="http://schemas.openxmlformats.org/markup-compatibility/2006">
      <mc:Choice Requires="x14">
        <x:oleObject progId="IDBS_XLfitContainer.XFCObjectRepository" shapeId="15516" r:id="rId178">
          <x:objectPr defaultSize="0" autoPict="0" r:id="rId179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0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16" r:id="rId178"/>
      </mc:Fallback>
    </mc:AlternateContent>
    <mc:AlternateContent xmlns:mc="http://schemas.openxmlformats.org/markup-compatibility/2006">
      <mc:Choice Requires="x14">
        <x:oleObject progId="IDBS_XLfitContainer.XFCObjectRepository" shapeId="15517" r:id="rId180">
          <x:objectPr defaultSize="0" autoPict="0" r:id="rId143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17" r:id="rId180"/>
      </mc:Fallback>
    </mc:AlternateContent>
    <mc:AlternateContent xmlns:mc="http://schemas.openxmlformats.org/markup-compatibility/2006">
      <mc:Choice Requires="x14">
        <x:oleObject progId="IDBS_XLfitContainer.XFCObjectRepository" shapeId="15518" r:id="rId181">
          <x:objectPr defaultSize="0" autoPict="0" r:id="rId182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18" r:id="rId181"/>
      </mc:Fallback>
    </mc:AlternateContent>
    <mc:AlternateContent xmlns:mc="http://schemas.openxmlformats.org/markup-compatibility/2006">
      <mc:Choice Requires="x14">
        <x:oleObject progId="IDBS_XLfitContainer.XFCObjectRepository" shapeId="15519" r:id="rId183">
          <x:objectPr defaultSize="0" autoPict="0" r:id="rId184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0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19" r:id="rId183"/>
      </mc:Fallback>
    </mc:AlternateContent>
    <mc:AlternateContent xmlns:mc="http://schemas.openxmlformats.org/markup-compatibility/2006">
      <mc:Choice Requires="x14">
        <x:oleObject progId="IDBS_XLfitContainer.XFCObjectRepository" shapeId="15520" r:id="rId185">
          <x:objectPr defaultSize="0" autoPict="0" r:id="rId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520" r:id="rId185"/>
      </mc:Fallback>
    </mc:AlternateContent>
    <mc:AlternateContent xmlns:mc="http://schemas.openxmlformats.org/markup-compatibility/2006">
      <mc:Choice Requires="x14">
        <x:oleObject progId="IDBS_XLfitContainer.XFCObjectRepository" shapeId="15521" r:id="rId186">
          <x:objectPr defaultSize="0" autoPict="0" r:id="rId1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521" r:id="rId186"/>
      </mc:Fallback>
    </mc:AlternateContent>
    <mc:AlternateContent xmlns:mc="http://schemas.openxmlformats.org/markup-compatibility/2006">
      <mc:Choice Requires="x14">
        <x:oleObject progId="IDBS_XLfitContainer.XFCObjectRepository" shapeId="15522" r:id="rId187">
          <x:objectPr defaultSize="0" autoPict="0" r:id="rId18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522" r:id="rId187"/>
      </mc:Fallback>
    </mc:AlternateContent>
    <mc:AlternateContent xmlns:mc="http://schemas.openxmlformats.org/markup-compatibility/2006">
      <mc:Choice Requires="x14">
        <x:oleObject progId="IDBS_XLfitContainer.XFCObjectRepository" shapeId="15523" r:id="rId188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3" r:id="rId188"/>
      </mc:Fallback>
    </mc:AlternateContent>
    <mc:AlternateContent xmlns:mc="http://schemas.openxmlformats.org/markup-compatibility/2006">
      <mc:Choice Requires="x14">
        <x:oleObject progId="IDBS_XLfitContainer.XFCObjectRepository" shapeId="15524" r:id="rId189">
          <x:objectPr defaultSize="0" autoPict="0" r:id="rId1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4" r:id="rId189"/>
      </mc:Fallback>
    </mc:AlternateContent>
    <mc:AlternateContent xmlns:mc="http://schemas.openxmlformats.org/markup-compatibility/2006">
      <mc:Choice Requires="x14">
        <x:oleObject progId="IDBS_XLfitContainer.XFCObjectRepository" shapeId="15525" r:id="rId190">
          <x:objectPr defaultSize="0" autoPict="0" r:id="rId19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5" r:id="rId190"/>
      </mc:Fallback>
    </mc:AlternateContent>
    <mc:AlternateContent xmlns:mc="http://schemas.openxmlformats.org/markup-compatibility/2006">
      <mc:Choice Requires="x14">
        <x:oleObject progId="IDBS_XLfitContainer.XFCObjectRepository" shapeId="15526" r:id="rId192">
          <x:objectPr defaultSize="0" autoPict="0" r:id="rId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6" r:id="rId192"/>
      </mc:Fallback>
    </mc:AlternateContent>
    <mc:AlternateContent xmlns:mc="http://schemas.openxmlformats.org/markup-compatibility/2006">
      <mc:Choice Requires="x14">
        <x:oleObject progId="IDBS_XLfitContainer.XFCObjectRepository" shapeId="15527" r:id="rId193">
          <x:objectPr defaultSize="0" autoPict="0" r:id="rId1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7" r:id="rId193"/>
      </mc:Fallback>
    </mc:AlternateContent>
    <mc:AlternateContent xmlns:mc="http://schemas.openxmlformats.org/markup-compatibility/2006">
      <mc:Choice Requires="x14">
        <x:oleObject progId="IDBS_XLfitContainer.XFCObjectRepository" shapeId="15528" r:id="rId194">
          <x:objectPr defaultSize="0" autoPict="0" r:id="rId19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528" r:id="rId194"/>
      </mc:Fallback>
    </mc:AlternateContent>
    <mc:AlternateContent xmlns:mc="http://schemas.openxmlformats.org/markup-compatibility/2006">
      <mc:Choice Requires="x14">
        <x:oleObject progId="IDBS_XLfitContainer.XFCObjectRepository" shapeId="15529" r:id="rId196">
          <x:objectPr defaultSize="0" autoPict="0" r:id="rId143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29" r:id="rId196"/>
      </mc:Fallback>
    </mc:AlternateContent>
    <mc:AlternateContent xmlns:mc="http://schemas.openxmlformats.org/markup-compatibility/2006">
      <mc:Choice Requires="x14">
        <x:oleObject progId="IDBS_XLfitContainer.XFCObjectRepository" shapeId="15530" r:id="rId197">
          <x:objectPr defaultSize="0" autoPict="0" r:id="rId1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30" r:id="rId197"/>
      </mc:Fallback>
    </mc:AlternateContent>
    <mc:AlternateContent xmlns:mc="http://schemas.openxmlformats.org/markup-compatibility/2006">
      <mc:Choice Requires="x14">
        <x:oleObject progId="IDBS_XLfitContainer.XFCObjectRepository" shapeId="15531" r:id="rId198">
          <x:objectPr defaultSize="0" autoPict="0" r:id="rId184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0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531" r:id="rId198"/>
      </mc:Fallback>
    </mc:AlternateContent>
    <mc:AlternateContent xmlns:mc="http://schemas.openxmlformats.org/markup-compatibility/2006">
      <mc:Choice Requires="x14">
        <x:oleObject progId="IDBS_XLfitContainer.XFCObjectRepository" shapeId="15532" r:id="rId199">
          <x:objectPr defaultSize="0" autoPict="0" r:id="rId148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532" r:id="rId199"/>
      </mc:Fallback>
    </mc:AlternateContent>
    <mc:AlternateContent xmlns:mc="http://schemas.openxmlformats.org/markup-compatibility/2006">
      <mc:Choice Requires="x14">
        <x:oleObject progId="IDBS_XLfitContainer.XFCObjectRepository" shapeId="15533" r:id="rId200">
          <x:objectPr defaultSize="0" r:id="rId21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533" r:id="rId200"/>
      </mc:Fallback>
    </mc:AlternateContent>
    <mc:AlternateContent xmlns:mc="http://schemas.openxmlformats.org/markup-compatibility/2006">
      <mc:Choice Requires="x14">
        <x:oleObject progId="IDBS_XLfitContainer.XFCObjectRepository" shapeId="15534" r:id="rId201">
          <x:objectPr defaultSize="0" autoPict="0" r:id="rId148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9525</xdr:rowOff>
              </x:to>
            </x:anchor>
          </x:objectPr>
        </x:oleObject>
      </mc:Choice>
      <mc:Fallback>
        <x:oleObject progId="IDBS_XLfitContainer.XFCObjectRepository" shapeId="15534" r:id="rId201"/>
      </mc:Fallback>
    </mc:AlternateContent>
    <mc:AlternateContent xmlns:mc="http://schemas.openxmlformats.org/markup-compatibility/2006">
      <mc:Choice Requires="x14">
        <x:oleObject progId="IDBS_XLfitContainer.XFCObjectRepository" shapeId="15535" r:id="rId202">
          <x:objectPr defaultSize="0" r:id="rId3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535" r:id="rId202"/>
      </mc:Fallback>
    </mc:AlternateContent>
    <mc:AlternateContent xmlns:mc="http://schemas.openxmlformats.org/markup-compatibility/2006">
      <mc:Choice Requires="x14">
        <x:oleObject progId="IDBS_XLfitContainer.XFCObjectRepository" shapeId="15536" r:id="rId203">
          <x:objectPr defaultSize="0" autoPict="0" r:id="rId143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36" r:id="rId203"/>
      </mc:Fallback>
    </mc:AlternateContent>
    <mc:AlternateContent xmlns:mc="http://schemas.openxmlformats.org/markup-compatibility/2006">
      <mc:Choice Requires="x14">
        <x:oleObject progId="IDBS_XLfitContainer.XFCObjectRepository" shapeId="15537" r:id="rId204">
          <x:objectPr defaultSize="0" autoPict="0" r:id="rId1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37" r:id="rId204"/>
      </mc:Fallback>
    </mc:AlternateContent>
    <mc:AlternateContent xmlns:mc="http://schemas.openxmlformats.org/markup-compatibility/2006">
      <mc:Choice Requires="x14">
        <x:oleObject progId="IDBS_XLfitContainer.XFCObjectRepository" shapeId="15538" r:id="rId205">
          <x:objectPr defaultSize="0" autoPict="0" r:id="rId191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0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538" r:id="rId205"/>
      </mc:Fallback>
    </mc:AlternateContent>
    <mc:AlternateContent xmlns:mc="http://schemas.openxmlformats.org/markup-compatibility/2006">
      <mc:Choice Requires="x14">
        <x:oleObject progId="IDBS_XLfitContainer.XFCObjectRepository" shapeId="15539" r:id="rId206">
          <x:objectPr defaultSize="0" r:id="rId30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466725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539" r:id="rId206"/>
      </mc:Fallback>
    </mc:AlternateContent>
    <mc:AlternateContent xmlns:mc="http://schemas.openxmlformats.org/markup-compatibility/2006">
      <mc:Choice Requires="x14">
        <x:oleObject progId="IDBS_XLfitContainer.XFCObjectRepository" shapeId="15540" r:id="rId207">
          <x:objectPr defaultSize="0" r:id="rId3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540" r:id="rId207"/>
      </mc:Fallback>
    </mc:AlternateContent>
    <mc:AlternateContent xmlns:mc="http://schemas.openxmlformats.org/markup-compatibility/2006">
      <mc:Choice Requires="x14">
        <x:oleObject progId="IDBS_XLfitContainer.XFCObjectRepository" shapeId="15541" r:id="rId208">
          <x:objectPr defaultSize="0" r:id="rId3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95250</xdr:rowOff>
              </x:to>
            </x:anchor>
          </x:objectPr>
        </x:oleObject>
      </mc:Choice>
      <mc:Fallback>
        <x:oleObject progId="IDBS_XLfitContainer.XFCObjectRepository" shapeId="15541" r:id="rId208"/>
      </mc:Fallback>
    </mc:AlternateContent>
    <mc:AlternateContent xmlns:mc="http://schemas.openxmlformats.org/markup-compatibility/2006">
      <mc:Choice Requires="x14">
        <x:oleObject progId="IDBS_XLfitContainer.XFCObjectRepository" shapeId="15542" r:id="rId20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2" r:id="rId209"/>
      </mc:Fallback>
    </mc:AlternateContent>
    <mc:AlternateContent xmlns:mc="http://schemas.openxmlformats.org/markup-compatibility/2006">
      <mc:Choice Requires="x14">
        <x:oleObject progId="IDBS_XLfitContainer.XFCObjectRepository" shapeId="15543" r:id="rId21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3" r:id="rId210"/>
      </mc:Fallback>
    </mc:AlternateContent>
    <mc:AlternateContent xmlns:mc="http://schemas.openxmlformats.org/markup-compatibility/2006">
      <mc:Choice Requires="x14">
        <x:oleObject progId="IDBS_XLfitContainer.XFCObjectRepository" shapeId="15544" r:id="rId211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4" r:id="rId211"/>
      </mc:Fallback>
    </mc:AlternateContent>
    <mc:AlternateContent xmlns:mc="http://schemas.openxmlformats.org/markup-compatibility/2006">
      <mc:Choice Requires="x14">
        <x:oleObject progId="IDBS_XLfitContainer.XFCObjectRepository" shapeId="15545" r:id="rId21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5" r:id="rId212"/>
      </mc:Fallback>
    </mc:AlternateContent>
    <mc:AlternateContent xmlns:mc="http://schemas.openxmlformats.org/markup-compatibility/2006">
      <mc:Choice Requires="x14">
        <x:oleObject progId="IDBS_XLfitContainer.XFCObjectRepository" shapeId="15546" r:id="rId213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6" r:id="rId213"/>
      </mc:Fallback>
    </mc:AlternateContent>
    <mc:AlternateContent xmlns:mc="http://schemas.openxmlformats.org/markup-compatibility/2006">
      <mc:Choice Requires="x14">
        <x:oleObject progId="IDBS_XLfitContainer.XFCObjectRepository" shapeId="15547" r:id="rId214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7" r:id="rId214"/>
      </mc:Fallback>
    </mc:AlternateContent>
    <mc:AlternateContent xmlns:mc="http://schemas.openxmlformats.org/markup-compatibility/2006">
      <mc:Choice Requires="x14">
        <x:oleObject progId="IDBS_XLfitContainer.XFCObjectRepository" shapeId="15548" r:id="rId21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8" r:id="rId215"/>
      </mc:Fallback>
    </mc:AlternateContent>
    <mc:AlternateContent xmlns:mc="http://schemas.openxmlformats.org/markup-compatibility/2006">
      <mc:Choice Requires="x14">
        <x:oleObject progId="IDBS_XLfitContainer.XFCObjectRepository" shapeId="15549" r:id="rId21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49" r:id="rId216"/>
      </mc:Fallback>
    </mc:AlternateContent>
    <mc:AlternateContent xmlns:mc="http://schemas.openxmlformats.org/markup-compatibility/2006">
      <mc:Choice Requires="x14">
        <x:oleObject progId="IDBS_XLfitContainer.XFCObjectRepository" shapeId="15550" r:id="rId21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0" r:id="rId217"/>
      </mc:Fallback>
    </mc:AlternateContent>
    <mc:AlternateContent xmlns:mc="http://schemas.openxmlformats.org/markup-compatibility/2006">
      <mc:Choice Requires="x14">
        <x:oleObject progId="IDBS_XLfitContainer.XFCObjectRepository" shapeId="15551" r:id="rId21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1" r:id="rId218"/>
      </mc:Fallback>
    </mc:AlternateContent>
    <mc:AlternateContent xmlns:mc="http://schemas.openxmlformats.org/markup-compatibility/2006">
      <mc:Choice Requires="x14">
        <x:oleObject progId="IDBS_XLfitContainer.XFCObjectRepository" shapeId="15552" r:id="rId219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2" r:id="rId219"/>
      </mc:Fallback>
    </mc:AlternateContent>
    <mc:AlternateContent xmlns:mc="http://schemas.openxmlformats.org/markup-compatibility/2006">
      <mc:Choice Requires="x14">
        <x:oleObject progId="IDBS_XLfitContainer.XFCObjectRepository" shapeId="15553" r:id="rId22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3" r:id="rId220"/>
      </mc:Fallback>
    </mc:AlternateContent>
    <mc:AlternateContent xmlns:mc="http://schemas.openxmlformats.org/markup-compatibility/2006">
      <mc:Choice Requires="x14">
        <x:oleObject progId="IDBS_XLfitContainer.XFCObjectRepository" shapeId="15554" r:id="rId22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4" r:id="rId221"/>
      </mc:Fallback>
    </mc:AlternateContent>
    <mc:AlternateContent xmlns:mc="http://schemas.openxmlformats.org/markup-compatibility/2006">
      <mc:Choice Requires="x14">
        <x:oleObject progId="IDBS_XLfitContainer.XFCObjectRepository" shapeId="15555" r:id="rId22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5" r:id="rId222"/>
      </mc:Fallback>
    </mc:AlternateContent>
    <mc:AlternateContent xmlns:mc="http://schemas.openxmlformats.org/markup-compatibility/2006">
      <mc:Choice Requires="x14">
        <x:oleObject progId="IDBS_XLfitContainer.XFCObjectRepository" shapeId="15556" r:id="rId223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6" r:id="rId223"/>
      </mc:Fallback>
    </mc:AlternateContent>
    <mc:AlternateContent xmlns:mc="http://schemas.openxmlformats.org/markup-compatibility/2006">
      <mc:Choice Requires="x14">
        <x:oleObject progId="IDBS_XLfitContainer.XFCObjectRepository" shapeId="15557" r:id="rId224">
          <x:objectPr defaultSize="0" r:id="rId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7" r:id="rId224"/>
      </mc:Fallback>
    </mc:AlternateContent>
    <mc:AlternateContent xmlns:mc="http://schemas.openxmlformats.org/markup-compatibility/2006">
      <mc:Choice Requires="x14">
        <x:oleObject progId="IDBS_XLfitContainer.XFCObjectRepository" shapeId="15558" r:id="rId225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8" r:id="rId225"/>
      </mc:Fallback>
    </mc:AlternateContent>
    <mc:AlternateContent xmlns:mc="http://schemas.openxmlformats.org/markup-compatibility/2006">
      <mc:Choice Requires="x14">
        <x:oleObject progId="IDBS_XLfitContainer.XFCObjectRepository" shapeId="15559" r:id="rId22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59" r:id="rId226"/>
      </mc:Fallback>
    </mc:AlternateContent>
    <mc:AlternateContent xmlns:mc="http://schemas.openxmlformats.org/markup-compatibility/2006">
      <mc:Choice Requires="x14">
        <x:oleObject progId="IDBS_XLfitContainer.XFCObjectRepository" shapeId="15560" r:id="rId22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0" r:id="rId227"/>
      </mc:Fallback>
    </mc:AlternateContent>
    <mc:AlternateContent xmlns:mc="http://schemas.openxmlformats.org/markup-compatibility/2006">
      <mc:Choice Requires="x14">
        <x:oleObject progId="IDBS_XLfitContainer.XFCObjectRepository" shapeId="15561" r:id="rId22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1" r:id="rId228"/>
      </mc:Fallback>
    </mc:AlternateContent>
    <mc:AlternateContent xmlns:mc="http://schemas.openxmlformats.org/markup-compatibility/2006">
      <mc:Choice Requires="x14">
        <x:oleObject progId="IDBS_XLfitContainer.XFCObjectRepository" shapeId="15562" r:id="rId22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2" r:id="rId229"/>
      </mc:Fallback>
    </mc:AlternateContent>
    <mc:AlternateContent xmlns:mc="http://schemas.openxmlformats.org/markup-compatibility/2006">
      <mc:Choice Requires="x14">
        <x:oleObject progId="IDBS_XLfitContainer.XFCObjectRepository" shapeId="15563" r:id="rId23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3" r:id="rId230"/>
      </mc:Fallback>
    </mc:AlternateContent>
    <mc:AlternateContent xmlns:mc="http://schemas.openxmlformats.org/markup-compatibility/2006">
      <mc:Choice Requires="x14">
        <x:oleObject progId="IDBS_XLfitContainer.XFCObjectRepository" shapeId="15564" r:id="rId23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4" r:id="rId231"/>
      </mc:Fallback>
    </mc:AlternateContent>
    <mc:AlternateContent xmlns:mc="http://schemas.openxmlformats.org/markup-compatibility/2006">
      <mc:Choice Requires="x14">
        <x:oleObject progId="IDBS_XLfitContainer.XFCObjectRepository" shapeId="15565" r:id="rId232">
          <x:objectPr defaultSize="0" r:id="rId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5" r:id="rId232"/>
      </mc:Fallback>
    </mc:AlternateContent>
    <mc:AlternateContent xmlns:mc="http://schemas.openxmlformats.org/markup-compatibility/2006">
      <mc:Choice Requires="x14">
        <x:oleObject progId="IDBS_XLfitContainer.XFCObjectRepository" shapeId="15566" r:id="rId233">
          <x:objectPr defaultSize="0" autoPict="0" r:id="rId23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5566" r:id="rId233"/>
      </mc:Fallback>
    </mc:AlternateContent>
    <mc:AlternateContent xmlns:mc="http://schemas.openxmlformats.org/markup-compatibility/2006">
      <mc:Choice Requires="x14">
        <x:oleObject progId="IDBS_XLfitContainer.XFCObjectRepository" shapeId="15567" r:id="rId235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7" r:id="rId235"/>
      </mc:Fallback>
    </mc:AlternateContent>
    <mc:AlternateContent xmlns:mc="http://schemas.openxmlformats.org/markup-compatibility/2006">
      <mc:Choice Requires="x14">
        <x:oleObject progId="IDBS_XLfitContainer.XFCObjectRepository" shapeId="15568" r:id="rId236">
          <x:objectPr defaultSize="0" autoPict="0" r:id="rId23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409575</xdr:colOff>
                <xdr:row>111</xdr:row>
                <xdr:rowOff>9525</xdr:rowOff>
              </x:to>
            </x:anchor>
          </x:objectPr>
        </x:oleObject>
      </mc:Choice>
      <mc:Fallback>
        <x:oleObject progId="IDBS_XLfitContainer.XFCObjectRepository" shapeId="15568" r:id="rId236"/>
      </mc:Fallback>
    </mc:AlternateContent>
    <mc:AlternateContent xmlns:mc="http://schemas.openxmlformats.org/markup-compatibility/2006">
      <mc:Choice Requires="x14">
        <x:oleObject progId="IDBS_XLfitContainer.XFCObjectRepository" shapeId="15569" r:id="rId23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69" r:id="rId238"/>
      </mc:Fallback>
    </mc:AlternateContent>
    <mc:AlternateContent xmlns:mc="http://schemas.openxmlformats.org/markup-compatibility/2006">
      <mc:Choice Requires="x14">
        <x:oleObject progId="IDBS_XLfitContainer.XFCObjectRepository" shapeId="15570" r:id="rId23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0" r:id="rId239"/>
      </mc:Fallback>
    </mc:AlternateContent>
    <mc:AlternateContent xmlns:mc="http://schemas.openxmlformats.org/markup-compatibility/2006">
      <mc:Choice Requires="x14">
        <x:oleObject progId="IDBS_XLfitContainer.XFCObjectRepository" shapeId="15571" r:id="rId240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1" r:id="rId240"/>
      </mc:Fallback>
    </mc:AlternateContent>
    <mc:AlternateContent xmlns:mc="http://schemas.openxmlformats.org/markup-compatibility/2006">
      <mc:Choice Requires="x14">
        <x:oleObject progId="IDBS_XLfitContainer.XFCObjectRepository" shapeId="15572" r:id="rId24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2" r:id="rId241"/>
      </mc:Fallback>
    </mc:AlternateContent>
    <mc:AlternateContent xmlns:mc="http://schemas.openxmlformats.org/markup-compatibility/2006">
      <mc:Choice Requires="x14">
        <x:oleObject progId="IDBS_XLfitContainer.XFCObjectRepository" shapeId="15573" r:id="rId24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3" r:id="rId242"/>
      </mc:Fallback>
    </mc:AlternateContent>
    <mc:AlternateContent xmlns:mc="http://schemas.openxmlformats.org/markup-compatibility/2006">
      <mc:Choice Requires="x14">
        <x:oleObject progId="IDBS_XLfitContainer.XFCObjectRepository" shapeId="15574" r:id="rId243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4" r:id="rId243"/>
      </mc:Fallback>
    </mc:AlternateContent>
    <mc:AlternateContent xmlns:mc="http://schemas.openxmlformats.org/markup-compatibility/2006">
      <mc:Choice Requires="x14">
        <x:oleObject progId="IDBS_XLfitContainer.XFCObjectRepository" shapeId="15575" r:id="rId24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5" r:id="rId244"/>
      </mc:Fallback>
    </mc:AlternateContent>
    <mc:AlternateContent xmlns:mc="http://schemas.openxmlformats.org/markup-compatibility/2006">
      <mc:Choice Requires="x14">
        <x:oleObject progId="IDBS_XLfitContainer.XFCObjectRepository" shapeId="15576" r:id="rId24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6" r:id="rId245"/>
      </mc:Fallback>
    </mc:AlternateContent>
    <mc:AlternateContent xmlns:mc="http://schemas.openxmlformats.org/markup-compatibility/2006">
      <mc:Choice Requires="x14">
        <x:oleObject progId="IDBS_XLfitContainer.XFCObjectRepository" shapeId="15577" r:id="rId246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7" r:id="rId246"/>
      </mc:Fallback>
    </mc:AlternateContent>
    <mc:AlternateContent xmlns:mc="http://schemas.openxmlformats.org/markup-compatibility/2006">
      <mc:Choice Requires="x14">
        <x:oleObject progId="IDBS_XLfitContainer.XFCObjectRepository" shapeId="15578" r:id="rId247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8" r:id="rId247"/>
      </mc:Fallback>
    </mc:AlternateContent>
    <mc:AlternateContent xmlns:mc="http://schemas.openxmlformats.org/markup-compatibility/2006">
      <mc:Choice Requires="x14">
        <x:oleObject progId="IDBS_XLfitContainer.XFCObjectRepository" shapeId="15579" r:id="rId24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79" r:id="rId248"/>
      </mc:Fallback>
    </mc:AlternateContent>
    <mc:AlternateContent xmlns:mc="http://schemas.openxmlformats.org/markup-compatibility/2006">
      <mc:Choice Requires="x14">
        <x:oleObject progId="IDBS_XLfitContainer.XFCObjectRepository" shapeId="15580" r:id="rId24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0" r:id="rId249"/>
      </mc:Fallback>
    </mc:AlternateContent>
    <mc:AlternateContent xmlns:mc="http://schemas.openxmlformats.org/markup-compatibility/2006">
      <mc:Choice Requires="x14">
        <x:oleObject progId="IDBS_XLfitContainer.XFCObjectRepository" shapeId="15581" r:id="rId25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1" r:id="rId250"/>
      </mc:Fallback>
    </mc:AlternateContent>
    <mc:AlternateContent xmlns:mc="http://schemas.openxmlformats.org/markup-compatibility/2006">
      <mc:Choice Requires="x14">
        <x:oleObject progId="IDBS_XLfitContainer.XFCObjectRepository" shapeId="15582" r:id="rId251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2" r:id="rId251"/>
      </mc:Fallback>
    </mc:AlternateContent>
    <mc:AlternateContent xmlns:mc="http://schemas.openxmlformats.org/markup-compatibility/2006">
      <mc:Choice Requires="x14">
        <x:oleObject progId="IDBS_XLfitContainer.XFCObjectRepository" shapeId="15583" r:id="rId25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3" r:id="rId252"/>
      </mc:Fallback>
    </mc:AlternateContent>
    <mc:AlternateContent xmlns:mc="http://schemas.openxmlformats.org/markup-compatibility/2006">
      <mc:Choice Requires="x14">
        <x:oleObject progId="IDBS_XLfitContainer.XFCObjectRepository" shapeId="15584" r:id="rId253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4" r:id="rId253"/>
      </mc:Fallback>
    </mc:AlternateContent>
    <mc:AlternateContent xmlns:mc="http://schemas.openxmlformats.org/markup-compatibility/2006">
      <mc:Choice Requires="x14">
        <x:oleObject progId="IDBS_XLfitContainer.XFCObjectRepository" shapeId="15585" r:id="rId25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5" r:id="rId254"/>
      </mc:Fallback>
    </mc:AlternateContent>
    <mc:AlternateContent xmlns:mc="http://schemas.openxmlformats.org/markup-compatibility/2006">
      <mc:Choice Requires="x14">
        <x:oleObject progId="IDBS_XLfitContainer.XFCObjectRepository" shapeId="15586" r:id="rId25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6" r:id="rId255"/>
      </mc:Fallback>
    </mc:AlternateContent>
    <mc:AlternateContent xmlns:mc="http://schemas.openxmlformats.org/markup-compatibility/2006">
      <mc:Choice Requires="x14">
        <x:oleObject progId="IDBS_XLfitContainer.XFCObjectRepository" shapeId="15587" r:id="rId25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7" r:id="rId256"/>
      </mc:Fallback>
    </mc:AlternateContent>
    <mc:AlternateContent xmlns:mc="http://schemas.openxmlformats.org/markup-compatibility/2006">
      <mc:Choice Requires="x14">
        <x:oleObject progId="IDBS_XLfitContainer.XFCObjectRepository" shapeId="15588" r:id="rId257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8" r:id="rId257"/>
      </mc:Fallback>
    </mc:AlternateContent>
    <mc:AlternateContent xmlns:mc="http://schemas.openxmlformats.org/markup-compatibility/2006">
      <mc:Choice Requires="x14">
        <x:oleObject progId="IDBS_XLfitContainer.XFCObjectRepository" shapeId="15589" r:id="rId258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89" r:id="rId258"/>
      </mc:Fallback>
    </mc:AlternateContent>
    <mc:AlternateContent xmlns:mc="http://schemas.openxmlformats.org/markup-compatibility/2006">
      <mc:Choice Requires="x14">
        <x:oleObject progId="IDBS_XLfitContainer.XFCObjectRepository" shapeId="15590" r:id="rId25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0" r:id="rId259"/>
      </mc:Fallback>
    </mc:AlternateContent>
    <mc:AlternateContent xmlns:mc="http://schemas.openxmlformats.org/markup-compatibility/2006">
      <mc:Choice Requires="x14">
        <x:oleObject progId="IDBS_XLfitContainer.XFCObjectRepository" shapeId="15591" r:id="rId26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1" r:id="rId260"/>
      </mc:Fallback>
    </mc:AlternateContent>
    <mc:AlternateContent xmlns:mc="http://schemas.openxmlformats.org/markup-compatibility/2006">
      <mc:Choice Requires="x14">
        <x:oleObject progId="IDBS_XLfitContainer.XFCObjectRepository" shapeId="15592" r:id="rId261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2" r:id="rId261"/>
      </mc:Fallback>
    </mc:AlternateContent>
    <mc:AlternateContent xmlns:mc="http://schemas.openxmlformats.org/markup-compatibility/2006">
      <mc:Choice Requires="x14">
        <x:oleObject progId="IDBS_XLfitContainer.XFCObjectRepository" shapeId="15593" r:id="rId26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3" r:id="rId262"/>
      </mc:Fallback>
    </mc:AlternateContent>
    <mc:AlternateContent xmlns:mc="http://schemas.openxmlformats.org/markup-compatibility/2006">
      <mc:Choice Requires="x14">
        <x:oleObject progId="IDBS_XLfitContainer.XFCObjectRepository" shapeId="15594" r:id="rId263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4" r:id="rId263"/>
      </mc:Fallback>
    </mc:AlternateContent>
    <mc:AlternateContent xmlns:mc="http://schemas.openxmlformats.org/markup-compatibility/2006">
      <mc:Choice Requires="x14">
        <x:oleObject progId="IDBS_XLfitContainer.XFCObjectRepository" shapeId="15595" r:id="rId264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5" r:id="rId264"/>
      </mc:Fallback>
    </mc:AlternateContent>
    <mc:AlternateContent xmlns:mc="http://schemas.openxmlformats.org/markup-compatibility/2006">
      <mc:Choice Requires="x14">
        <x:oleObject progId="IDBS_XLfitContainer.XFCObjectRepository" shapeId="15596" r:id="rId26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6" r:id="rId265"/>
      </mc:Fallback>
    </mc:AlternateContent>
    <mc:AlternateContent xmlns:mc="http://schemas.openxmlformats.org/markup-compatibility/2006">
      <mc:Choice Requires="x14">
        <x:oleObject progId="IDBS_XLfitContainer.XFCObjectRepository" shapeId="15597" r:id="rId26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7" r:id="rId266"/>
      </mc:Fallback>
    </mc:AlternateContent>
    <mc:AlternateContent xmlns:mc="http://schemas.openxmlformats.org/markup-compatibility/2006">
      <mc:Choice Requires="x14">
        <x:oleObject progId="IDBS_XLfitContainer.XFCObjectRepository" shapeId="15598" r:id="rId26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8" r:id="rId267"/>
      </mc:Fallback>
    </mc:AlternateContent>
    <mc:AlternateContent xmlns:mc="http://schemas.openxmlformats.org/markup-compatibility/2006">
      <mc:Choice Requires="x14">
        <x:oleObject progId="IDBS_XLfitContainer.XFCObjectRepository" shapeId="15599" r:id="rId268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599" r:id="rId268"/>
      </mc:Fallback>
    </mc:AlternateContent>
    <mc:AlternateContent xmlns:mc="http://schemas.openxmlformats.org/markup-compatibility/2006">
      <mc:Choice Requires="x14">
        <x:oleObject progId="IDBS_XLfitContainer.XFCObjectRepository" shapeId="15600" r:id="rId26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0" r:id="rId269"/>
      </mc:Fallback>
    </mc:AlternateContent>
    <mc:AlternateContent xmlns:mc="http://schemas.openxmlformats.org/markup-compatibility/2006">
      <mc:Choice Requires="x14">
        <x:oleObject progId="IDBS_XLfitContainer.XFCObjectRepository" shapeId="15601" r:id="rId270">
          <x:objectPr defaultSize="0" r:id="rId1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1" r:id="rId270"/>
      </mc:Fallback>
    </mc:AlternateContent>
    <mc:AlternateContent xmlns:mc="http://schemas.openxmlformats.org/markup-compatibility/2006">
      <mc:Choice Requires="x14">
        <x:oleObject progId="IDBS_XLfitContainer.XFCObjectRepository" shapeId="15602" r:id="rId27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2" r:id="rId271"/>
      </mc:Fallback>
    </mc:AlternateContent>
    <mc:AlternateContent xmlns:mc="http://schemas.openxmlformats.org/markup-compatibility/2006">
      <mc:Choice Requires="x14">
        <x:oleObject progId="IDBS_XLfitContainer.XFCObjectRepository" shapeId="15603" r:id="rId27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3" r:id="rId272"/>
      </mc:Fallback>
    </mc:AlternateContent>
    <mc:AlternateContent xmlns:mc="http://schemas.openxmlformats.org/markup-compatibility/2006">
      <mc:Choice Requires="x14">
        <x:oleObject progId="IDBS_XLfitContainer.XFCObjectRepository" shapeId="15604" r:id="rId273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4" r:id="rId273"/>
      </mc:Fallback>
    </mc:AlternateContent>
    <mc:AlternateContent xmlns:mc="http://schemas.openxmlformats.org/markup-compatibility/2006">
      <mc:Choice Requires="x14">
        <x:oleObject progId="IDBS_XLfitContainer.XFCObjectRepository" shapeId="15605" r:id="rId27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5" r:id="rId274"/>
      </mc:Fallback>
    </mc:AlternateContent>
    <mc:AlternateContent xmlns:mc="http://schemas.openxmlformats.org/markup-compatibility/2006">
      <mc:Choice Requires="x14">
        <x:oleObject progId="IDBS_XLfitContainer.XFCObjectRepository" shapeId="15606" r:id="rId27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6" r:id="rId275"/>
      </mc:Fallback>
    </mc:AlternateContent>
    <mc:AlternateContent xmlns:mc="http://schemas.openxmlformats.org/markup-compatibility/2006">
      <mc:Choice Requires="x14">
        <x:oleObject progId="IDBS_XLfitContainer.XFCObjectRepository" shapeId="15607" r:id="rId27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7" r:id="rId276"/>
      </mc:Fallback>
    </mc:AlternateContent>
    <mc:AlternateContent xmlns:mc="http://schemas.openxmlformats.org/markup-compatibility/2006">
      <mc:Choice Requires="x14">
        <x:oleObject progId="IDBS_XLfitContainer.XFCObjectRepository" shapeId="15608" r:id="rId27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8" r:id="rId277"/>
      </mc:Fallback>
    </mc:AlternateContent>
    <mc:AlternateContent xmlns:mc="http://schemas.openxmlformats.org/markup-compatibility/2006">
      <mc:Choice Requires="x14">
        <x:oleObject progId="IDBS_XLfitContainer.XFCObjectRepository" shapeId="15609" r:id="rId27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09" r:id="rId278"/>
      </mc:Fallback>
    </mc:AlternateContent>
    <mc:AlternateContent xmlns:mc="http://schemas.openxmlformats.org/markup-compatibility/2006">
      <mc:Choice Requires="x14">
        <x:oleObject progId="IDBS_XLfitContainer.XFCObjectRepository" shapeId="15610" r:id="rId27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0" r:id="rId279"/>
      </mc:Fallback>
    </mc:AlternateContent>
    <mc:AlternateContent xmlns:mc="http://schemas.openxmlformats.org/markup-compatibility/2006">
      <mc:Choice Requires="x14">
        <x:oleObject progId="IDBS_XLfitContainer.XFCObjectRepository" shapeId="15611" r:id="rId28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1" r:id="rId280"/>
      </mc:Fallback>
    </mc:AlternateContent>
    <mc:AlternateContent xmlns:mc="http://schemas.openxmlformats.org/markup-compatibility/2006">
      <mc:Choice Requires="x14">
        <x:oleObject progId="IDBS_XLfitContainer.XFCObjectRepository" shapeId="15612" r:id="rId281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2" r:id="rId281"/>
      </mc:Fallback>
    </mc:AlternateContent>
    <mc:AlternateContent xmlns:mc="http://schemas.openxmlformats.org/markup-compatibility/2006">
      <mc:Choice Requires="x14">
        <x:oleObject progId="IDBS_XLfitContainer.XFCObjectRepository" shapeId="15613" r:id="rId28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3" r:id="rId282"/>
      </mc:Fallback>
    </mc:AlternateContent>
    <mc:AlternateContent xmlns:mc="http://schemas.openxmlformats.org/markup-compatibility/2006">
      <mc:Choice Requires="x14">
        <x:oleObject progId="IDBS_XLfitContainer.XFCObjectRepository" shapeId="15614" r:id="rId283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4" r:id="rId283"/>
      </mc:Fallback>
    </mc:AlternateContent>
    <mc:AlternateContent xmlns:mc="http://schemas.openxmlformats.org/markup-compatibility/2006">
      <mc:Choice Requires="x14">
        <x:oleObject progId="IDBS_XLfitContainer.XFCObjectRepository" shapeId="15615" r:id="rId28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5" r:id="rId284"/>
      </mc:Fallback>
    </mc:AlternateContent>
    <mc:AlternateContent xmlns:mc="http://schemas.openxmlformats.org/markup-compatibility/2006">
      <mc:Choice Requires="x14">
        <x:oleObject progId="IDBS_XLfitContainer.XFCObjectRepository" shapeId="15616" r:id="rId28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6" r:id="rId285"/>
      </mc:Fallback>
    </mc:AlternateContent>
    <mc:AlternateContent xmlns:mc="http://schemas.openxmlformats.org/markup-compatibility/2006">
      <mc:Choice Requires="x14">
        <x:oleObject progId="IDBS_XLfitContainer.XFCObjectRepository" shapeId="15617" r:id="rId28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7" r:id="rId286"/>
      </mc:Fallback>
    </mc:AlternateContent>
    <mc:AlternateContent xmlns:mc="http://schemas.openxmlformats.org/markup-compatibility/2006">
      <mc:Choice Requires="x14">
        <x:oleObject progId="IDBS_XLfitContainer.XFCObjectRepository" shapeId="15618" r:id="rId28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8" r:id="rId287"/>
      </mc:Fallback>
    </mc:AlternateContent>
    <mc:AlternateContent xmlns:mc="http://schemas.openxmlformats.org/markup-compatibility/2006">
      <mc:Choice Requires="x14">
        <x:oleObject progId="IDBS_XLfitContainer.XFCObjectRepository" shapeId="15619" r:id="rId28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19" r:id="rId288"/>
      </mc:Fallback>
    </mc:AlternateContent>
    <mc:AlternateContent xmlns:mc="http://schemas.openxmlformats.org/markup-compatibility/2006">
      <mc:Choice Requires="x14">
        <x:oleObject progId="IDBS_XLfitContainer.XFCObjectRepository" shapeId="15620" r:id="rId28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0" r:id="rId289"/>
      </mc:Fallback>
    </mc:AlternateContent>
    <mc:AlternateContent xmlns:mc="http://schemas.openxmlformats.org/markup-compatibility/2006">
      <mc:Choice Requires="x14">
        <x:oleObject progId="IDBS_XLfitContainer.XFCObjectRepository" shapeId="15621" r:id="rId29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1" r:id="rId290"/>
      </mc:Fallback>
    </mc:AlternateContent>
    <mc:AlternateContent xmlns:mc="http://schemas.openxmlformats.org/markup-compatibility/2006">
      <mc:Choice Requires="x14">
        <x:oleObject progId="IDBS_XLfitContainer.XFCObjectRepository" shapeId="15622" r:id="rId29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2" r:id="rId291"/>
      </mc:Fallback>
    </mc:AlternateContent>
    <mc:AlternateContent xmlns:mc="http://schemas.openxmlformats.org/markup-compatibility/2006">
      <mc:Choice Requires="x14">
        <x:oleObject progId="IDBS_XLfitContainer.XFCObjectRepository" shapeId="15623" r:id="rId29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3" r:id="rId292"/>
      </mc:Fallback>
    </mc:AlternateContent>
    <mc:AlternateContent xmlns:mc="http://schemas.openxmlformats.org/markup-compatibility/2006">
      <mc:Choice Requires="x14">
        <x:oleObject progId="IDBS_XLfitContainer.XFCObjectRepository" shapeId="15624" r:id="rId293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4" r:id="rId293"/>
      </mc:Fallback>
    </mc:AlternateContent>
    <mc:AlternateContent xmlns:mc="http://schemas.openxmlformats.org/markup-compatibility/2006">
      <mc:Choice Requires="x14">
        <x:oleObject progId="IDBS_XLfitContainer.XFCObjectRepository" shapeId="15625" r:id="rId29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5" r:id="rId294"/>
      </mc:Fallback>
    </mc:AlternateContent>
    <mc:AlternateContent xmlns:mc="http://schemas.openxmlformats.org/markup-compatibility/2006">
      <mc:Choice Requires="x14">
        <x:oleObject progId="IDBS_XLfitContainer.XFCObjectRepository" shapeId="15626" r:id="rId29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6" r:id="rId295"/>
      </mc:Fallback>
    </mc:AlternateContent>
    <mc:AlternateContent xmlns:mc="http://schemas.openxmlformats.org/markup-compatibility/2006">
      <mc:Choice Requires="x14">
        <x:oleObject progId="IDBS_XLfitContainer.XFCObjectRepository" shapeId="15627" r:id="rId29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7" r:id="rId296"/>
      </mc:Fallback>
    </mc:AlternateContent>
    <mc:AlternateContent xmlns:mc="http://schemas.openxmlformats.org/markup-compatibility/2006">
      <mc:Choice Requires="x14">
        <x:oleObject progId="IDBS_XLfitContainer.XFCObjectRepository" shapeId="15628" r:id="rId29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8" r:id="rId297"/>
      </mc:Fallback>
    </mc:AlternateContent>
    <mc:AlternateContent xmlns:mc="http://schemas.openxmlformats.org/markup-compatibility/2006">
      <mc:Choice Requires="x14">
        <x:oleObject progId="IDBS_XLfitContainer.XFCObjectRepository" shapeId="15629" r:id="rId29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29" r:id="rId298"/>
      </mc:Fallback>
    </mc:AlternateContent>
    <mc:AlternateContent xmlns:mc="http://schemas.openxmlformats.org/markup-compatibility/2006">
      <mc:Choice Requires="x14">
        <x:oleObject progId="IDBS_XLfitContainer.XFCObjectRepository" shapeId="15630" r:id="rId29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0" r:id="rId299"/>
      </mc:Fallback>
    </mc:AlternateContent>
    <mc:AlternateContent xmlns:mc="http://schemas.openxmlformats.org/markup-compatibility/2006">
      <mc:Choice Requires="x14">
        <x:oleObject progId="IDBS_XLfitContainer.XFCObjectRepository" shapeId="15631" r:id="rId30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1" r:id="rId300"/>
      </mc:Fallback>
    </mc:AlternateContent>
    <mc:AlternateContent xmlns:mc="http://schemas.openxmlformats.org/markup-compatibility/2006">
      <mc:Choice Requires="x14">
        <x:oleObject progId="IDBS_XLfitContainer.XFCObjectRepository" shapeId="15632" r:id="rId30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2" r:id="rId301"/>
      </mc:Fallback>
    </mc:AlternateContent>
    <mc:AlternateContent xmlns:mc="http://schemas.openxmlformats.org/markup-compatibility/2006">
      <mc:Choice Requires="x14">
        <x:oleObject progId="IDBS_XLfitContainer.XFCObjectRepository" shapeId="15633" r:id="rId302">
          <x:objectPr defaultSize="0" r:id="rId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3" r:id="rId302"/>
      </mc:Fallback>
    </mc:AlternateContent>
    <mc:AlternateContent xmlns:mc="http://schemas.openxmlformats.org/markup-compatibility/2006">
      <mc:Choice Requires="x14">
        <x:oleObject progId="IDBS_XLfitContainer.XFCObjectRepository" shapeId="15634" r:id="rId303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4" r:id="rId303"/>
      </mc:Fallback>
    </mc:AlternateContent>
    <mc:AlternateContent xmlns:mc="http://schemas.openxmlformats.org/markup-compatibility/2006">
      <mc:Choice Requires="x14">
        <x:oleObject progId="IDBS_XLfitContainer.XFCObjectRepository" shapeId="15635" r:id="rId30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5" r:id="rId304"/>
      </mc:Fallback>
    </mc:AlternateContent>
    <mc:AlternateContent xmlns:mc="http://schemas.openxmlformats.org/markup-compatibility/2006">
      <mc:Choice Requires="x14">
        <x:oleObject progId="IDBS_XLfitContainer.XFCObjectRepository" shapeId="15636" r:id="rId30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6" r:id="rId305"/>
      </mc:Fallback>
    </mc:AlternateContent>
    <mc:AlternateContent xmlns:mc="http://schemas.openxmlformats.org/markup-compatibility/2006">
      <mc:Choice Requires="x14">
        <x:oleObject progId="IDBS_XLfitContainer.XFCObjectRepository" shapeId="15637" r:id="rId30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7" r:id="rId306"/>
      </mc:Fallback>
    </mc:AlternateContent>
    <mc:AlternateContent xmlns:mc="http://schemas.openxmlformats.org/markup-compatibility/2006">
      <mc:Choice Requires="x14">
        <x:oleObject progId="IDBS_XLfitContainer.XFCObjectRepository" shapeId="15638" r:id="rId30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8" r:id="rId307"/>
      </mc:Fallback>
    </mc:AlternateContent>
    <mc:AlternateContent xmlns:mc="http://schemas.openxmlformats.org/markup-compatibility/2006">
      <mc:Choice Requires="x14">
        <x:oleObject progId="IDBS_XLfitContainer.XFCObjectRepository" shapeId="15639" r:id="rId308">
          <x:objectPr defaultSize="0" r:id="rId21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39" r:id="rId308"/>
      </mc:Fallback>
    </mc:AlternateContent>
    <mc:AlternateContent xmlns:mc="http://schemas.openxmlformats.org/markup-compatibility/2006">
      <mc:Choice Requires="x14">
        <x:oleObject progId="IDBS_XLfitContainer.XFCObjectRepository" shapeId="15640" r:id="rId309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0" r:id="rId309"/>
      </mc:Fallback>
    </mc:AlternateContent>
    <mc:AlternateContent xmlns:mc="http://schemas.openxmlformats.org/markup-compatibility/2006">
      <mc:Choice Requires="x14">
        <x:oleObject progId="IDBS_XLfitContainer.XFCObjectRepository" shapeId="15641" r:id="rId31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1" r:id="rId310"/>
      </mc:Fallback>
    </mc:AlternateContent>
    <mc:AlternateContent xmlns:mc="http://schemas.openxmlformats.org/markup-compatibility/2006">
      <mc:Choice Requires="x14">
        <x:oleObject progId="IDBS_XLfitContainer.XFCObjectRepository" shapeId="15642" r:id="rId311">
          <x:objectPr defaultSize="0" r:id="rId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2" r:id="rId311"/>
      </mc:Fallback>
    </mc:AlternateContent>
    <mc:AlternateContent xmlns:mc="http://schemas.openxmlformats.org/markup-compatibility/2006">
      <mc:Choice Requires="x14">
        <x:oleObject progId="IDBS_XLfitContainer.XFCObjectRepository" shapeId="15643" r:id="rId31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3" r:id="rId312"/>
      </mc:Fallback>
    </mc:AlternateContent>
    <mc:AlternateContent xmlns:mc="http://schemas.openxmlformats.org/markup-compatibility/2006">
      <mc:Choice Requires="x14">
        <x:oleObject progId="IDBS_XLfitContainer.XFCObjectRepository" shapeId="15644" r:id="rId313">
          <x:objectPr defaultSize="0" r:id="rId21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4" r:id="rId313"/>
      </mc:Fallback>
    </mc:AlternateContent>
    <mc:AlternateContent xmlns:mc="http://schemas.openxmlformats.org/markup-compatibility/2006">
      <mc:Choice Requires="x14">
        <x:oleObject progId="IDBS_XLfitContainer.XFCObjectRepository" shapeId="15645" r:id="rId314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5" r:id="rId314"/>
      </mc:Fallback>
    </mc:AlternateContent>
    <mc:AlternateContent xmlns:mc="http://schemas.openxmlformats.org/markup-compatibility/2006">
      <mc:Choice Requires="x14">
        <x:oleObject progId="IDBS_XLfitContainer.XFCObjectRepository" shapeId="15646" r:id="rId315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6" r:id="rId315"/>
      </mc:Fallback>
    </mc:AlternateContent>
    <mc:AlternateContent xmlns:mc="http://schemas.openxmlformats.org/markup-compatibility/2006">
      <mc:Choice Requires="x14">
        <x:oleObject progId="IDBS_XLfitContainer.XFCObjectRepository" shapeId="15647" r:id="rId316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7" r:id="rId316"/>
      </mc:Fallback>
    </mc:AlternateContent>
    <mc:AlternateContent xmlns:mc="http://schemas.openxmlformats.org/markup-compatibility/2006">
      <mc:Choice Requires="x14">
        <x:oleObject progId="IDBS_XLfitContainer.XFCObjectRepository" shapeId="15648" r:id="rId317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8" r:id="rId317"/>
      </mc:Fallback>
    </mc:AlternateContent>
    <mc:AlternateContent xmlns:mc="http://schemas.openxmlformats.org/markup-compatibility/2006">
      <mc:Choice Requires="x14">
        <x:oleObject progId="IDBS_XLfitContainer.XFCObjectRepository" shapeId="15649" r:id="rId318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49" r:id="rId318"/>
      </mc:Fallback>
    </mc:AlternateContent>
    <mc:AlternateContent xmlns:mc="http://schemas.openxmlformats.org/markup-compatibility/2006">
      <mc:Choice Requires="x14">
        <x:oleObject progId="IDBS_XLfitContainer.XFCObjectRepository" shapeId="15650" r:id="rId319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50" r:id="rId319"/>
      </mc:Fallback>
    </mc:AlternateContent>
    <mc:AlternateContent xmlns:mc="http://schemas.openxmlformats.org/markup-compatibility/2006">
      <mc:Choice Requires="x14">
        <x:oleObject progId="IDBS_XLfitContainer.XFCObjectRepository" shapeId="15651" r:id="rId320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51" r:id="rId320"/>
      </mc:Fallback>
    </mc:AlternateContent>
    <mc:AlternateContent xmlns:mc="http://schemas.openxmlformats.org/markup-compatibility/2006">
      <mc:Choice Requires="x14">
        <x:oleObject progId="IDBS_XLfitContainer.XFCObjectRepository" shapeId="15652" r:id="rId321">
          <x:objectPr defaultSize="0" r:id="rId30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457200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52" r:id="rId321"/>
      </mc:Fallback>
    </mc:AlternateContent>
    <mc:AlternateContent xmlns:mc="http://schemas.openxmlformats.org/markup-compatibility/2006">
      <mc:Choice Requires="x14">
        <x:oleObject progId="IDBS_XLfitContainer.XFCObjectRepository" shapeId="15653" r:id="rId322">
          <x:objectPr defaultSize="0" r:id="rId30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95250</xdr:rowOff>
              </x:to>
            </x:anchor>
          </x:objectPr>
        </x:oleObject>
      </mc:Choice>
      <mc:Fallback>
        <x:oleObject progId="IDBS_XLfitContainer.XFCObjectRepository" shapeId="15653" r:id="rId322"/>
      </mc:Fallback>
    </mc:AlternateContent>
    <mc:AlternateContent xmlns:mc="http://schemas.openxmlformats.org/markup-compatibility/2006">
      <mc:Choice Requires="x14">
        <x:oleObject progId="IDBS_XLfitContainer.XFCObjectRepository" shapeId="15654" r:id="rId323">
          <x:objectPr defaultSize="0" autoPict="0" r:id="rId23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5654" r:id="rId323"/>
      </mc:Fallback>
    </mc:AlternateContent>
    <mc:AlternateContent xmlns:mc="http://schemas.openxmlformats.org/markup-compatibility/2006">
      <mc:Choice Requires="x14">
        <x:oleObject progId="IDBS_XLfitContainer.XFCObjectRepository" shapeId="15655" r:id="rId324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55" r:id="rId324"/>
      </mc:Fallback>
    </mc:AlternateContent>
    <mc:AlternateContent xmlns:mc="http://schemas.openxmlformats.org/markup-compatibility/2006">
      <mc:Choice Requires="x14">
        <x:oleObject progId="IDBS_XLfitContainer.XFCObjectRepository" shapeId="15656" r:id="rId325">
          <x:objectPr defaultSize="0" autoPict="0" r:id="rId23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5656" r:id="rId325"/>
      </mc:Fallback>
    </mc:AlternateContent>
    <mc:AlternateContent xmlns:mc="http://schemas.openxmlformats.org/markup-compatibility/2006">
      <mc:Choice Requires="x14">
        <x:oleObject progId="IDBS_XLfitContainer.XFCObjectRepository" shapeId="15657" r:id="rId326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57" r:id="rId326"/>
      </mc:Fallback>
    </mc:AlternateContent>
    <mc:AlternateContent xmlns:mc="http://schemas.openxmlformats.org/markup-compatibility/2006">
      <mc:Choice Requires="x14">
        <x:oleObject progId="IDBS_XLfitContainer.XFCObjectRepository" shapeId="15658" r:id="rId327">
          <x:objectPr defaultSize="0" autoPict="0" r:id="rId143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658" r:id="rId327"/>
      </mc:Fallback>
    </mc:AlternateContent>
    <mc:AlternateContent xmlns:mc="http://schemas.openxmlformats.org/markup-compatibility/2006">
      <mc:Choice Requires="x14">
        <x:oleObject progId="IDBS_XLfitContainer.XFCObjectRepository" shapeId="15659" r:id="rId328">
          <x:objectPr defaultSize="0" autoPict="0" r:id="rId1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659" r:id="rId328"/>
      </mc:Fallback>
    </mc:AlternateContent>
    <mc:AlternateContent xmlns:mc="http://schemas.openxmlformats.org/markup-compatibility/2006">
      <mc:Choice Requires="x14">
        <x:oleObject progId="IDBS_XLfitContainer.XFCObjectRepository" shapeId="15660" r:id="rId329">
          <x:objectPr defaultSize="0" autoPict="0" r:id="rId18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660" r:id="rId329"/>
      </mc:Fallback>
    </mc:AlternateContent>
    <mc:AlternateContent xmlns:mc="http://schemas.openxmlformats.org/markup-compatibility/2006">
      <mc:Choice Requires="x14">
        <x:oleObject progId="IDBS_XLfitContainer.XFCObjectRepository" shapeId="15661" r:id="rId330">
          <x:objectPr defaultSize="0" r:id="rId21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1" r:id="rId330"/>
      </mc:Fallback>
    </mc:AlternateContent>
    <mc:AlternateContent xmlns:mc="http://schemas.openxmlformats.org/markup-compatibility/2006">
      <mc:Choice Requires="x14">
        <x:oleObject progId="IDBS_XLfitContainer.XFCObjectRepository" shapeId="15662" r:id="rId331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2" r:id="rId331"/>
      </mc:Fallback>
    </mc:AlternateContent>
    <mc:AlternateContent xmlns:mc="http://schemas.openxmlformats.org/markup-compatibility/2006">
      <mc:Choice Requires="x14">
        <x:oleObject progId="IDBS_XLfitContainer.XFCObjectRepository" shapeId="15663" r:id="rId332">
          <x:objectPr defaultSize="0" r:id="rId3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3" r:id="rId332"/>
      </mc:Fallback>
    </mc:AlternateContent>
    <mc:AlternateContent xmlns:mc="http://schemas.openxmlformats.org/markup-compatibility/2006">
      <mc:Choice Requires="x14">
        <x:oleObject progId="IDBS_XLfitContainer.XFCObjectRepository" shapeId="15664" r:id="rId333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4" r:id="rId333"/>
      </mc:Fallback>
    </mc:AlternateContent>
    <mc:AlternateContent xmlns:mc="http://schemas.openxmlformats.org/markup-compatibility/2006">
      <mc:Choice Requires="x14">
        <x:oleObject progId="IDBS_XLfitContainer.XFCObjectRepository" shapeId="15665" r:id="rId334">
          <x:objectPr defaultSize="0" r:id="rId3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5" r:id="rId334"/>
      </mc:Fallback>
    </mc:AlternateContent>
    <mc:AlternateContent xmlns:mc="http://schemas.openxmlformats.org/markup-compatibility/2006">
      <mc:Choice Requires="x14">
        <x:oleObject progId="IDBS_XLfitContainer.XFCObjectRepository" shapeId="15666" r:id="rId335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6" r:id="rId335"/>
      </mc:Fallback>
    </mc:AlternateContent>
    <mc:AlternateContent xmlns:mc="http://schemas.openxmlformats.org/markup-compatibility/2006">
      <mc:Choice Requires="x14">
        <x:oleObject progId="IDBS_XLfitContainer.XFCObjectRepository" shapeId="15667" r:id="rId336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7" r:id="rId336"/>
      </mc:Fallback>
    </mc:AlternateContent>
    <mc:AlternateContent xmlns:mc="http://schemas.openxmlformats.org/markup-compatibility/2006">
      <mc:Choice Requires="x14">
        <x:oleObject progId="IDBS_XLfitContainer.XFCObjectRepository" shapeId="15668" r:id="rId337">
          <x:objectPr defaultSize="0" r:id="rId3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8" r:id="rId337"/>
      </mc:Fallback>
    </mc:AlternateContent>
    <mc:AlternateContent xmlns:mc="http://schemas.openxmlformats.org/markup-compatibility/2006">
      <mc:Choice Requires="x14">
        <x:oleObject progId="IDBS_XLfitContainer.XFCObjectRepository" shapeId="15669" r:id="rId338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69" r:id="rId338"/>
      </mc:Fallback>
    </mc:AlternateContent>
    <mc:AlternateContent xmlns:mc="http://schemas.openxmlformats.org/markup-compatibility/2006">
      <mc:Choice Requires="x14">
        <x:oleObject progId="IDBS_XLfitContainer.XFCObjectRepository" shapeId="15670" r:id="rId339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670" r:id="rId339"/>
      </mc:Fallback>
    </mc:AlternateContent>
    <mc:AlternateContent xmlns:mc="http://schemas.openxmlformats.org/markup-compatibility/2006">
      <mc:Choice Requires="x14">
        <x:oleObject progId="IDBS_XLfitContainer.XFCObjectRepository" shapeId="15671" r:id="rId340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671" r:id="rId340"/>
      </mc:Fallback>
    </mc:AlternateContent>
    <mc:AlternateContent xmlns:mc="http://schemas.openxmlformats.org/markup-compatibility/2006">
      <mc:Choice Requires="x14">
        <x:oleObject progId="IDBS_XLfitContainer.XFCObjectRepository" shapeId="15672" r:id="rId34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72" r:id="rId341"/>
      </mc:Fallback>
    </mc:AlternateContent>
    <mc:AlternateContent xmlns:mc="http://schemas.openxmlformats.org/markup-compatibility/2006">
      <mc:Choice Requires="x14">
        <x:oleObject progId="IDBS_XLfitContainer.XFCObjectRepository" shapeId="15673" r:id="rId342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673" r:id="rId342"/>
      </mc:Fallback>
    </mc:AlternateContent>
    <mc:AlternateContent xmlns:mc="http://schemas.openxmlformats.org/markup-compatibility/2006">
      <mc:Choice Requires="x14">
        <x:oleObject progId="IDBS_XLfitContainer.XFCObjectRepository" shapeId="15674" r:id="rId34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74" r:id="rId343"/>
      </mc:Fallback>
    </mc:AlternateContent>
    <mc:AlternateContent xmlns:mc="http://schemas.openxmlformats.org/markup-compatibility/2006">
      <mc:Choice Requires="x14">
        <x:oleObject progId="IDBS_XLfitContainer.XFCObjectRepository" shapeId="15675" r:id="rId344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675" r:id="rId344"/>
      </mc:Fallback>
    </mc:AlternateContent>
    <mc:AlternateContent xmlns:mc="http://schemas.openxmlformats.org/markup-compatibility/2006">
      <mc:Choice Requires="x14">
        <x:oleObject progId="IDBS_XLfitContainer.XFCObjectRepository" shapeId="15676" r:id="rId345">
          <x:objectPr defaultSize="0" autoPict="0" r:id="rId34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676" r:id="rId345"/>
      </mc:Fallback>
    </mc:AlternateContent>
    <mc:AlternateContent xmlns:mc="http://schemas.openxmlformats.org/markup-compatibility/2006">
      <mc:Choice Requires="x14">
        <x:oleObject progId="IDBS_XLfitContainer.XFCObjectRepository" shapeId="15677" r:id="rId347">
          <x:objectPr defaultSize="0" autoPict="0" r:id="rId19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677" r:id="rId347"/>
      </mc:Fallback>
    </mc:AlternateContent>
    <mc:AlternateContent xmlns:mc="http://schemas.openxmlformats.org/markup-compatibility/2006">
      <mc:Choice Requires="x14">
        <x:oleObject progId="IDBS_XLfitContainer.XFCObjectRepository" shapeId="15678" r:id="rId34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78" r:id="rId348"/>
      </mc:Fallback>
    </mc:AlternateContent>
    <mc:AlternateContent xmlns:mc="http://schemas.openxmlformats.org/markup-compatibility/2006">
      <mc:Choice Requires="x14">
        <x:oleObject progId="IDBS_XLfitContainer.XFCObjectRepository" shapeId="15679" r:id="rId349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79" r:id="rId349"/>
      </mc:Fallback>
    </mc:AlternateContent>
    <mc:AlternateContent xmlns:mc="http://schemas.openxmlformats.org/markup-compatibility/2006">
      <mc:Choice Requires="x14">
        <x:oleObject progId="IDBS_XLfitContainer.XFCObjectRepository" shapeId="15680" r:id="rId35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0" r:id="rId350"/>
      </mc:Fallback>
    </mc:AlternateContent>
    <mc:AlternateContent xmlns:mc="http://schemas.openxmlformats.org/markup-compatibility/2006">
      <mc:Choice Requires="x14">
        <x:oleObject progId="IDBS_XLfitContainer.XFCObjectRepository" shapeId="15681" r:id="rId35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1" r:id="rId351"/>
      </mc:Fallback>
    </mc:AlternateContent>
    <mc:AlternateContent xmlns:mc="http://schemas.openxmlformats.org/markup-compatibility/2006">
      <mc:Choice Requires="x14">
        <x:oleObject progId="IDBS_XLfitContainer.XFCObjectRepository" shapeId="15682" r:id="rId35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2" r:id="rId352"/>
      </mc:Fallback>
    </mc:AlternateContent>
    <mc:AlternateContent xmlns:mc="http://schemas.openxmlformats.org/markup-compatibility/2006">
      <mc:Choice Requires="x14">
        <x:oleObject progId="IDBS_XLfitContainer.XFCObjectRepository" shapeId="15683" r:id="rId35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3" r:id="rId353"/>
      </mc:Fallback>
    </mc:AlternateContent>
    <mc:AlternateContent xmlns:mc="http://schemas.openxmlformats.org/markup-compatibility/2006">
      <mc:Choice Requires="x14">
        <x:oleObject progId="IDBS_XLfitContainer.XFCObjectRepository" shapeId="15684" r:id="rId35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4" r:id="rId354"/>
      </mc:Fallback>
    </mc:AlternateContent>
    <mc:AlternateContent xmlns:mc="http://schemas.openxmlformats.org/markup-compatibility/2006">
      <mc:Choice Requires="x14">
        <x:oleObject progId="IDBS_XLfitContainer.XFCObjectRepository" shapeId="15685" r:id="rId35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5" r:id="rId355"/>
      </mc:Fallback>
    </mc:AlternateContent>
    <mc:AlternateContent xmlns:mc="http://schemas.openxmlformats.org/markup-compatibility/2006">
      <mc:Choice Requires="x14">
        <x:oleObject progId="IDBS_XLfitContainer.XFCObjectRepository" shapeId="15686" r:id="rId35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6" r:id="rId356"/>
      </mc:Fallback>
    </mc:AlternateContent>
    <mc:AlternateContent xmlns:mc="http://schemas.openxmlformats.org/markup-compatibility/2006">
      <mc:Choice Requires="x14">
        <x:oleObject progId="IDBS_XLfitContainer.XFCObjectRepository" shapeId="15687" r:id="rId35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7" r:id="rId357"/>
      </mc:Fallback>
    </mc:AlternateContent>
    <mc:AlternateContent xmlns:mc="http://schemas.openxmlformats.org/markup-compatibility/2006">
      <mc:Choice Requires="x14">
        <x:oleObject progId="IDBS_XLfitContainer.XFCObjectRepository" shapeId="15688" r:id="rId35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8" r:id="rId358"/>
      </mc:Fallback>
    </mc:AlternateContent>
    <mc:AlternateContent xmlns:mc="http://schemas.openxmlformats.org/markup-compatibility/2006">
      <mc:Choice Requires="x14">
        <x:oleObject progId="IDBS_XLfitContainer.XFCObjectRepository" shapeId="15689" r:id="rId359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89" r:id="rId359"/>
      </mc:Fallback>
    </mc:AlternateContent>
    <mc:AlternateContent xmlns:mc="http://schemas.openxmlformats.org/markup-compatibility/2006">
      <mc:Choice Requires="x14">
        <x:oleObject progId="IDBS_XLfitContainer.XFCObjectRepository" shapeId="15690" r:id="rId36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0" r:id="rId360"/>
      </mc:Fallback>
    </mc:AlternateContent>
    <mc:AlternateContent xmlns:mc="http://schemas.openxmlformats.org/markup-compatibility/2006">
      <mc:Choice Requires="x14">
        <x:oleObject progId="IDBS_XLfitContainer.XFCObjectRepository" shapeId="15691" r:id="rId36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1" r:id="rId361"/>
      </mc:Fallback>
    </mc:AlternateContent>
    <mc:AlternateContent xmlns:mc="http://schemas.openxmlformats.org/markup-compatibility/2006">
      <mc:Choice Requires="x14">
        <x:oleObject progId="IDBS_XLfitContainer.XFCObjectRepository" shapeId="15692" r:id="rId36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2" r:id="rId362"/>
      </mc:Fallback>
    </mc:AlternateContent>
    <mc:AlternateContent xmlns:mc="http://schemas.openxmlformats.org/markup-compatibility/2006">
      <mc:Choice Requires="x14">
        <x:oleObject progId="IDBS_XLfitContainer.XFCObjectRepository" shapeId="15693" r:id="rId36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3" r:id="rId363"/>
      </mc:Fallback>
    </mc:AlternateContent>
    <mc:AlternateContent xmlns:mc="http://schemas.openxmlformats.org/markup-compatibility/2006">
      <mc:Choice Requires="x14">
        <x:oleObject progId="IDBS_XLfitContainer.XFCObjectRepository" shapeId="15694" r:id="rId36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4" r:id="rId364"/>
      </mc:Fallback>
    </mc:AlternateContent>
    <mc:AlternateContent xmlns:mc="http://schemas.openxmlformats.org/markup-compatibility/2006">
      <mc:Choice Requires="x14">
        <x:oleObject progId="IDBS_XLfitContainer.XFCObjectRepository" shapeId="15695" r:id="rId365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5" r:id="rId365"/>
      </mc:Fallback>
    </mc:AlternateContent>
    <mc:AlternateContent xmlns:mc="http://schemas.openxmlformats.org/markup-compatibility/2006">
      <mc:Choice Requires="x14">
        <x:oleObject progId="IDBS_XLfitContainer.XFCObjectRepository" shapeId="15696" r:id="rId366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6" r:id="rId366"/>
      </mc:Fallback>
    </mc:AlternateContent>
    <mc:AlternateContent xmlns:mc="http://schemas.openxmlformats.org/markup-compatibility/2006">
      <mc:Choice Requires="x14">
        <x:oleObject progId="IDBS_XLfitContainer.XFCObjectRepository" shapeId="15697" r:id="rId36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7" r:id="rId367"/>
      </mc:Fallback>
    </mc:AlternateContent>
    <mc:AlternateContent xmlns:mc="http://schemas.openxmlformats.org/markup-compatibility/2006">
      <mc:Choice Requires="x14">
        <x:oleObject progId="IDBS_XLfitContainer.XFCObjectRepository" shapeId="15698" r:id="rId36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8" r:id="rId368"/>
      </mc:Fallback>
    </mc:AlternateContent>
    <mc:AlternateContent xmlns:mc="http://schemas.openxmlformats.org/markup-compatibility/2006">
      <mc:Choice Requires="x14">
        <x:oleObject progId="IDBS_XLfitContainer.XFCObjectRepository" shapeId="15699" r:id="rId36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699" r:id="rId369"/>
      </mc:Fallback>
    </mc:AlternateContent>
    <mc:AlternateContent xmlns:mc="http://schemas.openxmlformats.org/markup-compatibility/2006">
      <mc:Choice Requires="x14">
        <x:oleObject progId="IDBS_XLfitContainer.XFCObjectRepository" shapeId="15700" r:id="rId37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0" r:id="rId370"/>
      </mc:Fallback>
    </mc:AlternateContent>
    <mc:AlternateContent xmlns:mc="http://schemas.openxmlformats.org/markup-compatibility/2006">
      <mc:Choice Requires="x14">
        <x:oleObject progId="IDBS_XLfitContainer.XFCObjectRepository" shapeId="15701" r:id="rId37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1" r:id="rId371"/>
      </mc:Fallback>
    </mc:AlternateContent>
    <mc:AlternateContent xmlns:mc="http://schemas.openxmlformats.org/markup-compatibility/2006">
      <mc:Choice Requires="x14">
        <x:oleObject progId="IDBS_XLfitContainer.XFCObjectRepository" shapeId="15702" r:id="rId372">
          <x:objectPr defaultSize="0" autoPict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5702" r:id="rId372"/>
      </mc:Fallback>
    </mc:AlternateContent>
    <mc:AlternateContent xmlns:mc="http://schemas.openxmlformats.org/markup-compatibility/2006">
      <mc:Choice Requires="x14">
        <x:oleObject progId="IDBS_XLfitContainer.XFCObjectRepository" shapeId="15703" r:id="rId373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3" r:id="rId373"/>
      </mc:Fallback>
    </mc:AlternateContent>
    <mc:AlternateContent xmlns:mc="http://schemas.openxmlformats.org/markup-compatibility/2006">
      <mc:Choice Requires="x14">
        <x:oleObject progId="IDBS_XLfitContainer.XFCObjectRepository" shapeId="15704" r:id="rId374">
          <x:objectPr defaultSize="0" autoPict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5704" r:id="rId374"/>
      </mc:Fallback>
    </mc:AlternateContent>
    <mc:AlternateContent xmlns:mc="http://schemas.openxmlformats.org/markup-compatibility/2006">
      <mc:Choice Requires="x14">
        <x:oleObject progId="IDBS_XLfitContainer.XFCObjectRepository" shapeId="15705" r:id="rId37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5" r:id="rId375"/>
      </mc:Fallback>
    </mc:AlternateContent>
    <mc:AlternateContent xmlns:mc="http://schemas.openxmlformats.org/markup-compatibility/2006">
      <mc:Choice Requires="x14">
        <x:oleObject progId="IDBS_XLfitContainer.XFCObjectRepository" shapeId="15706" r:id="rId37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6" r:id="rId376"/>
      </mc:Fallback>
    </mc:AlternateContent>
    <mc:AlternateContent xmlns:mc="http://schemas.openxmlformats.org/markup-compatibility/2006">
      <mc:Choice Requires="x14">
        <x:oleObject progId="IDBS_XLfitContainer.XFCObjectRepository" shapeId="15707" r:id="rId37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7" r:id="rId377"/>
      </mc:Fallback>
    </mc:AlternateContent>
    <mc:AlternateContent xmlns:mc="http://schemas.openxmlformats.org/markup-compatibility/2006">
      <mc:Choice Requires="x14">
        <x:oleObject progId="IDBS_XLfitContainer.XFCObjectRepository" shapeId="15708" r:id="rId37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8" r:id="rId378"/>
      </mc:Fallback>
    </mc:AlternateContent>
    <mc:AlternateContent xmlns:mc="http://schemas.openxmlformats.org/markup-compatibility/2006">
      <mc:Choice Requires="x14">
        <x:oleObject progId="IDBS_XLfitContainer.XFCObjectRepository" shapeId="15709" r:id="rId37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09" r:id="rId379"/>
      </mc:Fallback>
    </mc:AlternateContent>
    <mc:AlternateContent xmlns:mc="http://schemas.openxmlformats.org/markup-compatibility/2006">
      <mc:Choice Requires="x14">
        <x:oleObject progId="IDBS_XLfitContainer.XFCObjectRepository" shapeId="15710" r:id="rId38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0" r:id="rId380"/>
      </mc:Fallback>
    </mc:AlternateContent>
    <mc:AlternateContent xmlns:mc="http://schemas.openxmlformats.org/markup-compatibility/2006">
      <mc:Choice Requires="x14">
        <x:oleObject progId="IDBS_XLfitContainer.XFCObjectRepository" shapeId="15711" r:id="rId38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1" r:id="rId381"/>
      </mc:Fallback>
    </mc:AlternateContent>
    <mc:AlternateContent xmlns:mc="http://schemas.openxmlformats.org/markup-compatibility/2006">
      <mc:Choice Requires="x14">
        <x:oleObject progId="IDBS_XLfitContainer.XFCObjectRepository" shapeId="15712" r:id="rId382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2" r:id="rId382"/>
      </mc:Fallback>
    </mc:AlternateContent>
    <mc:AlternateContent xmlns:mc="http://schemas.openxmlformats.org/markup-compatibility/2006">
      <mc:Choice Requires="x14">
        <x:oleObject progId="IDBS_XLfitContainer.XFCObjectRepository" shapeId="15713" r:id="rId383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3" r:id="rId383"/>
      </mc:Fallback>
    </mc:AlternateContent>
    <mc:AlternateContent xmlns:mc="http://schemas.openxmlformats.org/markup-compatibility/2006">
      <mc:Choice Requires="x14">
        <x:oleObject progId="IDBS_XLfitContainer.XFCObjectRepository" shapeId="15714" r:id="rId38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4" r:id="rId384"/>
      </mc:Fallback>
    </mc:AlternateContent>
    <mc:AlternateContent xmlns:mc="http://schemas.openxmlformats.org/markup-compatibility/2006">
      <mc:Choice Requires="x14">
        <x:oleObject progId="IDBS_XLfitContainer.XFCObjectRepository" shapeId="15715" r:id="rId38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5" r:id="rId385"/>
      </mc:Fallback>
    </mc:AlternateContent>
    <mc:AlternateContent xmlns:mc="http://schemas.openxmlformats.org/markup-compatibility/2006">
      <mc:Choice Requires="x14">
        <x:oleObject progId="IDBS_XLfitContainer.XFCObjectRepository" shapeId="15716" r:id="rId386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6" r:id="rId386"/>
      </mc:Fallback>
    </mc:AlternateContent>
    <mc:AlternateContent xmlns:mc="http://schemas.openxmlformats.org/markup-compatibility/2006">
      <mc:Choice Requires="x14">
        <x:oleObject progId="IDBS_XLfitContainer.XFCObjectRepository" shapeId="15717" r:id="rId38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7" r:id="rId387"/>
      </mc:Fallback>
    </mc:AlternateContent>
    <mc:AlternateContent xmlns:mc="http://schemas.openxmlformats.org/markup-compatibility/2006">
      <mc:Choice Requires="x14">
        <x:oleObject progId="IDBS_XLfitContainer.XFCObjectRepository" shapeId="15718" r:id="rId388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8" r:id="rId388"/>
      </mc:Fallback>
    </mc:AlternateContent>
    <mc:AlternateContent xmlns:mc="http://schemas.openxmlformats.org/markup-compatibility/2006">
      <mc:Choice Requires="x14">
        <x:oleObject progId="IDBS_XLfitContainer.XFCObjectRepository" shapeId="15719" r:id="rId38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19" r:id="rId389"/>
      </mc:Fallback>
    </mc:AlternateContent>
    <mc:AlternateContent xmlns:mc="http://schemas.openxmlformats.org/markup-compatibility/2006">
      <mc:Choice Requires="x14">
        <x:oleObject progId="IDBS_XLfitContainer.XFCObjectRepository" shapeId="15720" r:id="rId39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0" r:id="rId390"/>
      </mc:Fallback>
    </mc:AlternateContent>
    <mc:AlternateContent xmlns:mc="http://schemas.openxmlformats.org/markup-compatibility/2006">
      <mc:Choice Requires="x14">
        <x:oleObject progId="IDBS_XLfitContainer.XFCObjectRepository" shapeId="15721" r:id="rId391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1" r:id="rId391"/>
      </mc:Fallback>
    </mc:AlternateContent>
    <mc:AlternateContent xmlns:mc="http://schemas.openxmlformats.org/markup-compatibility/2006">
      <mc:Choice Requires="x14">
        <x:oleObject progId="IDBS_XLfitContainer.XFCObjectRepository" shapeId="15722" r:id="rId39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2" r:id="rId392"/>
      </mc:Fallback>
    </mc:AlternateContent>
    <mc:AlternateContent xmlns:mc="http://schemas.openxmlformats.org/markup-compatibility/2006">
      <mc:Choice Requires="x14">
        <x:oleObject progId="IDBS_XLfitContainer.XFCObjectRepository" shapeId="15723" r:id="rId39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3" r:id="rId393"/>
      </mc:Fallback>
    </mc:AlternateContent>
    <mc:AlternateContent xmlns:mc="http://schemas.openxmlformats.org/markup-compatibility/2006">
      <mc:Choice Requires="x14">
        <x:oleObject progId="IDBS_XLfitContainer.XFCObjectRepository" shapeId="15724" r:id="rId39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4" r:id="rId394"/>
      </mc:Fallback>
    </mc:AlternateContent>
    <mc:AlternateContent xmlns:mc="http://schemas.openxmlformats.org/markup-compatibility/2006">
      <mc:Choice Requires="x14">
        <x:oleObject progId="IDBS_XLfitContainer.XFCObjectRepository" shapeId="15725" r:id="rId395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5" r:id="rId395"/>
      </mc:Fallback>
    </mc:AlternateContent>
    <mc:AlternateContent xmlns:mc="http://schemas.openxmlformats.org/markup-compatibility/2006">
      <mc:Choice Requires="x14">
        <x:oleObject progId="IDBS_XLfitContainer.XFCObjectRepository" shapeId="15726" r:id="rId39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6" r:id="rId396"/>
      </mc:Fallback>
    </mc:AlternateContent>
    <mc:AlternateContent xmlns:mc="http://schemas.openxmlformats.org/markup-compatibility/2006">
      <mc:Choice Requires="x14">
        <x:oleObject progId="IDBS_XLfitContainer.XFCObjectRepository" shapeId="15727" r:id="rId397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7" r:id="rId397"/>
      </mc:Fallback>
    </mc:AlternateContent>
    <mc:AlternateContent xmlns:mc="http://schemas.openxmlformats.org/markup-compatibility/2006">
      <mc:Choice Requires="x14">
        <x:oleObject progId="IDBS_XLfitContainer.XFCObjectRepository" shapeId="15728" r:id="rId39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8" r:id="rId398"/>
      </mc:Fallback>
    </mc:AlternateContent>
    <mc:AlternateContent xmlns:mc="http://schemas.openxmlformats.org/markup-compatibility/2006">
      <mc:Choice Requires="x14">
        <x:oleObject progId="IDBS_XLfitContainer.XFCObjectRepository" shapeId="15729" r:id="rId39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29" r:id="rId399"/>
      </mc:Fallback>
    </mc:AlternateContent>
    <mc:AlternateContent xmlns:mc="http://schemas.openxmlformats.org/markup-compatibility/2006">
      <mc:Choice Requires="x14">
        <x:oleObject progId="IDBS_XLfitContainer.XFCObjectRepository" shapeId="15730" r:id="rId40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0" r:id="rId400"/>
      </mc:Fallback>
    </mc:AlternateContent>
    <mc:AlternateContent xmlns:mc="http://schemas.openxmlformats.org/markup-compatibility/2006">
      <mc:Choice Requires="x14">
        <x:oleObject progId="IDBS_XLfitContainer.XFCObjectRepository" shapeId="15731" r:id="rId40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1" r:id="rId401"/>
      </mc:Fallback>
    </mc:AlternateContent>
    <mc:AlternateContent xmlns:mc="http://schemas.openxmlformats.org/markup-compatibility/2006">
      <mc:Choice Requires="x14">
        <x:oleObject progId="IDBS_XLfitContainer.XFCObjectRepository" shapeId="15732" r:id="rId40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2" r:id="rId402"/>
      </mc:Fallback>
    </mc:AlternateContent>
    <mc:AlternateContent xmlns:mc="http://schemas.openxmlformats.org/markup-compatibility/2006">
      <mc:Choice Requires="x14">
        <x:oleObject progId="IDBS_XLfitContainer.XFCObjectRepository" shapeId="15733" r:id="rId40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3" r:id="rId403"/>
      </mc:Fallback>
    </mc:AlternateContent>
    <mc:AlternateContent xmlns:mc="http://schemas.openxmlformats.org/markup-compatibility/2006">
      <mc:Choice Requires="x14">
        <x:oleObject progId="IDBS_XLfitContainer.XFCObjectRepository" shapeId="15734" r:id="rId40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4" r:id="rId404"/>
      </mc:Fallback>
    </mc:AlternateContent>
    <mc:AlternateContent xmlns:mc="http://schemas.openxmlformats.org/markup-compatibility/2006">
      <mc:Choice Requires="x14">
        <x:oleObject progId="IDBS_XLfitContainer.XFCObjectRepository" shapeId="15735" r:id="rId40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5" r:id="rId405"/>
      </mc:Fallback>
    </mc:AlternateContent>
    <mc:AlternateContent xmlns:mc="http://schemas.openxmlformats.org/markup-compatibility/2006">
      <mc:Choice Requires="x14">
        <x:oleObject progId="IDBS_XLfitContainer.XFCObjectRepository" shapeId="15736" r:id="rId406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6" r:id="rId406"/>
      </mc:Fallback>
    </mc:AlternateContent>
    <mc:AlternateContent xmlns:mc="http://schemas.openxmlformats.org/markup-compatibility/2006">
      <mc:Choice Requires="x14">
        <x:oleObject progId="IDBS_XLfitContainer.XFCObjectRepository" shapeId="15737" r:id="rId40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7" r:id="rId407"/>
      </mc:Fallback>
    </mc:AlternateContent>
    <mc:AlternateContent xmlns:mc="http://schemas.openxmlformats.org/markup-compatibility/2006">
      <mc:Choice Requires="x14">
        <x:oleObject progId="IDBS_XLfitContainer.XFCObjectRepository" shapeId="15738" r:id="rId408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8" r:id="rId408"/>
      </mc:Fallback>
    </mc:AlternateContent>
    <mc:AlternateContent xmlns:mc="http://schemas.openxmlformats.org/markup-compatibility/2006">
      <mc:Choice Requires="x14">
        <x:oleObject progId="IDBS_XLfitContainer.XFCObjectRepository" shapeId="15739" r:id="rId40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39" r:id="rId409"/>
      </mc:Fallback>
    </mc:AlternateContent>
    <mc:AlternateContent xmlns:mc="http://schemas.openxmlformats.org/markup-compatibility/2006">
      <mc:Choice Requires="x14">
        <x:oleObject progId="IDBS_XLfitContainer.XFCObjectRepository" shapeId="15740" r:id="rId41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0" r:id="rId410"/>
      </mc:Fallback>
    </mc:AlternateContent>
    <mc:AlternateContent xmlns:mc="http://schemas.openxmlformats.org/markup-compatibility/2006">
      <mc:Choice Requires="x14">
        <x:oleObject progId="IDBS_XLfitContainer.XFCObjectRepository" shapeId="15741" r:id="rId41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1" r:id="rId411"/>
      </mc:Fallback>
    </mc:AlternateContent>
    <mc:AlternateContent xmlns:mc="http://schemas.openxmlformats.org/markup-compatibility/2006">
      <mc:Choice Requires="x14">
        <x:oleObject progId="IDBS_XLfitContainer.XFCObjectRepository" shapeId="15742" r:id="rId41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2" r:id="rId412"/>
      </mc:Fallback>
    </mc:AlternateContent>
    <mc:AlternateContent xmlns:mc="http://schemas.openxmlformats.org/markup-compatibility/2006">
      <mc:Choice Requires="x14">
        <x:oleObject progId="IDBS_XLfitContainer.XFCObjectRepository" shapeId="15743" r:id="rId41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3" r:id="rId413"/>
      </mc:Fallback>
    </mc:AlternateContent>
    <mc:AlternateContent xmlns:mc="http://schemas.openxmlformats.org/markup-compatibility/2006">
      <mc:Choice Requires="x14">
        <x:oleObject progId="IDBS_XLfitContainer.XFCObjectRepository" shapeId="15744" r:id="rId414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4" r:id="rId414"/>
      </mc:Fallback>
    </mc:AlternateContent>
    <mc:AlternateContent xmlns:mc="http://schemas.openxmlformats.org/markup-compatibility/2006">
      <mc:Choice Requires="x14">
        <x:oleObject progId="IDBS_XLfitContainer.XFCObjectRepository" shapeId="15745" r:id="rId41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5" r:id="rId415"/>
      </mc:Fallback>
    </mc:AlternateContent>
    <mc:AlternateContent xmlns:mc="http://schemas.openxmlformats.org/markup-compatibility/2006">
      <mc:Choice Requires="x14">
        <x:oleObject progId="IDBS_XLfitContainer.XFCObjectRepository" shapeId="15746" r:id="rId41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6" r:id="rId416"/>
      </mc:Fallback>
    </mc:AlternateContent>
    <mc:AlternateContent xmlns:mc="http://schemas.openxmlformats.org/markup-compatibility/2006">
      <mc:Choice Requires="x14">
        <x:oleObject progId="IDBS_XLfitContainer.XFCObjectRepository" shapeId="15747" r:id="rId41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7" r:id="rId417"/>
      </mc:Fallback>
    </mc:AlternateContent>
    <mc:AlternateContent xmlns:mc="http://schemas.openxmlformats.org/markup-compatibility/2006">
      <mc:Choice Requires="x14">
        <x:oleObject progId="IDBS_XLfitContainer.XFCObjectRepository" shapeId="15748" r:id="rId418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8" r:id="rId418"/>
      </mc:Fallback>
    </mc:AlternateContent>
    <mc:AlternateContent xmlns:mc="http://schemas.openxmlformats.org/markup-compatibility/2006">
      <mc:Choice Requires="x14">
        <x:oleObject progId="IDBS_XLfitContainer.XFCObjectRepository" shapeId="15749" r:id="rId419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49" r:id="rId419"/>
      </mc:Fallback>
    </mc:AlternateContent>
    <mc:AlternateContent xmlns:mc="http://schemas.openxmlformats.org/markup-compatibility/2006">
      <mc:Choice Requires="x14">
        <x:oleObject progId="IDBS_XLfitContainer.XFCObjectRepository" shapeId="15750" r:id="rId42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0" r:id="rId420"/>
      </mc:Fallback>
    </mc:AlternateContent>
    <mc:AlternateContent xmlns:mc="http://schemas.openxmlformats.org/markup-compatibility/2006">
      <mc:Choice Requires="x14">
        <x:oleObject progId="IDBS_XLfitContainer.XFCObjectRepository" shapeId="15751" r:id="rId42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1" r:id="rId421"/>
      </mc:Fallback>
    </mc:AlternateContent>
    <mc:AlternateContent xmlns:mc="http://schemas.openxmlformats.org/markup-compatibility/2006">
      <mc:Choice Requires="x14">
        <x:oleObject progId="IDBS_XLfitContainer.XFCObjectRepository" shapeId="15752" r:id="rId422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2" r:id="rId422"/>
      </mc:Fallback>
    </mc:AlternateContent>
    <mc:AlternateContent xmlns:mc="http://schemas.openxmlformats.org/markup-compatibility/2006">
      <mc:Choice Requires="x14">
        <x:oleObject progId="IDBS_XLfitContainer.XFCObjectRepository" shapeId="15753" r:id="rId42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3" r:id="rId423"/>
      </mc:Fallback>
    </mc:AlternateContent>
    <mc:AlternateContent xmlns:mc="http://schemas.openxmlformats.org/markup-compatibility/2006">
      <mc:Choice Requires="x14">
        <x:oleObject progId="IDBS_XLfitContainer.XFCObjectRepository" shapeId="15754" r:id="rId42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4" r:id="rId424"/>
      </mc:Fallback>
    </mc:AlternateContent>
    <mc:AlternateContent xmlns:mc="http://schemas.openxmlformats.org/markup-compatibility/2006">
      <mc:Choice Requires="x14">
        <x:oleObject progId="IDBS_XLfitContainer.XFCObjectRepository" shapeId="15755" r:id="rId425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5" r:id="rId425"/>
      </mc:Fallback>
    </mc:AlternateContent>
    <mc:AlternateContent xmlns:mc="http://schemas.openxmlformats.org/markup-compatibility/2006">
      <mc:Choice Requires="x14">
        <x:oleObject progId="IDBS_XLfitContainer.XFCObjectRepository" shapeId="15756" r:id="rId426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6" r:id="rId426"/>
      </mc:Fallback>
    </mc:AlternateContent>
    <mc:AlternateContent xmlns:mc="http://schemas.openxmlformats.org/markup-compatibility/2006">
      <mc:Choice Requires="x14">
        <x:oleObject progId="IDBS_XLfitContainer.XFCObjectRepository" shapeId="15757" r:id="rId42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7" r:id="rId427"/>
      </mc:Fallback>
    </mc:AlternateContent>
    <mc:AlternateContent xmlns:mc="http://schemas.openxmlformats.org/markup-compatibility/2006">
      <mc:Choice Requires="x14">
        <x:oleObject progId="IDBS_XLfitContainer.XFCObjectRepository" shapeId="15758" r:id="rId42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8" r:id="rId428"/>
      </mc:Fallback>
    </mc:AlternateContent>
    <mc:AlternateContent xmlns:mc="http://schemas.openxmlformats.org/markup-compatibility/2006">
      <mc:Choice Requires="x14">
        <x:oleObject progId="IDBS_XLfitContainer.XFCObjectRepository" shapeId="15759" r:id="rId42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59" r:id="rId429"/>
      </mc:Fallback>
    </mc:AlternateContent>
    <mc:AlternateContent xmlns:mc="http://schemas.openxmlformats.org/markup-compatibility/2006">
      <mc:Choice Requires="x14">
        <x:oleObject progId="IDBS_XLfitContainer.XFCObjectRepository" shapeId="15760" r:id="rId430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0" r:id="rId430"/>
      </mc:Fallback>
    </mc:AlternateContent>
    <mc:AlternateContent xmlns:mc="http://schemas.openxmlformats.org/markup-compatibility/2006">
      <mc:Choice Requires="x14">
        <x:oleObject progId="IDBS_XLfitContainer.XFCObjectRepository" shapeId="15761" r:id="rId43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1" r:id="rId431"/>
      </mc:Fallback>
    </mc:AlternateContent>
    <mc:AlternateContent xmlns:mc="http://schemas.openxmlformats.org/markup-compatibility/2006">
      <mc:Choice Requires="x14">
        <x:oleObject progId="IDBS_XLfitContainer.XFCObjectRepository" shapeId="15762" r:id="rId43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2" r:id="rId432"/>
      </mc:Fallback>
    </mc:AlternateContent>
    <mc:AlternateContent xmlns:mc="http://schemas.openxmlformats.org/markup-compatibility/2006">
      <mc:Choice Requires="x14">
        <x:oleObject progId="IDBS_XLfitContainer.XFCObjectRepository" shapeId="15763" r:id="rId43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3" r:id="rId433"/>
      </mc:Fallback>
    </mc:AlternateContent>
    <mc:AlternateContent xmlns:mc="http://schemas.openxmlformats.org/markup-compatibility/2006">
      <mc:Choice Requires="x14">
        <x:oleObject progId="IDBS_XLfitContainer.XFCObjectRepository" shapeId="15764" r:id="rId43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4" r:id="rId434"/>
      </mc:Fallback>
    </mc:AlternateContent>
    <mc:AlternateContent xmlns:mc="http://schemas.openxmlformats.org/markup-compatibility/2006">
      <mc:Choice Requires="x14">
        <x:oleObject progId="IDBS_XLfitContainer.XFCObjectRepository" shapeId="15765" r:id="rId43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5" r:id="rId435"/>
      </mc:Fallback>
    </mc:AlternateContent>
    <mc:AlternateContent xmlns:mc="http://schemas.openxmlformats.org/markup-compatibility/2006">
      <mc:Choice Requires="x14">
        <x:oleObject progId="IDBS_XLfitContainer.XFCObjectRepository" shapeId="15766" r:id="rId436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6" r:id="rId436"/>
      </mc:Fallback>
    </mc:AlternateContent>
    <mc:AlternateContent xmlns:mc="http://schemas.openxmlformats.org/markup-compatibility/2006">
      <mc:Choice Requires="x14">
        <x:oleObject progId="IDBS_XLfitContainer.XFCObjectRepository" shapeId="15767" r:id="rId43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7" r:id="rId437"/>
      </mc:Fallback>
    </mc:AlternateContent>
    <mc:AlternateContent xmlns:mc="http://schemas.openxmlformats.org/markup-compatibility/2006">
      <mc:Choice Requires="x14">
        <x:oleObject progId="IDBS_XLfitContainer.XFCObjectRepository" shapeId="15768" r:id="rId43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8" r:id="rId438"/>
      </mc:Fallback>
    </mc:AlternateContent>
    <mc:AlternateContent xmlns:mc="http://schemas.openxmlformats.org/markup-compatibility/2006">
      <mc:Choice Requires="x14">
        <x:oleObject progId="IDBS_XLfitContainer.XFCObjectRepository" shapeId="15769" r:id="rId43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69" r:id="rId439"/>
      </mc:Fallback>
    </mc:AlternateContent>
    <mc:AlternateContent xmlns:mc="http://schemas.openxmlformats.org/markup-compatibility/2006">
      <mc:Choice Requires="x14">
        <x:oleObject progId="IDBS_XLfitContainer.XFCObjectRepository" shapeId="15770" r:id="rId44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0" r:id="rId440"/>
      </mc:Fallback>
    </mc:AlternateContent>
    <mc:AlternateContent xmlns:mc="http://schemas.openxmlformats.org/markup-compatibility/2006">
      <mc:Choice Requires="x14">
        <x:oleObject progId="IDBS_XLfitContainer.XFCObjectRepository" shapeId="15771" r:id="rId44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1" r:id="rId441"/>
      </mc:Fallback>
    </mc:AlternateContent>
    <mc:AlternateContent xmlns:mc="http://schemas.openxmlformats.org/markup-compatibility/2006">
      <mc:Choice Requires="x14">
        <x:oleObject progId="IDBS_XLfitContainer.XFCObjectRepository" shapeId="15772" r:id="rId442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2" r:id="rId442"/>
      </mc:Fallback>
    </mc:AlternateContent>
    <mc:AlternateContent xmlns:mc="http://schemas.openxmlformats.org/markup-compatibility/2006">
      <mc:Choice Requires="x14">
        <x:oleObject progId="IDBS_XLfitContainer.XFCObjectRepository" shapeId="15773" r:id="rId44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3" r:id="rId443"/>
      </mc:Fallback>
    </mc:AlternateContent>
    <mc:AlternateContent xmlns:mc="http://schemas.openxmlformats.org/markup-compatibility/2006">
      <mc:Choice Requires="x14">
        <x:oleObject progId="IDBS_XLfitContainer.XFCObjectRepository" shapeId="15774" r:id="rId444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4" r:id="rId444"/>
      </mc:Fallback>
    </mc:AlternateContent>
    <mc:AlternateContent xmlns:mc="http://schemas.openxmlformats.org/markup-compatibility/2006">
      <mc:Choice Requires="x14">
        <x:oleObject progId="IDBS_XLfitContainer.XFCObjectRepository" shapeId="15775" r:id="rId44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5" r:id="rId445"/>
      </mc:Fallback>
    </mc:AlternateContent>
    <mc:AlternateContent xmlns:mc="http://schemas.openxmlformats.org/markup-compatibility/2006">
      <mc:Choice Requires="x14">
        <x:oleObject progId="IDBS_XLfitContainer.XFCObjectRepository" shapeId="15776" r:id="rId44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6" r:id="rId446"/>
      </mc:Fallback>
    </mc:AlternateContent>
    <mc:AlternateContent xmlns:mc="http://schemas.openxmlformats.org/markup-compatibility/2006">
      <mc:Choice Requires="x14">
        <x:oleObject progId="IDBS_XLfitContainer.XFCObjectRepository" shapeId="15777" r:id="rId44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7" r:id="rId447"/>
      </mc:Fallback>
    </mc:AlternateContent>
    <mc:AlternateContent xmlns:mc="http://schemas.openxmlformats.org/markup-compatibility/2006">
      <mc:Choice Requires="x14">
        <x:oleObject progId="IDBS_XLfitContainer.XFCObjectRepository" shapeId="15778" r:id="rId44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8" r:id="rId448"/>
      </mc:Fallback>
    </mc:AlternateContent>
    <mc:AlternateContent xmlns:mc="http://schemas.openxmlformats.org/markup-compatibility/2006">
      <mc:Choice Requires="x14">
        <x:oleObject progId="IDBS_XLfitContainer.XFCObjectRepository" shapeId="15779" r:id="rId44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79" r:id="rId449"/>
      </mc:Fallback>
    </mc:AlternateContent>
    <mc:AlternateContent xmlns:mc="http://schemas.openxmlformats.org/markup-compatibility/2006">
      <mc:Choice Requires="x14">
        <x:oleObject progId="IDBS_XLfitContainer.XFCObjectRepository" shapeId="15780" r:id="rId45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0" r:id="rId450"/>
      </mc:Fallback>
    </mc:AlternateContent>
    <mc:AlternateContent xmlns:mc="http://schemas.openxmlformats.org/markup-compatibility/2006">
      <mc:Choice Requires="x14">
        <x:oleObject progId="IDBS_XLfitContainer.XFCObjectRepository" shapeId="15781" r:id="rId45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1" r:id="rId451"/>
      </mc:Fallback>
    </mc:AlternateContent>
    <mc:AlternateContent xmlns:mc="http://schemas.openxmlformats.org/markup-compatibility/2006">
      <mc:Choice Requires="x14">
        <x:oleObject progId="IDBS_XLfitContainer.XFCObjectRepository" shapeId="15782" r:id="rId452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2" r:id="rId452"/>
      </mc:Fallback>
    </mc:AlternateContent>
    <mc:AlternateContent xmlns:mc="http://schemas.openxmlformats.org/markup-compatibility/2006">
      <mc:Choice Requires="x14">
        <x:oleObject progId="IDBS_XLfitContainer.XFCObjectRepository" shapeId="15783" r:id="rId453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3" r:id="rId453"/>
      </mc:Fallback>
    </mc:AlternateContent>
    <mc:AlternateContent xmlns:mc="http://schemas.openxmlformats.org/markup-compatibility/2006">
      <mc:Choice Requires="x14">
        <x:oleObject progId="IDBS_XLfitContainer.XFCObjectRepository" shapeId="15784" r:id="rId454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4" r:id="rId454"/>
      </mc:Fallback>
    </mc:AlternateContent>
    <mc:AlternateContent xmlns:mc="http://schemas.openxmlformats.org/markup-compatibility/2006">
      <mc:Choice Requires="x14">
        <x:oleObject progId="IDBS_XLfitContainer.XFCObjectRepository" shapeId="15785" r:id="rId45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5" r:id="rId455"/>
      </mc:Fallback>
    </mc:AlternateContent>
    <mc:AlternateContent xmlns:mc="http://schemas.openxmlformats.org/markup-compatibility/2006">
      <mc:Choice Requires="x14">
        <x:oleObject progId="IDBS_XLfitContainer.XFCObjectRepository" shapeId="15786" r:id="rId45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6" r:id="rId456"/>
      </mc:Fallback>
    </mc:AlternateContent>
    <mc:AlternateContent xmlns:mc="http://schemas.openxmlformats.org/markup-compatibility/2006">
      <mc:Choice Requires="x14">
        <x:oleObject progId="IDBS_XLfitContainer.XFCObjectRepository" shapeId="15787" r:id="rId45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7" r:id="rId457"/>
      </mc:Fallback>
    </mc:AlternateContent>
    <mc:AlternateContent xmlns:mc="http://schemas.openxmlformats.org/markup-compatibility/2006">
      <mc:Choice Requires="x14">
        <x:oleObject progId="IDBS_XLfitContainer.XFCObjectRepository" shapeId="15788" r:id="rId45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8" r:id="rId458"/>
      </mc:Fallback>
    </mc:AlternateContent>
    <mc:AlternateContent xmlns:mc="http://schemas.openxmlformats.org/markup-compatibility/2006">
      <mc:Choice Requires="x14">
        <x:oleObject progId="IDBS_XLfitContainer.XFCObjectRepository" shapeId="15789" r:id="rId45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89" r:id="rId459"/>
      </mc:Fallback>
    </mc:AlternateContent>
    <mc:AlternateContent xmlns:mc="http://schemas.openxmlformats.org/markup-compatibility/2006">
      <mc:Choice Requires="x14">
        <x:oleObject progId="IDBS_XLfitContainer.XFCObjectRepository" shapeId="15790" r:id="rId460">
          <x:objectPr defaultSize="0" autoPict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5790" r:id="rId460"/>
      </mc:Fallback>
    </mc:AlternateContent>
    <mc:AlternateContent xmlns:mc="http://schemas.openxmlformats.org/markup-compatibility/2006">
      <mc:Choice Requires="x14">
        <x:oleObject progId="IDBS_XLfitContainer.XFCObjectRepository" shapeId="15791" r:id="rId46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91" r:id="rId461"/>
      </mc:Fallback>
    </mc:AlternateContent>
    <mc:AlternateContent xmlns:mc="http://schemas.openxmlformats.org/markup-compatibility/2006">
      <mc:Choice Requires="x14">
        <x:oleObject progId="IDBS_XLfitContainer.XFCObjectRepository" shapeId="15792" r:id="rId462">
          <x:objectPr defaultSize="0" autoPict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5792" r:id="rId462"/>
      </mc:Fallback>
    </mc:AlternateContent>
    <mc:AlternateContent xmlns:mc="http://schemas.openxmlformats.org/markup-compatibility/2006">
      <mc:Choice Requires="x14">
        <x:oleObject progId="IDBS_XLfitContainer.XFCObjectRepository" shapeId="15793" r:id="rId46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93" r:id="rId463"/>
      </mc:Fallback>
    </mc:AlternateContent>
    <mc:AlternateContent xmlns:mc="http://schemas.openxmlformats.org/markup-compatibility/2006">
      <mc:Choice Requires="x14">
        <x:oleObject progId="IDBS_XLfitContainer.XFCObjectRepository" shapeId="15794" r:id="rId464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794" r:id="rId464"/>
      </mc:Fallback>
    </mc:AlternateContent>
    <mc:AlternateContent xmlns:mc="http://schemas.openxmlformats.org/markup-compatibility/2006">
      <mc:Choice Requires="x14">
        <x:oleObject progId="IDBS_XLfitContainer.XFCObjectRepository" shapeId="15795" r:id="rId465">
          <x:objectPr defaultSize="0" autoPict="0" r:id="rId34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795" r:id="rId465"/>
      </mc:Fallback>
    </mc:AlternateContent>
    <mc:AlternateContent xmlns:mc="http://schemas.openxmlformats.org/markup-compatibility/2006">
      <mc:Choice Requires="x14">
        <x:oleObject progId="IDBS_XLfitContainer.XFCObjectRepository" shapeId="15796" r:id="rId466">
          <x:objectPr defaultSize="0" autoPict="0" r:id="rId18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796" r:id="rId466"/>
      </mc:Fallback>
    </mc:AlternateContent>
    <mc:AlternateContent xmlns:mc="http://schemas.openxmlformats.org/markup-compatibility/2006">
      <mc:Choice Requires="x14">
        <x:oleObject progId="IDBS_XLfitContainer.XFCObjectRepository" shapeId="15797" r:id="rId467">
          <x:objectPr defaultSize="0" r:id="rId30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797" r:id="rId467"/>
      </mc:Fallback>
    </mc:AlternateContent>
    <mc:AlternateContent xmlns:mc="http://schemas.openxmlformats.org/markup-compatibility/2006">
      <mc:Choice Requires="x14">
        <x:oleObject progId="IDBS_XLfitContainer.XFCObjectRepository" shapeId="15798" r:id="rId46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798" r:id="rId468"/>
      </mc:Fallback>
    </mc:AlternateContent>
    <mc:AlternateContent xmlns:mc="http://schemas.openxmlformats.org/markup-compatibility/2006">
      <mc:Choice Requires="x14">
        <x:oleObject progId="IDBS_XLfitContainer.XFCObjectRepository" shapeId="15799" r:id="rId469">
          <x:objectPr defaultSize="0" r:id="rId30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799" r:id="rId469"/>
      </mc:Fallback>
    </mc:AlternateContent>
    <mc:AlternateContent xmlns:mc="http://schemas.openxmlformats.org/markup-compatibility/2006">
      <mc:Choice Requires="x14">
        <x:oleObject progId="IDBS_XLfitContainer.XFCObjectRepository" shapeId="15800" r:id="rId47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00" r:id="rId470"/>
      </mc:Fallback>
    </mc:AlternateContent>
    <mc:AlternateContent xmlns:mc="http://schemas.openxmlformats.org/markup-compatibility/2006">
      <mc:Choice Requires="x14">
        <x:oleObject progId="IDBS_XLfitContainer.XFCObjectRepository" shapeId="15801" r:id="rId471">
          <x:objectPr defaultSize="0" r:id="rId30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1" r:id="rId471"/>
      </mc:Fallback>
    </mc:AlternateContent>
    <mc:AlternateContent xmlns:mc="http://schemas.openxmlformats.org/markup-compatibility/2006">
      <mc:Choice Requires="x14">
        <x:oleObject progId="IDBS_XLfitContainer.XFCObjectRepository" shapeId="15802" r:id="rId472">
          <x:objectPr defaultSize="0" r:id="rId14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2" r:id="rId472"/>
      </mc:Fallback>
    </mc:AlternateContent>
    <mc:AlternateContent xmlns:mc="http://schemas.openxmlformats.org/markup-compatibility/2006">
      <mc:Choice Requires="x14">
        <x:oleObject progId="IDBS_XLfitContainer.XFCObjectRepository" shapeId="15803" r:id="rId473">
          <x:objectPr defaultSize="0" r:id="rId14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3" r:id="rId473"/>
      </mc:Fallback>
    </mc:AlternateContent>
    <mc:AlternateContent xmlns:mc="http://schemas.openxmlformats.org/markup-compatibility/2006">
      <mc:Choice Requires="x14">
        <x:oleObject progId="IDBS_XLfitContainer.XFCObjectRepository" shapeId="15804" r:id="rId474">
          <x:objectPr defaultSize="0" r:id="rId21">
            <x:anchor moveWithCells="1">
              <x:from>
                <xdr:col>26</xdr:col>
                <xdr:colOff>19050</xdr:colOff>
                <xdr:row>118</xdr:row>
                <xdr:rowOff>209550</xdr:rowOff>
              </x:from>
              <x:to>
                <xdr:col>28</xdr:col>
                <xdr:colOff>476250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4" r:id="rId474"/>
      </mc:Fallback>
    </mc:AlternateContent>
    <mc:AlternateContent xmlns:mc="http://schemas.openxmlformats.org/markup-compatibility/2006">
      <mc:Choice Requires="x14">
        <x:oleObject progId="IDBS_XLfitContainer.XFCObjectRepository" shapeId="15805" r:id="rId475">
          <x:objectPr defaultSize="0" r:id="rId21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5" r:id="rId475"/>
      </mc:Fallback>
    </mc:AlternateContent>
    <mc:AlternateContent xmlns:mc="http://schemas.openxmlformats.org/markup-compatibility/2006">
      <mc:Choice Requires="x14">
        <x:oleObject progId="IDBS_XLfitContainer.XFCObjectRepository" shapeId="15806" r:id="rId476">
          <x:objectPr defaultSize="0" r:id="rId30">
            <x:anchor moveWithCells="1">
              <x:from>
                <xdr:col>24</xdr:col>
                <xdr:colOff>28575</xdr:colOff>
                <xdr:row>118</xdr:row>
                <xdr:rowOff>209550</xdr:rowOff>
              </x:from>
              <x:to>
                <xdr:col>26</xdr:col>
                <xdr:colOff>57150</xdr:colOff>
                <xdr:row>126</xdr:row>
                <xdr:rowOff>57150</xdr:rowOff>
              </x:to>
            </x:anchor>
          </x:objectPr>
        </x:oleObject>
      </mc:Choice>
      <mc:Fallback>
        <x:oleObject progId="IDBS_XLfitContainer.XFCObjectRepository" shapeId="15806" r:id="rId476"/>
      </mc:Fallback>
    </mc:AlternateContent>
    <mc:AlternateContent xmlns:mc="http://schemas.openxmlformats.org/markup-compatibility/2006">
      <mc:Choice Requires="x14">
        <x:oleObject progId="IDBS_XLfitContainer.XFCObjectRepository" shapeId="15807" r:id="rId477">
          <x:objectPr defaultSize="0" autoPict="0" r:id="rId15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807" r:id="rId477"/>
      </mc:Fallback>
    </mc:AlternateContent>
    <mc:AlternateContent xmlns:mc="http://schemas.openxmlformats.org/markup-compatibility/2006">
      <mc:Choice Requires="x14">
        <x:oleObject progId="IDBS_XLfitContainer.XFCObjectRepository" shapeId="15808" r:id="rId47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08" r:id="rId478"/>
      </mc:Fallback>
    </mc:AlternateContent>
    <mc:AlternateContent xmlns:mc="http://schemas.openxmlformats.org/markup-compatibility/2006">
      <mc:Choice Requires="x14">
        <x:oleObject progId="IDBS_XLfitContainer.XFCObjectRepository" shapeId="15809" r:id="rId479">
          <x:objectPr defaultSize="0" autoPict="0" r:id="rId14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19050</xdr:rowOff>
              </x:to>
            </x:anchor>
          </x:objectPr>
        </x:oleObject>
      </mc:Choice>
      <mc:Fallback>
        <x:oleObject progId="IDBS_XLfitContainer.XFCObjectRepository" shapeId="15809" r:id="rId479"/>
      </mc:Fallback>
    </mc:AlternateContent>
    <mc:AlternateContent xmlns:mc="http://schemas.openxmlformats.org/markup-compatibility/2006">
      <mc:Choice Requires="x14">
        <x:oleObject progId="IDBS_XLfitContainer.XFCObjectRepository" shapeId="15810" r:id="rId48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0" r:id="rId480"/>
      </mc:Fallback>
    </mc:AlternateContent>
    <mc:AlternateContent xmlns:mc="http://schemas.openxmlformats.org/markup-compatibility/2006">
      <mc:Choice Requires="x14">
        <x:oleObject progId="IDBS_XLfitContainer.XFCObjectRepository" shapeId="15811" r:id="rId481">
          <x:objectPr defaultSize="0" autoPict="0" r:id="rId14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811" r:id="rId481"/>
      </mc:Fallback>
    </mc:AlternateContent>
    <mc:AlternateContent xmlns:mc="http://schemas.openxmlformats.org/markup-compatibility/2006">
      <mc:Choice Requires="x14">
        <x:oleObject progId="IDBS_XLfitContainer.XFCObjectRepository" shapeId="15812" r:id="rId482">
          <x:objectPr defaultSize="0" autoPict="0" r:id="rId34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812" r:id="rId482"/>
      </mc:Fallback>
    </mc:AlternateContent>
    <mc:AlternateContent xmlns:mc="http://schemas.openxmlformats.org/markup-compatibility/2006">
      <mc:Choice Requires="x14">
        <x:oleObject progId="IDBS_XLfitContainer.XFCObjectRepository" shapeId="15813" r:id="rId483">
          <x:objectPr defaultSize="0" autoPict="0" r:id="rId195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0</xdr:colOff>
                <xdr:row>126</xdr:row>
                <xdr:rowOff>28575</xdr:rowOff>
              </x:to>
            </x:anchor>
          </x:objectPr>
        </x:oleObject>
      </mc:Choice>
      <mc:Fallback>
        <x:oleObject progId="IDBS_XLfitContainer.XFCObjectRepository" shapeId="15813" r:id="rId483"/>
      </mc:Fallback>
    </mc:AlternateContent>
    <mc:AlternateContent xmlns:mc="http://schemas.openxmlformats.org/markup-compatibility/2006">
      <mc:Choice Requires="x14">
        <x:oleObject progId="IDBS_XLfitContainer.XFCObjectRepository" shapeId="15814" r:id="rId484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4" r:id="rId484"/>
      </mc:Fallback>
    </mc:AlternateContent>
    <mc:AlternateContent xmlns:mc="http://schemas.openxmlformats.org/markup-compatibility/2006">
      <mc:Choice Requires="x14">
        <x:oleObject progId="IDBS_XLfitContainer.XFCObjectRepository" shapeId="15815" r:id="rId48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5" r:id="rId485"/>
      </mc:Fallback>
    </mc:AlternateContent>
    <mc:AlternateContent xmlns:mc="http://schemas.openxmlformats.org/markup-compatibility/2006">
      <mc:Choice Requires="x14">
        <x:oleObject progId="IDBS_XLfitContainer.XFCObjectRepository" shapeId="15816" r:id="rId48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6" r:id="rId486"/>
      </mc:Fallback>
    </mc:AlternateContent>
    <mc:AlternateContent xmlns:mc="http://schemas.openxmlformats.org/markup-compatibility/2006">
      <mc:Choice Requires="x14">
        <x:oleObject progId="IDBS_XLfitContainer.XFCObjectRepository" shapeId="15817" r:id="rId48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7" r:id="rId487"/>
      </mc:Fallback>
    </mc:AlternateContent>
    <mc:AlternateContent xmlns:mc="http://schemas.openxmlformats.org/markup-compatibility/2006">
      <mc:Choice Requires="x14">
        <x:oleObject progId="IDBS_XLfitContainer.XFCObjectRepository" shapeId="15818" r:id="rId48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8" r:id="rId488"/>
      </mc:Fallback>
    </mc:AlternateContent>
    <mc:AlternateContent xmlns:mc="http://schemas.openxmlformats.org/markup-compatibility/2006">
      <mc:Choice Requires="x14">
        <x:oleObject progId="IDBS_XLfitContainer.XFCObjectRepository" shapeId="15819" r:id="rId48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19" r:id="rId489"/>
      </mc:Fallback>
    </mc:AlternateContent>
    <mc:AlternateContent xmlns:mc="http://schemas.openxmlformats.org/markup-compatibility/2006">
      <mc:Choice Requires="x14">
        <x:oleObject progId="IDBS_XLfitContainer.XFCObjectRepository" shapeId="15820" r:id="rId49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0" r:id="rId490"/>
      </mc:Fallback>
    </mc:AlternateContent>
    <mc:AlternateContent xmlns:mc="http://schemas.openxmlformats.org/markup-compatibility/2006">
      <mc:Choice Requires="x14">
        <x:oleObject progId="IDBS_XLfitContainer.XFCObjectRepository" shapeId="15821" r:id="rId49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1" r:id="rId491"/>
      </mc:Fallback>
    </mc:AlternateContent>
    <mc:AlternateContent xmlns:mc="http://schemas.openxmlformats.org/markup-compatibility/2006">
      <mc:Choice Requires="x14">
        <x:oleObject progId="IDBS_XLfitContainer.XFCObjectRepository" shapeId="15822" r:id="rId492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2" r:id="rId492"/>
      </mc:Fallback>
    </mc:AlternateContent>
    <mc:AlternateContent xmlns:mc="http://schemas.openxmlformats.org/markup-compatibility/2006">
      <mc:Choice Requires="x14">
        <x:oleObject progId="IDBS_XLfitContainer.XFCObjectRepository" shapeId="15823" r:id="rId49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3" r:id="rId493"/>
      </mc:Fallback>
    </mc:AlternateContent>
    <mc:AlternateContent xmlns:mc="http://schemas.openxmlformats.org/markup-compatibility/2006">
      <mc:Choice Requires="x14">
        <x:oleObject progId="IDBS_XLfitContainer.XFCObjectRepository" shapeId="15824" r:id="rId49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4" r:id="rId494"/>
      </mc:Fallback>
    </mc:AlternateContent>
    <mc:AlternateContent xmlns:mc="http://schemas.openxmlformats.org/markup-compatibility/2006">
      <mc:Choice Requires="x14">
        <x:oleObject progId="IDBS_XLfitContainer.XFCObjectRepository" shapeId="15825" r:id="rId495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5" r:id="rId495"/>
      </mc:Fallback>
    </mc:AlternateContent>
    <mc:AlternateContent xmlns:mc="http://schemas.openxmlformats.org/markup-compatibility/2006">
      <mc:Choice Requires="x14">
        <x:oleObject progId="IDBS_XLfitContainer.XFCObjectRepository" shapeId="15826" r:id="rId49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6" r:id="rId496"/>
      </mc:Fallback>
    </mc:AlternateContent>
    <mc:AlternateContent xmlns:mc="http://schemas.openxmlformats.org/markup-compatibility/2006">
      <mc:Choice Requires="x14">
        <x:oleObject progId="IDBS_XLfitContainer.XFCObjectRepository" shapeId="15827" r:id="rId49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7" r:id="rId497"/>
      </mc:Fallback>
    </mc:AlternateContent>
    <mc:AlternateContent xmlns:mc="http://schemas.openxmlformats.org/markup-compatibility/2006">
      <mc:Choice Requires="x14">
        <x:oleObject progId="IDBS_XLfitContainer.XFCObjectRepository" shapeId="15828" r:id="rId49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8" r:id="rId498"/>
      </mc:Fallback>
    </mc:AlternateContent>
    <mc:AlternateContent xmlns:mc="http://schemas.openxmlformats.org/markup-compatibility/2006">
      <mc:Choice Requires="x14">
        <x:oleObject progId="IDBS_XLfitContainer.XFCObjectRepository" shapeId="15829" r:id="rId49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29" r:id="rId499"/>
      </mc:Fallback>
    </mc:AlternateContent>
    <mc:AlternateContent xmlns:mc="http://schemas.openxmlformats.org/markup-compatibility/2006">
      <mc:Choice Requires="x14">
        <x:oleObject progId="IDBS_XLfitContainer.XFCObjectRepository" shapeId="15830" r:id="rId50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0" r:id="rId500"/>
      </mc:Fallback>
    </mc:AlternateContent>
    <mc:AlternateContent xmlns:mc="http://schemas.openxmlformats.org/markup-compatibility/2006">
      <mc:Choice Requires="x14">
        <x:oleObject progId="IDBS_XLfitContainer.XFCObjectRepository" shapeId="15831" r:id="rId50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1" r:id="rId501"/>
      </mc:Fallback>
    </mc:AlternateContent>
    <mc:AlternateContent xmlns:mc="http://schemas.openxmlformats.org/markup-compatibility/2006">
      <mc:Choice Requires="x14">
        <x:oleObject progId="IDBS_XLfitContainer.XFCObjectRepository" shapeId="15832" r:id="rId50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2" r:id="rId502"/>
      </mc:Fallback>
    </mc:AlternateContent>
    <mc:AlternateContent xmlns:mc="http://schemas.openxmlformats.org/markup-compatibility/2006">
      <mc:Choice Requires="x14">
        <x:oleObject progId="IDBS_XLfitContainer.XFCObjectRepository" shapeId="15833" r:id="rId50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3" r:id="rId503"/>
      </mc:Fallback>
    </mc:AlternateContent>
    <mc:AlternateContent xmlns:mc="http://schemas.openxmlformats.org/markup-compatibility/2006">
      <mc:Choice Requires="x14">
        <x:oleObject progId="IDBS_XLfitContainer.XFCObjectRepository" shapeId="15834" r:id="rId50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4" r:id="rId504"/>
      </mc:Fallback>
    </mc:AlternateContent>
    <mc:AlternateContent xmlns:mc="http://schemas.openxmlformats.org/markup-compatibility/2006">
      <mc:Choice Requires="x14">
        <x:oleObject progId="IDBS_XLfitContainer.XFCObjectRepository" shapeId="15835" r:id="rId50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5" r:id="rId505"/>
      </mc:Fallback>
    </mc:AlternateContent>
    <mc:AlternateContent xmlns:mc="http://schemas.openxmlformats.org/markup-compatibility/2006">
      <mc:Choice Requires="x14">
        <x:oleObject progId="IDBS_XLfitContainer.XFCObjectRepository" shapeId="15836" r:id="rId506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6" r:id="rId506"/>
      </mc:Fallback>
    </mc:AlternateContent>
    <mc:AlternateContent xmlns:mc="http://schemas.openxmlformats.org/markup-compatibility/2006">
      <mc:Choice Requires="x14">
        <x:oleObject progId="IDBS_XLfitContainer.XFCObjectRepository" shapeId="15837" r:id="rId50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7" r:id="rId507"/>
      </mc:Fallback>
    </mc:AlternateContent>
    <mc:AlternateContent xmlns:mc="http://schemas.openxmlformats.org/markup-compatibility/2006">
      <mc:Choice Requires="x14">
        <x:oleObject progId="IDBS_XLfitContainer.XFCObjectRepository" shapeId="15838" r:id="rId50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8" r:id="rId508"/>
      </mc:Fallback>
    </mc:AlternateContent>
    <mc:AlternateContent xmlns:mc="http://schemas.openxmlformats.org/markup-compatibility/2006">
      <mc:Choice Requires="x14">
        <x:oleObject progId="IDBS_XLfitContainer.XFCObjectRepository" shapeId="15839" r:id="rId50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39" r:id="rId509"/>
      </mc:Fallback>
    </mc:AlternateContent>
    <mc:AlternateContent xmlns:mc="http://schemas.openxmlformats.org/markup-compatibility/2006">
      <mc:Choice Requires="x14">
        <x:oleObject progId="IDBS_XLfitContainer.XFCObjectRepository" shapeId="15840" r:id="rId51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0" r:id="rId510"/>
      </mc:Fallback>
    </mc:AlternateContent>
    <mc:AlternateContent xmlns:mc="http://schemas.openxmlformats.org/markup-compatibility/2006">
      <mc:Choice Requires="x14">
        <x:oleObject progId="IDBS_XLfitContainer.XFCObjectRepository" shapeId="15841" r:id="rId51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1" r:id="rId511"/>
      </mc:Fallback>
    </mc:AlternateContent>
    <mc:AlternateContent xmlns:mc="http://schemas.openxmlformats.org/markup-compatibility/2006">
      <mc:Choice Requires="x14">
        <x:oleObject progId="IDBS_XLfitContainer.XFCObjectRepository" shapeId="15842" r:id="rId51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2" r:id="rId512"/>
      </mc:Fallback>
    </mc:AlternateContent>
    <mc:AlternateContent xmlns:mc="http://schemas.openxmlformats.org/markup-compatibility/2006">
      <mc:Choice Requires="x14">
        <x:oleObject progId="IDBS_XLfitContainer.XFCObjectRepository" shapeId="15843" r:id="rId513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3" r:id="rId513"/>
      </mc:Fallback>
    </mc:AlternateContent>
    <mc:AlternateContent xmlns:mc="http://schemas.openxmlformats.org/markup-compatibility/2006">
      <mc:Choice Requires="x14">
        <x:oleObject progId="IDBS_XLfitContainer.XFCObjectRepository" shapeId="15844" r:id="rId514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4" r:id="rId514"/>
      </mc:Fallback>
    </mc:AlternateContent>
    <mc:AlternateContent xmlns:mc="http://schemas.openxmlformats.org/markup-compatibility/2006">
      <mc:Choice Requires="x14">
        <x:oleObject progId="IDBS_XLfitContainer.XFCObjectRepository" shapeId="15845" r:id="rId51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5" r:id="rId515"/>
      </mc:Fallback>
    </mc:AlternateContent>
    <mc:AlternateContent xmlns:mc="http://schemas.openxmlformats.org/markup-compatibility/2006">
      <mc:Choice Requires="x14">
        <x:oleObject progId="IDBS_XLfitContainer.XFCObjectRepository" shapeId="15846" r:id="rId51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6" r:id="rId516"/>
      </mc:Fallback>
    </mc:AlternateContent>
    <mc:AlternateContent xmlns:mc="http://schemas.openxmlformats.org/markup-compatibility/2006">
      <mc:Choice Requires="x14">
        <x:oleObject progId="IDBS_XLfitContainer.XFCObjectRepository" shapeId="15847" r:id="rId51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7" r:id="rId517"/>
      </mc:Fallback>
    </mc:AlternateContent>
    <mc:AlternateContent xmlns:mc="http://schemas.openxmlformats.org/markup-compatibility/2006">
      <mc:Choice Requires="x14">
        <x:oleObject progId="IDBS_XLfitContainer.XFCObjectRepository" shapeId="15848" r:id="rId51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8" r:id="rId518"/>
      </mc:Fallback>
    </mc:AlternateContent>
    <mc:AlternateContent xmlns:mc="http://schemas.openxmlformats.org/markup-compatibility/2006">
      <mc:Choice Requires="x14">
        <x:oleObject progId="IDBS_XLfitContainer.XFCObjectRepository" shapeId="15849" r:id="rId519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49" r:id="rId519"/>
      </mc:Fallback>
    </mc:AlternateContent>
    <mc:AlternateContent xmlns:mc="http://schemas.openxmlformats.org/markup-compatibility/2006">
      <mc:Choice Requires="x14">
        <x:oleObject progId="IDBS_XLfitContainer.XFCObjectRepository" shapeId="15850" r:id="rId52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0" r:id="rId520"/>
      </mc:Fallback>
    </mc:AlternateContent>
    <mc:AlternateContent xmlns:mc="http://schemas.openxmlformats.org/markup-compatibility/2006">
      <mc:Choice Requires="x14">
        <x:oleObject progId="IDBS_XLfitContainer.XFCObjectRepository" shapeId="15851" r:id="rId52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1" r:id="rId521"/>
      </mc:Fallback>
    </mc:AlternateContent>
    <mc:AlternateContent xmlns:mc="http://schemas.openxmlformats.org/markup-compatibility/2006">
      <mc:Choice Requires="x14">
        <x:oleObject progId="IDBS_XLfitContainer.XFCObjectRepository" shapeId="15852" r:id="rId52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2" r:id="rId522"/>
      </mc:Fallback>
    </mc:AlternateContent>
    <mc:AlternateContent xmlns:mc="http://schemas.openxmlformats.org/markup-compatibility/2006">
      <mc:Choice Requires="x14">
        <x:oleObject progId="IDBS_XLfitContainer.XFCObjectRepository" shapeId="15853" r:id="rId52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3" r:id="rId523"/>
      </mc:Fallback>
    </mc:AlternateContent>
    <mc:AlternateContent xmlns:mc="http://schemas.openxmlformats.org/markup-compatibility/2006">
      <mc:Choice Requires="x14">
        <x:oleObject progId="IDBS_XLfitContainer.XFCObjectRepository" shapeId="15854" r:id="rId52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4" r:id="rId524"/>
      </mc:Fallback>
    </mc:AlternateContent>
    <mc:AlternateContent xmlns:mc="http://schemas.openxmlformats.org/markup-compatibility/2006">
      <mc:Choice Requires="x14">
        <x:oleObject progId="IDBS_XLfitContainer.XFCObjectRepository" shapeId="15855" r:id="rId52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5" r:id="rId525"/>
      </mc:Fallback>
    </mc:AlternateContent>
    <mc:AlternateContent xmlns:mc="http://schemas.openxmlformats.org/markup-compatibility/2006">
      <mc:Choice Requires="x14">
        <x:oleObject progId="IDBS_XLfitContainer.XFCObjectRepository" shapeId="15856" r:id="rId526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6" r:id="rId526"/>
      </mc:Fallback>
    </mc:AlternateContent>
    <mc:AlternateContent xmlns:mc="http://schemas.openxmlformats.org/markup-compatibility/2006">
      <mc:Choice Requires="x14">
        <x:oleObject progId="IDBS_XLfitContainer.XFCObjectRepository" shapeId="15857" r:id="rId527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7" r:id="rId527"/>
      </mc:Fallback>
    </mc:AlternateContent>
    <mc:AlternateContent xmlns:mc="http://schemas.openxmlformats.org/markup-compatibility/2006">
      <mc:Choice Requires="x14">
        <x:oleObject progId="IDBS_XLfitContainer.XFCObjectRepository" shapeId="15858" r:id="rId528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8" r:id="rId528"/>
      </mc:Fallback>
    </mc:AlternateContent>
    <mc:AlternateContent xmlns:mc="http://schemas.openxmlformats.org/markup-compatibility/2006">
      <mc:Choice Requires="x14">
        <x:oleObject progId="IDBS_XLfitContainer.XFCObjectRepository" shapeId="15859" r:id="rId52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59" r:id="rId529"/>
      </mc:Fallback>
    </mc:AlternateContent>
    <mc:AlternateContent xmlns:mc="http://schemas.openxmlformats.org/markup-compatibility/2006">
      <mc:Choice Requires="x14">
        <x:oleObject progId="IDBS_XLfitContainer.XFCObjectRepository" shapeId="15860" r:id="rId53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0" r:id="rId530"/>
      </mc:Fallback>
    </mc:AlternateContent>
    <mc:AlternateContent xmlns:mc="http://schemas.openxmlformats.org/markup-compatibility/2006">
      <mc:Choice Requires="x14">
        <x:oleObject progId="IDBS_XLfitContainer.XFCObjectRepository" shapeId="15861" r:id="rId53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1" r:id="rId531"/>
      </mc:Fallback>
    </mc:AlternateContent>
    <mc:AlternateContent xmlns:mc="http://schemas.openxmlformats.org/markup-compatibility/2006">
      <mc:Choice Requires="x14">
        <x:oleObject progId="IDBS_XLfitContainer.XFCObjectRepository" shapeId="15862" r:id="rId53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2" r:id="rId532"/>
      </mc:Fallback>
    </mc:AlternateContent>
    <mc:AlternateContent xmlns:mc="http://schemas.openxmlformats.org/markup-compatibility/2006">
      <mc:Choice Requires="x14">
        <x:oleObject progId="IDBS_XLfitContainer.XFCObjectRepository" shapeId="15863" r:id="rId53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3" r:id="rId533"/>
      </mc:Fallback>
    </mc:AlternateContent>
    <mc:AlternateContent xmlns:mc="http://schemas.openxmlformats.org/markup-compatibility/2006">
      <mc:Choice Requires="x14">
        <x:oleObject progId="IDBS_XLfitContainer.XFCObjectRepository" shapeId="15864" r:id="rId53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4" r:id="rId534"/>
      </mc:Fallback>
    </mc:AlternateContent>
    <mc:AlternateContent xmlns:mc="http://schemas.openxmlformats.org/markup-compatibility/2006">
      <mc:Choice Requires="x14">
        <x:oleObject progId="IDBS_XLfitContainer.XFCObjectRepository" shapeId="15865" r:id="rId53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5" r:id="rId535"/>
      </mc:Fallback>
    </mc:AlternateContent>
    <mc:AlternateContent xmlns:mc="http://schemas.openxmlformats.org/markup-compatibility/2006">
      <mc:Choice Requires="x14">
        <x:oleObject progId="IDBS_XLfitContainer.XFCObjectRepository" shapeId="15866" r:id="rId536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6" r:id="rId536"/>
      </mc:Fallback>
    </mc:AlternateContent>
    <mc:AlternateContent xmlns:mc="http://schemas.openxmlformats.org/markup-compatibility/2006">
      <mc:Choice Requires="x14">
        <x:oleObject progId="IDBS_XLfitContainer.XFCObjectRepository" shapeId="15867" r:id="rId53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7" r:id="rId537"/>
      </mc:Fallback>
    </mc:AlternateContent>
    <mc:AlternateContent xmlns:mc="http://schemas.openxmlformats.org/markup-compatibility/2006">
      <mc:Choice Requires="x14">
        <x:oleObject progId="IDBS_XLfitContainer.XFCObjectRepository" shapeId="15868" r:id="rId53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8" r:id="rId538"/>
      </mc:Fallback>
    </mc:AlternateContent>
    <mc:AlternateContent xmlns:mc="http://schemas.openxmlformats.org/markup-compatibility/2006">
      <mc:Choice Requires="x14">
        <x:oleObject progId="IDBS_XLfitContainer.XFCObjectRepository" shapeId="15869" r:id="rId53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69" r:id="rId539"/>
      </mc:Fallback>
    </mc:AlternateContent>
    <mc:AlternateContent xmlns:mc="http://schemas.openxmlformats.org/markup-compatibility/2006">
      <mc:Choice Requires="x14">
        <x:oleObject progId="IDBS_XLfitContainer.XFCObjectRepository" shapeId="15870" r:id="rId54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0" r:id="rId540"/>
      </mc:Fallback>
    </mc:AlternateContent>
    <mc:AlternateContent xmlns:mc="http://schemas.openxmlformats.org/markup-compatibility/2006">
      <mc:Choice Requires="x14">
        <x:oleObject progId="IDBS_XLfitContainer.XFCObjectRepository" shapeId="15871" r:id="rId54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1" r:id="rId541"/>
      </mc:Fallback>
    </mc:AlternateContent>
    <mc:AlternateContent xmlns:mc="http://schemas.openxmlformats.org/markup-compatibility/2006">
      <mc:Choice Requires="x14">
        <x:oleObject progId="IDBS_XLfitContainer.XFCObjectRepository" shapeId="15872" r:id="rId54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2" r:id="rId542"/>
      </mc:Fallback>
    </mc:AlternateContent>
    <mc:AlternateContent xmlns:mc="http://schemas.openxmlformats.org/markup-compatibility/2006">
      <mc:Choice Requires="x14">
        <x:oleObject progId="IDBS_XLfitContainer.XFCObjectRepository" shapeId="15873" r:id="rId54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3" r:id="rId543"/>
      </mc:Fallback>
    </mc:AlternateContent>
    <mc:AlternateContent xmlns:mc="http://schemas.openxmlformats.org/markup-compatibility/2006">
      <mc:Choice Requires="x14">
        <x:oleObject progId="IDBS_XLfitContainer.XFCObjectRepository" shapeId="15874" r:id="rId54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4" r:id="rId544"/>
      </mc:Fallback>
    </mc:AlternateContent>
    <mc:AlternateContent xmlns:mc="http://schemas.openxmlformats.org/markup-compatibility/2006">
      <mc:Choice Requires="x14">
        <x:oleObject progId="IDBS_XLfitContainer.XFCObjectRepository" shapeId="15875" r:id="rId54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5" r:id="rId545"/>
      </mc:Fallback>
    </mc:AlternateContent>
    <mc:AlternateContent xmlns:mc="http://schemas.openxmlformats.org/markup-compatibility/2006">
      <mc:Choice Requires="x14">
        <x:oleObject progId="IDBS_XLfitContainer.XFCObjectRepository" shapeId="15876" r:id="rId546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6" r:id="rId546"/>
      </mc:Fallback>
    </mc:AlternateContent>
    <mc:AlternateContent xmlns:mc="http://schemas.openxmlformats.org/markup-compatibility/2006">
      <mc:Choice Requires="x14">
        <x:oleObject progId="IDBS_XLfitContainer.XFCObjectRepository" shapeId="15877" r:id="rId54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7" r:id="rId547"/>
      </mc:Fallback>
    </mc:AlternateContent>
    <mc:AlternateContent xmlns:mc="http://schemas.openxmlformats.org/markup-compatibility/2006">
      <mc:Choice Requires="x14">
        <x:oleObject progId="IDBS_XLfitContainer.XFCObjectRepository" shapeId="15878" r:id="rId54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8" r:id="rId548"/>
      </mc:Fallback>
    </mc:AlternateContent>
    <mc:AlternateContent xmlns:mc="http://schemas.openxmlformats.org/markup-compatibility/2006">
      <mc:Choice Requires="x14">
        <x:oleObject progId="IDBS_XLfitContainer.XFCObjectRepository" shapeId="15879" r:id="rId54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79" r:id="rId549"/>
      </mc:Fallback>
    </mc:AlternateContent>
    <mc:AlternateContent xmlns:mc="http://schemas.openxmlformats.org/markup-compatibility/2006">
      <mc:Choice Requires="x14">
        <x:oleObject progId="IDBS_XLfitContainer.XFCObjectRepository" shapeId="15880" r:id="rId55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0" r:id="rId550"/>
      </mc:Fallback>
    </mc:AlternateContent>
    <mc:AlternateContent xmlns:mc="http://schemas.openxmlformats.org/markup-compatibility/2006">
      <mc:Choice Requires="x14">
        <x:oleObject progId="IDBS_XLfitContainer.XFCObjectRepository" shapeId="15881" r:id="rId55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1" r:id="rId551"/>
      </mc:Fallback>
    </mc:AlternateContent>
    <mc:AlternateContent xmlns:mc="http://schemas.openxmlformats.org/markup-compatibility/2006">
      <mc:Choice Requires="x14">
        <x:oleObject progId="IDBS_XLfitContainer.XFCObjectRepository" shapeId="15882" r:id="rId55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2" r:id="rId552"/>
      </mc:Fallback>
    </mc:AlternateContent>
    <mc:AlternateContent xmlns:mc="http://schemas.openxmlformats.org/markup-compatibility/2006">
      <mc:Choice Requires="x14">
        <x:oleObject progId="IDBS_XLfitContainer.XFCObjectRepository" shapeId="15883" r:id="rId55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3" r:id="rId553"/>
      </mc:Fallback>
    </mc:AlternateContent>
    <mc:AlternateContent xmlns:mc="http://schemas.openxmlformats.org/markup-compatibility/2006">
      <mc:Choice Requires="x14">
        <x:oleObject progId="IDBS_XLfitContainer.XFCObjectRepository" shapeId="15884" r:id="rId55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4" r:id="rId554"/>
      </mc:Fallback>
    </mc:AlternateContent>
    <mc:AlternateContent xmlns:mc="http://schemas.openxmlformats.org/markup-compatibility/2006">
      <mc:Choice Requires="x14">
        <x:oleObject progId="IDBS_XLfitContainer.XFCObjectRepository" shapeId="15885" r:id="rId55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5" r:id="rId555"/>
      </mc:Fallback>
    </mc:AlternateContent>
    <mc:AlternateContent xmlns:mc="http://schemas.openxmlformats.org/markup-compatibility/2006">
      <mc:Choice Requires="x14">
        <x:oleObject progId="IDBS_XLfitContainer.XFCObjectRepository" shapeId="15886" r:id="rId55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6" r:id="rId556"/>
      </mc:Fallback>
    </mc:AlternateContent>
    <mc:AlternateContent xmlns:mc="http://schemas.openxmlformats.org/markup-compatibility/2006">
      <mc:Choice Requires="x14">
        <x:oleObject progId="IDBS_XLfitContainer.XFCObjectRepository" shapeId="15887" r:id="rId55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7" r:id="rId557"/>
      </mc:Fallback>
    </mc:AlternateContent>
    <mc:AlternateContent xmlns:mc="http://schemas.openxmlformats.org/markup-compatibility/2006">
      <mc:Choice Requires="x14">
        <x:oleObject progId="IDBS_XLfitContainer.XFCObjectRepository" shapeId="15888" r:id="rId55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8" r:id="rId558"/>
      </mc:Fallback>
    </mc:AlternateContent>
    <mc:AlternateContent xmlns:mc="http://schemas.openxmlformats.org/markup-compatibility/2006">
      <mc:Choice Requires="x14">
        <x:oleObject progId="IDBS_XLfitContainer.XFCObjectRepository" shapeId="15889" r:id="rId559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89" r:id="rId559"/>
      </mc:Fallback>
    </mc:AlternateContent>
    <mc:AlternateContent xmlns:mc="http://schemas.openxmlformats.org/markup-compatibility/2006">
      <mc:Choice Requires="x14">
        <x:oleObject progId="IDBS_XLfitContainer.XFCObjectRepository" shapeId="15890" r:id="rId56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0" r:id="rId560"/>
      </mc:Fallback>
    </mc:AlternateContent>
    <mc:AlternateContent xmlns:mc="http://schemas.openxmlformats.org/markup-compatibility/2006">
      <mc:Choice Requires="x14">
        <x:oleObject progId="IDBS_XLfitContainer.XFCObjectRepository" shapeId="15891" r:id="rId56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1" r:id="rId561"/>
      </mc:Fallback>
    </mc:AlternateContent>
    <mc:AlternateContent xmlns:mc="http://schemas.openxmlformats.org/markup-compatibility/2006">
      <mc:Choice Requires="x14">
        <x:oleObject progId="IDBS_XLfitContainer.XFCObjectRepository" shapeId="15892" r:id="rId562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2" r:id="rId562"/>
      </mc:Fallback>
    </mc:AlternateContent>
    <mc:AlternateContent xmlns:mc="http://schemas.openxmlformats.org/markup-compatibility/2006">
      <mc:Choice Requires="x14">
        <x:oleObject progId="IDBS_XLfitContainer.XFCObjectRepository" shapeId="15893" r:id="rId56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3" r:id="rId563"/>
      </mc:Fallback>
    </mc:AlternateContent>
    <mc:AlternateContent xmlns:mc="http://schemas.openxmlformats.org/markup-compatibility/2006">
      <mc:Choice Requires="x14">
        <x:oleObject progId="IDBS_XLfitContainer.XFCObjectRepository" shapeId="15894" r:id="rId564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4" r:id="rId564"/>
      </mc:Fallback>
    </mc:AlternateContent>
    <mc:AlternateContent xmlns:mc="http://schemas.openxmlformats.org/markup-compatibility/2006">
      <mc:Choice Requires="x14">
        <x:oleObject progId="IDBS_XLfitContainer.XFCObjectRepository" shapeId="15895" r:id="rId56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5" r:id="rId565"/>
      </mc:Fallback>
    </mc:AlternateContent>
    <mc:AlternateContent xmlns:mc="http://schemas.openxmlformats.org/markup-compatibility/2006">
      <mc:Choice Requires="x14">
        <x:oleObject progId="IDBS_XLfitContainer.XFCObjectRepository" shapeId="15896" r:id="rId56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6" r:id="rId566"/>
      </mc:Fallback>
    </mc:AlternateContent>
    <mc:AlternateContent xmlns:mc="http://schemas.openxmlformats.org/markup-compatibility/2006">
      <mc:Choice Requires="x14">
        <x:oleObject progId="IDBS_XLfitContainer.XFCObjectRepository" shapeId="15897" r:id="rId567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7" r:id="rId567"/>
      </mc:Fallback>
    </mc:AlternateContent>
    <mc:AlternateContent xmlns:mc="http://schemas.openxmlformats.org/markup-compatibility/2006">
      <mc:Choice Requires="x14">
        <x:oleObject progId="IDBS_XLfitContainer.XFCObjectRepository" shapeId="15898" r:id="rId56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8" r:id="rId568"/>
      </mc:Fallback>
    </mc:AlternateContent>
    <mc:AlternateContent xmlns:mc="http://schemas.openxmlformats.org/markup-compatibility/2006">
      <mc:Choice Requires="x14">
        <x:oleObject progId="IDBS_XLfitContainer.XFCObjectRepository" shapeId="15899" r:id="rId56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899" r:id="rId569"/>
      </mc:Fallback>
    </mc:AlternateContent>
    <mc:AlternateContent xmlns:mc="http://schemas.openxmlformats.org/markup-compatibility/2006">
      <mc:Choice Requires="x14">
        <x:oleObject progId="IDBS_XLfitContainer.XFCObjectRepository" shapeId="15900" r:id="rId57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0" r:id="rId570"/>
      </mc:Fallback>
    </mc:AlternateContent>
    <mc:AlternateContent xmlns:mc="http://schemas.openxmlformats.org/markup-compatibility/2006">
      <mc:Choice Requires="x14">
        <x:oleObject progId="IDBS_XLfitContainer.XFCObjectRepository" shapeId="15901" r:id="rId57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1" r:id="rId571"/>
      </mc:Fallback>
    </mc:AlternateContent>
    <mc:AlternateContent xmlns:mc="http://schemas.openxmlformats.org/markup-compatibility/2006">
      <mc:Choice Requires="x14">
        <x:oleObject progId="IDBS_XLfitContainer.XFCObjectRepository" shapeId="15902" r:id="rId57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2" r:id="rId572"/>
      </mc:Fallback>
    </mc:AlternateContent>
    <mc:AlternateContent xmlns:mc="http://schemas.openxmlformats.org/markup-compatibility/2006">
      <mc:Choice Requires="x14">
        <x:oleObject progId="IDBS_XLfitContainer.XFCObjectRepository" shapeId="15903" r:id="rId57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3" r:id="rId573"/>
      </mc:Fallback>
    </mc:AlternateContent>
    <mc:AlternateContent xmlns:mc="http://schemas.openxmlformats.org/markup-compatibility/2006">
      <mc:Choice Requires="x14">
        <x:oleObject progId="IDBS_XLfitContainer.XFCObjectRepository" shapeId="15904" r:id="rId574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4" r:id="rId574"/>
      </mc:Fallback>
    </mc:AlternateContent>
    <mc:AlternateContent xmlns:mc="http://schemas.openxmlformats.org/markup-compatibility/2006">
      <mc:Choice Requires="x14">
        <x:oleObject progId="IDBS_XLfitContainer.XFCObjectRepository" shapeId="15905" r:id="rId57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5" r:id="rId575"/>
      </mc:Fallback>
    </mc:AlternateContent>
    <mc:AlternateContent xmlns:mc="http://schemas.openxmlformats.org/markup-compatibility/2006">
      <mc:Choice Requires="x14">
        <x:oleObject progId="IDBS_XLfitContainer.XFCObjectRepository" shapeId="15906" r:id="rId57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6" r:id="rId576"/>
      </mc:Fallback>
    </mc:AlternateContent>
    <mc:AlternateContent xmlns:mc="http://schemas.openxmlformats.org/markup-compatibility/2006">
      <mc:Choice Requires="x14">
        <x:oleObject progId="IDBS_XLfitContainer.XFCObjectRepository" shapeId="15907" r:id="rId57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7" r:id="rId577"/>
      </mc:Fallback>
    </mc:AlternateContent>
    <mc:AlternateContent xmlns:mc="http://schemas.openxmlformats.org/markup-compatibility/2006">
      <mc:Choice Requires="x14">
        <x:oleObject progId="IDBS_XLfitContainer.XFCObjectRepository" shapeId="15908" r:id="rId57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8" r:id="rId578"/>
      </mc:Fallback>
    </mc:AlternateContent>
    <mc:AlternateContent xmlns:mc="http://schemas.openxmlformats.org/markup-compatibility/2006">
      <mc:Choice Requires="x14">
        <x:oleObject progId="IDBS_XLfitContainer.XFCObjectRepository" shapeId="15909" r:id="rId57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09" r:id="rId579"/>
      </mc:Fallback>
    </mc:AlternateContent>
    <mc:AlternateContent xmlns:mc="http://schemas.openxmlformats.org/markup-compatibility/2006">
      <mc:Choice Requires="x14">
        <x:oleObject progId="IDBS_XLfitContainer.XFCObjectRepository" shapeId="15910" r:id="rId58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0" r:id="rId580"/>
      </mc:Fallback>
    </mc:AlternateContent>
    <mc:AlternateContent xmlns:mc="http://schemas.openxmlformats.org/markup-compatibility/2006">
      <mc:Choice Requires="x14">
        <x:oleObject progId="IDBS_XLfitContainer.XFCObjectRepository" shapeId="15911" r:id="rId58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1" r:id="rId581"/>
      </mc:Fallback>
    </mc:AlternateContent>
    <mc:AlternateContent xmlns:mc="http://schemas.openxmlformats.org/markup-compatibility/2006">
      <mc:Choice Requires="x14">
        <x:oleObject progId="IDBS_XLfitContainer.XFCObjectRepository" shapeId="15912" r:id="rId58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2" r:id="rId582"/>
      </mc:Fallback>
    </mc:AlternateContent>
    <mc:AlternateContent xmlns:mc="http://schemas.openxmlformats.org/markup-compatibility/2006">
      <mc:Choice Requires="x14">
        <x:oleObject progId="IDBS_XLfitContainer.XFCObjectRepository" shapeId="15913" r:id="rId58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3" r:id="rId583"/>
      </mc:Fallback>
    </mc:AlternateContent>
    <mc:AlternateContent xmlns:mc="http://schemas.openxmlformats.org/markup-compatibility/2006">
      <mc:Choice Requires="x14">
        <x:oleObject progId="IDBS_XLfitContainer.XFCObjectRepository" shapeId="15914" r:id="rId584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4" r:id="rId584"/>
      </mc:Fallback>
    </mc:AlternateContent>
    <mc:AlternateContent xmlns:mc="http://schemas.openxmlformats.org/markup-compatibility/2006">
      <mc:Choice Requires="x14">
        <x:oleObject progId="IDBS_XLfitContainer.XFCObjectRepository" shapeId="15915" r:id="rId58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5" r:id="rId585"/>
      </mc:Fallback>
    </mc:AlternateContent>
    <mc:AlternateContent xmlns:mc="http://schemas.openxmlformats.org/markup-compatibility/2006">
      <mc:Choice Requires="x14">
        <x:oleObject progId="IDBS_XLfitContainer.XFCObjectRepository" shapeId="15916" r:id="rId58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6" r:id="rId586"/>
      </mc:Fallback>
    </mc:AlternateContent>
    <mc:AlternateContent xmlns:mc="http://schemas.openxmlformats.org/markup-compatibility/2006">
      <mc:Choice Requires="x14">
        <x:oleObject progId="IDBS_XLfitContainer.XFCObjectRepository" shapeId="15917" r:id="rId58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7" r:id="rId587"/>
      </mc:Fallback>
    </mc:AlternateContent>
    <mc:AlternateContent xmlns:mc="http://schemas.openxmlformats.org/markup-compatibility/2006">
      <mc:Choice Requires="x14">
        <x:oleObject progId="IDBS_XLfitContainer.XFCObjectRepository" shapeId="15918" r:id="rId58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8" r:id="rId588"/>
      </mc:Fallback>
    </mc:AlternateContent>
    <mc:AlternateContent xmlns:mc="http://schemas.openxmlformats.org/markup-compatibility/2006">
      <mc:Choice Requires="x14">
        <x:oleObject progId="IDBS_XLfitContainer.XFCObjectRepository" shapeId="15919" r:id="rId589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19" r:id="rId589"/>
      </mc:Fallback>
    </mc:AlternateContent>
    <mc:AlternateContent xmlns:mc="http://schemas.openxmlformats.org/markup-compatibility/2006">
      <mc:Choice Requires="x14">
        <x:oleObject progId="IDBS_XLfitContainer.XFCObjectRepository" shapeId="15920" r:id="rId590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0" r:id="rId590"/>
      </mc:Fallback>
    </mc:AlternateContent>
    <mc:AlternateContent xmlns:mc="http://schemas.openxmlformats.org/markup-compatibility/2006">
      <mc:Choice Requires="x14">
        <x:oleObject progId="IDBS_XLfitContainer.XFCObjectRepository" shapeId="15921" r:id="rId59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1" r:id="rId591"/>
      </mc:Fallback>
    </mc:AlternateContent>
    <mc:AlternateContent xmlns:mc="http://schemas.openxmlformats.org/markup-compatibility/2006">
      <mc:Choice Requires="x14">
        <x:oleObject progId="IDBS_XLfitContainer.XFCObjectRepository" shapeId="15922" r:id="rId59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2" r:id="rId592"/>
      </mc:Fallback>
    </mc:AlternateContent>
    <mc:AlternateContent xmlns:mc="http://schemas.openxmlformats.org/markup-compatibility/2006">
      <mc:Choice Requires="x14">
        <x:oleObject progId="IDBS_XLfitContainer.XFCObjectRepository" shapeId="15923" r:id="rId59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3" r:id="rId593"/>
      </mc:Fallback>
    </mc:AlternateContent>
    <mc:AlternateContent xmlns:mc="http://schemas.openxmlformats.org/markup-compatibility/2006">
      <mc:Choice Requires="x14">
        <x:oleObject progId="IDBS_XLfitContainer.XFCObjectRepository" shapeId="15924" r:id="rId59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4" r:id="rId594"/>
      </mc:Fallback>
    </mc:AlternateContent>
    <mc:AlternateContent xmlns:mc="http://schemas.openxmlformats.org/markup-compatibility/2006">
      <mc:Choice Requires="x14">
        <x:oleObject progId="IDBS_XLfitContainer.XFCObjectRepository" shapeId="15925" r:id="rId59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5" r:id="rId595"/>
      </mc:Fallback>
    </mc:AlternateContent>
    <mc:AlternateContent xmlns:mc="http://schemas.openxmlformats.org/markup-compatibility/2006">
      <mc:Choice Requires="x14">
        <x:oleObject progId="IDBS_XLfitContainer.XFCObjectRepository" shapeId="15926" r:id="rId596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6" r:id="rId596"/>
      </mc:Fallback>
    </mc:AlternateContent>
    <mc:AlternateContent xmlns:mc="http://schemas.openxmlformats.org/markup-compatibility/2006">
      <mc:Choice Requires="x14">
        <x:oleObject progId="IDBS_XLfitContainer.XFCObjectRepository" shapeId="15927" r:id="rId597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7" r:id="rId597"/>
      </mc:Fallback>
    </mc:AlternateContent>
    <mc:AlternateContent xmlns:mc="http://schemas.openxmlformats.org/markup-compatibility/2006">
      <mc:Choice Requires="x14">
        <x:oleObject progId="IDBS_XLfitContainer.XFCObjectRepository" shapeId="15928" r:id="rId59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8" r:id="rId598"/>
      </mc:Fallback>
    </mc:AlternateContent>
    <mc:AlternateContent xmlns:mc="http://schemas.openxmlformats.org/markup-compatibility/2006">
      <mc:Choice Requires="x14">
        <x:oleObject progId="IDBS_XLfitContainer.XFCObjectRepository" shapeId="15929" r:id="rId59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29" r:id="rId599"/>
      </mc:Fallback>
    </mc:AlternateContent>
    <mc:AlternateContent xmlns:mc="http://schemas.openxmlformats.org/markup-compatibility/2006">
      <mc:Choice Requires="x14">
        <x:oleObject progId="IDBS_XLfitContainer.XFCObjectRepository" shapeId="15930" r:id="rId60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0" r:id="rId600"/>
      </mc:Fallback>
    </mc:AlternateContent>
    <mc:AlternateContent xmlns:mc="http://schemas.openxmlformats.org/markup-compatibility/2006">
      <mc:Choice Requires="x14">
        <x:oleObject progId="IDBS_XLfitContainer.XFCObjectRepository" shapeId="15931" r:id="rId60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1" r:id="rId601"/>
      </mc:Fallback>
    </mc:AlternateContent>
    <mc:AlternateContent xmlns:mc="http://schemas.openxmlformats.org/markup-compatibility/2006">
      <mc:Choice Requires="x14">
        <x:oleObject progId="IDBS_XLfitContainer.XFCObjectRepository" shapeId="15932" r:id="rId60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2" r:id="rId602"/>
      </mc:Fallback>
    </mc:AlternateContent>
    <mc:AlternateContent xmlns:mc="http://schemas.openxmlformats.org/markup-compatibility/2006">
      <mc:Choice Requires="x14">
        <x:oleObject progId="IDBS_XLfitContainer.XFCObjectRepository" shapeId="15933" r:id="rId60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3" r:id="rId603"/>
      </mc:Fallback>
    </mc:AlternateContent>
    <mc:AlternateContent xmlns:mc="http://schemas.openxmlformats.org/markup-compatibility/2006">
      <mc:Choice Requires="x14">
        <x:oleObject progId="IDBS_XLfitContainer.XFCObjectRepository" shapeId="15934" r:id="rId604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4" r:id="rId604"/>
      </mc:Fallback>
    </mc:AlternateContent>
    <mc:AlternateContent xmlns:mc="http://schemas.openxmlformats.org/markup-compatibility/2006">
      <mc:Choice Requires="x14">
        <x:oleObject progId="IDBS_XLfitContainer.XFCObjectRepository" shapeId="15935" r:id="rId60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5" r:id="rId605"/>
      </mc:Fallback>
    </mc:AlternateContent>
    <mc:AlternateContent xmlns:mc="http://schemas.openxmlformats.org/markup-compatibility/2006">
      <mc:Choice Requires="x14">
        <x:oleObject progId="IDBS_XLfitContainer.XFCObjectRepository" shapeId="15936" r:id="rId60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6" r:id="rId606"/>
      </mc:Fallback>
    </mc:AlternateContent>
    <mc:AlternateContent xmlns:mc="http://schemas.openxmlformats.org/markup-compatibility/2006">
      <mc:Choice Requires="x14">
        <x:oleObject progId="IDBS_XLfitContainer.XFCObjectRepository" shapeId="15937" r:id="rId60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7" r:id="rId607"/>
      </mc:Fallback>
    </mc:AlternateContent>
    <mc:AlternateContent xmlns:mc="http://schemas.openxmlformats.org/markup-compatibility/2006">
      <mc:Choice Requires="x14">
        <x:oleObject progId="IDBS_XLfitContainer.XFCObjectRepository" shapeId="15938" r:id="rId60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8" r:id="rId608"/>
      </mc:Fallback>
    </mc:AlternateContent>
    <mc:AlternateContent xmlns:mc="http://schemas.openxmlformats.org/markup-compatibility/2006">
      <mc:Choice Requires="x14">
        <x:oleObject progId="IDBS_XLfitContainer.XFCObjectRepository" shapeId="15939" r:id="rId60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39" r:id="rId609"/>
      </mc:Fallback>
    </mc:AlternateContent>
    <mc:AlternateContent xmlns:mc="http://schemas.openxmlformats.org/markup-compatibility/2006">
      <mc:Choice Requires="x14">
        <x:oleObject progId="IDBS_XLfitContainer.XFCObjectRepository" shapeId="15940" r:id="rId610">
          <x:objectPr defaultSize="0" r:id="rId30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0" r:id="rId610"/>
      </mc:Fallback>
    </mc:AlternateContent>
    <mc:AlternateContent xmlns:mc="http://schemas.openxmlformats.org/markup-compatibility/2006">
      <mc:Choice Requires="x14">
        <x:oleObject progId="IDBS_XLfitContainer.XFCObjectRepository" shapeId="15941" r:id="rId61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1" r:id="rId611"/>
      </mc:Fallback>
    </mc:AlternateContent>
    <mc:AlternateContent xmlns:mc="http://schemas.openxmlformats.org/markup-compatibility/2006">
      <mc:Choice Requires="x14">
        <x:oleObject progId="IDBS_XLfitContainer.XFCObjectRepository" shapeId="15942" r:id="rId612">
          <x:objectPr defaultSize="0" r:id="rId30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2" r:id="rId612"/>
      </mc:Fallback>
    </mc:AlternateContent>
    <mc:AlternateContent xmlns:mc="http://schemas.openxmlformats.org/markup-compatibility/2006">
      <mc:Choice Requires="x14">
        <x:oleObject progId="IDBS_XLfitContainer.XFCObjectRepository" shapeId="15943" r:id="rId613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3" r:id="rId613"/>
      </mc:Fallback>
    </mc:AlternateContent>
    <mc:AlternateContent xmlns:mc="http://schemas.openxmlformats.org/markup-compatibility/2006">
      <mc:Choice Requires="x14">
        <x:oleObject progId="IDBS_XLfitContainer.XFCObjectRepository" shapeId="15944" r:id="rId614">
          <x:objectPr defaultSize="0" r:id="rId30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4" r:id="rId614"/>
      </mc:Fallback>
    </mc:AlternateContent>
    <mc:AlternateContent xmlns:mc="http://schemas.openxmlformats.org/markup-compatibility/2006">
      <mc:Choice Requires="x14">
        <x:oleObject progId="IDBS_XLfitContainer.XFCObjectRepository" shapeId="15945" r:id="rId615">
          <x:objectPr defaultSize="0" r:id="rId30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5" r:id="rId615"/>
      </mc:Fallback>
    </mc:AlternateContent>
    <mc:AlternateContent xmlns:mc="http://schemas.openxmlformats.org/markup-compatibility/2006">
      <mc:Choice Requires="x14">
        <x:oleObject progId="IDBS_XLfitContainer.XFCObjectRepository" shapeId="15946" r:id="rId616">
          <x:objectPr defaultSize="0" r:id="rId30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6" r:id="rId616"/>
      </mc:Fallback>
    </mc:AlternateContent>
    <mc:AlternateContent xmlns:mc="http://schemas.openxmlformats.org/markup-compatibility/2006">
      <mc:Choice Requires="x14">
        <x:oleObject progId="IDBS_XLfitContainer.XFCObjectRepository" shapeId="15947" r:id="rId617">
          <x:objectPr defaultSize="0" r:id="rId30">
            <x:anchor moveWithCells="1">
              <x:from>
                <xdr:col>26</xdr:col>
                <xdr:colOff>19050</xdr:colOff>
                <xdr:row>119</xdr:row>
                <xdr:rowOff>0</xdr:rowOff>
              </x:from>
              <x:to>
                <xdr:col>28</xdr:col>
                <xdr:colOff>476250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7" r:id="rId617"/>
      </mc:Fallback>
    </mc:AlternateContent>
    <mc:AlternateContent xmlns:mc="http://schemas.openxmlformats.org/markup-compatibility/2006">
      <mc:Choice Requires="x14">
        <x:oleObject progId="IDBS_XLfitContainer.XFCObjectRepository" shapeId="15948" r:id="rId618">
          <x:objectPr defaultSize="0" r:id="rId30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8" r:id="rId618"/>
      </mc:Fallback>
    </mc:AlternateContent>
    <mc:AlternateContent xmlns:mc="http://schemas.openxmlformats.org/markup-compatibility/2006">
      <mc:Choice Requires="x14">
        <x:oleObject progId="IDBS_XLfitContainer.XFCObjectRepository" shapeId="15949" r:id="rId619">
          <x:objectPr defaultSize="0" r:id="rId30">
            <x:anchor moveWithCells="1">
              <x:from>
                <xdr:col>24</xdr:col>
                <xdr:colOff>28575</xdr:colOff>
                <xdr:row>119</xdr:row>
                <xdr:rowOff>0</xdr:rowOff>
              </x:from>
              <x:to>
                <xdr:col>26</xdr:col>
                <xdr:colOff>57150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49" r:id="rId619"/>
      </mc:Fallback>
    </mc:AlternateContent>
    <mc:AlternateContent xmlns:mc="http://schemas.openxmlformats.org/markup-compatibility/2006">
      <mc:Choice Requires="x14">
        <x:oleObject progId="IDBS_XLfitContainer.XFCObjectRepository" shapeId="15950" r:id="rId620">
          <x:objectPr defaultSize="0" autoPict="0" r:id="rId143">
            <x:anchor moveWithCells="1">
              <x:from>
                <xdr:col>26</xdr:col>
                <xdr:colOff>0</xdr:colOff>
                <xdr:row>75</xdr:row>
                <xdr:rowOff>0</xdr:rowOff>
              </x:from>
              <x:to>
                <xdr:col>28</xdr:col>
                <xdr:colOff>409575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950" r:id="rId620"/>
      </mc:Fallback>
    </mc:AlternateContent>
    <mc:AlternateContent xmlns:mc="http://schemas.openxmlformats.org/markup-compatibility/2006">
      <mc:Choice Requires="x14">
        <x:oleObject progId="IDBS_XLfitContainer.XFCObjectRepository" shapeId="15951" r:id="rId621">
          <x:objectPr defaultSize="0" autoPict="0" r:id="rId10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28575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951" r:id="rId621"/>
      </mc:Fallback>
    </mc:AlternateContent>
    <mc:AlternateContent xmlns:mc="http://schemas.openxmlformats.org/markup-compatibility/2006">
      <mc:Choice Requires="x14">
        <x:oleObject progId="IDBS_XLfitContainer.XFCObjectRepository" shapeId="15952" r:id="rId622">
          <x:objectPr defaultSize="0" autoPict="0" r:id="rId179">
            <x:anchor moveWithCells="1">
              <x:from>
                <xdr:col>24</xdr:col>
                <xdr:colOff>0</xdr:colOff>
                <xdr:row>75</xdr:row>
                <xdr:rowOff>0</xdr:rowOff>
              </x:from>
              <x:to>
                <xdr:col>26</xdr:col>
                <xdr:colOff>0</xdr:colOff>
                <xdr:row>82</xdr:row>
                <xdr:rowOff>28575</xdr:rowOff>
              </x:to>
            </x:anchor>
          </x:objectPr>
        </x:oleObject>
      </mc:Choice>
      <mc:Fallback>
        <x:oleObject progId="IDBS_XLfitContainer.XFCObjectRepository" shapeId="15952" r:id="rId622"/>
      </mc:Fallback>
    </mc:AlternateContent>
    <mc:AlternateContent xmlns:mc="http://schemas.openxmlformats.org/markup-compatibility/2006">
      <mc:Choice Requires="x14">
        <x:oleObject progId="IDBS_XLfitContainer.XFCObjectRepository" shapeId="15954" r:id="rId623">
          <x:objectPr defaultSize="0" autoPict="0" r:id="rId8">
            <x:anchor moveWithCells="1">
              <x:from>
                <xdr:col>26</xdr:col>
                <xdr:colOff>0</xdr:colOff>
                <xdr:row>90</xdr:row>
                <xdr:rowOff>0</xdr:rowOff>
              </x:from>
              <x:to>
                <xdr:col>28</xdr:col>
                <xdr:colOff>409575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954" r:id="rId623"/>
      </mc:Fallback>
    </mc:AlternateContent>
    <mc:AlternateContent xmlns:mc="http://schemas.openxmlformats.org/markup-compatibility/2006">
      <mc:Choice Requires="x14">
        <x:oleObject progId="IDBS_XLfitContainer.XFCObjectRepository" shapeId="15955" r:id="rId624">
          <x:objectPr defaultSize="0" autoPict="0" r:id="rId10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28575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955" r:id="rId624"/>
      </mc:Fallback>
    </mc:AlternateContent>
    <mc:AlternateContent xmlns:mc="http://schemas.openxmlformats.org/markup-compatibility/2006">
      <mc:Choice Requires="x14">
        <x:oleObject progId="IDBS_XLfitContainer.XFCObjectRepository" shapeId="15956" r:id="rId625">
          <x:objectPr defaultSize="0" autoPict="0" r:id="rId23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5956" r:id="rId625"/>
      </mc:Fallback>
    </mc:AlternateContent>
    <mc:AlternateContent xmlns:mc="http://schemas.openxmlformats.org/markup-compatibility/2006">
      <mc:Choice Requires="x14">
        <x:oleObject progId="IDBS_XLfitContainer.XFCObjectRepository" shapeId="15957" r:id="rId626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957" r:id="rId626"/>
      </mc:Fallback>
    </mc:AlternateContent>
    <mc:AlternateContent xmlns:mc="http://schemas.openxmlformats.org/markup-compatibility/2006">
      <mc:Choice Requires="x14">
        <x:oleObject progId="IDBS_XLfitContainer.XFCObjectRepository" shapeId="15958" r:id="rId627">
          <x:objectPr defaultSize="0" autoPict="0" r:id="rId23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5958" r:id="rId627"/>
      </mc:Fallback>
    </mc:AlternateContent>
    <mc:AlternateContent xmlns:mc="http://schemas.openxmlformats.org/markup-compatibility/2006">
      <mc:Choice Requires="x14">
        <x:oleObject progId="IDBS_XLfitContainer.XFCObjectRepository" shapeId="15959" r:id="rId628">
          <x:objectPr defaultSize="0" r:id="rId1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959" r:id="rId628"/>
      </mc:Fallback>
    </mc:AlternateContent>
    <mc:AlternateContent xmlns:mc="http://schemas.openxmlformats.org/markup-compatibility/2006">
      <mc:Choice Requires="x14">
        <x:oleObject progId="IDBS_XLfitContainer.XFCObjectRepository" shapeId="15960" r:id="rId629">
          <x:objectPr defaultSize="0" autoPict="0" r:id="rId184">
            <x:anchor moveWithCells="1">
              <x:from>
                <xdr:col>24</xdr:col>
                <xdr:colOff>0</xdr:colOff>
                <xdr:row>90</xdr:row>
                <xdr:rowOff>0</xdr:rowOff>
              </x:from>
              <x:to>
                <xdr:col>26</xdr:col>
                <xdr:colOff>0</xdr:colOff>
                <xdr:row>97</xdr:row>
                <xdr:rowOff>28575</xdr:rowOff>
              </x:to>
            </x:anchor>
          </x:objectPr>
        </x:oleObject>
      </mc:Choice>
      <mc:Fallback>
        <x:oleObject progId="IDBS_XLfitContainer.XFCObjectRepository" shapeId="15960" r:id="rId629"/>
      </mc:Fallback>
    </mc:AlternateContent>
    <mc:AlternateContent xmlns:mc="http://schemas.openxmlformats.org/markup-compatibility/2006">
      <mc:Choice Requires="x14">
        <x:oleObject progId="IDBS_XLfitContainer.XFCObjectRepository" shapeId="15961" r:id="rId630">
          <x:objectPr defaultSize="0" autoPict="0" r:id="rId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1" r:id="rId630"/>
      </mc:Fallback>
    </mc:AlternateContent>
    <mc:AlternateContent xmlns:mc="http://schemas.openxmlformats.org/markup-compatibility/2006">
      <mc:Choice Requires="x14">
        <x:oleObject progId="IDBS_XLfitContainer.XFCObjectRepository" shapeId="15962" r:id="rId631">
          <x:objectPr defaultSize="0" autoPict="0" r:id="rId182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2" r:id="rId631"/>
      </mc:Fallback>
    </mc:AlternateContent>
    <mc:AlternateContent xmlns:mc="http://schemas.openxmlformats.org/markup-compatibility/2006">
      <mc:Choice Requires="x14">
        <x:oleObject progId="IDBS_XLfitContainer.XFCObjectRepository" shapeId="15963" r:id="rId632">
          <x:objectPr defaultSize="0" autoPict="0" r:id="rId18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3" r:id="rId632"/>
      </mc:Fallback>
    </mc:AlternateContent>
    <mc:AlternateContent xmlns:mc="http://schemas.openxmlformats.org/markup-compatibility/2006">
      <mc:Choice Requires="x14">
        <x:oleObject progId="IDBS_XLfitContainer.XFCObjectRepository" shapeId="15964" r:id="rId633">
          <x:objectPr defaultSize="0" autoPict="0" r:id="rId143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409575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4" r:id="rId633"/>
      </mc:Fallback>
    </mc:AlternateContent>
    <mc:AlternateContent xmlns:mc="http://schemas.openxmlformats.org/markup-compatibility/2006">
      <mc:Choice Requires="x14">
        <x:oleObject progId="IDBS_XLfitContainer.XFCObjectRepository" shapeId="15965" r:id="rId634">
          <x:objectPr defaultSize="0" autoPict="0" r:id="rId1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5" r:id="rId634"/>
      </mc:Fallback>
    </mc:AlternateContent>
    <mc:AlternateContent xmlns:mc="http://schemas.openxmlformats.org/markup-compatibility/2006">
      <mc:Choice Requires="x14">
        <x:oleObject progId="IDBS_XLfitContainer.XFCObjectRepository" shapeId="15966" r:id="rId635">
          <x:objectPr defaultSize="0" autoPict="0" r:id="rId184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28575</xdr:rowOff>
              </x:to>
            </x:anchor>
          </x:objectPr>
        </x:oleObject>
      </mc:Choice>
      <mc:Fallback>
        <x:oleObject progId="IDBS_XLfitContainer.XFCObjectRepository" shapeId="15966" r:id="rId635"/>
      </mc:Fallback>
    </mc:AlternateContent>
    <mc:AlternateContent xmlns:mc="http://schemas.openxmlformats.org/markup-compatibility/2006">
      <mc:Choice Requires="x14">
        <x:oleObject progId="IDBS_XLfitContainer.XFCObjectRepository" shapeId="15967" r:id="rId636">
          <x:objectPr defaultSize="0" r:id="rId30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457200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967" r:id="rId636"/>
      </mc:Fallback>
    </mc:AlternateContent>
    <mc:AlternateContent xmlns:mc="http://schemas.openxmlformats.org/markup-compatibility/2006">
      <mc:Choice Requires="x14">
        <x:oleObject progId="IDBS_XLfitContainer.XFCObjectRepository" shapeId="15968" r:id="rId637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968" r:id="rId637"/>
      </mc:Fallback>
    </mc:AlternateContent>
    <mc:AlternateContent xmlns:mc="http://schemas.openxmlformats.org/markup-compatibility/2006">
      <mc:Choice Requires="x14">
        <x:oleObject progId="IDBS_XLfitContainer.XFCObjectRepository" shapeId="15969" r:id="rId638">
          <x:objectPr defaultSize="0" r:id="rId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95250</xdr:rowOff>
              </x:to>
            </x:anchor>
          </x:objectPr>
        </x:oleObject>
      </mc:Choice>
      <mc:Fallback>
        <x:oleObject progId="IDBS_XLfitContainer.XFCObjectRepository" shapeId="15969" r:id="rId638"/>
      </mc:Fallback>
    </mc:AlternateContent>
    <mc:AlternateContent xmlns:mc="http://schemas.openxmlformats.org/markup-compatibility/2006">
      <mc:Choice Requires="x14">
        <x:oleObject progId="IDBS_XLfitContainer.XFCObjectRepository" shapeId="15971" r:id="rId639">
          <x:objectPr defaultSize="0" autoPict="0" r:id="rId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5971" r:id="rId639"/>
      </mc:Fallback>
    </mc:AlternateContent>
    <mc:AlternateContent xmlns:mc="http://schemas.openxmlformats.org/markup-compatibility/2006">
      <mc:Choice Requires="x14">
        <x:oleObject progId="IDBS_XLfitContainer.XFCObjectRepository" shapeId="15972" r:id="rId640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5972" r:id="rId640"/>
      </mc:Fallback>
    </mc:AlternateContent>
    <mc:AlternateContent xmlns:mc="http://schemas.openxmlformats.org/markup-compatibility/2006">
      <mc:Choice Requires="x14">
        <x:oleObject progId="IDBS_XLfitContainer.XFCObjectRepository" shapeId="15973" r:id="rId641">
          <x:objectPr defaultSize="0" autoPict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5973" r:id="rId641"/>
      </mc:Fallback>
    </mc:AlternateContent>
    <mc:AlternateContent xmlns:mc="http://schemas.openxmlformats.org/markup-compatibility/2006">
      <mc:Choice Requires="x14">
        <x:oleObject progId="IDBS_XLfitContainer.XFCObjectRepository" shapeId="15974" r:id="rId64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5974" r:id="rId642"/>
      </mc:Fallback>
    </mc:AlternateContent>
    <mc:AlternateContent xmlns:mc="http://schemas.openxmlformats.org/markup-compatibility/2006">
      <mc:Choice Requires="x14">
        <x:oleObject progId="IDBS_XLfitContainer.XFCObjectRepository" shapeId="15975" r:id="rId643">
          <x:objectPr defaultSize="0" autoPict="0" r:id="rId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5975" r:id="rId643"/>
      </mc:Fallback>
    </mc:AlternateContent>
    <mc:AlternateContent xmlns:mc="http://schemas.openxmlformats.org/markup-compatibility/2006">
      <mc:Choice Requires="x14">
        <x:oleObject progId="IDBS_XLfitContainer.XFCObjectRepository" shapeId="15976" r:id="rId644">
          <x:objectPr defaultSize="0" autoPict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5976" r:id="rId644"/>
      </mc:Fallback>
    </mc:AlternateContent>
    <mc:AlternateContent xmlns:mc="http://schemas.openxmlformats.org/markup-compatibility/2006">
      <mc:Choice Requires="x14">
        <x:oleObject progId="IDBS_XLfitContainer.XFCObjectRepository" shapeId="15977" r:id="rId645">
          <x:objectPr defaultSize="0" autoPict="0" r:id="rId64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5977" r:id="rId645"/>
      </mc:Fallback>
    </mc:AlternateContent>
    <mc:AlternateContent xmlns:mc="http://schemas.openxmlformats.org/markup-compatibility/2006">
      <mc:Choice Requires="x14">
        <x:oleObject progId="IDBS_XLfitContainer.XFCObjectRepository" shapeId="15978" r:id="rId64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78" r:id="rId647"/>
      </mc:Fallback>
    </mc:AlternateContent>
    <mc:AlternateContent xmlns:mc="http://schemas.openxmlformats.org/markup-compatibility/2006">
      <mc:Choice Requires="x14">
        <x:oleObject progId="IDBS_XLfitContainer.XFCObjectRepository" shapeId="15979" r:id="rId64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79" r:id="rId648"/>
      </mc:Fallback>
    </mc:AlternateContent>
    <mc:AlternateContent xmlns:mc="http://schemas.openxmlformats.org/markup-compatibility/2006">
      <mc:Choice Requires="x14">
        <x:oleObject progId="IDBS_XLfitContainer.XFCObjectRepository" shapeId="15980" r:id="rId64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0" r:id="rId649"/>
      </mc:Fallback>
    </mc:AlternateContent>
    <mc:AlternateContent xmlns:mc="http://schemas.openxmlformats.org/markup-compatibility/2006">
      <mc:Choice Requires="x14">
        <x:oleObject progId="IDBS_XLfitContainer.XFCObjectRepository" shapeId="15981" r:id="rId65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1" r:id="rId650"/>
      </mc:Fallback>
    </mc:AlternateContent>
    <mc:AlternateContent xmlns:mc="http://schemas.openxmlformats.org/markup-compatibility/2006">
      <mc:Choice Requires="x14">
        <x:oleObject progId="IDBS_XLfitContainer.XFCObjectRepository" shapeId="15982" r:id="rId651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2" r:id="rId651"/>
      </mc:Fallback>
    </mc:AlternateContent>
    <mc:AlternateContent xmlns:mc="http://schemas.openxmlformats.org/markup-compatibility/2006">
      <mc:Choice Requires="x14">
        <x:oleObject progId="IDBS_XLfitContainer.XFCObjectRepository" shapeId="15983" r:id="rId65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3" r:id="rId652"/>
      </mc:Fallback>
    </mc:AlternateContent>
    <mc:AlternateContent xmlns:mc="http://schemas.openxmlformats.org/markup-compatibility/2006">
      <mc:Choice Requires="x14">
        <x:oleObject progId="IDBS_XLfitContainer.XFCObjectRepository" shapeId="15984" r:id="rId65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4" r:id="rId653"/>
      </mc:Fallback>
    </mc:AlternateContent>
    <mc:AlternateContent xmlns:mc="http://schemas.openxmlformats.org/markup-compatibility/2006">
      <mc:Choice Requires="x14">
        <x:oleObject progId="IDBS_XLfitContainer.XFCObjectRepository" shapeId="15985" r:id="rId65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5" r:id="rId654"/>
      </mc:Fallback>
    </mc:AlternateContent>
    <mc:AlternateContent xmlns:mc="http://schemas.openxmlformats.org/markup-compatibility/2006">
      <mc:Choice Requires="x14">
        <x:oleObject progId="IDBS_XLfitContainer.XFCObjectRepository" shapeId="15986" r:id="rId65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6" r:id="rId655"/>
      </mc:Fallback>
    </mc:AlternateContent>
    <mc:AlternateContent xmlns:mc="http://schemas.openxmlformats.org/markup-compatibility/2006">
      <mc:Choice Requires="x14">
        <x:oleObject progId="IDBS_XLfitContainer.XFCObjectRepository" shapeId="15987" r:id="rId65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7" r:id="rId656"/>
      </mc:Fallback>
    </mc:AlternateContent>
    <mc:AlternateContent xmlns:mc="http://schemas.openxmlformats.org/markup-compatibility/2006">
      <mc:Choice Requires="x14">
        <x:oleObject progId="IDBS_XLfitContainer.XFCObjectRepository" shapeId="15988" r:id="rId65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8" r:id="rId657"/>
      </mc:Fallback>
    </mc:AlternateContent>
    <mc:AlternateContent xmlns:mc="http://schemas.openxmlformats.org/markup-compatibility/2006">
      <mc:Choice Requires="x14">
        <x:oleObject progId="IDBS_XLfitContainer.XFCObjectRepository" shapeId="15989" r:id="rId65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89" r:id="rId658"/>
      </mc:Fallback>
    </mc:AlternateContent>
    <mc:AlternateContent xmlns:mc="http://schemas.openxmlformats.org/markup-compatibility/2006">
      <mc:Choice Requires="x14">
        <x:oleObject progId="IDBS_XLfitContainer.XFCObjectRepository" shapeId="15990" r:id="rId659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0" r:id="rId659"/>
      </mc:Fallback>
    </mc:AlternateContent>
    <mc:AlternateContent xmlns:mc="http://schemas.openxmlformats.org/markup-compatibility/2006">
      <mc:Choice Requires="x14">
        <x:oleObject progId="IDBS_XLfitContainer.XFCObjectRepository" shapeId="15991" r:id="rId660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1" r:id="rId660"/>
      </mc:Fallback>
    </mc:AlternateContent>
    <mc:AlternateContent xmlns:mc="http://schemas.openxmlformats.org/markup-compatibility/2006">
      <mc:Choice Requires="x14">
        <x:oleObject progId="IDBS_XLfitContainer.XFCObjectRepository" shapeId="15992" r:id="rId66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2" r:id="rId661"/>
      </mc:Fallback>
    </mc:AlternateContent>
    <mc:AlternateContent xmlns:mc="http://schemas.openxmlformats.org/markup-compatibility/2006">
      <mc:Choice Requires="x14">
        <x:oleObject progId="IDBS_XLfitContainer.XFCObjectRepository" shapeId="15993" r:id="rId66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3" r:id="rId662"/>
      </mc:Fallback>
    </mc:AlternateContent>
    <mc:AlternateContent xmlns:mc="http://schemas.openxmlformats.org/markup-compatibility/2006">
      <mc:Choice Requires="x14">
        <x:oleObject progId="IDBS_XLfitContainer.XFCObjectRepository" shapeId="15994" r:id="rId66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4" r:id="rId663"/>
      </mc:Fallback>
    </mc:AlternateContent>
    <mc:AlternateContent xmlns:mc="http://schemas.openxmlformats.org/markup-compatibility/2006">
      <mc:Choice Requires="x14">
        <x:oleObject progId="IDBS_XLfitContainer.XFCObjectRepository" shapeId="15995" r:id="rId66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5" r:id="rId664"/>
      </mc:Fallback>
    </mc:AlternateContent>
    <mc:AlternateContent xmlns:mc="http://schemas.openxmlformats.org/markup-compatibility/2006">
      <mc:Choice Requires="x14">
        <x:oleObject progId="IDBS_XLfitContainer.XFCObjectRepository" shapeId="15996" r:id="rId66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6" r:id="rId665"/>
      </mc:Fallback>
    </mc:AlternateContent>
    <mc:AlternateContent xmlns:mc="http://schemas.openxmlformats.org/markup-compatibility/2006">
      <mc:Choice Requires="x14">
        <x:oleObject progId="IDBS_XLfitContainer.XFCObjectRepository" shapeId="15997" r:id="rId666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7" r:id="rId666"/>
      </mc:Fallback>
    </mc:AlternateContent>
    <mc:AlternateContent xmlns:mc="http://schemas.openxmlformats.org/markup-compatibility/2006">
      <mc:Choice Requires="x14">
        <x:oleObject progId="IDBS_XLfitContainer.XFCObjectRepository" shapeId="15998" r:id="rId66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8" r:id="rId667"/>
      </mc:Fallback>
    </mc:AlternateContent>
    <mc:AlternateContent xmlns:mc="http://schemas.openxmlformats.org/markup-compatibility/2006">
      <mc:Choice Requires="x14">
        <x:oleObject progId="IDBS_XLfitContainer.XFCObjectRepository" shapeId="15999" r:id="rId66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5999" r:id="rId668"/>
      </mc:Fallback>
    </mc:AlternateContent>
    <mc:AlternateContent xmlns:mc="http://schemas.openxmlformats.org/markup-compatibility/2006">
      <mc:Choice Requires="x14">
        <x:oleObject progId="IDBS_XLfitContainer.XFCObjectRepository" shapeId="16000" r:id="rId66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0" r:id="rId669"/>
      </mc:Fallback>
    </mc:AlternateContent>
    <mc:AlternateContent xmlns:mc="http://schemas.openxmlformats.org/markup-compatibility/2006">
      <mc:Choice Requires="x14">
        <x:oleObject progId="IDBS_XLfitContainer.XFCObjectRepository" shapeId="16001" r:id="rId67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1" r:id="rId670"/>
      </mc:Fallback>
    </mc:AlternateContent>
    <mc:AlternateContent xmlns:mc="http://schemas.openxmlformats.org/markup-compatibility/2006">
      <mc:Choice Requires="x14">
        <x:oleObject progId="IDBS_XLfitContainer.XFCObjectRepository" shapeId="16002" r:id="rId671">
          <x:objectPr defaultSize="0" autoPict="0" r:id="rId23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6002" r:id="rId671"/>
      </mc:Fallback>
    </mc:AlternateContent>
    <mc:AlternateContent xmlns:mc="http://schemas.openxmlformats.org/markup-compatibility/2006">
      <mc:Choice Requires="x14">
        <x:oleObject progId="IDBS_XLfitContainer.XFCObjectRepository" shapeId="16003" r:id="rId67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3" r:id="rId672"/>
      </mc:Fallback>
    </mc:AlternateContent>
    <mc:AlternateContent xmlns:mc="http://schemas.openxmlformats.org/markup-compatibility/2006">
      <mc:Choice Requires="x14">
        <x:oleObject progId="IDBS_XLfitContainer.XFCObjectRepository" shapeId="16004" r:id="rId673">
          <x:objectPr defaultSize="0" autoPict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6004" r:id="rId673"/>
      </mc:Fallback>
    </mc:AlternateContent>
    <mc:AlternateContent xmlns:mc="http://schemas.openxmlformats.org/markup-compatibility/2006">
      <mc:Choice Requires="x14">
        <x:oleObject progId="IDBS_XLfitContainer.XFCObjectRepository" shapeId="16005" r:id="rId674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5" r:id="rId674"/>
      </mc:Fallback>
    </mc:AlternateContent>
    <mc:AlternateContent xmlns:mc="http://schemas.openxmlformats.org/markup-compatibility/2006">
      <mc:Choice Requires="x14">
        <x:oleObject progId="IDBS_XLfitContainer.XFCObjectRepository" shapeId="16006" r:id="rId67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6" r:id="rId675"/>
      </mc:Fallback>
    </mc:AlternateContent>
    <mc:AlternateContent xmlns:mc="http://schemas.openxmlformats.org/markup-compatibility/2006">
      <mc:Choice Requires="x14">
        <x:oleObject progId="IDBS_XLfitContainer.XFCObjectRepository" shapeId="16007" r:id="rId67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7" r:id="rId676"/>
      </mc:Fallback>
    </mc:AlternateContent>
    <mc:AlternateContent xmlns:mc="http://schemas.openxmlformats.org/markup-compatibility/2006">
      <mc:Choice Requires="x14">
        <x:oleObject progId="IDBS_XLfitContainer.XFCObjectRepository" shapeId="16008" r:id="rId67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8" r:id="rId677"/>
      </mc:Fallback>
    </mc:AlternateContent>
    <mc:AlternateContent xmlns:mc="http://schemas.openxmlformats.org/markup-compatibility/2006">
      <mc:Choice Requires="x14">
        <x:oleObject progId="IDBS_XLfitContainer.XFCObjectRepository" shapeId="16009" r:id="rId678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09" r:id="rId678"/>
      </mc:Fallback>
    </mc:AlternateContent>
    <mc:AlternateContent xmlns:mc="http://schemas.openxmlformats.org/markup-compatibility/2006">
      <mc:Choice Requires="x14">
        <x:oleObject progId="IDBS_XLfitContainer.XFCObjectRepository" shapeId="16010" r:id="rId67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0" r:id="rId679"/>
      </mc:Fallback>
    </mc:AlternateContent>
    <mc:AlternateContent xmlns:mc="http://schemas.openxmlformats.org/markup-compatibility/2006">
      <mc:Choice Requires="x14">
        <x:oleObject progId="IDBS_XLfitContainer.XFCObjectRepository" shapeId="16011" r:id="rId68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1" r:id="rId680"/>
      </mc:Fallback>
    </mc:AlternateContent>
    <mc:AlternateContent xmlns:mc="http://schemas.openxmlformats.org/markup-compatibility/2006">
      <mc:Choice Requires="x14">
        <x:oleObject progId="IDBS_XLfitContainer.XFCObjectRepository" shapeId="16012" r:id="rId68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2" r:id="rId681"/>
      </mc:Fallback>
    </mc:AlternateContent>
    <mc:AlternateContent xmlns:mc="http://schemas.openxmlformats.org/markup-compatibility/2006">
      <mc:Choice Requires="x14">
        <x:oleObject progId="IDBS_XLfitContainer.XFCObjectRepository" shapeId="16013" r:id="rId682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3" r:id="rId682"/>
      </mc:Fallback>
    </mc:AlternateContent>
    <mc:AlternateContent xmlns:mc="http://schemas.openxmlformats.org/markup-compatibility/2006">
      <mc:Choice Requires="x14">
        <x:oleObject progId="IDBS_XLfitContainer.XFCObjectRepository" shapeId="16014" r:id="rId68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4" r:id="rId683"/>
      </mc:Fallback>
    </mc:AlternateContent>
    <mc:AlternateContent xmlns:mc="http://schemas.openxmlformats.org/markup-compatibility/2006">
      <mc:Choice Requires="x14">
        <x:oleObject progId="IDBS_XLfitContainer.XFCObjectRepository" shapeId="16015" r:id="rId68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5" r:id="rId684"/>
      </mc:Fallback>
    </mc:AlternateContent>
    <mc:AlternateContent xmlns:mc="http://schemas.openxmlformats.org/markup-compatibility/2006">
      <mc:Choice Requires="x14">
        <x:oleObject progId="IDBS_XLfitContainer.XFCObjectRepository" shapeId="16016" r:id="rId68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6" r:id="rId685"/>
      </mc:Fallback>
    </mc:AlternateContent>
    <mc:AlternateContent xmlns:mc="http://schemas.openxmlformats.org/markup-compatibility/2006">
      <mc:Choice Requires="x14">
        <x:oleObject progId="IDBS_XLfitContainer.XFCObjectRepository" shapeId="16017" r:id="rId68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7" r:id="rId686"/>
      </mc:Fallback>
    </mc:AlternateContent>
    <mc:AlternateContent xmlns:mc="http://schemas.openxmlformats.org/markup-compatibility/2006">
      <mc:Choice Requires="x14">
        <x:oleObject progId="IDBS_XLfitContainer.XFCObjectRepository" shapeId="16018" r:id="rId687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8" r:id="rId687"/>
      </mc:Fallback>
    </mc:AlternateContent>
    <mc:AlternateContent xmlns:mc="http://schemas.openxmlformats.org/markup-compatibility/2006">
      <mc:Choice Requires="x14">
        <x:oleObject progId="IDBS_XLfitContainer.XFCObjectRepository" shapeId="16019" r:id="rId68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19" r:id="rId688"/>
      </mc:Fallback>
    </mc:AlternateContent>
    <mc:AlternateContent xmlns:mc="http://schemas.openxmlformats.org/markup-compatibility/2006">
      <mc:Choice Requires="x14">
        <x:oleObject progId="IDBS_XLfitContainer.XFCObjectRepository" shapeId="16020" r:id="rId68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0" r:id="rId689"/>
      </mc:Fallback>
    </mc:AlternateContent>
    <mc:AlternateContent xmlns:mc="http://schemas.openxmlformats.org/markup-compatibility/2006">
      <mc:Choice Requires="x14">
        <x:oleObject progId="IDBS_XLfitContainer.XFCObjectRepository" shapeId="16021" r:id="rId69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1" r:id="rId690"/>
      </mc:Fallback>
    </mc:AlternateContent>
    <mc:AlternateContent xmlns:mc="http://schemas.openxmlformats.org/markup-compatibility/2006">
      <mc:Choice Requires="x14">
        <x:oleObject progId="IDBS_XLfitContainer.XFCObjectRepository" shapeId="16022" r:id="rId69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2" r:id="rId691"/>
      </mc:Fallback>
    </mc:AlternateContent>
    <mc:AlternateContent xmlns:mc="http://schemas.openxmlformats.org/markup-compatibility/2006">
      <mc:Choice Requires="x14">
        <x:oleObject progId="IDBS_XLfitContainer.XFCObjectRepository" shapeId="16023" r:id="rId69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3" r:id="rId692"/>
      </mc:Fallback>
    </mc:AlternateContent>
    <mc:AlternateContent xmlns:mc="http://schemas.openxmlformats.org/markup-compatibility/2006">
      <mc:Choice Requires="x14">
        <x:oleObject progId="IDBS_XLfitContainer.XFCObjectRepository" shapeId="16024" r:id="rId69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4" r:id="rId693"/>
      </mc:Fallback>
    </mc:AlternateContent>
    <mc:AlternateContent xmlns:mc="http://schemas.openxmlformats.org/markup-compatibility/2006">
      <mc:Choice Requires="x14">
        <x:oleObject progId="IDBS_XLfitContainer.XFCObjectRepository" shapeId="16025" r:id="rId69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5" r:id="rId694"/>
      </mc:Fallback>
    </mc:AlternateContent>
    <mc:AlternateContent xmlns:mc="http://schemas.openxmlformats.org/markup-compatibility/2006">
      <mc:Choice Requires="x14">
        <x:oleObject progId="IDBS_XLfitContainer.XFCObjectRepository" shapeId="16026" r:id="rId695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6" r:id="rId695"/>
      </mc:Fallback>
    </mc:AlternateContent>
    <mc:AlternateContent xmlns:mc="http://schemas.openxmlformats.org/markup-compatibility/2006">
      <mc:Choice Requires="x14">
        <x:oleObject progId="IDBS_XLfitContainer.XFCObjectRepository" shapeId="16027" r:id="rId69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7" r:id="rId696"/>
      </mc:Fallback>
    </mc:AlternateContent>
    <mc:AlternateContent xmlns:mc="http://schemas.openxmlformats.org/markup-compatibility/2006">
      <mc:Choice Requires="x14">
        <x:oleObject progId="IDBS_XLfitContainer.XFCObjectRepository" shapeId="16028" r:id="rId69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8" r:id="rId697"/>
      </mc:Fallback>
    </mc:AlternateContent>
    <mc:AlternateContent xmlns:mc="http://schemas.openxmlformats.org/markup-compatibility/2006">
      <mc:Choice Requires="x14">
        <x:oleObject progId="IDBS_XLfitContainer.XFCObjectRepository" shapeId="16029" r:id="rId69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29" r:id="rId698"/>
      </mc:Fallback>
    </mc:AlternateContent>
    <mc:AlternateContent xmlns:mc="http://schemas.openxmlformats.org/markup-compatibility/2006">
      <mc:Choice Requires="x14">
        <x:oleObject progId="IDBS_XLfitContainer.XFCObjectRepository" shapeId="16030" r:id="rId69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0" r:id="rId699"/>
      </mc:Fallback>
    </mc:AlternateContent>
    <mc:AlternateContent xmlns:mc="http://schemas.openxmlformats.org/markup-compatibility/2006">
      <mc:Choice Requires="x14">
        <x:oleObject progId="IDBS_XLfitContainer.XFCObjectRepository" shapeId="16031" r:id="rId70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1" r:id="rId700"/>
      </mc:Fallback>
    </mc:AlternateContent>
    <mc:AlternateContent xmlns:mc="http://schemas.openxmlformats.org/markup-compatibility/2006">
      <mc:Choice Requires="x14">
        <x:oleObject progId="IDBS_XLfitContainer.XFCObjectRepository" shapeId="16032" r:id="rId70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2" r:id="rId701"/>
      </mc:Fallback>
    </mc:AlternateContent>
    <mc:AlternateContent xmlns:mc="http://schemas.openxmlformats.org/markup-compatibility/2006">
      <mc:Choice Requires="x14">
        <x:oleObject progId="IDBS_XLfitContainer.XFCObjectRepository" shapeId="16033" r:id="rId70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3" r:id="rId702"/>
      </mc:Fallback>
    </mc:AlternateContent>
    <mc:AlternateContent xmlns:mc="http://schemas.openxmlformats.org/markup-compatibility/2006">
      <mc:Choice Requires="x14">
        <x:oleObject progId="IDBS_XLfitContainer.XFCObjectRepository" shapeId="16034" r:id="rId70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4" r:id="rId703"/>
      </mc:Fallback>
    </mc:AlternateContent>
    <mc:AlternateContent xmlns:mc="http://schemas.openxmlformats.org/markup-compatibility/2006">
      <mc:Choice Requires="x14">
        <x:oleObject progId="IDBS_XLfitContainer.XFCObjectRepository" shapeId="16035" r:id="rId70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5" r:id="rId704"/>
      </mc:Fallback>
    </mc:AlternateContent>
    <mc:AlternateContent xmlns:mc="http://schemas.openxmlformats.org/markup-compatibility/2006">
      <mc:Choice Requires="x14">
        <x:oleObject progId="IDBS_XLfitContainer.XFCObjectRepository" shapeId="16036" r:id="rId70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6" r:id="rId705"/>
      </mc:Fallback>
    </mc:AlternateContent>
    <mc:AlternateContent xmlns:mc="http://schemas.openxmlformats.org/markup-compatibility/2006">
      <mc:Choice Requires="x14">
        <x:oleObject progId="IDBS_XLfitContainer.XFCObjectRepository" shapeId="16037" r:id="rId70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7" r:id="rId706"/>
      </mc:Fallback>
    </mc:AlternateContent>
    <mc:AlternateContent xmlns:mc="http://schemas.openxmlformats.org/markup-compatibility/2006">
      <mc:Choice Requires="x14">
        <x:oleObject progId="IDBS_XLfitContainer.XFCObjectRepository" shapeId="16038" r:id="rId70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8" r:id="rId707"/>
      </mc:Fallback>
    </mc:AlternateContent>
    <mc:AlternateContent xmlns:mc="http://schemas.openxmlformats.org/markup-compatibility/2006">
      <mc:Choice Requires="x14">
        <x:oleObject progId="IDBS_XLfitContainer.XFCObjectRepository" shapeId="16039" r:id="rId70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39" r:id="rId708"/>
      </mc:Fallback>
    </mc:AlternateContent>
    <mc:AlternateContent xmlns:mc="http://schemas.openxmlformats.org/markup-compatibility/2006">
      <mc:Choice Requires="x14">
        <x:oleObject progId="IDBS_XLfitContainer.XFCObjectRepository" shapeId="16040" r:id="rId70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0" r:id="rId709"/>
      </mc:Fallback>
    </mc:AlternateContent>
    <mc:AlternateContent xmlns:mc="http://schemas.openxmlformats.org/markup-compatibility/2006">
      <mc:Choice Requires="x14">
        <x:oleObject progId="IDBS_XLfitContainer.XFCObjectRepository" shapeId="16041" r:id="rId71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1" r:id="rId710"/>
      </mc:Fallback>
    </mc:AlternateContent>
    <mc:AlternateContent xmlns:mc="http://schemas.openxmlformats.org/markup-compatibility/2006">
      <mc:Choice Requires="x14">
        <x:oleObject progId="IDBS_XLfitContainer.XFCObjectRepository" shapeId="16042" r:id="rId711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2" r:id="rId711"/>
      </mc:Fallback>
    </mc:AlternateContent>
    <mc:AlternateContent xmlns:mc="http://schemas.openxmlformats.org/markup-compatibility/2006">
      <mc:Choice Requires="x14">
        <x:oleObject progId="IDBS_XLfitContainer.XFCObjectRepository" shapeId="16043" r:id="rId71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3" r:id="rId712"/>
      </mc:Fallback>
    </mc:AlternateContent>
    <mc:AlternateContent xmlns:mc="http://schemas.openxmlformats.org/markup-compatibility/2006">
      <mc:Choice Requires="x14">
        <x:oleObject progId="IDBS_XLfitContainer.XFCObjectRepository" shapeId="16044" r:id="rId71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4" r:id="rId713"/>
      </mc:Fallback>
    </mc:AlternateContent>
    <mc:AlternateContent xmlns:mc="http://schemas.openxmlformats.org/markup-compatibility/2006">
      <mc:Choice Requires="x14">
        <x:oleObject progId="IDBS_XLfitContainer.XFCObjectRepository" shapeId="16045" r:id="rId71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5" r:id="rId714"/>
      </mc:Fallback>
    </mc:AlternateContent>
    <mc:AlternateContent xmlns:mc="http://schemas.openxmlformats.org/markup-compatibility/2006">
      <mc:Choice Requires="x14">
        <x:oleObject progId="IDBS_XLfitContainer.XFCObjectRepository" shapeId="16046" r:id="rId71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6" r:id="rId715"/>
      </mc:Fallback>
    </mc:AlternateContent>
    <mc:AlternateContent xmlns:mc="http://schemas.openxmlformats.org/markup-compatibility/2006">
      <mc:Choice Requires="x14">
        <x:oleObject progId="IDBS_XLfitContainer.XFCObjectRepository" shapeId="16047" r:id="rId716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7" r:id="rId716"/>
      </mc:Fallback>
    </mc:AlternateContent>
    <mc:AlternateContent xmlns:mc="http://schemas.openxmlformats.org/markup-compatibility/2006">
      <mc:Choice Requires="x14">
        <x:oleObject progId="IDBS_XLfitContainer.XFCObjectRepository" shapeId="16048" r:id="rId71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8" r:id="rId717"/>
      </mc:Fallback>
    </mc:AlternateContent>
    <mc:AlternateContent xmlns:mc="http://schemas.openxmlformats.org/markup-compatibility/2006">
      <mc:Choice Requires="x14">
        <x:oleObject progId="IDBS_XLfitContainer.XFCObjectRepository" shapeId="16049" r:id="rId718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49" r:id="rId718"/>
      </mc:Fallback>
    </mc:AlternateContent>
    <mc:AlternateContent xmlns:mc="http://schemas.openxmlformats.org/markup-compatibility/2006">
      <mc:Choice Requires="x14">
        <x:oleObject progId="IDBS_XLfitContainer.XFCObjectRepository" shapeId="16050" r:id="rId719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0" r:id="rId719"/>
      </mc:Fallback>
    </mc:AlternateContent>
    <mc:AlternateContent xmlns:mc="http://schemas.openxmlformats.org/markup-compatibility/2006">
      <mc:Choice Requires="x14">
        <x:oleObject progId="IDBS_XLfitContainer.XFCObjectRepository" shapeId="16051" r:id="rId72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1" r:id="rId720"/>
      </mc:Fallback>
    </mc:AlternateContent>
    <mc:AlternateContent xmlns:mc="http://schemas.openxmlformats.org/markup-compatibility/2006">
      <mc:Choice Requires="x14">
        <x:oleObject progId="IDBS_XLfitContainer.XFCObjectRepository" shapeId="16052" r:id="rId721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2" r:id="rId721"/>
      </mc:Fallback>
    </mc:AlternateContent>
    <mc:AlternateContent xmlns:mc="http://schemas.openxmlformats.org/markup-compatibility/2006">
      <mc:Choice Requires="x14">
        <x:oleObject progId="IDBS_XLfitContainer.XFCObjectRepository" shapeId="16053" r:id="rId72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3" r:id="rId722"/>
      </mc:Fallback>
    </mc:AlternateContent>
    <mc:AlternateContent xmlns:mc="http://schemas.openxmlformats.org/markup-compatibility/2006">
      <mc:Choice Requires="x14">
        <x:oleObject progId="IDBS_XLfitContainer.XFCObjectRepository" shapeId="16054" r:id="rId72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4" r:id="rId723"/>
      </mc:Fallback>
    </mc:AlternateContent>
    <mc:AlternateContent xmlns:mc="http://schemas.openxmlformats.org/markup-compatibility/2006">
      <mc:Choice Requires="x14">
        <x:oleObject progId="IDBS_XLfitContainer.XFCObjectRepository" shapeId="16055" r:id="rId72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5" r:id="rId724"/>
      </mc:Fallback>
    </mc:AlternateContent>
    <mc:AlternateContent xmlns:mc="http://schemas.openxmlformats.org/markup-compatibility/2006">
      <mc:Choice Requires="x14">
        <x:oleObject progId="IDBS_XLfitContainer.XFCObjectRepository" shapeId="16056" r:id="rId725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6" r:id="rId725"/>
      </mc:Fallback>
    </mc:AlternateContent>
    <mc:AlternateContent xmlns:mc="http://schemas.openxmlformats.org/markup-compatibility/2006">
      <mc:Choice Requires="x14">
        <x:oleObject progId="IDBS_XLfitContainer.XFCObjectRepository" shapeId="16057" r:id="rId72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7" r:id="rId726"/>
      </mc:Fallback>
    </mc:AlternateContent>
    <mc:AlternateContent xmlns:mc="http://schemas.openxmlformats.org/markup-compatibility/2006">
      <mc:Choice Requires="x14">
        <x:oleObject progId="IDBS_XLfitContainer.XFCObjectRepository" shapeId="16058" r:id="rId72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8" r:id="rId727"/>
      </mc:Fallback>
    </mc:AlternateContent>
    <mc:AlternateContent xmlns:mc="http://schemas.openxmlformats.org/markup-compatibility/2006">
      <mc:Choice Requires="x14">
        <x:oleObject progId="IDBS_XLfitContainer.XFCObjectRepository" shapeId="16059" r:id="rId72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59" r:id="rId728"/>
      </mc:Fallback>
    </mc:AlternateContent>
    <mc:AlternateContent xmlns:mc="http://schemas.openxmlformats.org/markup-compatibility/2006">
      <mc:Choice Requires="x14">
        <x:oleObject progId="IDBS_XLfitContainer.XFCObjectRepository" shapeId="16060" r:id="rId72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0" r:id="rId729"/>
      </mc:Fallback>
    </mc:AlternateContent>
    <mc:AlternateContent xmlns:mc="http://schemas.openxmlformats.org/markup-compatibility/2006">
      <mc:Choice Requires="x14">
        <x:oleObject progId="IDBS_XLfitContainer.XFCObjectRepository" shapeId="16061" r:id="rId73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1" r:id="rId730"/>
      </mc:Fallback>
    </mc:AlternateContent>
    <mc:AlternateContent xmlns:mc="http://schemas.openxmlformats.org/markup-compatibility/2006">
      <mc:Choice Requires="x14">
        <x:oleObject progId="IDBS_XLfitContainer.XFCObjectRepository" shapeId="16062" r:id="rId73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2" r:id="rId731"/>
      </mc:Fallback>
    </mc:AlternateContent>
    <mc:AlternateContent xmlns:mc="http://schemas.openxmlformats.org/markup-compatibility/2006">
      <mc:Choice Requires="x14">
        <x:oleObject progId="IDBS_XLfitContainer.XFCObjectRepository" shapeId="16063" r:id="rId73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3" r:id="rId732"/>
      </mc:Fallback>
    </mc:AlternateContent>
    <mc:AlternateContent xmlns:mc="http://schemas.openxmlformats.org/markup-compatibility/2006">
      <mc:Choice Requires="x14">
        <x:oleObject progId="IDBS_XLfitContainer.XFCObjectRepository" shapeId="16064" r:id="rId73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4" r:id="rId733"/>
      </mc:Fallback>
    </mc:AlternateContent>
    <mc:AlternateContent xmlns:mc="http://schemas.openxmlformats.org/markup-compatibility/2006">
      <mc:Choice Requires="x14">
        <x:oleObject progId="IDBS_XLfitContainer.XFCObjectRepository" shapeId="16065" r:id="rId73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5" r:id="rId734"/>
      </mc:Fallback>
    </mc:AlternateContent>
    <mc:AlternateContent xmlns:mc="http://schemas.openxmlformats.org/markup-compatibility/2006">
      <mc:Choice Requires="x14">
        <x:oleObject progId="IDBS_XLfitContainer.XFCObjectRepository" shapeId="16066" r:id="rId73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6" r:id="rId735"/>
      </mc:Fallback>
    </mc:AlternateContent>
    <mc:AlternateContent xmlns:mc="http://schemas.openxmlformats.org/markup-compatibility/2006">
      <mc:Choice Requires="x14">
        <x:oleObject progId="IDBS_XLfitContainer.XFCObjectRepository" shapeId="16067" r:id="rId73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7" r:id="rId736"/>
      </mc:Fallback>
    </mc:AlternateContent>
    <mc:AlternateContent xmlns:mc="http://schemas.openxmlformats.org/markup-compatibility/2006">
      <mc:Choice Requires="x14">
        <x:oleObject progId="IDBS_XLfitContainer.XFCObjectRepository" shapeId="16068" r:id="rId73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8" r:id="rId737"/>
      </mc:Fallback>
    </mc:AlternateContent>
    <mc:AlternateContent xmlns:mc="http://schemas.openxmlformats.org/markup-compatibility/2006">
      <mc:Choice Requires="x14">
        <x:oleObject progId="IDBS_XLfitContainer.XFCObjectRepository" shapeId="16069" r:id="rId73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69" r:id="rId738"/>
      </mc:Fallback>
    </mc:AlternateContent>
    <mc:AlternateContent xmlns:mc="http://schemas.openxmlformats.org/markup-compatibility/2006">
      <mc:Choice Requires="x14">
        <x:oleObject progId="IDBS_XLfitContainer.XFCObjectRepository" shapeId="16070" r:id="rId739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0" r:id="rId739"/>
      </mc:Fallback>
    </mc:AlternateContent>
    <mc:AlternateContent xmlns:mc="http://schemas.openxmlformats.org/markup-compatibility/2006">
      <mc:Choice Requires="x14">
        <x:oleObject progId="IDBS_XLfitContainer.XFCObjectRepository" shapeId="16071" r:id="rId74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1" r:id="rId740"/>
      </mc:Fallback>
    </mc:AlternateContent>
    <mc:AlternateContent xmlns:mc="http://schemas.openxmlformats.org/markup-compatibility/2006">
      <mc:Choice Requires="x14">
        <x:oleObject progId="IDBS_XLfitContainer.XFCObjectRepository" shapeId="16072" r:id="rId74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2" r:id="rId741"/>
      </mc:Fallback>
    </mc:AlternateContent>
    <mc:AlternateContent xmlns:mc="http://schemas.openxmlformats.org/markup-compatibility/2006">
      <mc:Choice Requires="x14">
        <x:oleObject progId="IDBS_XLfitContainer.XFCObjectRepository" shapeId="16073" r:id="rId74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3" r:id="rId742"/>
      </mc:Fallback>
    </mc:AlternateContent>
    <mc:AlternateContent xmlns:mc="http://schemas.openxmlformats.org/markup-compatibility/2006">
      <mc:Choice Requires="x14">
        <x:oleObject progId="IDBS_XLfitContainer.XFCObjectRepository" shapeId="16074" r:id="rId74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4" r:id="rId743"/>
      </mc:Fallback>
    </mc:AlternateContent>
    <mc:AlternateContent xmlns:mc="http://schemas.openxmlformats.org/markup-compatibility/2006">
      <mc:Choice Requires="x14">
        <x:oleObject progId="IDBS_XLfitContainer.XFCObjectRepository" shapeId="16075" r:id="rId744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5" r:id="rId744"/>
      </mc:Fallback>
    </mc:AlternateContent>
    <mc:AlternateContent xmlns:mc="http://schemas.openxmlformats.org/markup-compatibility/2006">
      <mc:Choice Requires="x14">
        <x:oleObject progId="IDBS_XLfitContainer.XFCObjectRepository" shapeId="16076" r:id="rId74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6" r:id="rId745"/>
      </mc:Fallback>
    </mc:AlternateContent>
    <mc:AlternateContent xmlns:mc="http://schemas.openxmlformats.org/markup-compatibility/2006">
      <mc:Choice Requires="x14">
        <x:oleObject progId="IDBS_XLfitContainer.XFCObjectRepository" shapeId="16077" r:id="rId74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7" r:id="rId746"/>
      </mc:Fallback>
    </mc:AlternateContent>
    <mc:AlternateContent xmlns:mc="http://schemas.openxmlformats.org/markup-compatibility/2006">
      <mc:Choice Requires="x14">
        <x:oleObject progId="IDBS_XLfitContainer.XFCObjectRepository" shapeId="16078" r:id="rId74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8" r:id="rId747"/>
      </mc:Fallback>
    </mc:AlternateContent>
    <mc:AlternateContent xmlns:mc="http://schemas.openxmlformats.org/markup-compatibility/2006">
      <mc:Choice Requires="x14">
        <x:oleObject progId="IDBS_XLfitContainer.XFCObjectRepository" shapeId="16079" r:id="rId748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79" r:id="rId748"/>
      </mc:Fallback>
    </mc:AlternateContent>
    <mc:AlternateContent xmlns:mc="http://schemas.openxmlformats.org/markup-compatibility/2006">
      <mc:Choice Requires="x14">
        <x:oleObject progId="IDBS_XLfitContainer.XFCObjectRepository" shapeId="16080" r:id="rId749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0" r:id="rId749"/>
      </mc:Fallback>
    </mc:AlternateContent>
    <mc:AlternateContent xmlns:mc="http://schemas.openxmlformats.org/markup-compatibility/2006">
      <mc:Choice Requires="x14">
        <x:oleObject progId="IDBS_XLfitContainer.XFCObjectRepository" shapeId="16081" r:id="rId750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1" r:id="rId750"/>
      </mc:Fallback>
    </mc:AlternateContent>
    <mc:AlternateContent xmlns:mc="http://schemas.openxmlformats.org/markup-compatibility/2006">
      <mc:Choice Requires="x14">
        <x:oleObject progId="IDBS_XLfitContainer.XFCObjectRepository" shapeId="16082" r:id="rId75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2" r:id="rId751"/>
      </mc:Fallback>
    </mc:AlternateContent>
    <mc:AlternateContent xmlns:mc="http://schemas.openxmlformats.org/markup-compatibility/2006">
      <mc:Choice Requires="x14">
        <x:oleObject progId="IDBS_XLfitContainer.XFCObjectRepository" shapeId="16083" r:id="rId752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3" r:id="rId752"/>
      </mc:Fallback>
    </mc:AlternateContent>
    <mc:AlternateContent xmlns:mc="http://schemas.openxmlformats.org/markup-compatibility/2006">
      <mc:Choice Requires="x14">
        <x:oleObject progId="IDBS_XLfitContainer.XFCObjectRepository" shapeId="16084" r:id="rId75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4" r:id="rId753"/>
      </mc:Fallback>
    </mc:AlternateContent>
    <mc:AlternateContent xmlns:mc="http://schemas.openxmlformats.org/markup-compatibility/2006">
      <mc:Choice Requires="x14">
        <x:oleObject progId="IDBS_XLfitContainer.XFCObjectRepository" shapeId="16085" r:id="rId754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5" r:id="rId754"/>
      </mc:Fallback>
    </mc:AlternateContent>
    <mc:AlternateContent xmlns:mc="http://schemas.openxmlformats.org/markup-compatibility/2006">
      <mc:Choice Requires="x14">
        <x:oleObject progId="IDBS_XLfitContainer.XFCObjectRepository" shapeId="16086" r:id="rId75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6" r:id="rId755"/>
      </mc:Fallback>
    </mc:AlternateContent>
    <mc:AlternateContent xmlns:mc="http://schemas.openxmlformats.org/markup-compatibility/2006">
      <mc:Choice Requires="x14">
        <x:oleObject progId="IDBS_XLfitContainer.XFCObjectRepository" shapeId="16087" r:id="rId756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7" r:id="rId756"/>
      </mc:Fallback>
    </mc:AlternateContent>
    <mc:AlternateContent xmlns:mc="http://schemas.openxmlformats.org/markup-compatibility/2006">
      <mc:Choice Requires="x14">
        <x:oleObject progId="IDBS_XLfitContainer.XFCObjectRepository" shapeId="16088" r:id="rId75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8" r:id="rId757"/>
      </mc:Fallback>
    </mc:AlternateContent>
    <mc:AlternateContent xmlns:mc="http://schemas.openxmlformats.org/markup-compatibility/2006">
      <mc:Choice Requires="x14">
        <x:oleObject progId="IDBS_XLfitContainer.XFCObjectRepository" shapeId="16089" r:id="rId75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089" r:id="rId758"/>
      </mc:Fallback>
    </mc:AlternateContent>
    <mc:AlternateContent xmlns:mc="http://schemas.openxmlformats.org/markup-compatibility/2006">
      <mc:Choice Requires="x14">
        <x:oleObject progId="IDBS_XLfitContainer.XFCObjectRepository" shapeId="16090" r:id="rId759">
          <x:objectPr defaultSize="0" autoPict="0" r:id="rId23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090" r:id="rId759"/>
      </mc:Fallback>
    </mc:AlternateContent>
    <mc:AlternateContent xmlns:mc="http://schemas.openxmlformats.org/markup-compatibility/2006">
      <mc:Choice Requires="x14">
        <x:oleObject progId="IDBS_XLfitContainer.XFCObjectRepository" shapeId="16091" r:id="rId760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091" r:id="rId760"/>
      </mc:Fallback>
    </mc:AlternateContent>
    <mc:AlternateContent xmlns:mc="http://schemas.openxmlformats.org/markup-compatibility/2006">
      <mc:Choice Requires="x14">
        <x:oleObject progId="IDBS_XLfitContainer.XFCObjectRepository" shapeId="16092" r:id="rId761">
          <x:objectPr defaultSize="0" autoPict="0" r:id="rId23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092" r:id="rId761"/>
      </mc:Fallback>
    </mc:AlternateContent>
    <mc:AlternateContent xmlns:mc="http://schemas.openxmlformats.org/markup-compatibility/2006">
      <mc:Choice Requires="x14">
        <x:oleObject progId="IDBS_XLfitContainer.XFCObjectRepository" shapeId="16093" r:id="rId76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093" r:id="rId762"/>
      </mc:Fallback>
    </mc:AlternateContent>
    <mc:AlternateContent xmlns:mc="http://schemas.openxmlformats.org/markup-compatibility/2006">
      <mc:Choice Requires="x14">
        <x:oleObject progId="IDBS_XLfitContainer.XFCObjectRepository" shapeId="16094" r:id="rId763">
          <x:objectPr defaultSize="0" autoPict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094" r:id="rId763"/>
      </mc:Fallback>
    </mc:AlternateContent>
    <mc:AlternateContent xmlns:mc="http://schemas.openxmlformats.org/markup-compatibility/2006">
      <mc:Choice Requires="x14">
        <x:oleObject progId="IDBS_XLfitContainer.XFCObjectRepository" shapeId="16095" r:id="rId764">
          <x:objectPr defaultSize="0" autoPict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095" r:id="rId764"/>
      </mc:Fallback>
    </mc:AlternateContent>
    <mc:AlternateContent xmlns:mc="http://schemas.openxmlformats.org/markup-compatibility/2006">
      <mc:Choice Requires="x14">
        <x:oleObject progId="IDBS_XLfitContainer.XFCObjectRepository" shapeId="16096" r:id="rId765">
          <x:objectPr defaultSize="0" autoPict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096" r:id="rId765"/>
      </mc:Fallback>
    </mc:AlternateContent>
    <mc:AlternateContent xmlns:mc="http://schemas.openxmlformats.org/markup-compatibility/2006">
      <mc:Choice Requires="x14">
        <x:oleObject progId="IDBS_XLfitContainer.XFCObjectRepository" shapeId="16097" r:id="rId766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097" r:id="rId766"/>
      </mc:Fallback>
    </mc:AlternateContent>
    <mc:AlternateContent xmlns:mc="http://schemas.openxmlformats.org/markup-compatibility/2006">
      <mc:Choice Requires="x14">
        <x:oleObject progId="IDBS_XLfitContainer.XFCObjectRepository" shapeId="16098" r:id="rId767">
          <x:objectPr defaultSize="0" r:id="rId1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098" r:id="rId767"/>
      </mc:Fallback>
    </mc:AlternateContent>
    <mc:AlternateContent xmlns:mc="http://schemas.openxmlformats.org/markup-compatibility/2006">
      <mc:Choice Requires="x14">
        <x:oleObject progId="IDBS_XLfitContainer.XFCObjectRepository" shapeId="16099" r:id="rId768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099" r:id="rId768"/>
      </mc:Fallback>
    </mc:AlternateContent>
    <mc:AlternateContent xmlns:mc="http://schemas.openxmlformats.org/markup-compatibility/2006">
      <mc:Choice Requires="x14">
        <x:oleObject progId="IDBS_XLfitContainer.XFCObjectRepository" shapeId="16100" r:id="rId769">
          <x:objectPr defaultSize="0" r:id="rId21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0" r:id="rId769"/>
      </mc:Fallback>
    </mc:AlternateContent>
    <mc:AlternateContent xmlns:mc="http://schemas.openxmlformats.org/markup-compatibility/2006">
      <mc:Choice Requires="x14">
        <x:oleObject progId="IDBS_XLfitContainer.XFCObjectRepository" shapeId="16101" r:id="rId770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1" r:id="rId770"/>
      </mc:Fallback>
    </mc:AlternateContent>
    <mc:AlternateContent xmlns:mc="http://schemas.openxmlformats.org/markup-compatibility/2006">
      <mc:Choice Requires="x14">
        <x:oleObject progId="IDBS_XLfitContainer.XFCObjectRepository" shapeId="16102" r:id="rId771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2" r:id="rId771"/>
      </mc:Fallback>
    </mc:AlternateContent>
    <mc:AlternateContent xmlns:mc="http://schemas.openxmlformats.org/markup-compatibility/2006">
      <mc:Choice Requires="x14">
        <x:oleObject progId="IDBS_XLfitContainer.XFCObjectRepository" shapeId="16103" r:id="rId77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3" r:id="rId772"/>
      </mc:Fallback>
    </mc:AlternateContent>
    <mc:AlternateContent xmlns:mc="http://schemas.openxmlformats.org/markup-compatibility/2006">
      <mc:Choice Requires="x14">
        <x:oleObject progId="IDBS_XLfitContainer.XFCObjectRepository" shapeId="16104" r:id="rId773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4" r:id="rId773"/>
      </mc:Fallback>
    </mc:AlternateContent>
    <mc:AlternateContent xmlns:mc="http://schemas.openxmlformats.org/markup-compatibility/2006">
      <mc:Choice Requires="x14">
        <x:oleObject progId="IDBS_XLfitContainer.XFCObjectRepository" shapeId="16105" r:id="rId774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5" r:id="rId774"/>
      </mc:Fallback>
    </mc:AlternateContent>
    <mc:AlternateContent xmlns:mc="http://schemas.openxmlformats.org/markup-compatibility/2006">
      <mc:Choice Requires="x14">
        <x:oleObject progId="IDBS_XLfitContainer.XFCObjectRepository" shapeId="16106" r:id="rId775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6" r:id="rId775"/>
      </mc:Fallback>
    </mc:AlternateContent>
    <mc:AlternateContent xmlns:mc="http://schemas.openxmlformats.org/markup-compatibility/2006">
      <mc:Choice Requires="x14">
        <x:oleObject progId="IDBS_XLfitContainer.XFCObjectRepository" shapeId="16107" r:id="rId776">
          <x:objectPr defaultSize="0" autoPict="0" r:id="rId23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107" r:id="rId776"/>
      </mc:Fallback>
    </mc:AlternateContent>
    <mc:AlternateContent xmlns:mc="http://schemas.openxmlformats.org/markup-compatibility/2006">
      <mc:Choice Requires="x14">
        <x:oleObject progId="IDBS_XLfitContainer.XFCObjectRepository" shapeId="16108" r:id="rId777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08" r:id="rId777"/>
      </mc:Fallback>
    </mc:AlternateContent>
    <mc:AlternateContent xmlns:mc="http://schemas.openxmlformats.org/markup-compatibility/2006">
      <mc:Choice Requires="x14">
        <x:oleObject progId="IDBS_XLfitContainer.XFCObjectRepository" shapeId="16109" r:id="rId778">
          <x:objectPr defaultSize="0" autoPict="0" r:id="rId23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109" r:id="rId778"/>
      </mc:Fallback>
    </mc:AlternateContent>
    <mc:AlternateContent xmlns:mc="http://schemas.openxmlformats.org/markup-compatibility/2006">
      <mc:Choice Requires="x14">
        <x:oleObject progId="IDBS_XLfitContainer.XFCObjectRepository" shapeId="16110" r:id="rId779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10" r:id="rId779"/>
      </mc:Fallback>
    </mc:AlternateContent>
    <mc:AlternateContent xmlns:mc="http://schemas.openxmlformats.org/markup-compatibility/2006">
      <mc:Choice Requires="x14">
        <x:oleObject progId="IDBS_XLfitContainer.XFCObjectRepository" shapeId="16111" r:id="rId780">
          <x:objectPr defaultSize="0" autoPict="0" r:id="rId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1" r:id="rId780"/>
      </mc:Fallback>
    </mc:AlternateContent>
    <mc:AlternateContent xmlns:mc="http://schemas.openxmlformats.org/markup-compatibility/2006">
      <mc:Choice Requires="x14">
        <x:oleObject progId="IDBS_XLfitContainer.XFCObjectRepository" shapeId="16112" r:id="rId781">
          <x:objectPr defaultSize="0" autoPict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2" r:id="rId781"/>
      </mc:Fallback>
    </mc:AlternateContent>
    <mc:AlternateContent xmlns:mc="http://schemas.openxmlformats.org/markup-compatibility/2006">
      <mc:Choice Requires="x14">
        <x:oleObject progId="IDBS_XLfitContainer.XFCObjectRepository" shapeId="16113" r:id="rId782">
          <x:objectPr defaultSize="0" autoPict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3" r:id="rId782"/>
      </mc:Fallback>
    </mc:AlternateContent>
    <mc:AlternateContent xmlns:mc="http://schemas.openxmlformats.org/markup-compatibility/2006">
      <mc:Choice Requires="x14">
        <x:oleObject progId="IDBS_XLfitContainer.XFCObjectRepository" shapeId="16114" r:id="rId783">
          <x:objectPr defaultSize="0" autoPict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4" r:id="rId783"/>
      </mc:Fallback>
    </mc:AlternateContent>
    <mc:AlternateContent xmlns:mc="http://schemas.openxmlformats.org/markup-compatibility/2006">
      <mc:Choice Requires="x14">
        <x:oleObject progId="IDBS_XLfitContainer.XFCObjectRepository" shapeId="16115" r:id="rId784">
          <x:objectPr defaultSize="0" autoPict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5" r:id="rId784"/>
      </mc:Fallback>
    </mc:AlternateContent>
    <mc:AlternateContent xmlns:mc="http://schemas.openxmlformats.org/markup-compatibility/2006">
      <mc:Choice Requires="x14">
        <x:oleObject progId="IDBS_XLfitContainer.XFCObjectRepository" shapeId="16116" r:id="rId785">
          <x:objectPr defaultSize="0" autoPict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116" r:id="rId785"/>
      </mc:Fallback>
    </mc:AlternateContent>
    <mc:AlternateContent xmlns:mc="http://schemas.openxmlformats.org/markup-compatibility/2006">
      <mc:Choice Requires="x14">
        <x:oleObject progId="IDBS_XLfitContainer.XFCObjectRepository" shapeId="16117" r:id="rId786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17" r:id="rId786"/>
      </mc:Fallback>
    </mc:AlternateContent>
    <mc:AlternateContent xmlns:mc="http://schemas.openxmlformats.org/markup-compatibility/2006">
      <mc:Choice Requires="x14">
        <x:oleObject progId="IDBS_XLfitContainer.XFCObjectRepository" shapeId="16118" r:id="rId787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18" r:id="rId787"/>
      </mc:Fallback>
    </mc:AlternateContent>
    <mc:AlternateContent xmlns:mc="http://schemas.openxmlformats.org/markup-compatibility/2006">
      <mc:Choice Requires="x14">
        <x:oleObject progId="IDBS_XLfitContainer.XFCObjectRepository" shapeId="16119" r:id="rId788">
          <x:objectPr defaultSize="0" r:id="rId1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119" r:id="rId788"/>
      </mc:Fallback>
    </mc:AlternateContent>
    <mc:AlternateContent xmlns:mc="http://schemas.openxmlformats.org/markup-compatibility/2006">
      <mc:Choice Requires="x14">
        <x:oleObject progId="IDBS_XLfitContainer.XFCObjectRepository" shapeId="16120" r:id="rId789">
          <x:objectPr defaultSize="0" autoPict="0" r:id="rId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120" r:id="rId789"/>
      </mc:Fallback>
    </mc:AlternateContent>
    <mc:AlternateContent xmlns:mc="http://schemas.openxmlformats.org/markup-compatibility/2006">
      <mc:Choice Requires="x14">
        <x:oleObject progId="IDBS_XLfitContainer.XFCObjectRepository" shapeId="16121" r:id="rId790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121" r:id="rId790"/>
      </mc:Fallback>
    </mc:AlternateContent>
    <mc:AlternateContent xmlns:mc="http://schemas.openxmlformats.org/markup-compatibility/2006">
      <mc:Choice Requires="x14">
        <x:oleObject progId="IDBS_XLfitContainer.XFCObjectRepository" shapeId="16122" r:id="rId791">
          <x:objectPr defaultSize="0" autoPict="0" r:id="rId14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122" r:id="rId791"/>
      </mc:Fallback>
    </mc:AlternateContent>
    <mc:AlternateContent xmlns:mc="http://schemas.openxmlformats.org/markup-compatibility/2006">
      <mc:Choice Requires="x14">
        <x:oleObject progId="IDBS_XLfitContainer.XFCObjectRepository" shapeId="16123" r:id="rId792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123" r:id="rId792"/>
      </mc:Fallback>
    </mc:AlternateContent>
    <mc:AlternateContent xmlns:mc="http://schemas.openxmlformats.org/markup-compatibility/2006">
      <mc:Choice Requires="x14">
        <x:oleObject progId="IDBS_XLfitContainer.XFCObjectRepository" shapeId="16124" r:id="rId793">
          <x:objectPr defaultSize="0" autoPict="0" r:id="rId14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124" r:id="rId793"/>
      </mc:Fallback>
    </mc:AlternateContent>
    <mc:AlternateContent xmlns:mc="http://schemas.openxmlformats.org/markup-compatibility/2006">
      <mc:Choice Requires="x14">
        <x:oleObject progId="IDBS_XLfitContainer.XFCObjectRepository" shapeId="16125" r:id="rId794">
          <x:objectPr defaultSize="0" autoPict="0" r:id="rId34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125" r:id="rId794"/>
      </mc:Fallback>
    </mc:AlternateContent>
    <mc:AlternateContent xmlns:mc="http://schemas.openxmlformats.org/markup-compatibility/2006">
      <mc:Choice Requires="x14">
        <x:oleObject progId="IDBS_XLfitContainer.XFCObjectRepository" shapeId="16126" r:id="rId795">
          <x:objectPr defaultSize="0" autoPict="0" r:id="rId184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126" r:id="rId795"/>
      </mc:Fallback>
    </mc:AlternateContent>
    <mc:AlternateContent xmlns:mc="http://schemas.openxmlformats.org/markup-compatibility/2006">
      <mc:Choice Requires="x14">
        <x:oleObject progId="IDBS_XLfitContainer.XFCObjectRepository" shapeId="16127" r:id="rId79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27" r:id="rId796"/>
      </mc:Fallback>
    </mc:AlternateContent>
    <mc:AlternateContent xmlns:mc="http://schemas.openxmlformats.org/markup-compatibility/2006">
      <mc:Choice Requires="x14">
        <x:oleObject progId="IDBS_XLfitContainer.XFCObjectRepository" shapeId="16128" r:id="rId79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28" r:id="rId797"/>
      </mc:Fallback>
    </mc:AlternateContent>
    <mc:AlternateContent xmlns:mc="http://schemas.openxmlformats.org/markup-compatibility/2006">
      <mc:Choice Requires="x14">
        <x:oleObject progId="IDBS_XLfitContainer.XFCObjectRepository" shapeId="16129" r:id="rId79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29" r:id="rId798"/>
      </mc:Fallback>
    </mc:AlternateContent>
    <mc:AlternateContent xmlns:mc="http://schemas.openxmlformats.org/markup-compatibility/2006">
      <mc:Choice Requires="x14">
        <x:oleObject progId="IDBS_XLfitContainer.XFCObjectRepository" shapeId="16130" r:id="rId79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0" r:id="rId799"/>
      </mc:Fallback>
    </mc:AlternateContent>
    <mc:AlternateContent xmlns:mc="http://schemas.openxmlformats.org/markup-compatibility/2006">
      <mc:Choice Requires="x14">
        <x:oleObject progId="IDBS_XLfitContainer.XFCObjectRepository" shapeId="16131" r:id="rId80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1" r:id="rId800"/>
      </mc:Fallback>
    </mc:AlternateContent>
    <mc:AlternateContent xmlns:mc="http://schemas.openxmlformats.org/markup-compatibility/2006">
      <mc:Choice Requires="x14">
        <x:oleObject progId="IDBS_XLfitContainer.XFCObjectRepository" shapeId="16132" r:id="rId80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2" r:id="rId801"/>
      </mc:Fallback>
    </mc:AlternateContent>
    <mc:AlternateContent xmlns:mc="http://schemas.openxmlformats.org/markup-compatibility/2006">
      <mc:Choice Requires="x14">
        <x:oleObject progId="IDBS_XLfitContainer.XFCObjectRepository" shapeId="16133" r:id="rId80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3" r:id="rId802"/>
      </mc:Fallback>
    </mc:AlternateContent>
    <mc:AlternateContent xmlns:mc="http://schemas.openxmlformats.org/markup-compatibility/2006">
      <mc:Choice Requires="x14">
        <x:oleObject progId="IDBS_XLfitContainer.XFCObjectRepository" shapeId="16134" r:id="rId80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4" r:id="rId803"/>
      </mc:Fallback>
    </mc:AlternateContent>
    <mc:AlternateContent xmlns:mc="http://schemas.openxmlformats.org/markup-compatibility/2006">
      <mc:Choice Requires="x14">
        <x:oleObject progId="IDBS_XLfitContainer.XFCObjectRepository" shapeId="16135" r:id="rId80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5" r:id="rId804"/>
      </mc:Fallback>
    </mc:AlternateContent>
    <mc:AlternateContent xmlns:mc="http://schemas.openxmlformats.org/markup-compatibility/2006">
      <mc:Choice Requires="x14">
        <x:oleObject progId="IDBS_XLfitContainer.XFCObjectRepository" shapeId="16136" r:id="rId80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6" r:id="rId805"/>
      </mc:Fallback>
    </mc:AlternateContent>
    <mc:AlternateContent xmlns:mc="http://schemas.openxmlformats.org/markup-compatibility/2006">
      <mc:Choice Requires="x14">
        <x:oleObject progId="IDBS_XLfitContainer.XFCObjectRepository" shapeId="16137" r:id="rId80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7" r:id="rId806"/>
      </mc:Fallback>
    </mc:AlternateContent>
    <mc:AlternateContent xmlns:mc="http://schemas.openxmlformats.org/markup-compatibility/2006">
      <mc:Choice Requires="x14">
        <x:oleObject progId="IDBS_XLfitContainer.XFCObjectRepository" shapeId="16138" r:id="rId80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8" r:id="rId807"/>
      </mc:Fallback>
    </mc:AlternateContent>
    <mc:AlternateContent xmlns:mc="http://schemas.openxmlformats.org/markup-compatibility/2006">
      <mc:Choice Requires="x14">
        <x:oleObject progId="IDBS_XLfitContainer.XFCObjectRepository" shapeId="16139" r:id="rId808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39" r:id="rId808"/>
      </mc:Fallback>
    </mc:AlternateContent>
    <mc:AlternateContent xmlns:mc="http://schemas.openxmlformats.org/markup-compatibility/2006">
      <mc:Choice Requires="x14">
        <x:oleObject progId="IDBS_XLfitContainer.XFCObjectRepository" shapeId="16140" r:id="rId80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0" r:id="rId809"/>
      </mc:Fallback>
    </mc:AlternateContent>
    <mc:AlternateContent xmlns:mc="http://schemas.openxmlformats.org/markup-compatibility/2006">
      <mc:Choice Requires="x14">
        <x:oleObject progId="IDBS_XLfitContainer.XFCObjectRepository" shapeId="16141" r:id="rId81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1" r:id="rId810"/>
      </mc:Fallback>
    </mc:AlternateContent>
    <mc:AlternateContent xmlns:mc="http://schemas.openxmlformats.org/markup-compatibility/2006">
      <mc:Choice Requires="x14">
        <x:oleObject progId="IDBS_XLfitContainer.XFCObjectRepository" shapeId="16142" r:id="rId81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2" r:id="rId811"/>
      </mc:Fallback>
    </mc:AlternateContent>
    <mc:AlternateContent xmlns:mc="http://schemas.openxmlformats.org/markup-compatibility/2006">
      <mc:Choice Requires="x14">
        <x:oleObject progId="IDBS_XLfitContainer.XFCObjectRepository" shapeId="16143" r:id="rId81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3" r:id="rId812"/>
      </mc:Fallback>
    </mc:AlternateContent>
    <mc:AlternateContent xmlns:mc="http://schemas.openxmlformats.org/markup-compatibility/2006">
      <mc:Choice Requires="x14">
        <x:oleObject progId="IDBS_XLfitContainer.XFCObjectRepository" shapeId="16144" r:id="rId81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4" r:id="rId813"/>
      </mc:Fallback>
    </mc:AlternateContent>
    <mc:AlternateContent xmlns:mc="http://schemas.openxmlformats.org/markup-compatibility/2006">
      <mc:Choice Requires="x14">
        <x:oleObject progId="IDBS_XLfitContainer.XFCObjectRepository" shapeId="16145" r:id="rId814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5" r:id="rId814"/>
      </mc:Fallback>
    </mc:AlternateContent>
    <mc:AlternateContent xmlns:mc="http://schemas.openxmlformats.org/markup-compatibility/2006">
      <mc:Choice Requires="x14">
        <x:oleObject progId="IDBS_XLfitContainer.XFCObjectRepository" shapeId="16146" r:id="rId81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6" r:id="rId815"/>
      </mc:Fallback>
    </mc:AlternateContent>
    <mc:AlternateContent xmlns:mc="http://schemas.openxmlformats.org/markup-compatibility/2006">
      <mc:Choice Requires="x14">
        <x:oleObject progId="IDBS_XLfitContainer.XFCObjectRepository" shapeId="16147" r:id="rId816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7" r:id="rId816"/>
      </mc:Fallback>
    </mc:AlternateContent>
    <mc:AlternateContent xmlns:mc="http://schemas.openxmlformats.org/markup-compatibility/2006">
      <mc:Choice Requires="x14">
        <x:oleObject progId="IDBS_XLfitContainer.XFCObjectRepository" shapeId="16148" r:id="rId817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8" r:id="rId817"/>
      </mc:Fallback>
    </mc:AlternateContent>
    <mc:AlternateContent xmlns:mc="http://schemas.openxmlformats.org/markup-compatibility/2006">
      <mc:Choice Requires="x14">
        <x:oleObject progId="IDBS_XLfitContainer.XFCObjectRepository" shapeId="16149" r:id="rId81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49" r:id="rId818"/>
      </mc:Fallback>
    </mc:AlternateContent>
    <mc:AlternateContent xmlns:mc="http://schemas.openxmlformats.org/markup-compatibility/2006">
      <mc:Choice Requires="x14">
        <x:oleObject progId="IDBS_XLfitContainer.XFCObjectRepository" shapeId="16150" r:id="rId819">
          <x:objectPr defaultSize="0" r:id="rId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0" r:id="rId819"/>
      </mc:Fallback>
    </mc:AlternateContent>
    <mc:AlternateContent xmlns:mc="http://schemas.openxmlformats.org/markup-compatibility/2006">
      <mc:Choice Requires="x14">
        <x:oleObject progId="IDBS_XLfitContainer.XFCObjectRepository" shapeId="16151" r:id="rId820">
          <x:objectPr defaultSize="0" autoPict="0" r:id="rId23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6151" r:id="rId820"/>
      </mc:Fallback>
    </mc:AlternateContent>
    <mc:AlternateContent xmlns:mc="http://schemas.openxmlformats.org/markup-compatibility/2006">
      <mc:Choice Requires="x14">
        <x:oleObject progId="IDBS_XLfitContainer.XFCObjectRepository" shapeId="16152" r:id="rId82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2" r:id="rId821"/>
      </mc:Fallback>
    </mc:AlternateContent>
    <mc:AlternateContent xmlns:mc="http://schemas.openxmlformats.org/markup-compatibility/2006">
      <mc:Choice Requires="x14">
        <x:oleObject progId="IDBS_XLfitContainer.XFCObjectRepository" shapeId="16153" r:id="rId822">
          <x:objectPr defaultSize="0" autoPict="0" r:id="rId23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409575</xdr:colOff>
                <xdr:row>141</xdr:row>
                <xdr:rowOff>9525</xdr:rowOff>
              </x:to>
            </x:anchor>
          </x:objectPr>
        </x:oleObject>
      </mc:Choice>
      <mc:Fallback>
        <x:oleObject progId="IDBS_XLfitContainer.XFCObjectRepository" shapeId="16153" r:id="rId822"/>
      </mc:Fallback>
    </mc:AlternateContent>
    <mc:AlternateContent xmlns:mc="http://schemas.openxmlformats.org/markup-compatibility/2006">
      <mc:Choice Requires="x14">
        <x:oleObject progId="IDBS_XLfitContainer.XFCObjectRepository" shapeId="16154" r:id="rId82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4" r:id="rId823"/>
      </mc:Fallback>
    </mc:AlternateContent>
    <mc:AlternateContent xmlns:mc="http://schemas.openxmlformats.org/markup-compatibility/2006">
      <mc:Choice Requires="x14">
        <x:oleObject progId="IDBS_XLfitContainer.XFCObjectRepository" shapeId="16155" r:id="rId82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5" r:id="rId824"/>
      </mc:Fallback>
    </mc:AlternateContent>
    <mc:AlternateContent xmlns:mc="http://schemas.openxmlformats.org/markup-compatibility/2006">
      <mc:Choice Requires="x14">
        <x:oleObject progId="IDBS_XLfitContainer.XFCObjectRepository" shapeId="16156" r:id="rId825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6" r:id="rId825"/>
      </mc:Fallback>
    </mc:AlternateContent>
    <mc:AlternateContent xmlns:mc="http://schemas.openxmlformats.org/markup-compatibility/2006">
      <mc:Choice Requires="x14">
        <x:oleObject progId="IDBS_XLfitContainer.XFCObjectRepository" shapeId="16157" r:id="rId82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7" r:id="rId826"/>
      </mc:Fallback>
    </mc:AlternateContent>
    <mc:AlternateContent xmlns:mc="http://schemas.openxmlformats.org/markup-compatibility/2006">
      <mc:Choice Requires="x14">
        <x:oleObject progId="IDBS_XLfitContainer.XFCObjectRepository" shapeId="16158" r:id="rId82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8" r:id="rId827"/>
      </mc:Fallback>
    </mc:AlternateContent>
    <mc:AlternateContent xmlns:mc="http://schemas.openxmlformats.org/markup-compatibility/2006">
      <mc:Choice Requires="x14">
        <x:oleObject progId="IDBS_XLfitContainer.XFCObjectRepository" shapeId="16159" r:id="rId828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59" r:id="rId828"/>
      </mc:Fallback>
    </mc:AlternateContent>
    <mc:AlternateContent xmlns:mc="http://schemas.openxmlformats.org/markup-compatibility/2006">
      <mc:Choice Requires="x14">
        <x:oleObject progId="IDBS_XLfitContainer.XFCObjectRepository" shapeId="16160" r:id="rId829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0" r:id="rId829"/>
      </mc:Fallback>
    </mc:AlternateContent>
    <mc:AlternateContent xmlns:mc="http://schemas.openxmlformats.org/markup-compatibility/2006">
      <mc:Choice Requires="x14">
        <x:oleObject progId="IDBS_XLfitContainer.XFCObjectRepository" shapeId="16161" r:id="rId830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1" r:id="rId830"/>
      </mc:Fallback>
    </mc:AlternateContent>
    <mc:AlternateContent xmlns:mc="http://schemas.openxmlformats.org/markup-compatibility/2006">
      <mc:Choice Requires="x14">
        <x:oleObject progId="IDBS_XLfitContainer.XFCObjectRepository" shapeId="16162" r:id="rId83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2" r:id="rId831"/>
      </mc:Fallback>
    </mc:AlternateContent>
    <mc:AlternateContent xmlns:mc="http://schemas.openxmlformats.org/markup-compatibility/2006">
      <mc:Choice Requires="x14">
        <x:oleObject progId="IDBS_XLfitContainer.XFCObjectRepository" shapeId="16163" r:id="rId83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3" r:id="rId832"/>
      </mc:Fallback>
    </mc:AlternateContent>
    <mc:AlternateContent xmlns:mc="http://schemas.openxmlformats.org/markup-compatibility/2006">
      <mc:Choice Requires="x14">
        <x:oleObject progId="IDBS_XLfitContainer.XFCObjectRepository" shapeId="16164" r:id="rId83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4" r:id="rId833"/>
      </mc:Fallback>
    </mc:AlternateContent>
    <mc:AlternateContent xmlns:mc="http://schemas.openxmlformats.org/markup-compatibility/2006">
      <mc:Choice Requires="x14">
        <x:oleObject progId="IDBS_XLfitContainer.XFCObjectRepository" shapeId="16165" r:id="rId83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5" r:id="rId834"/>
      </mc:Fallback>
    </mc:AlternateContent>
    <mc:AlternateContent xmlns:mc="http://schemas.openxmlformats.org/markup-compatibility/2006">
      <mc:Choice Requires="x14">
        <x:oleObject progId="IDBS_XLfitContainer.XFCObjectRepository" shapeId="16166" r:id="rId83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6" r:id="rId835"/>
      </mc:Fallback>
    </mc:AlternateContent>
    <mc:AlternateContent xmlns:mc="http://schemas.openxmlformats.org/markup-compatibility/2006">
      <mc:Choice Requires="x14">
        <x:oleObject progId="IDBS_XLfitContainer.XFCObjectRepository" shapeId="16167" r:id="rId836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7" r:id="rId836"/>
      </mc:Fallback>
    </mc:AlternateContent>
    <mc:AlternateContent xmlns:mc="http://schemas.openxmlformats.org/markup-compatibility/2006">
      <mc:Choice Requires="x14">
        <x:oleObject progId="IDBS_XLfitContainer.XFCObjectRepository" shapeId="16168" r:id="rId83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8" r:id="rId837"/>
      </mc:Fallback>
    </mc:AlternateContent>
    <mc:AlternateContent xmlns:mc="http://schemas.openxmlformats.org/markup-compatibility/2006">
      <mc:Choice Requires="x14">
        <x:oleObject progId="IDBS_XLfitContainer.XFCObjectRepository" shapeId="16169" r:id="rId83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69" r:id="rId838"/>
      </mc:Fallback>
    </mc:AlternateContent>
    <mc:AlternateContent xmlns:mc="http://schemas.openxmlformats.org/markup-compatibility/2006">
      <mc:Choice Requires="x14">
        <x:oleObject progId="IDBS_XLfitContainer.XFCObjectRepository" shapeId="16170" r:id="rId83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0" r:id="rId839"/>
      </mc:Fallback>
    </mc:AlternateContent>
    <mc:AlternateContent xmlns:mc="http://schemas.openxmlformats.org/markup-compatibility/2006">
      <mc:Choice Requires="x14">
        <x:oleObject progId="IDBS_XLfitContainer.XFCObjectRepository" shapeId="16171" r:id="rId84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1" r:id="rId840"/>
      </mc:Fallback>
    </mc:AlternateContent>
    <mc:AlternateContent xmlns:mc="http://schemas.openxmlformats.org/markup-compatibility/2006">
      <mc:Choice Requires="x14">
        <x:oleObject progId="IDBS_XLfitContainer.XFCObjectRepository" shapeId="16172" r:id="rId841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2" r:id="rId841"/>
      </mc:Fallback>
    </mc:AlternateContent>
    <mc:AlternateContent xmlns:mc="http://schemas.openxmlformats.org/markup-compatibility/2006">
      <mc:Choice Requires="x14">
        <x:oleObject progId="IDBS_XLfitContainer.XFCObjectRepository" shapeId="16173" r:id="rId84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3" r:id="rId842"/>
      </mc:Fallback>
    </mc:AlternateContent>
    <mc:AlternateContent xmlns:mc="http://schemas.openxmlformats.org/markup-compatibility/2006">
      <mc:Choice Requires="x14">
        <x:oleObject progId="IDBS_XLfitContainer.XFCObjectRepository" shapeId="16174" r:id="rId843">
          <x:objectPr defaultSize="0" r:id="rId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4" r:id="rId843"/>
      </mc:Fallback>
    </mc:AlternateContent>
    <mc:AlternateContent xmlns:mc="http://schemas.openxmlformats.org/markup-compatibility/2006">
      <mc:Choice Requires="x14">
        <x:oleObject progId="IDBS_XLfitContainer.XFCObjectRepository" shapeId="16175" r:id="rId84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5" r:id="rId844"/>
      </mc:Fallback>
    </mc:AlternateContent>
    <mc:AlternateContent xmlns:mc="http://schemas.openxmlformats.org/markup-compatibility/2006">
      <mc:Choice Requires="x14">
        <x:oleObject progId="IDBS_XLfitContainer.XFCObjectRepository" shapeId="16176" r:id="rId845">
          <x:objectPr defaultSize="0" r:id="rId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6" r:id="rId845"/>
      </mc:Fallback>
    </mc:AlternateContent>
    <mc:AlternateContent xmlns:mc="http://schemas.openxmlformats.org/markup-compatibility/2006">
      <mc:Choice Requires="x14">
        <x:oleObject progId="IDBS_XLfitContainer.XFCObjectRepository" shapeId="16177" r:id="rId84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7" r:id="rId846"/>
      </mc:Fallback>
    </mc:AlternateContent>
    <mc:AlternateContent xmlns:mc="http://schemas.openxmlformats.org/markup-compatibility/2006">
      <mc:Choice Requires="x14">
        <x:oleObject progId="IDBS_XLfitContainer.XFCObjectRepository" shapeId="16178" r:id="rId847">
          <x:objectPr defaultSize="0" r:id="rId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8" r:id="rId847"/>
      </mc:Fallback>
    </mc:AlternateContent>
    <mc:AlternateContent xmlns:mc="http://schemas.openxmlformats.org/markup-compatibility/2006">
      <mc:Choice Requires="x14">
        <x:oleObject progId="IDBS_XLfitContainer.XFCObjectRepository" shapeId="16179" r:id="rId84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79" r:id="rId848"/>
      </mc:Fallback>
    </mc:AlternateContent>
    <mc:AlternateContent xmlns:mc="http://schemas.openxmlformats.org/markup-compatibility/2006">
      <mc:Choice Requires="x14">
        <x:oleObject progId="IDBS_XLfitContainer.XFCObjectRepository" shapeId="16180" r:id="rId84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0" r:id="rId849"/>
      </mc:Fallback>
    </mc:AlternateContent>
    <mc:AlternateContent xmlns:mc="http://schemas.openxmlformats.org/markup-compatibility/2006">
      <mc:Choice Requires="x14">
        <x:oleObject progId="IDBS_XLfitContainer.XFCObjectRepository" shapeId="16181" r:id="rId850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1" r:id="rId850"/>
      </mc:Fallback>
    </mc:AlternateContent>
    <mc:AlternateContent xmlns:mc="http://schemas.openxmlformats.org/markup-compatibility/2006">
      <mc:Choice Requires="x14">
        <x:oleObject progId="IDBS_XLfitContainer.XFCObjectRepository" shapeId="16182" r:id="rId85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2" r:id="rId851"/>
      </mc:Fallback>
    </mc:AlternateContent>
    <mc:AlternateContent xmlns:mc="http://schemas.openxmlformats.org/markup-compatibility/2006">
      <mc:Choice Requires="x14">
        <x:oleObject progId="IDBS_XLfitContainer.XFCObjectRepository" shapeId="16183" r:id="rId85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3" r:id="rId852"/>
      </mc:Fallback>
    </mc:AlternateContent>
    <mc:AlternateContent xmlns:mc="http://schemas.openxmlformats.org/markup-compatibility/2006">
      <mc:Choice Requires="x14">
        <x:oleObject progId="IDBS_XLfitContainer.XFCObjectRepository" shapeId="16184" r:id="rId85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4" r:id="rId853"/>
      </mc:Fallback>
    </mc:AlternateContent>
    <mc:AlternateContent xmlns:mc="http://schemas.openxmlformats.org/markup-compatibility/2006">
      <mc:Choice Requires="x14">
        <x:oleObject progId="IDBS_XLfitContainer.XFCObjectRepository" shapeId="16185" r:id="rId85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5" r:id="rId854"/>
      </mc:Fallback>
    </mc:AlternateContent>
    <mc:AlternateContent xmlns:mc="http://schemas.openxmlformats.org/markup-compatibility/2006">
      <mc:Choice Requires="x14">
        <x:oleObject progId="IDBS_XLfitContainer.XFCObjectRepository" shapeId="16186" r:id="rId855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6" r:id="rId855"/>
      </mc:Fallback>
    </mc:AlternateContent>
    <mc:AlternateContent xmlns:mc="http://schemas.openxmlformats.org/markup-compatibility/2006">
      <mc:Choice Requires="x14">
        <x:oleObject progId="IDBS_XLfitContainer.XFCObjectRepository" shapeId="16187" r:id="rId856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7" r:id="rId856"/>
      </mc:Fallback>
    </mc:AlternateContent>
    <mc:AlternateContent xmlns:mc="http://schemas.openxmlformats.org/markup-compatibility/2006">
      <mc:Choice Requires="x14">
        <x:oleObject progId="IDBS_XLfitContainer.XFCObjectRepository" shapeId="16188" r:id="rId857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8" r:id="rId857"/>
      </mc:Fallback>
    </mc:AlternateContent>
    <mc:AlternateContent xmlns:mc="http://schemas.openxmlformats.org/markup-compatibility/2006">
      <mc:Choice Requires="x14">
        <x:oleObject progId="IDBS_XLfitContainer.XFCObjectRepository" shapeId="16189" r:id="rId858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89" r:id="rId858"/>
      </mc:Fallback>
    </mc:AlternateContent>
    <mc:AlternateContent xmlns:mc="http://schemas.openxmlformats.org/markup-compatibility/2006">
      <mc:Choice Requires="x14">
        <x:oleObject progId="IDBS_XLfitContainer.XFCObjectRepository" shapeId="16190" r:id="rId85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0" r:id="rId859"/>
      </mc:Fallback>
    </mc:AlternateContent>
    <mc:AlternateContent xmlns:mc="http://schemas.openxmlformats.org/markup-compatibility/2006">
      <mc:Choice Requires="x14">
        <x:oleObject progId="IDBS_XLfitContainer.XFCObjectRepository" shapeId="16191" r:id="rId86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1" r:id="rId860"/>
      </mc:Fallback>
    </mc:AlternateContent>
    <mc:AlternateContent xmlns:mc="http://schemas.openxmlformats.org/markup-compatibility/2006">
      <mc:Choice Requires="x14">
        <x:oleObject progId="IDBS_XLfitContainer.XFCObjectRepository" shapeId="16192" r:id="rId861">
          <x:objectPr defaultSize="0" r:id="rId21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2" r:id="rId861"/>
      </mc:Fallback>
    </mc:AlternateContent>
    <mc:AlternateContent xmlns:mc="http://schemas.openxmlformats.org/markup-compatibility/2006">
      <mc:Choice Requires="x14">
        <x:oleObject progId="IDBS_XLfitContainer.XFCObjectRepository" shapeId="16193" r:id="rId862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3" r:id="rId862"/>
      </mc:Fallback>
    </mc:AlternateContent>
    <mc:AlternateContent xmlns:mc="http://schemas.openxmlformats.org/markup-compatibility/2006">
      <mc:Choice Requires="x14">
        <x:oleObject progId="IDBS_XLfitContainer.XFCObjectRepository" shapeId="16194" r:id="rId86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4" r:id="rId863"/>
      </mc:Fallback>
    </mc:AlternateContent>
    <mc:AlternateContent xmlns:mc="http://schemas.openxmlformats.org/markup-compatibility/2006">
      <mc:Choice Requires="x14">
        <x:oleObject progId="IDBS_XLfitContainer.XFCObjectRepository" shapeId="16195" r:id="rId86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5" r:id="rId864"/>
      </mc:Fallback>
    </mc:AlternateContent>
    <mc:AlternateContent xmlns:mc="http://schemas.openxmlformats.org/markup-compatibility/2006">
      <mc:Choice Requires="x14">
        <x:oleObject progId="IDBS_XLfitContainer.XFCObjectRepository" shapeId="16196" r:id="rId865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6" r:id="rId865"/>
      </mc:Fallback>
    </mc:AlternateContent>
    <mc:AlternateContent xmlns:mc="http://schemas.openxmlformats.org/markup-compatibility/2006">
      <mc:Choice Requires="x14">
        <x:oleObject progId="IDBS_XLfitContainer.XFCObjectRepository" shapeId="16197" r:id="rId866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7" r:id="rId866"/>
      </mc:Fallback>
    </mc:AlternateContent>
    <mc:AlternateContent xmlns:mc="http://schemas.openxmlformats.org/markup-compatibility/2006">
      <mc:Choice Requires="x14">
        <x:oleObject progId="IDBS_XLfitContainer.XFCObjectRepository" shapeId="16198" r:id="rId86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8" r:id="rId867"/>
      </mc:Fallback>
    </mc:AlternateContent>
    <mc:AlternateContent xmlns:mc="http://schemas.openxmlformats.org/markup-compatibility/2006">
      <mc:Choice Requires="x14">
        <x:oleObject progId="IDBS_XLfitContainer.XFCObjectRepository" shapeId="16199" r:id="rId868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199" r:id="rId868"/>
      </mc:Fallback>
    </mc:AlternateContent>
    <mc:AlternateContent xmlns:mc="http://schemas.openxmlformats.org/markup-compatibility/2006">
      <mc:Choice Requires="x14">
        <x:oleObject progId="IDBS_XLfitContainer.XFCObjectRepository" shapeId="16200" r:id="rId86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0" r:id="rId869"/>
      </mc:Fallback>
    </mc:AlternateContent>
    <mc:AlternateContent xmlns:mc="http://schemas.openxmlformats.org/markup-compatibility/2006">
      <mc:Choice Requires="x14">
        <x:oleObject progId="IDBS_XLfitContainer.XFCObjectRepository" shapeId="16201" r:id="rId87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1" r:id="rId870"/>
      </mc:Fallback>
    </mc:AlternateContent>
    <mc:AlternateContent xmlns:mc="http://schemas.openxmlformats.org/markup-compatibility/2006">
      <mc:Choice Requires="x14">
        <x:oleObject progId="IDBS_XLfitContainer.XFCObjectRepository" shapeId="16202" r:id="rId87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2" r:id="rId871"/>
      </mc:Fallback>
    </mc:AlternateContent>
    <mc:AlternateContent xmlns:mc="http://schemas.openxmlformats.org/markup-compatibility/2006">
      <mc:Choice Requires="x14">
        <x:oleObject progId="IDBS_XLfitContainer.XFCObjectRepository" shapeId="16203" r:id="rId872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3" r:id="rId872"/>
      </mc:Fallback>
    </mc:AlternateContent>
    <mc:AlternateContent xmlns:mc="http://schemas.openxmlformats.org/markup-compatibility/2006">
      <mc:Choice Requires="x14">
        <x:oleObject progId="IDBS_XLfitContainer.XFCObjectRepository" shapeId="16204" r:id="rId87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4" r:id="rId873"/>
      </mc:Fallback>
    </mc:AlternateContent>
    <mc:AlternateContent xmlns:mc="http://schemas.openxmlformats.org/markup-compatibility/2006">
      <mc:Choice Requires="x14">
        <x:oleObject progId="IDBS_XLfitContainer.XFCObjectRepository" shapeId="16205" r:id="rId87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5" r:id="rId874"/>
      </mc:Fallback>
    </mc:AlternateContent>
    <mc:AlternateContent xmlns:mc="http://schemas.openxmlformats.org/markup-compatibility/2006">
      <mc:Choice Requires="x14">
        <x:oleObject progId="IDBS_XLfitContainer.XFCObjectRepository" shapeId="16206" r:id="rId87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6" r:id="rId875"/>
      </mc:Fallback>
    </mc:AlternateContent>
    <mc:AlternateContent xmlns:mc="http://schemas.openxmlformats.org/markup-compatibility/2006">
      <mc:Choice Requires="x14">
        <x:oleObject progId="IDBS_XLfitContainer.XFCObjectRepository" shapeId="16207" r:id="rId87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7" r:id="rId876"/>
      </mc:Fallback>
    </mc:AlternateContent>
    <mc:AlternateContent xmlns:mc="http://schemas.openxmlformats.org/markup-compatibility/2006">
      <mc:Choice Requires="x14">
        <x:oleObject progId="IDBS_XLfitContainer.XFCObjectRepository" shapeId="16208" r:id="rId87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8" r:id="rId877"/>
      </mc:Fallback>
    </mc:AlternateContent>
    <mc:AlternateContent xmlns:mc="http://schemas.openxmlformats.org/markup-compatibility/2006">
      <mc:Choice Requires="x14">
        <x:oleObject progId="IDBS_XLfitContainer.XFCObjectRepository" shapeId="16209" r:id="rId87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09" r:id="rId878"/>
      </mc:Fallback>
    </mc:AlternateContent>
    <mc:AlternateContent xmlns:mc="http://schemas.openxmlformats.org/markup-compatibility/2006">
      <mc:Choice Requires="x14">
        <x:oleObject progId="IDBS_XLfitContainer.XFCObjectRepository" shapeId="16210" r:id="rId87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0" r:id="rId879"/>
      </mc:Fallback>
    </mc:AlternateContent>
    <mc:AlternateContent xmlns:mc="http://schemas.openxmlformats.org/markup-compatibility/2006">
      <mc:Choice Requires="x14">
        <x:oleObject progId="IDBS_XLfitContainer.XFCObjectRepository" shapeId="16211" r:id="rId880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1" r:id="rId880"/>
      </mc:Fallback>
    </mc:AlternateContent>
    <mc:AlternateContent xmlns:mc="http://schemas.openxmlformats.org/markup-compatibility/2006">
      <mc:Choice Requires="x14">
        <x:oleObject progId="IDBS_XLfitContainer.XFCObjectRepository" shapeId="16212" r:id="rId88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2" r:id="rId881"/>
      </mc:Fallback>
    </mc:AlternateContent>
    <mc:AlternateContent xmlns:mc="http://schemas.openxmlformats.org/markup-compatibility/2006">
      <mc:Choice Requires="x14">
        <x:oleObject progId="IDBS_XLfitContainer.XFCObjectRepository" shapeId="16213" r:id="rId88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3" r:id="rId882"/>
      </mc:Fallback>
    </mc:AlternateContent>
    <mc:AlternateContent xmlns:mc="http://schemas.openxmlformats.org/markup-compatibility/2006">
      <mc:Choice Requires="x14">
        <x:oleObject progId="IDBS_XLfitContainer.XFCObjectRepository" shapeId="16214" r:id="rId88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4" r:id="rId883"/>
      </mc:Fallback>
    </mc:AlternateContent>
    <mc:AlternateContent xmlns:mc="http://schemas.openxmlformats.org/markup-compatibility/2006">
      <mc:Choice Requires="x14">
        <x:oleObject progId="IDBS_XLfitContainer.XFCObjectRepository" shapeId="16215" r:id="rId88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5" r:id="rId884"/>
      </mc:Fallback>
    </mc:AlternateContent>
    <mc:AlternateContent xmlns:mc="http://schemas.openxmlformats.org/markup-compatibility/2006">
      <mc:Choice Requires="x14">
        <x:oleObject progId="IDBS_XLfitContainer.XFCObjectRepository" shapeId="16216" r:id="rId88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6" r:id="rId885"/>
      </mc:Fallback>
    </mc:AlternateContent>
    <mc:AlternateContent xmlns:mc="http://schemas.openxmlformats.org/markup-compatibility/2006">
      <mc:Choice Requires="x14">
        <x:oleObject progId="IDBS_XLfitContainer.XFCObjectRepository" shapeId="16217" r:id="rId88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7" r:id="rId886"/>
      </mc:Fallback>
    </mc:AlternateContent>
    <mc:AlternateContent xmlns:mc="http://schemas.openxmlformats.org/markup-compatibility/2006">
      <mc:Choice Requires="x14">
        <x:oleObject progId="IDBS_XLfitContainer.XFCObjectRepository" shapeId="16218" r:id="rId88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8" r:id="rId887"/>
      </mc:Fallback>
    </mc:AlternateContent>
    <mc:AlternateContent xmlns:mc="http://schemas.openxmlformats.org/markup-compatibility/2006">
      <mc:Choice Requires="x14">
        <x:oleObject progId="IDBS_XLfitContainer.XFCObjectRepository" shapeId="16219" r:id="rId888">
          <x:objectPr defaultSize="0" r:id="rId21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19" r:id="rId888"/>
      </mc:Fallback>
    </mc:AlternateContent>
    <mc:AlternateContent xmlns:mc="http://schemas.openxmlformats.org/markup-compatibility/2006">
      <mc:Choice Requires="x14">
        <x:oleObject progId="IDBS_XLfitContainer.XFCObjectRepository" shapeId="16220" r:id="rId88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0" r:id="rId889"/>
      </mc:Fallback>
    </mc:AlternateContent>
    <mc:AlternateContent xmlns:mc="http://schemas.openxmlformats.org/markup-compatibility/2006">
      <mc:Choice Requires="x14">
        <x:oleObject progId="IDBS_XLfitContainer.XFCObjectRepository" shapeId="16221" r:id="rId89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1" r:id="rId890"/>
      </mc:Fallback>
    </mc:AlternateContent>
    <mc:AlternateContent xmlns:mc="http://schemas.openxmlformats.org/markup-compatibility/2006">
      <mc:Choice Requires="x14">
        <x:oleObject progId="IDBS_XLfitContainer.XFCObjectRepository" shapeId="16222" r:id="rId891">
          <x:objectPr defaultSize="0" r:id="rId1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2" r:id="rId891"/>
      </mc:Fallback>
    </mc:AlternateContent>
    <mc:AlternateContent xmlns:mc="http://schemas.openxmlformats.org/markup-compatibility/2006">
      <mc:Choice Requires="x14">
        <x:oleObject progId="IDBS_XLfitContainer.XFCObjectRepository" shapeId="16223" r:id="rId89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3" r:id="rId892"/>
      </mc:Fallback>
    </mc:AlternateContent>
    <mc:AlternateContent xmlns:mc="http://schemas.openxmlformats.org/markup-compatibility/2006">
      <mc:Choice Requires="x14">
        <x:oleObject progId="IDBS_XLfitContainer.XFCObjectRepository" shapeId="16224" r:id="rId89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4" r:id="rId893"/>
      </mc:Fallback>
    </mc:AlternateContent>
    <mc:AlternateContent xmlns:mc="http://schemas.openxmlformats.org/markup-compatibility/2006">
      <mc:Choice Requires="x14">
        <x:oleObject progId="IDBS_XLfitContainer.XFCObjectRepository" shapeId="16225" r:id="rId894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5" r:id="rId894"/>
      </mc:Fallback>
    </mc:AlternateContent>
    <mc:AlternateContent xmlns:mc="http://schemas.openxmlformats.org/markup-compatibility/2006">
      <mc:Choice Requires="x14">
        <x:oleObject progId="IDBS_XLfitContainer.XFCObjectRepository" shapeId="16226" r:id="rId89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6" r:id="rId895"/>
      </mc:Fallback>
    </mc:AlternateContent>
    <mc:AlternateContent xmlns:mc="http://schemas.openxmlformats.org/markup-compatibility/2006">
      <mc:Choice Requires="x14">
        <x:oleObject progId="IDBS_XLfitContainer.XFCObjectRepository" shapeId="16227" r:id="rId89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7" r:id="rId896"/>
      </mc:Fallback>
    </mc:AlternateContent>
    <mc:AlternateContent xmlns:mc="http://schemas.openxmlformats.org/markup-compatibility/2006">
      <mc:Choice Requires="x14">
        <x:oleObject progId="IDBS_XLfitContainer.XFCObjectRepository" shapeId="16228" r:id="rId89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8" r:id="rId897"/>
      </mc:Fallback>
    </mc:AlternateContent>
    <mc:AlternateContent xmlns:mc="http://schemas.openxmlformats.org/markup-compatibility/2006">
      <mc:Choice Requires="x14">
        <x:oleObject progId="IDBS_XLfitContainer.XFCObjectRepository" shapeId="16229" r:id="rId898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29" r:id="rId898"/>
      </mc:Fallback>
    </mc:AlternateContent>
    <mc:AlternateContent xmlns:mc="http://schemas.openxmlformats.org/markup-compatibility/2006">
      <mc:Choice Requires="x14">
        <x:oleObject progId="IDBS_XLfitContainer.XFCObjectRepository" shapeId="16230" r:id="rId899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0" r:id="rId899"/>
      </mc:Fallback>
    </mc:AlternateContent>
    <mc:AlternateContent xmlns:mc="http://schemas.openxmlformats.org/markup-compatibility/2006">
      <mc:Choice Requires="x14">
        <x:oleObject progId="IDBS_XLfitContainer.XFCObjectRepository" shapeId="16231" r:id="rId900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1" r:id="rId900"/>
      </mc:Fallback>
    </mc:AlternateContent>
    <mc:AlternateContent xmlns:mc="http://schemas.openxmlformats.org/markup-compatibility/2006">
      <mc:Choice Requires="x14">
        <x:oleObject progId="IDBS_XLfitContainer.XFCObjectRepository" shapeId="16232" r:id="rId901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2" r:id="rId901"/>
      </mc:Fallback>
    </mc:AlternateContent>
    <mc:AlternateContent xmlns:mc="http://schemas.openxmlformats.org/markup-compatibility/2006">
      <mc:Choice Requires="x14">
        <x:oleObject progId="IDBS_XLfitContainer.XFCObjectRepository" shapeId="16233" r:id="rId902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3" r:id="rId902"/>
      </mc:Fallback>
    </mc:AlternateContent>
    <mc:AlternateContent xmlns:mc="http://schemas.openxmlformats.org/markup-compatibility/2006">
      <mc:Choice Requires="x14">
        <x:oleObject progId="IDBS_XLfitContainer.XFCObjectRepository" shapeId="16234" r:id="rId903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4" r:id="rId903"/>
      </mc:Fallback>
    </mc:AlternateContent>
    <mc:AlternateContent xmlns:mc="http://schemas.openxmlformats.org/markup-compatibility/2006">
      <mc:Choice Requires="x14">
        <x:oleObject progId="IDBS_XLfitContainer.XFCObjectRepository" shapeId="16235" r:id="rId904">
          <x:objectPr defaultSize="0" r:id="rId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5" r:id="rId904"/>
      </mc:Fallback>
    </mc:AlternateContent>
    <mc:AlternateContent xmlns:mc="http://schemas.openxmlformats.org/markup-compatibility/2006">
      <mc:Choice Requires="x14">
        <x:oleObject progId="IDBS_XLfitContainer.XFCObjectRepository" shapeId="16236" r:id="rId905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6" r:id="rId905"/>
      </mc:Fallback>
    </mc:AlternateContent>
    <mc:AlternateContent xmlns:mc="http://schemas.openxmlformats.org/markup-compatibility/2006">
      <mc:Choice Requires="x14">
        <x:oleObject progId="IDBS_XLfitContainer.XFCObjectRepository" shapeId="16237" r:id="rId906">
          <x:objectPr defaultSize="0" r:id="rId30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457200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7" r:id="rId906"/>
      </mc:Fallback>
    </mc:AlternateContent>
    <mc:AlternateContent xmlns:mc="http://schemas.openxmlformats.org/markup-compatibility/2006">
      <mc:Choice Requires="x14">
        <x:oleObject progId="IDBS_XLfitContainer.XFCObjectRepository" shapeId="16238" r:id="rId907">
          <x:objectPr defaultSize="0" r:id="rId30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95250</xdr:rowOff>
              </x:to>
            </x:anchor>
          </x:objectPr>
        </x:oleObject>
      </mc:Choice>
      <mc:Fallback>
        <x:oleObject progId="IDBS_XLfitContainer.XFCObjectRepository" shapeId="16238" r:id="rId907"/>
      </mc:Fallback>
    </mc:AlternateContent>
    <mc:AlternateContent xmlns:mc="http://schemas.openxmlformats.org/markup-compatibility/2006">
      <mc:Choice Requires="x14">
        <x:oleObject progId="IDBS_XLfitContainer.XFCObjectRepository" shapeId="16239" r:id="rId908">
          <x:objectPr defaultSize="0" autoPict="0" r:id="rId23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239" r:id="rId908"/>
      </mc:Fallback>
    </mc:AlternateContent>
    <mc:AlternateContent xmlns:mc="http://schemas.openxmlformats.org/markup-compatibility/2006">
      <mc:Choice Requires="x14">
        <x:oleObject progId="IDBS_XLfitContainer.XFCObjectRepository" shapeId="16240" r:id="rId909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0" r:id="rId909"/>
      </mc:Fallback>
    </mc:AlternateContent>
    <mc:AlternateContent xmlns:mc="http://schemas.openxmlformats.org/markup-compatibility/2006">
      <mc:Choice Requires="x14">
        <x:oleObject progId="IDBS_XLfitContainer.XFCObjectRepository" shapeId="16241" r:id="rId910">
          <x:objectPr defaultSize="0" autoPict="0" r:id="rId23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241" r:id="rId910"/>
      </mc:Fallback>
    </mc:AlternateContent>
    <mc:AlternateContent xmlns:mc="http://schemas.openxmlformats.org/markup-compatibility/2006">
      <mc:Choice Requires="x14">
        <x:oleObject progId="IDBS_XLfitContainer.XFCObjectRepository" shapeId="16242" r:id="rId911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2" r:id="rId911"/>
      </mc:Fallback>
    </mc:AlternateContent>
    <mc:AlternateContent xmlns:mc="http://schemas.openxmlformats.org/markup-compatibility/2006">
      <mc:Choice Requires="x14">
        <x:oleObject progId="IDBS_XLfitContainer.XFCObjectRepository" shapeId="16243" r:id="rId912">
          <x:objectPr defaultSize="0" autoPict="0" r:id="rId14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43" r:id="rId912"/>
      </mc:Fallback>
    </mc:AlternateContent>
    <mc:AlternateContent xmlns:mc="http://schemas.openxmlformats.org/markup-compatibility/2006">
      <mc:Choice Requires="x14">
        <x:oleObject progId="IDBS_XLfitContainer.XFCObjectRepository" shapeId="16244" r:id="rId913">
          <x:objectPr defaultSize="0" autoPict="0" r:id="rId1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44" r:id="rId913"/>
      </mc:Fallback>
    </mc:AlternateContent>
    <mc:AlternateContent xmlns:mc="http://schemas.openxmlformats.org/markup-compatibility/2006">
      <mc:Choice Requires="x14">
        <x:oleObject progId="IDBS_XLfitContainer.XFCObjectRepository" shapeId="16245" r:id="rId914">
          <x:objectPr defaultSize="0" autoPict="0" r:id="rId64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45" r:id="rId914"/>
      </mc:Fallback>
    </mc:AlternateContent>
    <mc:AlternateContent xmlns:mc="http://schemas.openxmlformats.org/markup-compatibility/2006">
      <mc:Choice Requires="x14">
        <x:oleObject progId="IDBS_XLfitContainer.XFCObjectRepository" shapeId="16246" r:id="rId915">
          <x:objectPr defaultSize="0" r:id="rId21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6" r:id="rId915"/>
      </mc:Fallback>
    </mc:AlternateContent>
    <mc:AlternateContent xmlns:mc="http://schemas.openxmlformats.org/markup-compatibility/2006">
      <mc:Choice Requires="x14">
        <x:oleObject progId="IDBS_XLfitContainer.XFCObjectRepository" shapeId="16247" r:id="rId916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7" r:id="rId916"/>
      </mc:Fallback>
    </mc:AlternateContent>
    <mc:AlternateContent xmlns:mc="http://schemas.openxmlformats.org/markup-compatibility/2006">
      <mc:Choice Requires="x14">
        <x:oleObject progId="IDBS_XLfitContainer.XFCObjectRepository" shapeId="16248" r:id="rId917">
          <x:objectPr defaultSize="0" r:id="rId1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8" r:id="rId917"/>
      </mc:Fallback>
    </mc:AlternateContent>
    <mc:AlternateContent xmlns:mc="http://schemas.openxmlformats.org/markup-compatibility/2006">
      <mc:Choice Requires="x14">
        <x:oleObject progId="IDBS_XLfitContainer.XFCObjectRepository" shapeId="16249" r:id="rId918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49" r:id="rId918"/>
      </mc:Fallback>
    </mc:AlternateContent>
    <mc:AlternateContent xmlns:mc="http://schemas.openxmlformats.org/markup-compatibility/2006">
      <mc:Choice Requires="x14">
        <x:oleObject progId="IDBS_XLfitContainer.XFCObjectRepository" shapeId="16250" r:id="rId919">
          <x:objectPr defaultSize="0" r:id="rId3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0" r:id="rId919"/>
      </mc:Fallback>
    </mc:AlternateContent>
    <mc:AlternateContent xmlns:mc="http://schemas.openxmlformats.org/markup-compatibility/2006">
      <mc:Choice Requires="x14">
        <x:oleObject progId="IDBS_XLfitContainer.XFCObjectRepository" shapeId="16251" r:id="rId920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1" r:id="rId920"/>
      </mc:Fallback>
    </mc:AlternateContent>
    <mc:AlternateContent xmlns:mc="http://schemas.openxmlformats.org/markup-compatibility/2006">
      <mc:Choice Requires="x14">
        <x:oleObject progId="IDBS_XLfitContainer.XFCObjectRepository" shapeId="16252" r:id="rId921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2" r:id="rId921"/>
      </mc:Fallback>
    </mc:AlternateContent>
    <mc:AlternateContent xmlns:mc="http://schemas.openxmlformats.org/markup-compatibility/2006">
      <mc:Choice Requires="x14">
        <x:oleObject progId="IDBS_XLfitContainer.XFCObjectRepository" shapeId="16253" r:id="rId922">
          <x:objectPr defaultSize="0" r:id="rId1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3" r:id="rId922"/>
      </mc:Fallback>
    </mc:AlternateContent>
    <mc:AlternateContent xmlns:mc="http://schemas.openxmlformats.org/markup-compatibility/2006">
      <mc:Choice Requires="x14">
        <x:oleObject progId="IDBS_XLfitContainer.XFCObjectRepository" shapeId="16254" r:id="rId923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4" r:id="rId923"/>
      </mc:Fallback>
    </mc:AlternateContent>
    <mc:AlternateContent xmlns:mc="http://schemas.openxmlformats.org/markup-compatibility/2006">
      <mc:Choice Requires="x14">
        <x:oleObject progId="IDBS_XLfitContainer.XFCObjectRepository" shapeId="16255" r:id="rId924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5" r:id="rId924"/>
      </mc:Fallback>
    </mc:AlternateContent>
    <mc:AlternateContent xmlns:mc="http://schemas.openxmlformats.org/markup-compatibility/2006">
      <mc:Choice Requires="x14">
        <x:oleObject progId="IDBS_XLfitContainer.XFCObjectRepository" shapeId="16256" r:id="rId925">
          <x:objectPr defaultSize="0" autoPict="0" r:id="rId23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256" r:id="rId925"/>
      </mc:Fallback>
    </mc:AlternateContent>
    <mc:AlternateContent xmlns:mc="http://schemas.openxmlformats.org/markup-compatibility/2006">
      <mc:Choice Requires="x14">
        <x:oleObject progId="IDBS_XLfitContainer.XFCObjectRepository" shapeId="16257" r:id="rId926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7" r:id="rId926"/>
      </mc:Fallback>
    </mc:AlternateContent>
    <mc:AlternateContent xmlns:mc="http://schemas.openxmlformats.org/markup-compatibility/2006">
      <mc:Choice Requires="x14">
        <x:oleObject progId="IDBS_XLfitContainer.XFCObjectRepository" shapeId="16258" r:id="rId927">
          <x:objectPr defaultSize="0" autoPict="0" r:id="rId23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258" r:id="rId927"/>
      </mc:Fallback>
    </mc:AlternateContent>
    <mc:AlternateContent xmlns:mc="http://schemas.openxmlformats.org/markup-compatibility/2006">
      <mc:Choice Requires="x14">
        <x:oleObject progId="IDBS_XLfitContainer.XFCObjectRepository" shapeId="16259" r:id="rId928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59" r:id="rId928"/>
      </mc:Fallback>
    </mc:AlternateContent>
    <mc:AlternateContent xmlns:mc="http://schemas.openxmlformats.org/markup-compatibility/2006">
      <mc:Choice Requires="x14">
        <x:oleObject progId="IDBS_XLfitContainer.XFCObjectRepository" shapeId="16260" r:id="rId929">
          <x:objectPr defaultSize="0" autoPict="0" r:id="rId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0" r:id="rId929"/>
      </mc:Fallback>
    </mc:AlternateContent>
    <mc:AlternateContent xmlns:mc="http://schemas.openxmlformats.org/markup-compatibility/2006">
      <mc:Choice Requires="x14">
        <x:oleObject progId="IDBS_XLfitContainer.XFCObjectRepository" shapeId="16261" r:id="rId930">
          <x:objectPr defaultSize="0" autoPict="0" r:id="rId1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1" r:id="rId930"/>
      </mc:Fallback>
    </mc:AlternateContent>
    <mc:AlternateContent xmlns:mc="http://schemas.openxmlformats.org/markup-compatibility/2006">
      <mc:Choice Requires="x14">
        <x:oleObject progId="IDBS_XLfitContainer.XFCObjectRepository" shapeId="16262" r:id="rId931">
          <x:objectPr defaultSize="0" autoPict="0" r:id="rId184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2" r:id="rId931"/>
      </mc:Fallback>
    </mc:AlternateContent>
    <mc:AlternateContent xmlns:mc="http://schemas.openxmlformats.org/markup-compatibility/2006">
      <mc:Choice Requires="x14">
        <x:oleObject progId="IDBS_XLfitContainer.XFCObjectRepository" shapeId="16263" r:id="rId932">
          <x:objectPr defaultSize="0" autoPict="0" r:id="rId14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409575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3" r:id="rId932"/>
      </mc:Fallback>
    </mc:AlternateContent>
    <mc:AlternateContent xmlns:mc="http://schemas.openxmlformats.org/markup-compatibility/2006">
      <mc:Choice Requires="x14">
        <x:oleObject progId="IDBS_XLfitContainer.XFCObjectRepository" shapeId="16264" r:id="rId933">
          <x:objectPr defaultSize="0" autoPict="0" r:id="rId1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4" r:id="rId933"/>
      </mc:Fallback>
    </mc:AlternateContent>
    <mc:AlternateContent xmlns:mc="http://schemas.openxmlformats.org/markup-compatibility/2006">
      <mc:Choice Requires="x14">
        <x:oleObject progId="IDBS_XLfitContainer.XFCObjectRepository" shapeId="16265" r:id="rId934">
          <x:objectPr defaultSize="0" autoPict="0" r:id="rId184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28575</xdr:rowOff>
              </x:to>
            </x:anchor>
          </x:objectPr>
        </x:oleObject>
      </mc:Choice>
      <mc:Fallback>
        <x:oleObject progId="IDBS_XLfitContainer.XFCObjectRepository" shapeId="16265" r:id="rId934"/>
      </mc:Fallback>
    </mc:AlternateContent>
    <mc:AlternateContent xmlns:mc="http://schemas.openxmlformats.org/markup-compatibility/2006">
      <mc:Choice Requires="x14">
        <x:oleObject progId="IDBS_XLfitContainer.XFCObjectRepository" shapeId="16266" r:id="rId935">
          <x:objectPr defaultSize="0" r:id="rId30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457200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66" r:id="rId935"/>
      </mc:Fallback>
    </mc:AlternateContent>
    <mc:AlternateContent xmlns:mc="http://schemas.openxmlformats.org/markup-compatibility/2006">
      <mc:Choice Requires="x14">
        <x:oleObject progId="IDBS_XLfitContainer.XFCObjectRepository" shapeId="16267" r:id="rId936">
          <x:objectPr defaultSize="0" r:id="rId21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67" r:id="rId936"/>
      </mc:Fallback>
    </mc:AlternateContent>
    <mc:AlternateContent xmlns:mc="http://schemas.openxmlformats.org/markup-compatibility/2006">
      <mc:Choice Requires="x14">
        <x:oleObject progId="IDBS_XLfitContainer.XFCObjectRepository" shapeId="16268" r:id="rId937">
          <x:objectPr defaultSize="0" r:id="rId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95250</xdr:rowOff>
              </x:to>
            </x:anchor>
          </x:objectPr>
        </x:oleObject>
      </mc:Choice>
      <mc:Fallback>
        <x:oleObject progId="IDBS_XLfitContainer.XFCObjectRepository" shapeId="16268" r:id="rId937"/>
      </mc:Fallback>
    </mc:AlternateContent>
    <mc:AlternateContent xmlns:mc="http://schemas.openxmlformats.org/markup-compatibility/2006">
      <mc:Choice Requires="x14">
        <x:oleObject progId="IDBS_XLfitContainer.XFCObjectRepository" shapeId="16269" r:id="rId938">
          <x:objectPr defaultSize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269" r:id="rId938"/>
      </mc:Fallback>
    </mc:AlternateContent>
    <mc:AlternateContent xmlns:mc="http://schemas.openxmlformats.org/markup-compatibility/2006">
      <mc:Choice Requires="x14">
        <x:oleObject progId="IDBS_XLfitContainer.XFCObjectRepository" shapeId="16270" r:id="rId939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270" r:id="rId939"/>
      </mc:Fallback>
    </mc:AlternateContent>
    <mc:AlternateContent xmlns:mc="http://schemas.openxmlformats.org/markup-compatibility/2006">
      <mc:Choice Requires="x14">
        <x:oleObject progId="IDBS_XLfitContainer.XFCObjectRepository" shapeId="16271" r:id="rId940">
          <x:objectPr defaultSize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271" r:id="rId940"/>
      </mc:Fallback>
    </mc:AlternateContent>
    <mc:AlternateContent xmlns:mc="http://schemas.openxmlformats.org/markup-compatibility/2006">
      <mc:Choice Requires="x14">
        <x:oleObject progId="IDBS_XLfitContainer.XFCObjectRepository" shapeId="16272" r:id="rId941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272" r:id="rId941"/>
      </mc:Fallback>
    </mc:AlternateContent>
    <mc:AlternateContent xmlns:mc="http://schemas.openxmlformats.org/markup-compatibility/2006">
      <mc:Choice Requires="x14">
        <x:oleObject progId="IDBS_XLfitContainer.XFCObjectRepository" shapeId="16273" r:id="rId942">
          <x:objectPr defaultSize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273" r:id="rId942"/>
      </mc:Fallback>
    </mc:AlternateContent>
    <mc:AlternateContent xmlns:mc="http://schemas.openxmlformats.org/markup-compatibility/2006">
      <mc:Choice Requires="x14">
        <x:oleObject progId="IDBS_XLfitContainer.XFCObjectRepository" shapeId="16274" r:id="rId943">
          <x:objectPr defaultSize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274" r:id="rId943"/>
      </mc:Fallback>
    </mc:AlternateContent>
    <mc:AlternateContent xmlns:mc="http://schemas.openxmlformats.org/markup-compatibility/2006">
      <mc:Choice Requires="x14">
        <x:oleObject progId="IDBS_XLfitContainer.XFCObjectRepository" shapeId="16275" r:id="rId944">
          <x:objectPr defaultSize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275" r:id="rId944"/>
      </mc:Fallback>
    </mc:AlternateContent>
    <mc:AlternateContent xmlns:mc="http://schemas.openxmlformats.org/markup-compatibility/2006">
      <mc:Choice Requires="x14">
        <x:oleObject progId="IDBS_XLfitContainer.XFCObjectRepository" shapeId="16276" r:id="rId945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76" r:id="rId945"/>
      </mc:Fallback>
    </mc:AlternateContent>
    <mc:AlternateContent xmlns:mc="http://schemas.openxmlformats.org/markup-compatibility/2006">
      <mc:Choice Requires="x14">
        <x:oleObject progId="IDBS_XLfitContainer.XFCObjectRepository" shapeId="16277" r:id="rId946">
          <x:objectPr defaultSize="0" r:id="rId94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77" r:id="rId946"/>
      </mc:Fallback>
    </mc:AlternateContent>
    <mc:AlternateContent xmlns:mc="http://schemas.openxmlformats.org/markup-compatibility/2006">
      <mc:Choice Requires="x14">
        <x:oleObject progId="IDBS_XLfitContainer.XFCObjectRepository" shapeId="16278" r:id="rId94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78" r:id="rId948"/>
      </mc:Fallback>
    </mc:AlternateContent>
    <mc:AlternateContent xmlns:mc="http://schemas.openxmlformats.org/markup-compatibility/2006">
      <mc:Choice Requires="x14">
        <x:oleObject progId="IDBS_XLfitContainer.XFCObjectRepository" shapeId="16279" r:id="rId94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79" r:id="rId949"/>
      </mc:Fallback>
    </mc:AlternateContent>
    <mc:AlternateContent xmlns:mc="http://schemas.openxmlformats.org/markup-compatibility/2006">
      <mc:Choice Requires="x14">
        <x:oleObject progId="IDBS_XLfitContainer.XFCObjectRepository" shapeId="16280" r:id="rId950">
          <x:objectPr defaultSize="0" r:id="rId95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0" r:id="rId950"/>
      </mc:Fallback>
    </mc:AlternateContent>
    <mc:AlternateContent xmlns:mc="http://schemas.openxmlformats.org/markup-compatibility/2006">
      <mc:Choice Requires="x14">
        <x:oleObject progId="IDBS_XLfitContainer.XFCObjectRepository" shapeId="16281" r:id="rId95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1" r:id="rId952"/>
      </mc:Fallback>
    </mc:AlternateContent>
    <mc:AlternateContent xmlns:mc="http://schemas.openxmlformats.org/markup-compatibility/2006">
      <mc:Choice Requires="x14">
        <x:oleObject progId="IDBS_XLfitContainer.XFCObjectRepository" shapeId="16282" r:id="rId95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2" r:id="rId953"/>
      </mc:Fallback>
    </mc:AlternateContent>
    <mc:AlternateContent xmlns:mc="http://schemas.openxmlformats.org/markup-compatibility/2006">
      <mc:Choice Requires="x14">
        <x:oleObject progId="IDBS_XLfitContainer.XFCObjectRepository" shapeId="16283" r:id="rId954">
          <x:objectPr defaultSize="0" r:id="rId947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3" r:id="rId954"/>
      </mc:Fallback>
    </mc:AlternateContent>
    <mc:AlternateContent xmlns:mc="http://schemas.openxmlformats.org/markup-compatibility/2006">
      <mc:Choice Requires="x14">
        <x:oleObject progId="IDBS_XLfitContainer.XFCObjectRepository" shapeId="16284" r:id="rId955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4" r:id="rId955"/>
      </mc:Fallback>
    </mc:AlternateContent>
    <mc:AlternateContent xmlns:mc="http://schemas.openxmlformats.org/markup-compatibility/2006">
      <mc:Choice Requires="x14">
        <x:oleObject progId="IDBS_XLfitContainer.XFCObjectRepository" shapeId="16285" r:id="rId956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5" r:id="rId956"/>
      </mc:Fallback>
    </mc:AlternateContent>
    <mc:AlternateContent xmlns:mc="http://schemas.openxmlformats.org/markup-compatibility/2006">
      <mc:Choice Requires="x14">
        <x:oleObject progId="IDBS_XLfitContainer.XFCObjectRepository" shapeId="16286" r:id="rId957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6" r:id="rId957"/>
      </mc:Fallback>
    </mc:AlternateContent>
    <mc:AlternateContent xmlns:mc="http://schemas.openxmlformats.org/markup-compatibility/2006">
      <mc:Choice Requires="x14">
        <x:oleObject progId="IDBS_XLfitContainer.XFCObjectRepository" shapeId="16287" r:id="rId958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7" r:id="rId958"/>
      </mc:Fallback>
    </mc:AlternateContent>
    <mc:AlternateContent xmlns:mc="http://schemas.openxmlformats.org/markup-compatibility/2006">
      <mc:Choice Requires="x14">
        <x:oleObject progId="IDBS_XLfitContainer.XFCObjectRepository" shapeId="16288" r:id="rId959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8" r:id="rId959"/>
      </mc:Fallback>
    </mc:AlternateContent>
    <mc:AlternateContent xmlns:mc="http://schemas.openxmlformats.org/markup-compatibility/2006">
      <mc:Choice Requires="x14">
        <x:oleObject progId="IDBS_XLfitContainer.XFCObjectRepository" shapeId="16289" r:id="rId960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89" r:id="rId960"/>
      </mc:Fallback>
    </mc:AlternateContent>
    <mc:AlternateContent xmlns:mc="http://schemas.openxmlformats.org/markup-compatibility/2006">
      <mc:Choice Requires="x14">
        <x:oleObject progId="IDBS_XLfitContainer.XFCObjectRepository" shapeId="16290" r:id="rId961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0" r:id="rId961"/>
      </mc:Fallback>
    </mc:AlternateContent>
    <mc:AlternateContent xmlns:mc="http://schemas.openxmlformats.org/markup-compatibility/2006">
      <mc:Choice Requires="x14">
        <x:oleObject progId="IDBS_XLfitContainer.XFCObjectRepository" shapeId="16291" r:id="rId962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1" r:id="rId962"/>
      </mc:Fallback>
    </mc:AlternateContent>
    <mc:AlternateContent xmlns:mc="http://schemas.openxmlformats.org/markup-compatibility/2006">
      <mc:Choice Requires="x14">
        <x:oleObject progId="IDBS_XLfitContainer.XFCObjectRepository" shapeId="16292" r:id="rId963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2" r:id="rId963"/>
      </mc:Fallback>
    </mc:AlternateContent>
    <mc:AlternateContent xmlns:mc="http://schemas.openxmlformats.org/markup-compatibility/2006">
      <mc:Choice Requires="x14">
        <x:oleObject progId="IDBS_XLfitContainer.XFCObjectRepository" shapeId="16293" r:id="rId964">
          <x:objectPr defaultSize="0" r:id="rId95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3" r:id="rId964"/>
      </mc:Fallback>
    </mc:AlternateContent>
    <mc:AlternateContent xmlns:mc="http://schemas.openxmlformats.org/markup-compatibility/2006">
      <mc:Choice Requires="x14">
        <x:oleObject progId="IDBS_XLfitContainer.XFCObjectRepository" shapeId="16294" r:id="rId965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4" r:id="rId965"/>
      </mc:Fallback>
    </mc:AlternateContent>
    <mc:AlternateContent xmlns:mc="http://schemas.openxmlformats.org/markup-compatibility/2006">
      <mc:Choice Requires="x14">
        <x:oleObject progId="IDBS_XLfitContainer.XFCObjectRepository" shapeId="16295" r:id="rId966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5" r:id="rId966"/>
      </mc:Fallback>
    </mc:AlternateContent>
    <mc:AlternateContent xmlns:mc="http://schemas.openxmlformats.org/markup-compatibility/2006">
      <mc:Choice Requires="x14">
        <x:oleObject progId="IDBS_XLfitContainer.XFCObjectRepository" shapeId="16296" r:id="rId967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6" r:id="rId967"/>
      </mc:Fallback>
    </mc:AlternateContent>
    <mc:AlternateContent xmlns:mc="http://schemas.openxmlformats.org/markup-compatibility/2006">
      <mc:Choice Requires="x14">
        <x:oleObject progId="IDBS_XLfitContainer.XFCObjectRepository" shapeId="16297" r:id="rId968">
          <x:objectPr defaultSize="0" r:id="rId969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7" r:id="rId968"/>
      </mc:Fallback>
    </mc:AlternateContent>
    <mc:AlternateContent xmlns:mc="http://schemas.openxmlformats.org/markup-compatibility/2006">
      <mc:Choice Requires="x14">
        <x:oleObject progId="IDBS_XLfitContainer.XFCObjectRepository" shapeId="16298" r:id="rId97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8" r:id="rId970"/>
      </mc:Fallback>
    </mc:AlternateContent>
    <mc:AlternateContent xmlns:mc="http://schemas.openxmlformats.org/markup-compatibility/2006">
      <mc:Choice Requires="x14">
        <x:oleObject progId="IDBS_XLfitContainer.XFCObjectRepository" shapeId="16299" r:id="rId971">
          <x:objectPr defaultSize="0" r:id="rId972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299" r:id="rId971"/>
      </mc:Fallback>
    </mc:AlternateContent>
    <mc:AlternateContent xmlns:mc="http://schemas.openxmlformats.org/markup-compatibility/2006">
      <mc:Choice Requires="x14">
        <x:oleObject progId="IDBS_XLfitContainer.XFCObjectRepository" shapeId="16300" r:id="rId973">
          <x:objectPr defaultSize="0" r:id="rId97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6300" r:id="rId973"/>
      </mc:Fallback>
    </mc:AlternateContent>
    <mc:AlternateContent xmlns:mc="http://schemas.openxmlformats.org/markup-compatibility/2006">
      <mc:Choice Requires="x14">
        <x:oleObject progId="IDBS_XLfitContainer.XFCObjectRepository" shapeId="16301" r:id="rId975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1" r:id="rId975"/>
      </mc:Fallback>
    </mc:AlternateContent>
    <mc:AlternateContent xmlns:mc="http://schemas.openxmlformats.org/markup-compatibility/2006">
      <mc:Choice Requires="x14">
        <x:oleObject progId="IDBS_XLfitContainer.XFCObjectRepository" shapeId="16302" r:id="rId976">
          <x:objectPr defaultSize="0" r:id="rId23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409575</xdr:colOff>
                <xdr:row>126</xdr:row>
                <xdr:rowOff>9525</xdr:rowOff>
              </x:to>
            </x:anchor>
          </x:objectPr>
        </x:oleObject>
      </mc:Choice>
      <mc:Fallback>
        <x:oleObject progId="IDBS_XLfitContainer.XFCObjectRepository" shapeId="16302" r:id="rId976"/>
      </mc:Fallback>
    </mc:AlternateContent>
    <mc:AlternateContent xmlns:mc="http://schemas.openxmlformats.org/markup-compatibility/2006">
      <mc:Choice Requires="x14">
        <x:oleObject progId="IDBS_XLfitContainer.XFCObjectRepository" shapeId="16303" r:id="rId977">
          <x:objectPr defaultSize="0" r:id="rId95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3" r:id="rId977"/>
      </mc:Fallback>
    </mc:AlternateContent>
    <mc:AlternateContent xmlns:mc="http://schemas.openxmlformats.org/markup-compatibility/2006">
      <mc:Choice Requires="x14">
        <x:oleObject progId="IDBS_XLfitContainer.XFCObjectRepository" shapeId="16304" r:id="rId97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4" r:id="rId978"/>
      </mc:Fallback>
    </mc:AlternateContent>
    <mc:AlternateContent xmlns:mc="http://schemas.openxmlformats.org/markup-compatibility/2006">
      <mc:Choice Requires="x14">
        <x:oleObject progId="IDBS_XLfitContainer.XFCObjectRepository" shapeId="16305" r:id="rId97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5" r:id="rId979"/>
      </mc:Fallback>
    </mc:AlternateContent>
    <mc:AlternateContent xmlns:mc="http://schemas.openxmlformats.org/markup-compatibility/2006">
      <mc:Choice Requires="x14">
        <x:oleObject progId="IDBS_XLfitContainer.XFCObjectRepository" shapeId="16306" r:id="rId98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6" r:id="rId980"/>
      </mc:Fallback>
    </mc:AlternateContent>
    <mc:AlternateContent xmlns:mc="http://schemas.openxmlformats.org/markup-compatibility/2006">
      <mc:Choice Requires="x14">
        <x:oleObject progId="IDBS_XLfitContainer.XFCObjectRepository" shapeId="16307" r:id="rId981">
          <x:objectPr defaultSize="0" r:id="rId95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7" r:id="rId981"/>
      </mc:Fallback>
    </mc:AlternateContent>
    <mc:AlternateContent xmlns:mc="http://schemas.openxmlformats.org/markup-compatibility/2006">
      <mc:Choice Requires="x14">
        <x:oleObject progId="IDBS_XLfitContainer.XFCObjectRepository" shapeId="16308" r:id="rId98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8" r:id="rId982"/>
      </mc:Fallback>
    </mc:AlternateContent>
    <mc:AlternateContent xmlns:mc="http://schemas.openxmlformats.org/markup-compatibility/2006">
      <mc:Choice Requires="x14">
        <x:oleObject progId="IDBS_XLfitContainer.XFCObjectRepository" shapeId="16309" r:id="rId98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09" r:id="rId983"/>
      </mc:Fallback>
    </mc:AlternateContent>
    <mc:AlternateContent xmlns:mc="http://schemas.openxmlformats.org/markup-compatibility/2006">
      <mc:Choice Requires="x14">
        <x:oleObject progId="IDBS_XLfitContainer.XFCObjectRepository" shapeId="16310" r:id="rId98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0" r:id="rId984"/>
      </mc:Fallback>
    </mc:AlternateContent>
    <mc:AlternateContent xmlns:mc="http://schemas.openxmlformats.org/markup-compatibility/2006">
      <mc:Choice Requires="x14">
        <x:oleObject progId="IDBS_XLfitContainer.XFCObjectRepository" shapeId="16311" r:id="rId98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1" r:id="rId985"/>
      </mc:Fallback>
    </mc:AlternateContent>
    <mc:AlternateContent xmlns:mc="http://schemas.openxmlformats.org/markup-compatibility/2006">
      <mc:Choice Requires="x14">
        <x:oleObject progId="IDBS_XLfitContainer.XFCObjectRepository" shapeId="16312" r:id="rId98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2" r:id="rId986"/>
      </mc:Fallback>
    </mc:AlternateContent>
    <mc:AlternateContent xmlns:mc="http://schemas.openxmlformats.org/markup-compatibility/2006">
      <mc:Choice Requires="x14">
        <x:oleObject progId="IDBS_XLfitContainer.XFCObjectRepository" shapeId="16313" r:id="rId987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3" r:id="rId987"/>
      </mc:Fallback>
    </mc:AlternateContent>
    <mc:AlternateContent xmlns:mc="http://schemas.openxmlformats.org/markup-compatibility/2006">
      <mc:Choice Requires="x14">
        <x:oleObject progId="IDBS_XLfitContainer.XFCObjectRepository" shapeId="16314" r:id="rId98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4" r:id="rId988"/>
      </mc:Fallback>
    </mc:AlternateContent>
    <mc:AlternateContent xmlns:mc="http://schemas.openxmlformats.org/markup-compatibility/2006">
      <mc:Choice Requires="x14">
        <x:oleObject progId="IDBS_XLfitContainer.XFCObjectRepository" shapeId="16315" r:id="rId98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5" r:id="rId989"/>
      </mc:Fallback>
    </mc:AlternateContent>
    <mc:AlternateContent xmlns:mc="http://schemas.openxmlformats.org/markup-compatibility/2006">
      <mc:Choice Requires="x14">
        <x:oleObject progId="IDBS_XLfitContainer.XFCObjectRepository" shapeId="16316" r:id="rId990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6" r:id="rId990"/>
      </mc:Fallback>
    </mc:AlternateContent>
    <mc:AlternateContent xmlns:mc="http://schemas.openxmlformats.org/markup-compatibility/2006">
      <mc:Choice Requires="x14">
        <x:oleObject progId="IDBS_XLfitContainer.XFCObjectRepository" shapeId="16317" r:id="rId99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7" r:id="rId991"/>
      </mc:Fallback>
    </mc:AlternateContent>
    <mc:AlternateContent xmlns:mc="http://schemas.openxmlformats.org/markup-compatibility/2006">
      <mc:Choice Requires="x14">
        <x:oleObject progId="IDBS_XLfitContainer.XFCObjectRepository" shapeId="16318" r:id="rId99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8" r:id="rId992"/>
      </mc:Fallback>
    </mc:AlternateContent>
    <mc:AlternateContent xmlns:mc="http://schemas.openxmlformats.org/markup-compatibility/2006">
      <mc:Choice Requires="x14">
        <x:oleObject progId="IDBS_XLfitContainer.XFCObjectRepository" shapeId="16319" r:id="rId99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19" r:id="rId993"/>
      </mc:Fallback>
    </mc:AlternateContent>
    <mc:AlternateContent xmlns:mc="http://schemas.openxmlformats.org/markup-compatibility/2006">
      <mc:Choice Requires="x14">
        <x:oleObject progId="IDBS_XLfitContainer.XFCObjectRepository" shapeId="16320" r:id="rId99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0" r:id="rId994"/>
      </mc:Fallback>
    </mc:AlternateContent>
    <mc:AlternateContent xmlns:mc="http://schemas.openxmlformats.org/markup-compatibility/2006">
      <mc:Choice Requires="x14">
        <x:oleObject progId="IDBS_XLfitContainer.XFCObjectRepository" shapeId="16321" r:id="rId99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1" r:id="rId995"/>
      </mc:Fallback>
    </mc:AlternateContent>
    <mc:AlternateContent xmlns:mc="http://schemas.openxmlformats.org/markup-compatibility/2006">
      <mc:Choice Requires="x14">
        <x:oleObject progId="IDBS_XLfitContainer.XFCObjectRepository" shapeId="16322" r:id="rId99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2" r:id="rId996"/>
      </mc:Fallback>
    </mc:AlternateContent>
    <mc:AlternateContent xmlns:mc="http://schemas.openxmlformats.org/markup-compatibility/2006">
      <mc:Choice Requires="x14">
        <x:oleObject progId="IDBS_XLfitContainer.XFCObjectRepository" shapeId="16323" r:id="rId99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3" r:id="rId997"/>
      </mc:Fallback>
    </mc:AlternateContent>
    <mc:AlternateContent xmlns:mc="http://schemas.openxmlformats.org/markup-compatibility/2006">
      <mc:Choice Requires="x14">
        <x:oleObject progId="IDBS_XLfitContainer.XFCObjectRepository" shapeId="16324" r:id="rId99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4" r:id="rId998"/>
      </mc:Fallback>
    </mc:AlternateContent>
    <mc:AlternateContent xmlns:mc="http://schemas.openxmlformats.org/markup-compatibility/2006">
      <mc:Choice Requires="x14">
        <x:oleObject progId="IDBS_XLfitContainer.XFCObjectRepository" shapeId="16325" r:id="rId999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5" r:id="rId999"/>
      </mc:Fallback>
    </mc:AlternateContent>
    <mc:AlternateContent xmlns:mc="http://schemas.openxmlformats.org/markup-compatibility/2006">
      <mc:Choice Requires="x14">
        <x:oleObject progId="IDBS_XLfitContainer.XFCObjectRepository" shapeId="16326" r:id="rId100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6" r:id="rId1000"/>
      </mc:Fallback>
    </mc:AlternateContent>
    <mc:AlternateContent xmlns:mc="http://schemas.openxmlformats.org/markup-compatibility/2006">
      <mc:Choice Requires="x14">
        <x:oleObject progId="IDBS_XLfitContainer.XFCObjectRepository" shapeId="16327" r:id="rId1001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7" r:id="rId1001"/>
      </mc:Fallback>
    </mc:AlternateContent>
    <mc:AlternateContent xmlns:mc="http://schemas.openxmlformats.org/markup-compatibility/2006">
      <mc:Choice Requires="x14">
        <x:oleObject progId="IDBS_XLfitContainer.XFCObjectRepository" shapeId="16328" r:id="rId100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8" r:id="rId1002"/>
      </mc:Fallback>
    </mc:AlternateContent>
    <mc:AlternateContent xmlns:mc="http://schemas.openxmlformats.org/markup-compatibility/2006">
      <mc:Choice Requires="x14">
        <x:oleObject progId="IDBS_XLfitContainer.XFCObjectRepository" shapeId="16329" r:id="rId100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29" r:id="rId1003"/>
      </mc:Fallback>
    </mc:AlternateContent>
    <mc:AlternateContent xmlns:mc="http://schemas.openxmlformats.org/markup-compatibility/2006">
      <mc:Choice Requires="x14">
        <x:oleObject progId="IDBS_XLfitContainer.XFCObjectRepository" shapeId="16330" r:id="rId1004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0" r:id="rId1004"/>
      </mc:Fallback>
    </mc:AlternateContent>
    <mc:AlternateContent xmlns:mc="http://schemas.openxmlformats.org/markup-compatibility/2006">
      <mc:Choice Requires="x14">
        <x:oleObject progId="IDBS_XLfitContainer.XFCObjectRepository" shapeId="16331" r:id="rId100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1" r:id="rId1005"/>
      </mc:Fallback>
    </mc:AlternateContent>
    <mc:AlternateContent xmlns:mc="http://schemas.openxmlformats.org/markup-compatibility/2006">
      <mc:Choice Requires="x14">
        <x:oleObject progId="IDBS_XLfitContainer.XFCObjectRepository" shapeId="16332" r:id="rId100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2" r:id="rId1006"/>
      </mc:Fallback>
    </mc:AlternateContent>
    <mc:AlternateContent xmlns:mc="http://schemas.openxmlformats.org/markup-compatibility/2006">
      <mc:Choice Requires="x14">
        <x:oleObject progId="IDBS_XLfitContainer.XFCObjectRepository" shapeId="16333" r:id="rId100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3" r:id="rId1007"/>
      </mc:Fallback>
    </mc:AlternateContent>
    <mc:AlternateContent xmlns:mc="http://schemas.openxmlformats.org/markup-compatibility/2006">
      <mc:Choice Requires="x14">
        <x:oleObject progId="IDBS_XLfitContainer.XFCObjectRepository" shapeId="16334" r:id="rId100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4" r:id="rId1008"/>
      </mc:Fallback>
    </mc:AlternateContent>
    <mc:AlternateContent xmlns:mc="http://schemas.openxmlformats.org/markup-compatibility/2006">
      <mc:Choice Requires="x14">
        <x:oleObject progId="IDBS_XLfitContainer.XFCObjectRepository" shapeId="16335" r:id="rId1009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5" r:id="rId1009"/>
      </mc:Fallback>
    </mc:AlternateContent>
    <mc:AlternateContent xmlns:mc="http://schemas.openxmlformats.org/markup-compatibility/2006">
      <mc:Choice Requires="x14">
        <x:oleObject progId="IDBS_XLfitContainer.XFCObjectRepository" shapeId="16336" r:id="rId101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6" r:id="rId1010"/>
      </mc:Fallback>
    </mc:AlternateContent>
    <mc:AlternateContent xmlns:mc="http://schemas.openxmlformats.org/markup-compatibility/2006">
      <mc:Choice Requires="x14">
        <x:oleObject progId="IDBS_XLfitContainer.XFCObjectRepository" shapeId="16337" r:id="rId1011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7" r:id="rId1011"/>
      </mc:Fallback>
    </mc:AlternateContent>
    <mc:AlternateContent xmlns:mc="http://schemas.openxmlformats.org/markup-compatibility/2006">
      <mc:Choice Requires="x14">
        <x:oleObject progId="IDBS_XLfitContainer.XFCObjectRepository" shapeId="16338" r:id="rId101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8" r:id="rId1012"/>
      </mc:Fallback>
    </mc:AlternateContent>
    <mc:AlternateContent xmlns:mc="http://schemas.openxmlformats.org/markup-compatibility/2006">
      <mc:Choice Requires="x14">
        <x:oleObject progId="IDBS_XLfitContainer.XFCObjectRepository" shapeId="16339" r:id="rId101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39" r:id="rId1013"/>
      </mc:Fallback>
    </mc:AlternateContent>
    <mc:AlternateContent xmlns:mc="http://schemas.openxmlformats.org/markup-compatibility/2006">
      <mc:Choice Requires="x14">
        <x:oleObject progId="IDBS_XLfitContainer.XFCObjectRepository" shapeId="16340" r:id="rId101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0" r:id="rId1014"/>
      </mc:Fallback>
    </mc:AlternateContent>
    <mc:AlternateContent xmlns:mc="http://schemas.openxmlformats.org/markup-compatibility/2006">
      <mc:Choice Requires="x14">
        <x:oleObject progId="IDBS_XLfitContainer.XFCObjectRepository" shapeId="16341" r:id="rId101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1" r:id="rId1015"/>
      </mc:Fallback>
    </mc:AlternateContent>
    <mc:AlternateContent xmlns:mc="http://schemas.openxmlformats.org/markup-compatibility/2006">
      <mc:Choice Requires="x14">
        <x:oleObject progId="IDBS_XLfitContainer.XFCObjectRepository" shapeId="16342" r:id="rId1016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2" r:id="rId1016"/>
      </mc:Fallback>
    </mc:AlternateContent>
    <mc:AlternateContent xmlns:mc="http://schemas.openxmlformats.org/markup-compatibility/2006">
      <mc:Choice Requires="x14">
        <x:oleObject progId="IDBS_XLfitContainer.XFCObjectRepository" shapeId="16343" r:id="rId101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3" r:id="rId1017"/>
      </mc:Fallback>
    </mc:AlternateContent>
    <mc:AlternateContent xmlns:mc="http://schemas.openxmlformats.org/markup-compatibility/2006">
      <mc:Choice Requires="x14">
        <x:oleObject progId="IDBS_XLfitContainer.XFCObjectRepository" shapeId="16344" r:id="rId101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4" r:id="rId1018"/>
      </mc:Fallback>
    </mc:AlternateContent>
    <mc:AlternateContent xmlns:mc="http://schemas.openxmlformats.org/markup-compatibility/2006">
      <mc:Choice Requires="x14">
        <x:oleObject progId="IDBS_XLfitContainer.XFCObjectRepository" shapeId="16345" r:id="rId101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5" r:id="rId1019"/>
      </mc:Fallback>
    </mc:AlternateContent>
    <mc:AlternateContent xmlns:mc="http://schemas.openxmlformats.org/markup-compatibility/2006">
      <mc:Choice Requires="x14">
        <x:oleObject progId="IDBS_XLfitContainer.XFCObjectRepository" shapeId="16346" r:id="rId102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6" r:id="rId1020"/>
      </mc:Fallback>
    </mc:AlternateContent>
    <mc:AlternateContent xmlns:mc="http://schemas.openxmlformats.org/markup-compatibility/2006">
      <mc:Choice Requires="x14">
        <x:oleObject progId="IDBS_XLfitContainer.XFCObjectRepository" shapeId="16347" r:id="rId102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7" r:id="rId1021"/>
      </mc:Fallback>
    </mc:AlternateContent>
    <mc:AlternateContent xmlns:mc="http://schemas.openxmlformats.org/markup-compatibility/2006">
      <mc:Choice Requires="x14">
        <x:oleObject progId="IDBS_XLfitContainer.XFCObjectRepository" shapeId="16348" r:id="rId1022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8" r:id="rId1022"/>
      </mc:Fallback>
    </mc:AlternateContent>
    <mc:AlternateContent xmlns:mc="http://schemas.openxmlformats.org/markup-compatibility/2006">
      <mc:Choice Requires="x14">
        <x:oleObject progId="IDBS_XLfitContainer.XFCObjectRepository" shapeId="16349" r:id="rId1023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49" r:id="rId1023"/>
      </mc:Fallback>
    </mc:AlternateContent>
    <mc:AlternateContent xmlns:mc="http://schemas.openxmlformats.org/markup-compatibility/2006">
      <mc:Choice Requires="x14">
        <x:oleObject progId="IDBS_XLfitContainer.XFCObjectRepository" shapeId="16350" r:id="rId102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0" r:id="rId1024"/>
      </mc:Fallback>
    </mc:AlternateContent>
    <mc:AlternateContent xmlns:mc="http://schemas.openxmlformats.org/markup-compatibility/2006">
      <mc:Choice Requires="x14">
        <x:oleObject progId="IDBS_XLfitContainer.XFCObjectRepository" shapeId="16351" r:id="rId102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1" r:id="rId1025"/>
      </mc:Fallback>
    </mc:AlternateContent>
    <mc:AlternateContent xmlns:mc="http://schemas.openxmlformats.org/markup-compatibility/2006">
      <mc:Choice Requires="x14">
        <x:oleObject progId="IDBS_XLfitContainer.XFCObjectRepository" shapeId="16352" r:id="rId102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2" r:id="rId1026"/>
      </mc:Fallback>
    </mc:AlternateContent>
    <mc:AlternateContent xmlns:mc="http://schemas.openxmlformats.org/markup-compatibility/2006">
      <mc:Choice Requires="x14">
        <x:oleObject progId="IDBS_XLfitContainer.XFCObjectRepository" shapeId="16353" r:id="rId102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3" r:id="rId1027"/>
      </mc:Fallback>
    </mc:AlternateContent>
    <mc:AlternateContent xmlns:mc="http://schemas.openxmlformats.org/markup-compatibility/2006">
      <mc:Choice Requires="x14">
        <x:oleObject progId="IDBS_XLfitContainer.XFCObjectRepository" shapeId="16354" r:id="rId102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4" r:id="rId1028"/>
      </mc:Fallback>
    </mc:AlternateContent>
    <mc:AlternateContent xmlns:mc="http://schemas.openxmlformats.org/markup-compatibility/2006">
      <mc:Choice Requires="x14">
        <x:oleObject progId="IDBS_XLfitContainer.XFCObjectRepository" shapeId="16355" r:id="rId102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5" r:id="rId1029"/>
      </mc:Fallback>
    </mc:AlternateContent>
    <mc:AlternateContent xmlns:mc="http://schemas.openxmlformats.org/markup-compatibility/2006">
      <mc:Choice Requires="x14">
        <x:oleObject progId="IDBS_XLfitContainer.XFCObjectRepository" shapeId="16356" r:id="rId103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6" r:id="rId1030"/>
      </mc:Fallback>
    </mc:AlternateContent>
    <mc:AlternateContent xmlns:mc="http://schemas.openxmlformats.org/markup-compatibility/2006">
      <mc:Choice Requires="x14">
        <x:oleObject progId="IDBS_XLfitContainer.XFCObjectRepository" shapeId="16357" r:id="rId1031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7" r:id="rId1031"/>
      </mc:Fallback>
    </mc:AlternateContent>
    <mc:AlternateContent xmlns:mc="http://schemas.openxmlformats.org/markup-compatibility/2006">
      <mc:Choice Requires="x14">
        <x:oleObject progId="IDBS_XLfitContainer.XFCObjectRepository" shapeId="16358" r:id="rId103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8" r:id="rId1032"/>
      </mc:Fallback>
    </mc:AlternateContent>
    <mc:AlternateContent xmlns:mc="http://schemas.openxmlformats.org/markup-compatibility/2006">
      <mc:Choice Requires="x14">
        <x:oleObject progId="IDBS_XLfitContainer.XFCObjectRepository" shapeId="16359" r:id="rId103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59" r:id="rId1033"/>
      </mc:Fallback>
    </mc:AlternateContent>
    <mc:AlternateContent xmlns:mc="http://schemas.openxmlformats.org/markup-compatibility/2006">
      <mc:Choice Requires="x14">
        <x:oleObject progId="IDBS_XLfitContainer.XFCObjectRepository" shapeId="16360" r:id="rId103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0" r:id="rId1034"/>
      </mc:Fallback>
    </mc:AlternateContent>
    <mc:AlternateContent xmlns:mc="http://schemas.openxmlformats.org/markup-compatibility/2006">
      <mc:Choice Requires="x14">
        <x:oleObject progId="IDBS_XLfitContainer.XFCObjectRepository" shapeId="16361" r:id="rId103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1" r:id="rId1035"/>
      </mc:Fallback>
    </mc:AlternateContent>
    <mc:AlternateContent xmlns:mc="http://schemas.openxmlformats.org/markup-compatibility/2006">
      <mc:Choice Requires="x14">
        <x:oleObject progId="IDBS_XLfitContainer.XFCObjectRepository" shapeId="16362" r:id="rId103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2" r:id="rId1036"/>
      </mc:Fallback>
    </mc:AlternateContent>
    <mc:AlternateContent xmlns:mc="http://schemas.openxmlformats.org/markup-compatibility/2006">
      <mc:Choice Requires="x14">
        <x:oleObject progId="IDBS_XLfitContainer.XFCObjectRepository" shapeId="16363" r:id="rId103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3" r:id="rId1037"/>
      </mc:Fallback>
    </mc:AlternateContent>
    <mc:AlternateContent xmlns:mc="http://schemas.openxmlformats.org/markup-compatibility/2006">
      <mc:Choice Requires="x14">
        <x:oleObject progId="IDBS_XLfitContainer.XFCObjectRepository" shapeId="16364" r:id="rId1038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4" r:id="rId1038"/>
      </mc:Fallback>
    </mc:AlternateContent>
    <mc:AlternateContent xmlns:mc="http://schemas.openxmlformats.org/markup-compatibility/2006">
      <mc:Choice Requires="x14">
        <x:oleObject progId="IDBS_XLfitContainer.XFCObjectRepository" shapeId="16365" r:id="rId103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5" r:id="rId1039"/>
      </mc:Fallback>
    </mc:AlternateContent>
    <mc:AlternateContent xmlns:mc="http://schemas.openxmlformats.org/markup-compatibility/2006">
      <mc:Choice Requires="x14">
        <x:oleObject progId="IDBS_XLfitContainer.XFCObjectRepository" shapeId="16366" r:id="rId104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6" r:id="rId1040"/>
      </mc:Fallback>
    </mc:AlternateContent>
    <mc:AlternateContent xmlns:mc="http://schemas.openxmlformats.org/markup-compatibility/2006">
      <mc:Choice Requires="x14">
        <x:oleObject progId="IDBS_XLfitContainer.XFCObjectRepository" shapeId="16367" r:id="rId1041">
          <x:objectPr defaultSize="0" r:id="rId21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7" r:id="rId1041"/>
      </mc:Fallback>
    </mc:AlternateContent>
    <mc:AlternateContent xmlns:mc="http://schemas.openxmlformats.org/markup-compatibility/2006">
      <mc:Choice Requires="x14">
        <x:oleObject progId="IDBS_XLfitContainer.XFCObjectRepository" shapeId="16368" r:id="rId104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8" r:id="rId1042"/>
      </mc:Fallback>
    </mc:AlternateContent>
    <mc:AlternateContent xmlns:mc="http://schemas.openxmlformats.org/markup-compatibility/2006">
      <mc:Choice Requires="x14">
        <x:oleObject progId="IDBS_XLfitContainer.XFCObjectRepository" shapeId="16369" r:id="rId1043">
          <x:objectPr defaultSize="0" r:id="rId1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69" r:id="rId1043"/>
      </mc:Fallback>
    </mc:AlternateContent>
    <mc:AlternateContent xmlns:mc="http://schemas.openxmlformats.org/markup-compatibility/2006">
      <mc:Choice Requires="x14">
        <x:oleObject progId="IDBS_XLfitContainer.XFCObjectRepository" shapeId="16370" r:id="rId1044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0" r:id="rId1044"/>
      </mc:Fallback>
    </mc:AlternateContent>
    <mc:AlternateContent xmlns:mc="http://schemas.openxmlformats.org/markup-compatibility/2006">
      <mc:Choice Requires="x14">
        <x:oleObject progId="IDBS_XLfitContainer.XFCObjectRepository" shapeId="16371" r:id="rId104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1" r:id="rId1045"/>
      </mc:Fallback>
    </mc:AlternateContent>
    <mc:AlternateContent xmlns:mc="http://schemas.openxmlformats.org/markup-compatibility/2006">
      <mc:Choice Requires="x14">
        <x:oleObject progId="IDBS_XLfitContainer.XFCObjectRepository" shapeId="16372" r:id="rId1046">
          <x:objectPr defaultSize="0" r:id="rId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2" r:id="rId1046"/>
      </mc:Fallback>
    </mc:AlternateContent>
    <mc:AlternateContent xmlns:mc="http://schemas.openxmlformats.org/markup-compatibility/2006">
      <mc:Choice Requires="x14">
        <x:oleObject progId="IDBS_XLfitContainer.XFCObjectRepository" shapeId="16373" r:id="rId104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3" r:id="rId1047"/>
      </mc:Fallback>
    </mc:AlternateContent>
    <mc:AlternateContent xmlns:mc="http://schemas.openxmlformats.org/markup-compatibility/2006">
      <mc:Choice Requires="x14">
        <x:oleObject progId="IDBS_XLfitContainer.XFCObjectRepository" shapeId="16374" r:id="rId104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4" r:id="rId1048"/>
      </mc:Fallback>
    </mc:AlternateContent>
    <mc:AlternateContent xmlns:mc="http://schemas.openxmlformats.org/markup-compatibility/2006">
      <mc:Choice Requires="x14">
        <x:oleObject progId="IDBS_XLfitContainer.XFCObjectRepository" shapeId="16375" r:id="rId104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5" r:id="rId1049"/>
      </mc:Fallback>
    </mc:AlternateContent>
    <mc:AlternateContent xmlns:mc="http://schemas.openxmlformats.org/markup-compatibility/2006">
      <mc:Choice Requires="x14">
        <x:oleObject progId="IDBS_XLfitContainer.XFCObjectRepository" shapeId="16376" r:id="rId1050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6" r:id="rId1050"/>
      </mc:Fallback>
    </mc:AlternateContent>
    <mc:AlternateContent xmlns:mc="http://schemas.openxmlformats.org/markup-compatibility/2006">
      <mc:Choice Requires="x14">
        <x:oleObject progId="IDBS_XLfitContainer.XFCObjectRepository" shapeId="16377" r:id="rId105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7" r:id="rId1051"/>
      </mc:Fallback>
    </mc:AlternateContent>
    <mc:AlternateContent xmlns:mc="http://schemas.openxmlformats.org/markup-compatibility/2006">
      <mc:Choice Requires="x14">
        <x:oleObject progId="IDBS_XLfitContainer.XFCObjectRepository" shapeId="16378" r:id="rId1052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8" r:id="rId1052"/>
      </mc:Fallback>
    </mc:AlternateContent>
    <mc:AlternateContent xmlns:mc="http://schemas.openxmlformats.org/markup-compatibility/2006">
      <mc:Choice Requires="x14">
        <x:oleObject progId="IDBS_XLfitContainer.XFCObjectRepository" shapeId="16379" r:id="rId1053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79" r:id="rId1053"/>
      </mc:Fallback>
    </mc:AlternateContent>
    <mc:AlternateContent xmlns:mc="http://schemas.openxmlformats.org/markup-compatibility/2006">
      <mc:Choice Requires="x14">
        <x:oleObject progId="IDBS_XLfitContainer.XFCObjectRepository" shapeId="16380" r:id="rId1054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0" r:id="rId1054"/>
      </mc:Fallback>
    </mc:AlternateContent>
    <mc:AlternateContent xmlns:mc="http://schemas.openxmlformats.org/markup-compatibility/2006">
      <mc:Choice Requires="x14">
        <x:oleObject progId="IDBS_XLfitContainer.XFCObjectRepository" shapeId="16381" r:id="rId1055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1" r:id="rId1055"/>
      </mc:Fallback>
    </mc:AlternateContent>
    <mc:AlternateContent xmlns:mc="http://schemas.openxmlformats.org/markup-compatibility/2006">
      <mc:Choice Requires="x14">
        <x:oleObject progId="IDBS_XLfitContainer.XFCObjectRepository" shapeId="16382" r:id="rId1056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2" r:id="rId1056"/>
      </mc:Fallback>
    </mc:AlternateContent>
    <mc:AlternateContent xmlns:mc="http://schemas.openxmlformats.org/markup-compatibility/2006">
      <mc:Choice Requires="x14">
        <x:oleObject progId="IDBS_XLfitContainer.XFCObjectRepository" shapeId="16383" r:id="rId1057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3" r:id="rId1057"/>
      </mc:Fallback>
    </mc:AlternateContent>
    <mc:AlternateContent xmlns:mc="http://schemas.openxmlformats.org/markup-compatibility/2006">
      <mc:Choice Requires="x14">
        <x:oleObject progId="IDBS_XLfitContainer.XFCObjectRepository" shapeId="16384" r:id="rId1058">
          <x:objectPr defaultSize="0" r:id="rId30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4" r:id="rId1058"/>
      </mc:Fallback>
    </mc:AlternateContent>
    <mc:AlternateContent xmlns:mc="http://schemas.openxmlformats.org/markup-compatibility/2006">
      <mc:Choice Requires="x14">
        <x:oleObject progId="IDBS_XLfitContainer.XFCObjectRepository" shapeId="16385" r:id="rId1059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5" r:id="rId1059"/>
      </mc:Fallback>
    </mc:AlternateContent>
    <mc:AlternateContent xmlns:mc="http://schemas.openxmlformats.org/markup-compatibility/2006">
      <mc:Choice Requires="x14">
        <x:oleObject progId="IDBS_XLfitContainer.XFCObjectRepository" shapeId="16386" r:id="rId1060">
          <x:objectPr defaultSize="0" r:id="rId21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457200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6" r:id="rId1060"/>
      </mc:Fallback>
    </mc:AlternateContent>
    <mc:AlternateContent xmlns:mc="http://schemas.openxmlformats.org/markup-compatibility/2006">
      <mc:Choice Requires="x14">
        <x:oleObject progId="IDBS_XLfitContainer.XFCObjectRepository" shapeId="16387" r:id="rId1061">
          <x:objectPr defaultSize="0" r:id="rId30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95250</xdr:rowOff>
              </x:to>
            </x:anchor>
          </x:objectPr>
        </x:oleObject>
      </mc:Choice>
      <mc:Fallback>
        <x:oleObject progId="IDBS_XLfitContainer.XFCObjectRepository" shapeId="16387" r:id="rId1061"/>
      </mc:Fallback>
    </mc:AlternateContent>
    <mc:AlternateContent xmlns:mc="http://schemas.openxmlformats.org/markup-compatibility/2006">
      <mc:Choice Requires="x14">
        <x:oleObject progId="IDBS_XLfitContainer.XFCObjectRepository" shapeId="16388" r:id="rId1062">
          <x:objectPr defaultSize="0" r:id="rId1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388" r:id="rId1062"/>
      </mc:Fallback>
    </mc:AlternateContent>
    <mc:AlternateContent xmlns:mc="http://schemas.openxmlformats.org/markup-compatibility/2006">
      <mc:Choice Requires="x14">
        <x:oleObject progId="IDBS_XLfitContainer.XFCObjectRepository" shapeId="16389" r:id="rId1063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89" r:id="rId1063"/>
      </mc:Fallback>
    </mc:AlternateContent>
    <mc:AlternateContent xmlns:mc="http://schemas.openxmlformats.org/markup-compatibility/2006">
      <mc:Choice Requires="x14">
        <x:oleObject progId="IDBS_XLfitContainer.XFCObjectRepository" shapeId="16390" r:id="rId1064">
          <x:objectPr defaultSize="0" r:id="rId12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390" r:id="rId1064"/>
      </mc:Fallback>
    </mc:AlternateContent>
    <mc:AlternateContent xmlns:mc="http://schemas.openxmlformats.org/markup-compatibility/2006">
      <mc:Choice Requires="x14">
        <x:oleObject progId="IDBS_XLfitContainer.XFCObjectRepository" shapeId="16391" r:id="rId1065">
          <x:objectPr defaultSize="0" r:id="rId951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1" r:id="rId1065"/>
      </mc:Fallback>
    </mc:AlternateContent>
    <mc:AlternateContent xmlns:mc="http://schemas.openxmlformats.org/markup-compatibility/2006">
      <mc:Choice Requires="x14">
        <x:oleObject progId="IDBS_XLfitContainer.XFCObjectRepository" shapeId="16392" r:id="rId1066">
          <x:objectPr defaultSize="0" r:id="rId14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392" r:id="rId1066"/>
      </mc:Fallback>
    </mc:AlternateContent>
    <mc:AlternateContent xmlns:mc="http://schemas.openxmlformats.org/markup-compatibility/2006">
      <mc:Choice Requires="x14">
        <x:oleObject progId="IDBS_XLfitContainer.XFCObjectRepository" shapeId="16393" r:id="rId1067">
          <x:objectPr defaultSize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393" r:id="rId1067"/>
      </mc:Fallback>
    </mc:AlternateContent>
    <mc:AlternateContent xmlns:mc="http://schemas.openxmlformats.org/markup-compatibility/2006">
      <mc:Choice Requires="x14">
        <x:oleObject progId="IDBS_XLfitContainer.XFCObjectRepository" shapeId="16394" r:id="rId1068">
          <x:objectPr defaultSize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394" r:id="rId1068"/>
      </mc:Fallback>
    </mc:AlternateContent>
    <mc:AlternateContent xmlns:mc="http://schemas.openxmlformats.org/markup-compatibility/2006">
      <mc:Choice Requires="x14">
        <x:oleObject progId="IDBS_XLfitContainer.XFCObjectRepository" shapeId="16395" r:id="rId1069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5" r:id="rId1069"/>
      </mc:Fallback>
    </mc:AlternateContent>
    <mc:AlternateContent xmlns:mc="http://schemas.openxmlformats.org/markup-compatibility/2006">
      <mc:Choice Requires="x14">
        <x:oleObject progId="IDBS_XLfitContainer.XFCObjectRepository" shapeId="16396" r:id="rId1070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6" r:id="rId1070"/>
      </mc:Fallback>
    </mc:AlternateContent>
    <mc:AlternateContent xmlns:mc="http://schemas.openxmlformats.org/markup-compatibility/2006">
      <mc:Choice Requires="x14">
        <x:oleObject progId="IDBS_XLfitContainer.XFCObjectRepository" shapeId="16397" r:id="rId1071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7" r:id="rId1071"/>
      </mc:Fallback>
    </mc:AlternateContent>
    <mc:AlternateContent xmlns:mc="http://schemas.openxmlformats.org/markup-compatibility/2006">
      <mc:Choice Requires="x14">
        <x:oleObject progId="IDBS_XLfitContainer.XFCObjectRepository" shapeId="16398" r:id="rId107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8" r:id="rId1072"/>
      </mc:Fallback>
    </mc:AlternateContent>
    <mc:AlternateContent xmlns:mc="http://schemas.openxmlformats.org/markup-compatibility/2006">
      <mc:Choice Requires="x14">
        <x:oleObject progId="IDBS_XLfitContainer.XFCObjectRepository" shapeId="16399" r:id="rId1073">
          <x:objectPr defaultSize="0" r:id="rId3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399" r:id="rId1073"/>
      </mc:Fallback>
    </mc:AlternateContent>
    <mc:AlternateContent xmlns:mc="http://schemas.openxmlformats.org/markup-compatibility/2006">
      <mc:Choice Requires="x14">
        <x:oleObject progId="IDBS_XLfitContainer.XFCObjectRepository" shapeId="16400" r:id="rId1074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0" r:id="rId1074"/>
      </mc:Fallback>
    </mc:AlternateContent>
    <mc:AlternateContent xmlns:mc="http://schemas.openxmlformats.org/markup-compatibility/2006">
      <mc:Choice Requires="x14">
        <x:oleObject progId="IDBS_XLfitContainer.XFCObjectRepository" shapeId="16401" r:id="rId1075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1" r:id="rId1075"/>
      </mc:Fallback>
    </mc:AlternateContent>
    <mc:AlternateContent xmlns:mc="http://schemas.openxmlformats.org/markup-compatibility/2006">
      <mc:Choice Requires="x14">
        <x:oleObject progId="IDBS_XLfitContainer.XFCObjectRepository" shapeId="16402" r:id="rId1076">
          <x:objectPr defaultSize="0" r:id="rId21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2" r:id="rId1076"/>
      </mc:Fallback>
    </mc:AlternateContent>
    <mc:AlternateContent xmlns:mc="http://schemas.openxmlformats.org/markup-compatibility/2006">
      <mc:Choice Requires="x14">
        <x:oleObject progId="IDBS_XLfitContainer.XFCObjectRepository" shapeId="16403" r:id="rId1077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3" r:id="rId1077"/>
      </mc:Fallback>
    </mc:AlternateContent>
    <mc:AlternateContent xmlns:mc="http://schemas.openxmlformats.org/markup-compatibility/2006">
      <mc:Choice Requires="x14">
        <x:oleObject progId="IDBS_XLfitContainer.XFCObjectRepository" shapeId="16404" r:id="rId1078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4" r:id="rId1078"/>
      </mc:Fallback>
    </mc:AlternateContent>
    <mc:AlternateContent xmlns:mc="http://schemas.openxmlformats.org/markup-compatibility/2006">
      <mc:Choice Requires="x14">
        <x:oleObject progId="IDBS_XLfitContainer.XFCObjectRepository" shapeId="16405" r:id="rId1079">
          <x:objectPr defaultSize="0" r:id="rId23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405" r:id="rId1079"/>
      </mc:Fallback>
    </mc:AlternateContent>
    <mc:AlternateContent xmlns:mc="http://schemas.openxmlformats.org/markup-compatibility/2006">
      <mc:Choice Requires="x14">
        <x:oleObject progId="IDBS_XLfitContainer.XFCObjectRepository" shapeId="16406" r:id="rId1080">
          <x:objectPr defaultSize="0" r:id="rId1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6" r:id="rId1080"/>
      </mc:Fallback>
    </mc:AlternateContent>
    <mc:AlternateContent xmlns:mc="http://schemas.openxmlformats.org/markup-compatibility/2006">
      <mc:Choice Requires="x14">
        <x:oleObject progId="IDBS_XLfitContainer.XFCObjectRepository" shapeId="16407" r:id="rId1081">
          <x:objectPr defaultSize="0" r:id="rId23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407" r:id="rId1081"/>
      </mc:Fallback>
    </mc:AlternateContent>
    <mc:AlternateContent xmlns:mc="http://schemas.openxmlformats.org/markup-compatibility/2006">
      <mc:Choice Requires="x14">
        <x:oleObject progId="IDBS_XLfitContainer.XFCObjectRepository" shapeId="16408" r:id="rId108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08" r:id="rId1082"/>
      </mc:Fallback>
    </mc:AlternateContent>
    <mc:AlternateContent xmlns:mc="http://schemas.openxmlformats.org/markup-compatibility/2006">
      <mc:Choice Requires="x14">
        <x:oleObject progId="IDBS_XLfitContainer.XFCObjectRepository" shapeId="16409" r:id="rId1083">
          <x:objectPr defaultSize="0" r:id="rId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09" r:id="rId1083"/>
      </mc:Fallback>
    </mc:AlternateContent>
    <mc:AlternateContent xmlns:mc="http://schemas.openxmlformats.org/markup-compatibility/2006">
      <mc:Choice Requires="x14">
        <x:oleObject progId="IDBS_XLfitContainer.XFCObjectRepository" shapeId="16410" r:id="rId1084">
          <x:objectPr defaultSize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10" r:id="rId1084"/>
      </mc:Fallback>
    </mc:AlternateContent>
    <mc:AlternateContent xmlns:mc="http://schemas.openxmlformats.org/markup-compatibility/2006">
      <mc:Choice Requires="x14">
        <x:oleObject progId="IDBS_XLfitContainer.XFCObjectRepository" shapeId="16411" r:id="rId1085">
          <x:objectPr defaultSize="0" r:id="rId18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11" r:id="rId1085"/>
      </mc:Fallback>
    </mc:AlternateContent>
    <mc:AlternateContent xmlns:mc="http://schemas.openxmlformats.org/markup-compatibility/2006">
      <mc:Choice Requires="x14">
        <x:oleObject progId="IDBS_XLfitContainer.XFCObjectRepository" shapeId="16412" r:id="rId1086">
          <x:objectPr defaultSize="0" r:id="rId108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409575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12" r:id="rId1086"/>
      </mc:Fallback>
    </mc:AlternateContent>
    <mc:AlternateContent xmlns:mc="http://schemas.openxmlformats.org/markup-compatibility/2006">
      <mc:Choice Requires="x14">
        <x:oleObject progId="IDBS_XLfitContainer.XFCObjectRepository" shapeId="16413" r:id="rId1088">
          <x:objectPr defaultSize="0" r:id="rId1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13" r:id="rId1088"/>
      </mc:Fallback>
    </mc:AlternateContent>
    <mc:AlternateContent xmlns:mc="http://schemas.openxmlformats.org/markup-compatibility/2006">
      <mc:Choice Requires="x14">
        <x:oleObject progId="IDBS_XLfitContainer.XFCObjectRepository" shapeId="16414" r:id="rId1089">
          <x:objectPr defaultSize="0" r:id="rId179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28575</xdr:rowOff>
              </x:to>
            </x:anchor>
          </x:objectPr>
        </x:oleObject>
      </mc:Choice>
      <mc:Fallback>
        <x:oleObject progId="IDBS_XLfitContainer.XFCObjectRepository" shapeId="16414" r:id="rId1089"/>
      </mc:Fallback>
    </mc:AlternateContent>
    <mc:AlternateContent xmlns:mc="http://schemas.openxmlformats.org/markup-compatibility/2006">
      <mc:Choice Requires="x14">
        <x:oleObject progId="IDBS_XLfitContainer.XFCObjectRepository" shapeId="16415" r:id="rId1090">
          <x:objectPr defaultSize="0" r:id="rId21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457200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15" r:id="rId1090"/>
      </mc:Fallback>
    </mc:AlternateContent>
    <mc:AlternateContent xmlns:mc="http://schemas.openxmlformats.org/markup-compatibility/2006">
      <mc:Choice Requires="x14">
        <x:oleObject progId="IDBS_XLfitContainer.XFCObjectRepository" shapeId="16416" r:id="rId1091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16" r:id="rId1091"/>
      </mc:Fallback>
    </mc:AlternateContent>
    <mc:AlternateContent xmlns:mc="http://schemas.openxmlformats.org/markup-compatibility/2006">
      <mc:Choice Requires="x14">
        <x:oleObject progId="IDBS_XLfitContainer.XFCObjectRepository" shapeId="16417" r:id="rId1092">
          <x:objectPr defaultSize="0" r:id="rId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95250</xdr:rowOff>
              </x:to>
            </x:anchor>
          </x:objectPr>
        </x:oleObject>
      </mc:Choice>
      <mc:Fallback>
        <x:oleObject progId="IDBS_XLfitContainer.XFCObjectRepository" shapeId="16417" r:id="rId1092"/>
      </mc:Fallback>
    </mc:AlternateContent>
    <mc:AlternateContent xmlns:mc="http://schemas.openxmlformats.org/markup-compatibility/2006">
      <mc:Choice Requires="x14">
        <x:oleObject progId="IDBS_XLfitContainer.XFCObjectRepository" shapeId="16418" r:id="rId1093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18" r:id="rId1093"/>
      </mc:Fallback>
    </mc:AlternateContent>
    <mc:AlternateContent xmlns:mc="http://schemas.openxmlformats.org/markup-compatibility/2006">
      <mc:Choice Requires="x14">
        <x:oleObject progId="IDBS_XLfitContainer.XFCObjectRepository" shapeId="16419" r:id="rId1095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19" r:id="rId1095"/>
      </mc:Fallback>
    </mc:AlternateContent>
    <mc:AlternateContent xmlns:mc="http://schemas.openxmlformats.org/markup-compatibility/2006">
      <mc:Choice Requires="x14">
        <x:oleObject progId="IDBS_XLfitContainer.XFCObjectRepository" shapeId="16420" r:id="rId109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0" r:id="rId1097"/>
      </mc:Fallback>
    </mc:AlternateContent>
    <mc:AlternateContent xmlns:mc="http://schemas.openxmlformats.org/markup-compatibility/2006">
      <mc:Choice Requires="x14">
        <x:oleObject progId="IDBS_XLfitContainer.XFCObjectRepository" shapeId="16421" r:id="rId1099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1" r:id="rId1099"/>
      </mc:Fallback>
    </mc:AlternateContent>
    <mc:AlternateContent xmlns:mc="http://schemas.openxmlformats.org/markup-compatibility/2006">
      <mc:Choice Requires="x14">
        <x:oleObject progId="IDBS_XLfitContainer.XFCObjectRepository" shapeId="16422" r:id="rId1100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2" r:id="rId1100"/>
      </mc:Fallback>
    </mc:AlternateContent>
    <mc:AlternateContent xmlns:mc="http://schemas.openxmlformats.org/markup-compatibility/2006">
      <mc:Choice Requires="x14">
        <x:oleObject progId="IDBS_XLfitContainer.XFCObjectRepository" shapeId="16423" r:id="rId1101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3" r:id="rId1101"/>
      </mc:Fallback>
    </mc:AlternateContent>
    <mc:AlternateContent xmlns:mc="http://schemas.openxmlformats.org/markup-compatibility/2006">
      <mc:Choice Requires="x14">
        <x:oleObject progId="IDBS_XLfitContainer.XFCObjectRepository" shapeId="16424" r:id="rId1102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4" r:id="rId1102"/>
      </mc:Fallback>
    </mc:AlternateContent>
    <mc:AlternateContent xmlns:mc="http://schemas.openxmlformats.org/markup-compatibility/2006">
      <mc:Choice Requires="x14">
        <x:oleObject progId="IDBS_XLfitContainer.XFCObjectRepository" shapeId="16425" r:id="rId1103">
          <x:objectPr defaultSize="0" r:id="rId110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5" r:id="rId1103"/>
      </mc:Fallback>
    </mc:AlternateContent>
    <mc:AlternateContent xmlns:mc="http://schemas.openxmlformats.org/markup-compatibility/2006">
      <mc:Choice Requires="x14">
        <x:oleObject progId="IDBS_XLfitContainer.XFCObjectRepository" shapeId="16426" r:id="rId110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6" r:id="rId1105"/>
      </mc:Fallback>
    </mc:AlternateContent>
    <mc:AlternateContent xmlns:mc="http://schemas.openxmlformats.org/markup-compatibility/2006">
      <mc:Choice Requires="x14">
        <x:oleObject progId="IDBS_XLfitContainer.XFCObjectRepository" shapeId="16427" r:id="rId110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7" r:id="rId1106"/>
      </mc:Fallback>
    </mc:AlternateContent>
    <mc:AlternateContent xmlns:mc="http://schemas.openxmlformats.org/markup-compatibility/2006">
      <mc:Choice Requires="x14">
        <x:oleObject progId="IDBS_XLfitContainer.XFCObjectRepository" shapeId="16428" r:id="rId110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8" r:id="rId1107"/>
      </mc:Fallback>
    </mc:AlternateContent>
    <mc:AlternateContent xmlns:mc="http://schemas.openxmlformats.org/markup-compatibility/2006">
      <mc:Choice Requires="x14">
        <x:oleObject progId="IDBS_XLfitContainer.XFCObjectRepository" shapeId="16429" r:id="rId110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29" r:id="rId1108"/>
      </mc:Fallback>
    </mc:AlternateContent>
    <mc:AlternateContent xmlns:mc="http://schemas.openxmlformats.org/markup-compatibility/2006">
      <mc:Choice Requires="x14">
        <x:oleObject progId="IDBS_XLfitContainer.XFCObjectRepository" shapeId="16430" r:id="rId110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0" r:id="rId1109"/>
      </mc:Fallback>
    </mc:AlternateContent>
    <mc:AlternateContent xmlns:mc="http://schemas.openxmlformats.org/markup-compatibility/2006">
      <mc:Choice Requires="x14">
        <x:oleObject progId="IDBS_XLfitContainer.XFCObjectRepository" shapeId="16431" r:id="rId111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1" r:id="rId1110"/>
      </mc:Fallback>
    </mc:AlternateContent>
    <mc:AlternateContent xmlns:mc="http://schemas.openxmlformats.org/markup-compatibility/2006">
      <mc:Choice Requires="x14">
        <x:oleObject progId="IDBS_XLfitContainer.XFCObjectRepository" shapeId="16432" r:id="rId111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2" r:id="rId1111"/>
      </mc:Fallback>
    </mc:AlternateContent>
    <mc:AlternateContent xmlns:mc="http://schemas.openxmlformats.org/markup-compatibility/2006">
      <mc:Choice Requires="x14">
        <x:oleObject progId="IDBS_XLfitContainer.XFCObjectRepository" shapeId="16433" r:id="rId1112">
          <x:objectPr defaultSize="0" r:id="rId110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3" r:id="rId1112"/>
      </mc:Fallback>
    </mc:AlternateContent>
    <mc:AlternateContent xmlns:mc="http://schemas.openxmlformats.org/markup-compatibility/2006">
      <mc:Choice Requires="x14">
        <x:oleObject progId="IDBS_XLfitContainer.XFCObjectRepository" shapeId="16434" r:id="rId1113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4" r:id="rId1113"/>
      </mc:Fallback>
    </mc:AlternateContent>
    <mc:AlternateContent xmlns:mc="http://schemas.openxmlformats.org/markup-compatibility/2006">
      <mc:Choice Requires="x14">
        <x:oleObject progId="IDBS_XLfitContainer.XFCObjectRepository" shapeId="16435" r:id="rId1115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5" r:id="rId1115"/>
      </mc:Fallback>
    </mc:AlternateContent>
    <mc:AlternateContent xmlns:mc="http://schemas.openxmlformats.org/markup-compatibility/2006">
      <mc:Choice Requires="x14">
        <x:oleObject progId="IDBS_XLfitContainer.XFCObjectRepository" shapeId="16436" r:id="rId111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6" r:id="rId1117"/>
      </mc:Fallback>
    </mc:AlternateContent>
    <mc:AlternateContent xmlns:mc="http://schemas.openxmlformats.org/markup-compatibility/2006">
      <mc:Choice Requires="x14">
        <x:oleObject progId="IDBS_XLfitContainer.XFCObjectRepository" shapeId="16437" r:id="rId111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7" r:id="rId1118"/>
      </mc:Fallback>
    </mc:AlternateContent>
    <mc:AlternateContent xmlns:mc="http://schemas.openxmlformats.org/markup-compatibility/2006">
      <mc:Choice Requires="x14">
        <x:oleObject progId="IDBS_XLfitContainer.XFCObjectRepository" shapeId="16438" r:id="rId111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8" r:id="rId1119"/>
      </mc:Fallback>
    </mc:AlternateContent>
    <mc:AlternateContent xmlns:mc="http://schemas.openxmlformats.org/markup-compatibility/2006">
      <mc:Choice Requires="x14">
        <x:oleObject progId="IDBS_XLfitContainer.XFCObjectRepository" shapeId="16439" r:id="rId1120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39" r:id="rId1120"/>
      </mc:Fallback>
    </mc:AlternateContent>
    <mc:AlternateContent xmlns:mc="http://schemas.openxmlformats.org/markup-compatibility/2006">
      <mc:Choice Requires="x14">
        <x:oleObject progId="IDBS_XLfitContainer.XFCObjectRepository" shapeId="16440" r:id="rId1121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0" r:id="rId1121"/>
      </mc:Fallback>
    </mc:AlternateContent>
    <mc:AlternateContent xmlns:mc="http://schemas.openxmlformats.org/markup-compatibility/2006">
      <mc:Choice Requires="x14">
        <x:oleObject progId="IDBS_XLfitContainer.XFCObjectRepository" shapeId="16441" r:id="rId112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1" r:id="rId1122"/>
      </mc:Fallback>
    </mc:AlternateContent>
    <mc:AlternateContent xmlns:mc="http://schemas.openxmlformats.org/markup-compatibility/2006">
      <mc:Choice Requires="x14">
        <x:oleObject progId="IDBS_XLfitContainer.XFCObjectRepository" shapeId="16442" r:id="rId1123">
          <x:objectPr defaultSize="0" r:id="rId112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400050</xdr:colOff>
                <xdr:row>110</xdr:row>
                <xdr:rowOff>238125</xdr:rowOff>
              </x:to>
            </x:anchor>
          </x:objectPr>
        </x:oleObject>
      </mc:Choice>
      <mc:Fallback>
        <x:oleObject progId="IDBS_XLfitContainer.XFCObjectRepository" shapeId="16442" r:id="rId1123"/>
      </mc:Fallback>
    </mc:AlternateContent>
    <mc:AlternateContent xmlns:mc="http://schemas.openxmlformats.org/markup-compatibility/2006">
      <mc:Choice Requires="x14">
        <x:oleObject progId="IDBS_XLfitContainer.XFCObjectRepository" shapeId="16443" r:id="rId1125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3" r:id="rId1125"/>
      </mc:Fallback>
    </mc:AlternateContent>
    <mc:AlternateContent xmlns:mc="http://schemas.openxmlformats.org/markup-compatibility/2006">
      <mc:Choice Requires="x14">
        <x:oleObject progId="IDBS_XLfitContainer.XFCObjectRepository" shapeId="16444" r:id="rId1126">
          <x:objectPr defaultSize="0" r:id="rId1127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400050</xdr:colOff>
                <xdr:row>110</xdr:row>
                <xdr:rowOff>238125</xdr:rowOff>
              </x:to>
            </x:anchor>
          </x:objectPr>
        </x:oleObject>
      </mc:Choice>
      <mc:Fallback>
        <x:oleObject progId="IDBS_XLfitContainer.XFCObjectRepository" shapeId="16444" r:id="rId1126"/>
      </mc:Fallback>
    </mc:AlternateContent>
    <mc:AlternateContent xmlns:mc="http://schemas.openxmlformats.org/markup-compatibility/2006">
      <mc:Choice Requires="x14">
        <x:oleObject progId="IDBS_XLfitContainer.XFCObjectRepository" shapeId="16445" r:id="rId112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5" r:id="rId1128"/>
      </mc:Fallback>
    </mc:AlternateContent>
    <mc:AlternateContent xmlns:mc="http://schemas.openxmlformats.org/markup-compatibility/2006">
      <mc:Choice Requires="x14">
        <x:oleObject progId="IDBS_XLfitContainer.XFCObjectRepository" shapeId="16446" r:id="rId1129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6" r:id="rId1129"/>
      </mc:Fallback>
    </mc:AlternateContent>
    <mc:AlternateContent xmlns:mc="http://schemas.openxmlformats.org/markup-compatibility/2006">
      <mc:Choice Requires="x14">
        <x:oleObject progId="IDBS_XLfitContainer.XFCObjectRepository" shapeId="16447" r:id="rId113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7" r:id="rId1130"/>
      </mc:Fallback>
    </mc:AlternateContent>
    <mc:AlternateContent xmlns:mc="http://schemas.openxmlformats.org/markup-compatibility/2006">
      <mc:Choice Requires="x14">
        <x:oleObject progId="IDBS_XLfitContainer.XFCObjectRepository" shapeId="16448" r:id="rId113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8" r:id="rId1131"/>
      </mc:Fallback>
    </mc:AlternateContent>
    <mc:AlternateContent xmlns:mc="http://schemas.openxmlformats.org/markup-compatibility/2006">
      <mc:Choice Requires="x14">
        <x:oleObject progId="IDBS_XLfitContainer.XFCObjectRepository" shapeId="16449" r:id="rId113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49" r:id="rId1132"/>
      </mc:Fallback>
    </mc:AlternateContent>
    <mc:AlternateContent xmlns:mc="http://schemas.openxmlformats.org/markup-compatibility/2006">
      <mc:Choice Requires="x14">
        <x:oleObject progId="IDBS_XLfitContainer.XFCObjectRepository" shapeId="16450" r:id="rId1133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0" r:id="rId1133"/>
      </mc:Fallback>
    </mc:AlternateContent>
    <mc:AlternateContent xmlns:mc="http://schemas.openxmlformats.org/markup-compatibility/2006">
      <mc:Choice Requires="x14">
        <x:oleObject progId="IDBS_XLfitContainer.XFCObjectRepository" shapeId="16451" r:id="rId1134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1" r:id="rId1134"/>
      </mc:Fallback>
    </mc:AlternateContent>
    <mc:AlternateContent xmlns:mc="http://schemas.openxmlformats.org/markup-compatibility/2006">
      <mc:Choice Requires="x14">
        <x:oleObject progId="IDBS_XLfitContainer.XFCObjectRepository" shapeId="16452" r:id="rId113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2" r:id="rId1135"/>
      </mc:Fallback>
    </mc:AlternateContent>
    <mc:AlternateContent xmlns:mc="http://schemas.openxmlformats.org/markup-compatibility/2006">
      <mc:Choice Requires="x14">
        <x:oleObject progId="IDBS_XLfitContainer.XFCObjectRepository" shapeId="16453" r:id="rId113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3" r:id="rId1136"/>
      </mc:Fallback>
    </mc:AlternateContent>
    <mc:AlternateContent xmlns:mc="http://schemas.openxmlformats.org/markup-compatibility/2006">
      <mc:Choice Requires="x14">
        <x:oleObject progId="IDBS_XLfitContainer.XFCObjectRepository" shapeId="16454" r:id="rId113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4" r:id="rId1137"/>
      </mc:Fallback>
    </mc:AlternateContent>
    <mc:AlternateContent xmlns:mc="http://schemas.openxmlformats.org/markup-compatibility/2006">
      <mc:Choice Requires="x14">
        <x:oleObject progId="IDBS_XLfitContainer.XFCObjectRepository" shapeId="16455" r:id="rId113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5" r:id="rId1138"/>
      </mc:Fallback>
    </mc:AlternateContent>
    <mc:AlternateContent xmlns:mc="http://schemas.openxmlformats.org/markup-compatibility/2006">
      <mc:Choice Requires="x14">
        <x:oleObject progId="IDBS_XLfitContainer.XFCObjectRepository" shapeId="16456" r:id="rId113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6" r:id="rId1139"/>
      </mc:Fallback>
    </mc:AlternateContent>
    <mc:AlternateContent xmlns:mc="http://schemas.openxmlformats.org/markup-compatibility/2006">
      <mc:Choice Requires="x14">
        <x:oleObject progId="IDBS_XLfitContainer.XFCObjectRepository" shapeId="16457" r:id="rId114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7" r:id="rId1140"/>
      </mc:Fallback>
    </mc:AlternateContent>
    <mc:AlternateContent xmlns:mc="http://schemas.openxmlformats.org/markup-compatibility/2006">
      <mc:Choice Requires="x14">
        <x:oleObject progId="IDBS_XLfitContainer.XFCObjectRepository" shapeId="16458" r:id="rId114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8" r:id="rId1141"/>
      </mc:Fallback>
    </mc:AlternateContent>
    <mc:AlternateContent xmlns:mc="http://schemas.openxmlformats.org/markup-compatibility/2006">
      <mc:Choice Requires="x14">
        <x:oleObject progId="IDBS_XLfitContainer.XFCObjectRepository" shapeId="16459" r:id="rId114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59" r:id="rId1142"/>
      </mc:Fallback>
    </mc:AlternateContent>
    <mc:AlternateContent xmlns:mc="http://schemas.openxmlformats.org/markup-compatibility/2006">
      <mc:Choice Requires="x14">
        <x:oleObject progId="IDBS_XLfitContainer.XFCObjectRepository" shapeId="16460" r:id="rId1143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0" r:id="rId1143"/>
      </mc:Fallback>
    </mc:AlternateContent>
    <mc:AlternateContent xmlns:mc="http://schemas.openxmlformats.org/markup-compatibility/2006">
      <mc:Choice Requires="x14">
        <x:oleObject progId="IDBS_XLfitContainer.XFCObjectRepository" shapeId="16461" r:id="rId1144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1" r:id="rId1144"/>
      </mc:Fallback>
    </mc:AlternateContent>
    <mc:AlternateContent xmlns:mc="http://schemas.openxmlformats.org/markup-compatibility/2006">
      <mc:Choice Requires="x14">
        <x:oleObject progId="IDBS_XLfitContainer.XFCObjectRepository" shapeId="16462" r:id="rId114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2" r:id="rId1145"/>
      </mc:Fallback>
    </mc:AlternateContent>
    <mc:AlternateContent xmlns:mc="http://schemas.openxmlformats.org/markup-compatibility/2006">
      <mc:Choice Requires="x14">
        <x:oleObject progId="IDBS_XLfitContainer.XFCObjectRepository" shapeId="16463" r:id="rId114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3" r:id="rId1146"/>
      </mc:Fallback>
    </mc:AlternateContent>
    <mc:AlternateContent xmlns:mc="http://schemas.openxmlformats.org/markup-compatibility/2006">
      <mc:Choice Requires="x14">
        <x:oleObject progId="IDBS_XLfitContainer.XFCObjectRepository" shapeId="16464" r:id="rId114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4" r:id="rId1147"/>
      </mc:Fallback>
    </mc:AlternateContent>
    <mc:AlternateContent xmlns:mc="http://schemas.openxmlformats.org/markup-compatibility/2006">
      <mc:Choice Requires="x14">
        <x:oleObject progId="IDBS_XLfitContainer.XFCObjectRepository" shapeId="16465" r:id="rId114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5" r:id="rId1148"/>
      </mc:Fallback>
    </mc:AlternateContent>
    <mc:AlternateContent xmlns:mc="http://schemas.openxmlformats.org/markup-compatibility/2006">
      <mc:Choice Requires="x14">
        <x:oleObject progId="IDBS_XLfitContainer.XFCObjectRepository" shapeId="16466" r:id="rId114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6" r:id="rId1149"/>
      </mc:Fallback>
    </mc:AlternateContent>
    <mc:AlternateContent xmlns:mc="http://schemas.openxmlformats.org/markup-compatibility/2006">
      <mc:Choice Requires="x14">
        <x:oleObject progId="IDBS_XLfitContainer.XFCObjectRepository" shapeId="16467" r:id="rId115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7" r:id="rId1150"/>
      </mc:Fallback>
    </mc:AlternateContent>
    <mc:AlternateContent xmlns:mc="http://schemas.openxmlformats.org/markup-compatibility/2006">
      <mc:Choice Requires="x14">
        <x:oleObject progId="IDBS_XLfitContainer.XFCObjectRepository" shapeId="16468" r:id="rId1151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8" r:id="rId1151"/>
      </mc:Fallback>
    </mc:AlternateContent>
    <mc:AlternateContent xmlns:mc="http://schemas.openxmlformats.org/markup-compatibility/2006">
      <mc:Choice Requires="x14">
        <x:oleObject progId="IDBS_XLfitContainer.XFCObjectRepository" shapeId="16469" r:id="rId115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69" r:id="rId1152"/>
      </mc:Fallback>
    </mc:AlternateContent>
    <mc:AlternateContent xmlns:mc="http://schemas.openxmlformats.org/markup-compatibility/2006">
      <mc:Choice Requires="x14">
        <x:oleObject progId="IDBS_XLfitContainer.XFCObjectRepository" shapeId="16470" r:id="rId1153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0" r:id="rId1153"/>
      </mc:Fallback>
    </mc:AlternateContent>
    <mc:AlternateContent xmlns:mc="http://schemas.openxmlformats.org/markup-compatibility/2006">
      <mc:Choice Requires="x14">
        <x:oleObject progId="IDBS_XLfitContainer.XFCObjectRepository" shapeId="16471" r:id="rId1154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1" r:id="rId1154"/>
      </mc:Fallback>
    </mc:AlternateContent>
    <mc:AlternateContent xmlns:mc="http://schemas.openxmlformats.org/markup-compatibility/2006">
      <mc:Choice Requires="x14">
        <x:oleObject progId="IDBS_XLfitContainer.XFCObjectRepository" shapeId="16472" r:id="rId115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2" r:id="rId1155"/>
      </mc:Fallback>
    </mc:AlternateContent>
    <mc:AlternateContent xmlns:mc="http://schemas.openxmlformats.org/markup-compatibility/2006">
      <mc:Choice Requires="x14">
        <x:oleObject progId="IDBS_XLfitContainer.XFCObjectRepository" shapeId="16473" r:id="rId1156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3" r:id="rId1156"/>
      </mc:Fallback>
    </mc:AlternateContent>
    <mc:AlternateContent xmlns:mc="http://schemas.openxmlformats.org/markup-compatibility/2006">
      <mc:Choice Requires="x14">
        <x:oleObject progId="IDBS_XLfitContainer.XFCObjectRepository" shapeId="16474" r:id="rId1157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4" r:id="rId1157"/>
      </mc:Fallback>
    </mc:AlternateContent>
    <mc:AlternateContent xmlns:mc="http://schemas.openxmlformats.org/markup-compatibility/2006">
      <mc:Choice Requires="x14">
        <x:oleObject progId="IDBS_XLfitContainer.XFCObjectRepository" shapeId="16475" r:id="rId115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5" r:id="rId1158"/>
      </mc:Fallback>
    </mc:AlternateContent>
    <mc:AlternateContent xmlns:mc="http://schemas.openxmlformats.org/markup-compatibility/2006">
      <mc:Choice Requires="x14">
        <x:oleObject progId="IDBS_XLfitContainer.XFCObjectRepository" shapeId="16476" r:id="rId115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6" r:id="rId1159"/>
      </mc:Fallback>
    </mc:AlternateContent>
    <mc:AlternateContent xmlns:mc="http://schemas.openxmlformats.org/markup-compatibility/2006">
      <mc:Choice Requires="x14">
        <x:oleObject progId="IDBS_XLfitContainer.XFCObjectRepository" shapeId="16477" r:id="rId116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7" r:id="rId1160"/>
      </mc:Fallback>
    </mc:AlternateContent>
    <mc:AlternateContent xmlns:mc="http://schemas.openxmlformats.org/markup-compatibility/2006">
      <mc:Choice Requires="x14">
        <x:oleObject progId="IDBS_XLfitContainer.XFCObjectRepository" shapeId="16478" r:id="rId116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8" r:id="rId1161"/>
      </mc:Fallback>
    </mc:AlternateContent>
    <mc:AlternateContent xmlns:mc="http://schemas.openxmlformats.org/markup-compatibility/2006">
      <mc:Choice Requires="x14">
        <x:oleObject progId="IDBS_XLfitContainer.XFCObjectRepository" shapeId="16479" r:id="rId116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79" r:id="rId1162"/>
      </mc:Fallback>
    </mc:AlternateContent>
    <mc:AlternateContent xmlns:mc="http://schemas.openxmlformats.org/markup-compatibility/2006">
      <mc:Choice Requires="x14">
        <x:oleObject progId="IDBS_XLfitContainer.XFCObjectRepository" shapeId="16480" r:id="rId1163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0" r:id="rId1163"/>
      </mc:Fallback>
    </mc:AlternateContent>
    <mc:AlternateContent xmlns:mc="http://schemas.openxmlformats.org/markup-compatibility/2006">
      <mc:Choice Requires="x14">
        <x:oleObject progId="IDBS_XLfitContainer.XFCObjectRepository" shapeId="16481" r:id="rId1164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1" r:id="rId1164"/>
      </mc:Fallback>
    </mc:AlternateContent>
    <mc:AlternateContent xmlns:mc="http://schemas.openxmlformats.org/markup-compatibility/2006">
      <mc:Choice Requires="x14">
        <x:oleObject progId="IDBS_XLfitContainer.XFCObjectRepository" shapeId="16482" r:id="rId116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2" r:id="rId1165"/>
      </mc:Fallback>
    </mc:AlternateContent>
    <mc:AlternateContent xmlns:mc="http://schemas.openxmlformats.org/markup-compatibility/2006">
      <mc:Choice Requires="x14">
        <x:oleObject progId="IDBS_XLfitContainer.XFCObjectRepository" shapeId="16483" r:id="rId116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3" r:id="rId1166"/>
      </mc:Fallback>
    </mc:AlternateContent>
    <mc:AlternateContent xmlns:mc="http://schemas.openxmlformats.org/markup-compatibility/2006">
      <mc:Choice Requires="x14">
        <x:oleObject progId="IDBS_XLfitContainer.XFCObjectRepository" shapeId="16484" r:id="rId116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4" r:id="rId1167"/>
      </mc:Fallback>
    </mc:AlternateContent>
    <mc:AlternateContent xmlns:mc="http://schemas.openxmlformats.org/markup-compatibility/2006">
      <mc:Choice Requires="x14">
        <x:oleObject progId="IDBS_XLfitContainer.XFCObjectRepository" shapeId="16485" r:id="rId116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5" r:id="rId1168"/>
      </mc:Fallback>
    </mc:AlternateContent>
    <mc:AlternateContent xmlns:mc="http://schemas.openxmlformats.org/markup-compatibility/2006">
      <mc:Choice Requires="x14">
        <x:oleObject progId="IDBS_XLfitContainer.XFCObjectRepository" shapeId="16486" r:id="rId116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6" r:id="rId1169"/>
      </mc:Fallback>
    </mc:AlternateContent>
    <mc:AlternateContent xmlns:mc="http://schemas.openxmlformats.org/markup-compatibility/2006">
      <mc:Choice Requires="x14">
        <x:oleObject progId="IDBS_XLfitContainer.XFCObjectRepository" shapeId="16487" r:id="rId117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7" r:id="rId1170"/>
      </mc:Fallback>
    </mc:AlternateContent>
    <mc:AlternateContent xmlns:mc="http://schemas.openxmlformats.org/markup-compatibility/2006">
      <mc:Choice Requires="x14">
        <x:oleObject progId="IDBS_XLfitContainer.XFCObjectRepository" shapeId="16488" r:id="rId117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8" r:id="rId1171"/>
      </mc:Fallback>
    </mc:AlternateContent>
    <mc:AlternateContent xmlns:mc="http://schemas.openxmlformats.org/markup-compatibility/2006">
      <mc:Choice Requires="x14">
        <x:oleObject progId="IDBS_XLfitContainer.XFCObjectRepository" shapeId="16489" r:id="rId117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89" r:id="rId1172"/>
      </mc:Fallback>
    </mc:AlternateContent>
    <mc:AlternateContent xmlns:mc="http://schemas.openxmlformats.org/markup-compatibility/2006">
      <mc:Choice Requires="x14">
        <x:oleObject progId="IDBS_XLfitContainer.XFCObjectRepository" shapeId="16490" r:id="rId1173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0" r:id="rId1173"/>
      </mc:Fallback>
    </mc:AlternateContent>
    <mc:AlternateContent xmlns:mc="http://schemas.openxmlformats.org/markup-compatibility/2006">
      <mc:Choice Requires="x14">
        <x:oleObject progId="IDBS_XLfitContainer.XFCObjectRepository" shapeId="16491" r:id="rId1174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1" r:id="rId1174"/>
      </mc:Fallback>
    </mc:AlternateContent>
    <mc:AlternateContent xmlns:mc="http://schemas.openxmlformats.org/markup-compatibility/2006">
      <mc:Choice Requires="x14">
        <x:oleObject progId="IDBS_XLfitContainer.XFCObjectRepository" shapeId="16492" r:id="rId117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2" r:id="rId1175"/>
      </mc:Fallback>
    </mc:AlternateContent>
    <mc:AlternateContent xmlns:mc="http://schemas.openxmlformats.org/markup-compatibility/2006">
      <mc:Choice Requires="x14">
        <x:oleObject progId="IDBS_XLfitContainer.XFCObjectRepository" shapeId="16493" r:id="rId117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3" r:id="rId1176"/>
      </mc:Fallback>
    </mc:AlternateContent>
    <mc:AlternateContent xmlns:mc="http://schemas.openxmlformats.org/markup-compatibility/2006">
      <mc:Choice Requires="x14">
        <x:oleObject progId="IDBS_XLfitContainer.XFCObjectRepository" shapeId="16494" r:id="rId117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4" r:id="rId1177"/>
      </mc:Fallback>
    </mc:AlternateContent>
    <mc:AlternateContent xmlns:mc="http://schemas.openxmlformats.org/markup-compatibility/2006">
      <mc:Choice Requires="x14">
        <x:oleObject progId="IDBS_XLfitContainer.XFCObjectRepository" shapeId="16495" r:id="rId117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5" r:id="rId1178"/>
      </mc:Fallback>
    </mc:AlternateContent>
    <mc:AlternateContent xmlns:mc="http://schemas.openxmlformats.org/markup-compatibility/2006">
      <mc:Choice Requires="x14">
        <x:oleObject progId="IDBS_XLfitContainer.XFCObjectRepository" shapeId="16496" r:id="rId1179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6" r:id="rId1179"/>
      </mc:Fallback>
    </mc:AlternateContent>
    <mc:AlternateContent xmlns:mc="http://schemas.openxmlformats.org/markup-compatibility/2006">
      <mc:Choice Requires="x14">
        <x:oleObject progId="IDBS_XLfitContainer.XFCObjectRepository" shapeId="16497" r:id="rId1180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7" r:id="rId1180"/>
      </mc:Fallback>
    </mc:AlternateContent>
    <mc:AlternateContent xmlns:mc="http://schemas.openxmlformats.org/markup-compatibility/2006">
      <mc:Choice Requires="x14">
        <x:oleObject progId="IDBS_XLfitContainer.XFCObjectRepository" shapeId="16498" r:id="rId1181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8" r:id="rId1181"/>
      </mc:Fallback>
    </mc:AlternateContent>
    <mc:AlternateContent xmlns:mc="http://schemas.openxmlformats.org/markup-compatibility/2006">
      <mc:Choice Requires="x14">
        <x:oleObject progId="IDBS_XLfitContainer.XFCObjectRepository" shapeId="16499" r:id="rId118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499" r:id="rId1182"/>
      </mc:Fallback>
    </mc:AlternateContent>
    <mc:AlternateContent xmlns:mc="http://schemas.openxmlformats.org/markup-compatibility/2006">
      <mc:Choice Requires="x14">
        <x:oleObject progId="IDBS_XLfitContainer.XFCObjectRepository" shapeId="16500" r:id="rId1183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0" r:id="rId1183"/>
      </mc:Fallback>
    </mc:AlternateContent>
    <mc:AlternateContent xmlns:mc="http://schemas.openxmlformats.org/markup-compatibility/2006">
      <mc:Choice Requires="x14">
        <x:oleObject progId="IDBS_XLfitContainer.XFCObjectRepository" shapeId="16501" r:id="rId1184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1" r:id="rId1184"/>
      </mc:Fallback>
    </mc:AlternateContent>
    <mc:AlternateContent xmlns:mc="http://schemas.openxmlformats.org/markup-compatibility/2006">
      <mc:Choice Requires="x14">
        <x:oleObject progId="IDBS_XLfitContainer.XFCObjectRepository" shapeId="16502" r:id="rId118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2" r:id="rId1185"/>
      </mc:Fallback>
    </mc:AlternateContent>
    <mc:AlternateContent xmlns:mc="http://schemas.openxmlformats.org/markup-compatibility/2006">
      <mc:Choice Requires="x14">
        <x:oleObject progId="IDBS_XLfitContainer.XFCObjectRepository" shapeId="16503" r:id="rId118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3" r:id="rId1186"/>
      </mc:Fallback>
    </mc:AlternateContent>
    <mc:AlternateContent xmlns:mc="http://schemas.openxmlformats.org/markup-compatibility/2006">
      <mc:Choice Requires="x14">
        <x:oleObject progId="IDBS_XLfitContainer.XFCObjectRepository" shapeId="16504" r:id="rId118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4" r:id="rId1187"/>
      </mc:Fallback>
    </mc:AlternateContent>
    <mc:AlternateContent xmlns:mc="http://schemas.openxmlformats.org/markup-compatibility/2006">
      <mc:Choice Requires="x14">
        <x:oleObject progId="IDBS_XLfitContainer.XFCObjectRepository" shapeId="16505" r:id="rId118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5" r:id="rId1188"/>
      </mc:Fallback>
    </mc:AlternateContent>
    <mc:AlternateContent xmlns:mc="http://schemas.openxmlformats.org/markup-compatibility/2006">
      <mc:Choice Requires="x14">
        <x:oleObject progId="IDBS_XLfitContainer.XFCObjectRepository" shapeId="16506" r:id="rId118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6" r:id="rId1189"/>
      </mc:Fallback>
    </mc:AlternateContent>
    <mc:AlternateContent xmlns:mc="http://schemas.openxmlformats.org/markup-compatibility/2006">
      <mc:Choice Requires="x14">
        <x:oleObject progId="IDBS_XLfitContainer.XFCObjectRepository" shapeId="16507" r:id="rId119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7" r:id="rId1190"/>
      </mc:Fallback>
    </mc:AlternateContent>
    <mc:AlternateContent xmlns:mc="http://schemas.openxmlformats.org/markup-compatibility/2006">
      <mc:Choice Requires="x14">
        <x:oleObject progId="IDBS_XLfitContainer.XFCObjectRepository" shapeId="16508" r:id="rId1191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8" r:id="rId1191"/>
      </mc:Fallback>
    </mc:AlternateContent>
    <mc:AlternateContent xmlns:mc="http://schemas.openxmlformats.org/markup-compatibility/2006">
      <mc:Choice Requires="x14">
        <x:oleObject progId="IDBS_XLfitContainer.XFCObjectRepository" shapeId="16509" r:id="rId119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09" r:id="rId1192"/>
      </mc:Fallback>
    </mc:AlternateContent>
    <mc:AlternateContent xmlns:mc="http://schemas.openxmlformats.org/markup-compatibility/2006">
      <mc:Choice Requires="x14">
        <x:oleObject progId="IDBS_XLfitContainer.XFCObjectRepository" shapeId="16510" r:id="rId1193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0" r:id="rId1193"/>
      </mc:Fallback>
    </mc:AlternateContent>
    <mc:AlternateContent xmlns:mc="http://schemas.openxmlformats.org/markup-compatibility/2006">
      <mc:Choice Requires="x14">
        <x:oleObject progId="IDBS_XLfitContainer.XFCObjectRepository" shapeId="16511" r:id="rId1194">
          <x:objectPr defaultSize="0" r:id="rId110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1" r:id="rId1194"/>
      </mc:Fallback>
    </mc:AlternateContent>
    <mc:AlternateContent xmlns:mc="http://schemas.openxmlformats.org/markup-compatibility/2006">
      <mc:Choice Requires="x14">
        <x:oleObject progId="IDBS_XLfitContainer.XFCObjectRepository" shapeId="16512" r:id="rId119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2" r:id="rId1195"/>
      </mc:Fallback>
    </mc:AlternateContent>
    <mc:AlternateContent xmlns:mc="http://schemas.openxmlformats.org/markup-compatibility/2006">
      <mc:Choice Requires="x14">
        <x:oleObject progId="IDBS_XLfitContainer.XFCObjectRepository" shapeId="16513" r:id="rId1196">
          <x:objectPr defaultSize="0" r:id="rId1104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3" r:id="rId1196"/>
      </mc:Fallback>
    </mc:AlternateContent>
    <mc:AlternateContent xmlns:mc="http://schemas.openxmlformats.org/markup-compatibility/2006">
      <mc:Choice Requires="x14">
        <x:oleObject progId="IDBS_XLfitContainer.XFCObjectRepository" shapeId="16514" r:id="rId119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4" r:id="rId1197"/>
      </mc:Fallback>
    </mc:AlternateContent>
    <mc:AlternateContent xmlns:mc="http://schemas.openxmlformats.org/markup-compatibility/2006">
      <mc:Choice Requires="x14">
        <x:oleObject progId="IDBS_XLfitContainer.XFCObjectRepository" shapeId="16515" r:id="rId119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5" r:id="rId1198"/>
      </mc:Fallback>
    </mc:AlternateContent>
    <mc:AlternateContent xmlns:mc="http://schemas.openxmlformats.org/markup-compatibility/2006">
      <mc:Choice Requires="x14">
        <x:oleObject progId="IDBS_XLfitContainer.XFCObjectRepository" shapeId="16516" r:id="rId1199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6" r:id="rId1199"/>
      </mc:Fallback>
    </mc:AlternateContent>
    <mc:AlternateContent xmlns:mc="http://schemas.openxmlformats.org/markup-compatibility/2006">
      <mc:Choice Requires="x14">
        <x:oleObject progId="IDBS_XLfitContainer.XFCObjectRepository" shapeId="16517" r:id="rId120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7" r:id="rId1200"/>
      </mc:Fallback>
    </mc:AlternateContent>
    <mc:AlternateContent xmlns:mc="http://schemas.openxmlformats.org/markup-compatibility/2006">
      <mc:Choice Requires="x14">
        <x:oleObject progId="IDBS_XLfitContainer.XFCObjectRepository" shapeId="16518" r:id="rId1201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8" r:id="rId1201"/>
      </mc:Fallback>
    </mc:AlternateContent>
    <mc:AlternateContent xmlns:mc="http://schemas.openxmlformats.org/markup-compatibility/2006">
      <mc:Choice Requires="x14">
        <x:oleObject progId="IDBS_XLfitContainer.XFCObjectRepository" shapeId="16519" r:id="rId120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19" r:id="rId1202"/>
      </mc:Fallback>
    </mc:AlternateContent>
    <mc:AlternateContent xmlns:mc="http://schemas.openxmlformats.org/markup-compatibility/2006">
      <mc:Choice Requires="x14">
        <x:oleObject progId="IDBS_XLfitContainer.XFCObjectRepository" shapeId="16520" r:id="rId1203">
          <x:objectPr defaultSize="0" r:id="rId109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0" r:id="rId1203"/>
      </mc:Fallback>
    </mc:AlternateContent>
    <mc:AlternateContent xmlns:mc="http://schemas.openxmlformats.org/markup-compatibility/2006">
      <mc:Choice Requires="x14">
        <x:oleObject progId="IDBS_XLfitContainer.XFCObjectRepository" shapeId="16521" r:id="rId1204">
          <x:objectPr defaultSize="0" r:id="rId111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1" r:id="rId1204"/>
      </mc:Fallback>
    </mc:AlternateContent>
    <mc:AlternateContent xmlns:mc="http://schemas.openxmlformats.org/markup-compatibility/2006">
      <mc:Choice Requires="x14">
        <x:oleObject progId="IDBS_XLfitContainer.XFCObjectRepository" shapeId="16522" r:id="rId1205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2" r:id="rId1205"/>
      </mc:Fallback>
    </mc:AlternateContent>
    <mc:AlternateContent xmlns:mc="http://schemas.openxmlformats.org/markup-compatibility/2006">
      <mc:Choice Requires="x14">
        <x:oleObject progId="IDBS_XLfitContainer.XFCObjectRepository" shapeId="16523" r:id="rId1206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3" r:id="rId1206"/>
      </mc:Fallback>
    </mc:AlternateContent>
    <mc:AlternateContent xmlns:mc="http://schemas.openxmlformats.org/markup-compatibility/2006">
      <mc:Choice Requires="x14">
        <x:oleObject progId="IDBS_XLfitContainer.XFCObjectRepository" shapeId="16524" r:id="rId1207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4" r:id="rId1207"/>
      </mc:Fallback>
    </mc:AlternateContent>
    <mc:AlternateContent xmlns:mc="http://schemas.openxmlformats.org/markup-compatibility/2006">
      <mc:Choice Requires="x14">
        <x:oleObject progId="IDBS_XLfitContainer.XFCObjectRepository" shapeId="16525" r:id="rId1208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5" r:id="rId1208"/>
      </mc:Fallback>
    </mc:AlternateContent>
    <mc:AlternateContent xmlns:mc="http://schemas.openxmlformats.org/markup-compatibility/2006">
      <mc:Choice Requires="x14">
        <x:oleObject progId="IDBS_XLfitContainer.XFCObjectRepository" shapeId="16526" r:id="rId1209">
          <x:objectPr defaultSize="0" r:id="rId1114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6" r:id="rId1209"/>
      </mc:Fallback>
    </mc:AlternateContent>
    <mc:AlternateContent xmlns:mc="http://schemas.openxmlformats.org/markup-compatibility/2006">
      <mc:Choice Requires="x14">
        <x:oleObject progId="IDBS_XLfitContainer.XFCObjectRepository" shapeId="16527" r:id="rId1210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7" r:id="rId1210"/>
      </mc:Fallback>
    </mc:AlternateContent>
    <mc:AlternateContent xmlns:mc="http://schemas.openxmlformats.org/markup-compatibility/2006">
      <mc:Choice Requires="x14">
        <x:oleObject progId="IDBS_XLfitContainer.XFCObjectRepository" shapeId="16528" r:id="rId1211">
          <x:objectPr defaultSize="0" r:id="rId1098">
            <x:anchor moveWithCells="1">
              <x:from>
                <xdr:col>26</xdr:col>
                <xdr:colOff>0</xdr:colOff>
                <xdr:row>104</xdr:row>
                <xdr:rowOff>0</xdr:rowOff>
              </x:from>
              <x:to>
                <xdr:col>28</xdr:col>
                <xdr:colOff>447675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8" r:id="rId1211"/>
      </mc:Fallback>
    </mc:AlternateContent>
    <mc:AlternateContent xmlns:mc="http://schemas.openxmlformats.org/markup-compatibility/2006">
      <mc:Choice Requires="x14">
        <x:oleObject progId="IDBS_XLfitContainer.XFCObjectRepository" shapeId="16529" r:id="rId1212">
          <x:objectPr defaultSize="0" r:id="rId1096">
            <x:anchor moveWithCells="1">
              <x:from>
                <xdr:col>24</xdr:col>
                <xdr:colOff>0</xdr:colOff>
                <xdr:row>104</xdr:row>
                <xdr:rowOff>0</xdr:rowOff>
              </x:from>
              <x:to>
                <xdr:col>26</xdr:col>
                <xdr:colOff>28575</xdr:colOff>
                <xdr:row>111</xdr:row>
                <xdr:rowOff>76200</xdr:rowOff>
              </x:to>
            </x:anchor>
          </x:objectPr>
        </x:oleObject>
      </mc:Choice>
      <mc:Fallback>
        <x:oleObject progId="IDBS_XLfitContainer.XFCObjectRepository" shapeId="16529" r:id="rId1212"/>
      </mc:Fallback>
    </mc:AlternateContent>
    <mc:AlternateContent xmlns:mc="http://schemas.openxmlformats.org/markup-compatibility/2006">
      <mc:Choice Requires="x14">
        <x:oleObject progId="IDBS_XLfitContainer.XFCObjectRepository" shapeId="16530" r:id="rId1213">
          <x:objectPr defaultSize="0" r:id="rId112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111</xdr:row>
                <xdr:rowOff>238125</xdr:rowOff>
              </x:to>
            </x:anchor>
          </x:objectPr>
        </x:oleObject>
      </mc:Choice>
      <mc:Fallback>
        <x:oleObject progId="IDBS_XLfitContainer.XFCObjectRepository" shapeId="16530" r:id="rId1213"/>
      </mc:Fallback>
    </mc:AlternateContent>
    <mc:AlternateContent xmlns:mc="http://schemas.openxmlformats.org/markup-compatibility/2006">
      <mc:Choice Requires="x14">
        <x:oleObject progId="IDBS_XLfitContainer.XFCObjectRepository" shapeId="16531" r:id="rId1214">
          <x:objectPr defaultSize="0" r:id="rId109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31" r:id="rId1214"/>
      </mc:Fallback>
    </mc:AlternateContent>
    <mc:AlternateContent xmlns:mc="http://schemas.openxmlformats.org/markup-compatibility/2006">
      <mc:Choice Requires="x14">
        <x:oleObject progId="IDBS_XLfitContainer.XFCObjectRepository" shapeId="16532" r:id="rId1215">
          <x:objectPr defaultSize="0" r:id="rId112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111</xdr:row>
                <xdr:rowOff>238125</xdr:rowOff>
              </x:to>
            </x:anchor>
          </x:objectPr>
        </x:oleObject>
      </mc:Choice>
      <mc:Fallback>
        <x:oleObject progId="IDBS_XLfitContainer.XFCObjectRepository" shapeId="16532" r:id="rId1215"/>
      </mc:Fallback>
    </mc:AlternateContent>
    <mc:AlternateContent xmlns:mc="http://schemas.openxmlformats.org/markup-compatibility/2006">
      <mc:Choice Requires="x14">
        <x:oleObject progId="IDBS_XLfitContainer.XFCObjectRepository" shapeId="16533" r:id="rId1216">
          <x:objectPr defaultSize="0" r:id="rId109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33" r:id="rId1216"/>
      </mc:Fallback>
    </mc:AlternateContent>
    <mc:AlternateContent xmlns:mc="http://schemas.openxmlformats.org/markup-compatibility/2006">
      <mc:Choice Requires="x14">
        <x:oleObject progId="IDBS_XLfitContainer.XFCObjectRepository" shapeId="16534" r:id="rId1217">
          <x:objectPr defaultSize="0" r:id="rId121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34" r:id="rId1217"/>
      </mc:Fallback>
    </mc:AlternateContent>
    <mc:AlternateContent xmlns:mc="http://schemas.openxmlformats.org/markup-compatibility/2006">
      <mc:Choice Requires="x14">
        <x:oleObject progId="IDBS_XLfitContainer.XFCObjectRepository" shapeId="16535" r:id="rId1219">
          <x:objectPr defaultSize="0" r:id="rId122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35" r:id="rId1219"/>
      </mc:Fallback>
    </mc:AlternateContent>
    <mc:AlternateContent xmlns:mc="http://schemas.openxmlformats.org/markup-compatibility/2006">
      <mc:Choice Requires="x14">
        <x:oleObject progId="IDBS_XLfitContainer.XFCObjectRepository" shapeId="16536" r:id="rId1221">
          <x:objectPr defaultSize="0" r:id="rId1218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36" r:id="rId1221"/>
      </mc:Fallback>
    </mc:AlternateContent>
    <mc:AlternateContent xmlns:mc="http://schemas.openxmlformats.org/markup-compatibility/2006">
      <mc:Choice Requires="x14">
        <x:oleObject progId="IDBS_XLfitContainer.XFCObjectRepository" shapeId="16537" r:id="rId1222">
          <x:objectPr defaultSize="0" r:id="rId1223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112</xdr:row>
                <xdr:rowOff>0</xdr:rowOff>
              </x:to>
            </x:anchor>
          </x:objectPr>
        </x:oleObject>
      </mc:Choice>
      <mc:Fallback>
        <x:oleObject progId="IDBS_XLfitContainer.XFCObjectRepository" shapeId="16537" r:id="rId1222"/>
      </mc:Fallback>
    </mc:AlternateContent>
    <mc:AlternateContent xmlns:mc="http://schemas.openxmlformats.org/markup-compatibility/2006">
      <mc:Choice Requires="x14">
        <x:oleObject progId="IDBS_XLfitContainer.XFCObjectRepository" shapeId="16538" r:id="rId1224">
          <x:objectPr defaultSize="0" r:id="rId109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38" r:id="rId1224"/>
      </mc:Fallback>
    </mc:AlternateContent>
    <mc:AlternateContent xmlns:mc="http://schemas.openxmlformats.org/markup-compatibility/2006">
      <mc:Choice Requires="x14">
        <x:oleObject progId="IDBS_XLfitContainer.XFCObjectRepository" shapeId="16539" r:id="rId1225">
          <x:objectPr defaultSize="0" r:id="rId1223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112</xdr:row>
                <xdr:rowOff>0</xdr:rowOff>
              </x:to>
            </x:anchor>
          </x:objectPr>
        </x:oleObject>
      </mc:Choice>
      <mc:Fallback>
        <x:oleObject progId="IDBS_XLfitContainer.XFCObjectRepository" shapeId="16539" r:id="rId1225"/>
      </mc:Fallback>
    </mc:AlternateContent>
    <mc:AlternateContent xmlns:mc="http://schemas.openxmlformats.org/markup-compatibility/2006">
      <mc:Choice Requires="x14">
        <x:oleObject progId="IDBS_XLfitContainer.XFCObjectRepository" shapeId="16540" r:id="rId1226">
          <x:objectPr defaultSize="0" r:id="rId109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40" r:id="rId1226"/>
      </mc:Fallback>
    </mc:AlternateContent>
    <mc:AlternateContent xmlns:mc="http://schemas.openxmlformats.org/markup-compatibility/2006">
      <mc:Choice Requires="x14">
        <x:oleObject progId="IDBS_XLfitContainer.XFCObjectRepository" shapeId="16541" r:id="rId1227">
          <x:objectPr defaultSize="0" r:id="rId121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1" r:id="rId1227"/>
      </mc:Fallback>
    </mc:AlternateContent>
    <mc:AlternateContent xmlns:mc="http://schemas.openxmlformats.org/markup-compatibility/2006">
      <mc:Choice Requires="x14">
        <x:oleObject progId="IDBS_XLfitContainer.XFCObjectRepository" shapeId="16542" r:id="rId1228">
          <x:objectPr defaultSize="0" r:id="rId122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2" r:id="rId1228"/>
      </mc:Fallback>
    </mc:AlternateContent>
    <mc:AlternateContent xmlns:mc="http://schemas.openxmlformats.org/markup-compatibility/2006">
      <mc:Choice Requires="x14">
        <x:oleObject progId="IDBS_XLfitContainer.XFCObjectRepository" shapeId="16543" r:id="rId1229">
          <x:objectPr defaultSize="0" r:id="rId1230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3" r:id="rId1229"/>
      </mc:Fallback>
    </mc:AlternateContent>
    <mc:AlternateContent xmlns:mc="http://schemas.openxmlformats.org/markup-compatibility/2006">
      <mc:Choice Requires="x14">
        <x:oleObject progId="IDBS_XLfitContainer.XFCObjectRepository" shapeId="16544" r:id="rId1231">
          <x:objectPr defaultSize="0" r:id="rId1114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447675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44" r:id="rId1231"/>
      </mc:Fallback>
    </mc:AlternateContent>
    <mc:AlternateContent xmlns:mc="http://schemas.openxmlformats.org/markup-compatibility/2006">
      <mc:Choice Requires="x14">
        <x:oleObject progId="IDBS_XLfitContainer.XFCObjectRepository" shapeId="16545" r:id="rId1232">
          <x:objectPr defaultSize="0" r:id="rId109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45" r:id="rId1232"/>
      </mc:Fallback>
    </mc:AlternateContent>
    <mc:AlternateContent xmlns:mc="http://schemas.openxmlformats.org/markup-compatibility/2006">
      <mc:Choice Requires="x14">
        <x:oleObject progId="IDBS_XLfitContainer.XFCObjectRepository" shapeId="16546" r:id="rId1233">
          <x:objectPr defaultSize="0" r:id="rId111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76200</xdr:rowOff>
              </x:to>
            </x:anchor>
          </x:objectPr>
        </x:oleObject>
      </mc:Choice>
      <mc:Fallback>
        <x:oleObject progId="IDBS_XLfitContainer.XFCObjectRepository" shapeId="16546" r:id="rId1233"/>
      </mc:Fallback>
    </mc:AlternateContent>
    <mc:AlternateContent xmlns:mc="http://schemas.openxmlformats.org/markup-compatibility/2006">
      <mc:Choice Requires="x14">
        <x:oleObject progId="IDBS_XLfitContainer.XFCObjectRepository" shapeId="16547" r:id="rId1234">
          <x:objectPr defaultSize="0" r:id="rId1218">
            <x:anchor moveWithCells="1">
              <x:from>
                <xdr:col>26</xdr:col>
                <xdr:colOff>0</xdr:colOff>
                <xdr:row>105</xdr:row>
                <xdr:rowOff>0</xdr:rowOff>
              </x:from>
              <x:to>
                <xdr:col>28</xdr:col>
                <xdr:colOff>400050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7" r:id="rId1234"/>
      </mc:Fallback>
    </mc:AlternateContent>
    <mc:AlternateContent xmlns:mc="http://schemas.openxmlformats.org/markup-compatibility/2006">
      <mc:Choice Requires="x14">
        <x:oleObject progId="IDBS_XLfitContainer.XFCObjectRepository" shapeId="16548" r:id="rId1235">
          <x:objectPr defaultSize="0" r:id="rId1236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28575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8" r:id="rId1235"/>
      </mc:Fallback>
    </mc:AlternateContent>
    <mc:AlternateContent xmlns:mc="http://schemas.openxmlformats.org/markup-compatibility/2006">
      <mc:Choice Requires="x14">
        <x:oleObject progId="IDBS_XLfitContainer.XFCObjectRepository" shapeId="16549" r:id="rId1237">
          <x:objectPr defaultSize="0" r:id="rId1218">
            <x:anchor moveWithCells="1">
              <x:from>
                <xdr:col>24</xdr:col>
                <xdr:colOff>0</xdr:colOff>
                <xdr:row>105</xdr:row>
                <xdr:rowOff>0</xdr:rowOff>
              </x:from>
              <x:to>
                <xdr:col>26</xdr:col>
                <xdr:colOff>0</xdr:colOff>
                <xdr:row>112</xdr:row>
                <xdr:rowOff>9525</xdr:rowOff>
              </x:to>
            </x:anchor>
          </x:objectPr>
        </x:oleObject>
      </mc:Choice>
      <mc:Fallback>
        <x:oleObject progId="IDBS_XLfitContainer.XFCObjectRepository" shapeId="16549" r:id="rId1237"/>
      </mc:Fallback>
    </mc:AlternateContent>
    <mc:AlternateContent xmlns:mc="http://schemas.openxmlformats.org/markup-compatibility/2006">
      <mc:Choice Requires="x14">
        <x:oleObject progId="IDBS_XLfitContainer.XFCObjectRepository" shapeId="16550" r:id="rId1238">
          <x:objectPr defaultSize="0" r:id="rId11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0" r:id="rId1238"/>
      </mc:Fallback>
    </mc:AlternateContent>
    <mc:AlternateContent xmlns:mc="http://schemas.openxmlformats.org/markup-compatibility/2006">
      <mc:Choice Requires="x14">
        <x:oleObject progId="IDBS_XLfitContainer.XFCObjectRepository" shapeId="16551" r:id="rId1239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1" r:id="rId1239"/>
      </mc:Fallback>
    </mc:AlternateContent>
    <mc:AlternateContent xmlns:mc="http://schemas.openxmlformats.org/markup-compatibility/2006">
      <mc:Choice Requires="x14">
        <x:oleObject progId="IDBS_XLfitContainer.XFCObjectRepository" shapeId="16552" r:id="rId1240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2" r:id="rId1240"/>
      </mc:Fallback>
    </mc:AlternateContent>
    <mc:AlternateContent xmlns:mc="http://schemas.openxmlformats.org/markup-compatibility/2006">
      <mc:Choice Requires="x14">
        <x:oleObject progId="IDBS_XLfitContainer.XFCObjectRepository" shapeId="16553" r:id="rId1241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3" r:id="rId1241"/>
      </mc:Fallback>
    </mc:AlternateContent>
    <mc:AlternateContent xmlns:mc="http://schemas.openxmlformats.org/markup-compatibility/2006">
      <mc:Choice Requires="x14">
        <x:oleObject progId="IDBS_XLfitContainer.XFCObjectRepository" shapeId="16554" r:id="rId1242">
          <x:objectPr defaultSize="0" r:id="rId11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4" r:id="rId1242"/>
      </mc:Fallback>
    </mc:AlternateContent>
    <mc:AlternateContent xmlns:mc="http://schemas.openxmlformats.org/markup-compatibility/2006">
      <mc:Choice Requires="x14">
        <x:oleObject progId="IDBS_XLfitContainer.XFCObjectRepository" shapeId="16555" r:id="rId1243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5" r:id="rId1243"/>
      </mc:Fallback>
    </mc:AlternateContent>
    <mc:AlternateContent xmlns:mc="http://schemas.openxmlformats.org/markup-compatibility/2006">
      <mc:Choice Requires="x14">
        <x:oleObject progId="IDBS_XLfitContainer.XFCObjectRepository" shapeId="16556" r:id="rId1244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6" r:id="rId1244"/>
      </mc:Fallback>
    </mc:AlternateContent>
    <mc:AlternateContent xmlns:mc="http://schemas.openxmlformats.org/markup-compatibility/2006">
      <mc:Choice Requires="x14">
        <x:oleObject progId="IDBS_XLfitContainer.XFCObjectRepository" shapeId="16557" r:id="rId1245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7" r:id="rId1245"/>
      </mc:Fallback>
    </mc:AlternateContent>
    <mc:AlternateContent xmlns:mc="http://schemas.openxmlformats.org/markup-compatibility/2006">
      <mc:Choice Requires="x14">
        <x:oleObject progId="IDBS_XLfitContainer.XFCObjectRepository" shapeId="16558" r:id="rId1246">
          <x:objectPr defaultSize="0" r:id="rId109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8" r:id="rId1246"/>
      </mc:Fallback>
    </mc:AlternateContent>
    <mc:AlternateContent xmlns:mc="http://schemas.openxmlformats.org/markup-compatibility/2006">
      <mc:Choice Requires="x14">
        <x:oleObject progId="IDBS_XLfitContainer.XFCObjectRepository" shapeId="16559" r:id="rId1247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59" r:id="rId1247"/>
      </mc:Fallback>
    </mc:AlternateContent>
    <mc:AlternateContent xmlns:mc="http://schemas.openxmlformats.org/markup-compatibility/2006">
      <mc:Choice Requires="x14">
        <x:oleObject progId="IDBS_XLfitContainer.XFCObjectRepository" shapeId="16560" r:id="rId1248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0" r:id="rId1248"/>
      </mc:Fallback>
    </mc:AlternateContent>
    <mc:AlternateContent xmlns:mc="http://schemas.openxmlformats.org/markup-compatibility/2006">
      <mc:Choice Requires="x14">
        <x:oleObject progId="IDBS_XLfitContainer.XFCObjectRepository" shapeId="16561" r:id="rId1249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1" r:id="rId1249"/>
      </mc:Fallback>
    </mc:AlternateContent>
    <mc:AlternateContent xmlns:mc="http://schemas.openxmlformats.org/markup-compatibility/2006">
      <mc:Choice Requires="x14">
        <x:oleObject progId="IDBS_XLfitContainer.XFCObjectRepository" shapeId="16562" r:id="rId1250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2" r:id="rId1250"/>
      </mc:Fallback>
    </mc:AlternateContent>
    <mc:AlternateContent xmlns:mc="http://schemas.openxmlformats.org/markup-compatibility/2006">
      <mc:Choice Requires="x14">
        <x:oleObject progId="IDBS_XLfitContainer.XFCObjectRepository" shapeId="16563" r:id="rId1251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3" r:id="rId1251"/>
      </mc:Fallback>
    </mc:AlternateContent>
    <mc:AlternateContent xmlns:mc="http://schemas.openxmlformats.org/markup-compatibility/2006">
      <mc:Choice Requires="x14">
        <x:oleObject progId="IDBS_XLfitContainer.XFCObjectRepository" shapeId="16564" r:id="rId1252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4" r:id="rId1252"/>
      </mc:Fallback>
    </mc:AlternateContent>
    <mc:AlternateContent xmlns:mc="http://schemas.openxmlformats.org/markup-compatibility/2006">
      <mc:Choice Requires="x14">
        <x:oleObject progId="IDBS_XLfitContainer.XFCObjectRepository" shapeId="16565" r:id="rId1253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5" r:id="rId1253"/>
      </mc:Fallback>
    </mc:AlternateContent>
    <mc:AlternateContent xmlns:mc="http://schemas.openxmlformats.org/markup-compatibility/2006">
      <mc:Choice Requires="x14">
        <x:oleObject progId="IDBS_XLfitContainer.XFCObjectRepository" shapeId="16566" r:id="rId1254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6" r:id="rId1254"/>
      </mc:Fallback>
    </mc:AlternateContent>
    <mc:AlternateContent xmlns:mc="http://schemas.openxmlformats.org/markup-compatibility/2006">
      <mc:Choice Requires="x14">
        <x:oleObject progId="IDBS_XLfitContainer.XFCObjectRepository" shapeId="16567" r:id="rId1255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7" r:id="rId1255"/>
      </mc:Fallback>
    </mc:AlternateContent>
    <mc:AlternateContent xmlns:mc="http://schemas.openxmlformats.org/markup-compatibility/2006">
      <mc:Choice Requires="x14">
        <x:oleObject progId="IDBS_XLfitContainer.XFCObjectRepository" shapeId="16568" r:id="rId1256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8" r:id="rId1256"/>
      </mc:Fallback>
    </mc:AlternateContent>
    <mc:AlternateContent xmlns:mc="http://schemas.openxmlformats.org/markup-compatibility/2006">
      <mc:Choice Requires="x14">
        <x:oleObject progId="IDBS_XLfitContainer.XFCObjectRepository" shapeId="16569" r:id="rId1257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69" r:id="rId1257"/>
      </mc:Fallback>
    </mc:AlternateContent>
    <mc:AlternateContent xmlns:mc="http://schemas.openxmlformats.org/markup-compatibility/2006">
      <mc:Choice Requires="x14">
        <x:oleObject progId="IDBS_XLfitContainer.XFCObjectRepository" shapeId="16570" r:id="rId1258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0" r:id="rId1258"/>
      </mc:Fallback>
    </mc:AlternateContent>
    <mc:AlternateContent xmlns:mc="http://schemas.openxmlformats.org/markup-compatibility/2006">
      <mc:Choice Requires="x14">
        <x:oleObject progId="IDBS_XLfitContainer.XFCObjectRepository" shapeId="16571" r:id="rId1259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1" r:id="rId1259"/>
      </mc:Fallback>
    </mc:AlternateContent>
    <mc:AlternateContent xmlns:mc="http://schemas.openxmlformats.org/markup-compatibility/2006">
      <mc:Choice Requires="x14">
        <x:oleObject progId="IDBS_XLfitContainer.XFCObjectRepository" shapeId="16572" r:id="rId1260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2" r:id="rId1260"/>
      </mc:Fallback>
    </mc:AlternateContent>
    <mc:AlternateContent xmlns:mc="http://schemas.openxmlformats.org/markup-compatibility/2006">
      <mc:Choice Requires="x14">
        <x:oleObject progId="IDBS_XLfitContainer.XFCObjectRepository" shapeId="16573" r:id="rId1261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3" r:id="rId1261"/>
      </mc:Fallback>
    </mc:AlternateContent>
    <mc:AlternateContent xmlns:mc="http://schemas.openxmlformats.org/markup-compatibility/2006">
      <mc:Choice Requires="x14">
        <x:oleObject progId="IDBS_XLfitContainer.XFCObjectRepository" shapeId="16574" r:id="rId1262">
          <x:objectPr defaultSize="0" r:id="rId1263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400050</xdr:colOff>
                <xdr:row>125</xdr:row>
                <xdr:rowOff>238125</xdr:rowOff>
              </x:to>
            </x:anchor>
          </x:objectPr>
        </x:oleObject>
      </mc:Choice>
      <mc:Fallback>
        <x:oleObject progId="IDBS_XLfitContainer.XFCObjectRepository" shapeId="16574" r:id="rId1262"/>
      </mc:Fallback>
    </mc:AlternateContent>
    <mc:AlternateContent xmlns:mc="http://schemas.openxmlformats.org/markup-compatibility/2006">
      <mc:Choice Requires="x14">
        <x:oleObject progId="IDBS_XLfitContainer.XFCObjectRepository" shapeId="16575" r:id="rId126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5" r:id="rId1264"/>
      </mc:Fallback>
    </mc:AlternateContent>
    <mc:AlternateContent xmlns:mc="http://schemas.openxmlformats.org/markup-compatibility/2006">
      <mc:Choice Requires="x14">
        <x:oleObject progId="IDBS_XLfitContainer.XFCObjectRepository" shapeId="16576" r:id="rId1265">
          <x:objectPr defaultSize="0" r:id="rId1127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400050</xdr:colOff>
                <xdr:row>125</xdr:row>
                <xdr:rowOff>238125</xdr:rowOff>
              </x:to>
            </x:anchor>
          </x:objectPr>
        </x:oleObject>
      </mc:Choice>
      <mc:Fallback>
        <x:oleObject progId="IDBS_XLfitContainer.XFCObjectRepository" shapeId="16576" r:id="rId1265"/>
      </mc:Fallback>
    </mc:AlternateContent>
    <mc:AlternateContent xmlns:mc="http://schemas.openxmlformats.org/markup-compatibility/2006">
      <mc:Choice Requires="x14">
        <x:oleObject progId="IDBS_XLfitContainer.XFCObjectRepository" shapeId="16577" r:id="rId126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7" r:id="rId1266"/>
      </mc:Fallback>
    </mc:AlternateContent>
    <mc:AlternateContent xmlns:mc="http://schemas.openxmlformats.org/markup-compatibility/2006">
      <mc:Choice Requires="x14">
        <x:oleObject progId="IDBS_XLfitContainer.XFCObjectRepository" shapeId="16578" r:id="rId126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8" r:id="rId1267"/>
      </mc:Fallback>
    </mc:AlternateContent>
    <mc:AlternateContent xmlns:mc="http://schemas.openxmlformats.org/markup-compatibility/2006">
      <mc:Choice Requires="x14">
        <x:oleObject progId="IDBS_XLfitContainer.XFCObjectRepository" shapeId="16579" r:id="rId1268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79" r:id="rId1268"/>
      </mc:Fallback>
    </mc:AlternateContent>
    <mc:AlternateContent xmlns:mc="http://schemas.openxmlformats.org/markup-compatibility/2006">
      <mc:Choice Requires="x14">
        <x:oleObject progId="IDBS_XLfitContainer.XFCObjectRepository" shapeId="16580" r:id="rId126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0" r:id="rId1269"/>
      </mc:Fallback>
    </mc:AlternateContent>
    <mc:AlternateContent xmlns:mc="http://schemas.openxmlformats.org/markup-compatibility/2006">
      <mc:Choice Requires="x14">
        <x:oleObject progId="IDBS_XLfitContainer.XFCObjectRepository" shapeId="16581" r:id="rId127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1" r:id="rId1270"/>
      </mc:Fallback>
    </mc:AlternateContent>
    <mc:AlternateContent xmlns:mc="http://schemas.openxmlformats.org/markup-compatibility/2006">
      <mc:Choice Requires="x14">
        <x:oleObject progId="IDBS_XLfitContainer.XFCObjectRepository" shapeId="16582" r:id="rId127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2" r:id="rId1271"/>
      </mc:Fallback>
    </mc:AlternateContent>
    <mc:AlternateContent xmlns:mc="http://schemas.openxmlformats.org/markup-compatibility/2006">
      <mc:Choice Requires="x14">
        <x:oleObject progId="IDBS_XLfitContainer.XFCObjectRepository" shapeId="16583" r:id="rId1272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3" r:id="rId1272"/>
      </mc:Fallback>
    </mc:AlternateContent>
    <mc:AlternateContent xmlns:mc="http://schemas.openxmlformats.org/markup-compatibility/2006">
      <mc:Choice Requires="x14">
        <x:oleObject progId="IDBS_XLfitContainer.XFCObjectRepository" shapeId="16584" r:id="rId127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4" r:id="rId1273"/>
      </mc:Fallback>
    </mc:AlternateContent>
    <mc:AlternateContent xmlns:mc="http://schemas.openxmlformats.org/markup-compatibility/2006">
      <mc:Choice Requires="x14">
        <x:oleObject progId="IDBS_XLfitContainer.XFCObjectRepository" shapeId="16585" r:id="rId127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5" r:id="rId1274"/>
      </mc:Fallback>
    </mc:AlternateContent>
    <mc:AlternateContent xmlns:mc="http://schemas.openxmlformats.org/markup-compatibility/2006">
      <mc:Choice Requires="x14">
        <x:oleObject progId="IDBS_XLfitContainer.XFCObjectRepository" shapeId="16586" r:id="rId127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6" r:id="rId1275"/>
      </mc:Fallback>
    </mc:AlternateContent>
    <mc:AlternateContent xmlns:mc="http://schemas.openxmlformats.org/markup-compatibility/2006">
      <mc:Choice Requires="x14">
        <x:oleObject progId="IDBS_XLfitContainer.XFCObjectRepository" shapeId="16587" r:id="rId1276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7" r:id="rId1276"/>
      </mc:Fallback>
    </mc:AlternateContent>
    <mc:AlternateContent xmlns:mc="http://schemas.openxmlformats.org/markup-compatibility/2006">
      <mc:Choice Requires="x14">
        <x:oleObject progId="IDBS_XLfitContainer.XFCObjectRepository" shapeId="16588" r:id="rId127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8" r:id="rId1277"/>
      </mc:Fallback>
    </mc:AlternateContent>
    <mc:AlternateContent xmlns:mc="http://schemas.openxmlformats.org/markup-compatibility/2006">
      <mc:Choice Requires="x14">
        <x:oleObject progId="IDBS_XLfitContainer.XFCObjectRepository" shapeId="16589" r:id="rId1278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89" r:id="rId1278"/>
      </mc:Fallback>
    </mc:AlternateContent>
    <mc:AlternateContent xmlns:mc="http://schemas.openxmlformats.org/markup-compatibility/2006">
      <mc:Choice Requires="x14">
        <x:oleObject progId="IDBS_XLfitContainer.XFCObjectRepository" shapeId="16590" r:id="rId1279">
          <x:objectPr defaultSize="0" r:id="rId11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0" r:id="rId1279"/>
      </mc:Fallback>
    </mc:AlternateContent>
    <mc:AlternateContent xmlns:mc="http://schemas.openxmlformats.org/markup-compatibility/2006">
      <mc:Choice Requires="x14">
        <x:oleObject progId="IDBS_XLfitContainer.XFCObjectRepository" shapeId="16591" r:id="rId128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1" r:id="rId1280"/>
      </mc:Fallback>
    </mc:AlternateContent>
    <mc:AlternateContent xmlns:mc="http://schemas.openxmlformats.org/markup-compatibility/2006">
      <mc:Choice Requires="x14">
        <x:oleObject progId="IDBS_XLfitContainer.XFCObjectRepository" shapeId="16592" r:id="rId128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2" r:id="rId1281"/>
      </mc:Fallback>
    </mc:AlternateContent>
    <mc:AlternateContent xmlns:mc="http://schemas.openxmlformats.org/markup-compatibility/2006">
      <mc:Choice Requires="x14">
        <x:oleObject progId="IDBS_XLfitContainer.XFCObjectRepository" shapeId="16593" r:id="rId1282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3" r:id="rId1282"/>
      </mc:Fallback>
    </mc:AlternateContent>
    <mc:AlternateContent xmlns:mc="http://schemas.openxmlformats.org/markup-compatibility/2006">
      <mc:Choice Requires="x14">
        <x:oleObject progId="IDBS_XLfitContainer.XFCObjectRepository" shapeId="16594" r:id="rId128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4" r:id="rId1283"/>
      </mc:Fallback>
    </mc:AlternateContent>
    <mc:AlternateContent xmlns:mc="http://schemas.openxmlformats.org/markup-compatibility/2006">
      <mc:Choice Requires="x14">
        <x:oleObject progId="IDBS_XLfitContainer.XFCObjectRepository" shapeId="16595" r:id="rId128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5" r:id="rId1284"/>
      </mc:Fallback>
    </mc:AlternateContent>
    <mc:AlternateContent xmlns:mc="http://schemas.openxmlformats.org/markup-compatibility/2006">
      <mc:Choice Requires="x14">
        <x:oleObject progId="IDBS_XLfitContainer.XFCObjectRepository" shapeId="16596" r:id="rId128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6" r:id="rId1285"/>
      </mc:Fallback>
    </mc:AlternateContent>
    <mc:AlternateContent xmlns:mc="http://schemas.openxmlformats.org/markup-compatibility/2006">
      <mc:Choice Requires="x14">
        <x:oleObject progId="IDBS_XLfitContainer.XFCObjectRepository" shapeId="16597" r:id="rId1286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7" r:id="rId1286"/>
      </mc:Fallback>
    </mc:AlternateContent>
    <mc:AlternateContent xmlns:mc="http://schemas.openxmlformats.org/markup-compatibility/2006">
      <mc:Choice Requires="x14">
        <x:oleObject progId="IDBS_XLfitContainer.XFCObjectRepository" shapeId="16598" r:id="rId128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8" r:id="rId1287"/>
      </mc:Fallback>
    </mc:AlternateContent>
    <mc:AlternateContent xmlns:mc="http://schemas.openxmlformats.org/markup-compatibility/2006">
      <mc:Choice Requires="x14">
        <x:oleObject progId="IDBS_XLfitContainer.XFCObjectRepository" shapeId="16599" r:id="rId1288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599" r:id="rId1288"/>
      </mc:Fallback>
    </mc:AlternateContent>
    <mc:AlternateContent xmlns:mc="http://schemas.openxmlformats.org/markup-compatibility/2006">
      <mc:Choice Requires="x14">
        <x:oleObject progId="IDBS_XLfitContainer.XFCObjectRepository" shapeId="16600" r:id="rId128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0" r:id="rId1289"/>
      </mc:Fallback>
    </mc:AlternateContent>
    <mc:AlternateContent xmlns:mc="http://schemas.openxmlformats.org/markup-compatibility/2006">
      <mc:Choice Requires="x14">
        <x:oleObject progId="IDBS_XLfitContainer.XFCObjectRepository" shapeId="16601" r:id="rId129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1" r:id="rId1290"/>
      </mc:Fallback>
    </mc:AlternateContent>
    <mc:AlternateContent xmlns:mc="http://schemas.openxmlformats.org/markup-compatibility/2006">
      <mc:Choice Requires="x14">
        <x:oleObject progId="IDBS_XLfitContainer.XFCObjectRepository" shapeId="16602" r:id="rId129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2" r:id="rId1291"/>
      </mc:Fallback>
    </mc:AlternateContent>
    <mc:AlternateContent xmlns:mc="http://schemas.openxmlformats.org/markup-compatibility/2006">
      <mc:Choice Requires="x14">
        <x:oleObject progId="IDBS_XLfitContainer.XFCObjectRepository" shapeId="16603" r:id="rId1292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3" r:id="rId1292"/>
      </mc:Fallback>
    </mc:AlternateContent>
    <mc:AlternateContent xmlns:mc="http://schemas.openxmlformats.org/markup-compatibility/2006">
      <mc:Choice Requires="x14">
        <x:oleObject progId="IDBS_XLfitContainer.XFCObjectRepository" shapeId="16604" r:id="rId129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4" r:id="rId1293"/>
      </mc:Fallback>
    </mc:AlternateContent>
    <mc:AlternateContent xmlns:mc="http://schemas.openxmlformats.org/markup-compatibility/2006">
      <mc:Choice Requires="x14">
        <x:oleObject progId="IDBS_XLfitContainer.XFCObjectRepository" shapeId="16605" r:id="rId129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5" r:id="rId1294"/>
      </mc:Fallback>
    </mc:AlternateContent>
    <mc:AlternateContent xmlns:mc="http://schemas.openxmlformats.org/markup-compatibility/2006">
      <mc:Choice Requires="x14">
        <x:oleObject progId="IDBS_XLfitContainer.XFCObjectRepository" shapeId="16606" r:id="rId129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6" r:id="rId1295"/>
      </mc:Fallback>
    </mc:AlternateContent>
    <mc:AlternateContent xmlns:mc="http://schemas.openxmlformats.org/markup-compatibility/2006">
      <mc:Choice Requires="x14">
        <x:oleObject progId="IDBS_XLfitContainer.XFCObjectRepository" shapeId="16607" r:id="rId129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7" r:id="rId1296"/>
      </mc:Fallback>
    </mc:AlternateContent>
    <mc:AlternateContent xmlns:mc="http://schemas.openxmlformats.org/markup-compatibility/2006">
      <mc:Choice Requires="x14">
        <x:oleObject progId="IDBS_XLfitContainer.XFCObjectRepository" shapeId="16608" r:id="rId1297">
          <x:objectPr defaultSize="0" r:id="rId109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8" r:id="rId1297"/>
      </mc:Fallback>
    </mc:AlternateContent>
    <mc:AlternateContent xmlns:mc="http://schemas.openxmlformats.org/markup-compatibility/2006">
      <mc:Choice Requires="x14">
        <x:oleObject progId="IDBS_XLfitContainer.XFCObjectRepository" shapeId="16609" r:id="rId1298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09" r:id="rId1298"/>
      </mc:Fallback>
    </mc:AlternateContent>
    <mc:AlternateContent xmlns:mc="http://schemas.openxmlformats.org/markup-compatibility/2006">
      <mc:Choice Requires="x14">
        <x:oleObject progId="IDBS_XLfitContainer.XFCObjectRepository" shapeId="16610" r:id="rId129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0" r:id="rId1299"/>
      </mc:Fallback>
    </mc:AlternateContent>
    <mc:AlternateContent xmlns:mc="http://schemas.openxmlformats.org/markup-compatibility/2006">
      <mc:Choice Requires="x14">
        <x:oleObject progId="IDBS_XLfitContainer.XFCObjectRepository" shapeId="16611" r:id="rId130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1" r:id="rId1300"/>
      </mc:Fallback>
    </mc:AlternateContent>
    <mc:AlternateContent xmlns:mc="http://schemas.openxmlformats.org/markup-compatibility/2006">
      <mc:Choice Requires="x14">
        <x:oleObject progId="IDBS_XLfitContainer.XFCObjectRepository" shapeId="16612" r:id="rId130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2" r:id="rId1301"/>
      </mc:Fallback>
    </mc:AlternateContent>
    <mc:AlternateContent xmlns:mc="http://schemas.openxmlformats.org/markup-compatibility/2006">
      <mc:Choice Requires="x14">
        <x:oleObject progId="IDBS_XLfitContainer.XFCObjectRepository" shapeId="16613" r:id="rId1302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3" r:id="rId1302"/>
      </mc:Fallback>
    </mc:AlternateContent>
    <mc:AlternateContent xmlns:mc="http://schemas.openxmlformats.org/markup-compatibility/2006">
      <mc:Choice Requires="x14">
        <x:oleObject progId="IDBS_XLfitContainer.XFCObjectRepository" shapeId="16614" r:id="rId1303">
          <x:objectPr defaultSize="0" r:id="rId109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4" r:id="rId1303"/>
      </mc:Fallback>
    </mc:AlternateContent>
    <mc:AlternateContent xmlns:mc="http://schemas.openxmlformats.org/markup-compatibility/2006">
      <mc:Choice Requires="x14">
        <x:oleObject progId="IDBS_XLfitContainer.XFCObjectRepository" shapeId="16615" r:id="rId130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5" r:id="rId1304"/>
      </mc:Fallback>
    </mc:AlternateContent>
    <mc:AlternateContent xmlns:mc="http://schemas.openxmlformats.org/markup-compatibility/2006">
      <mc:Choice Requires="x14">
        <x:oleObject progId="IDBS_XLfitContainer.XFCObjectRepository" shapeId="16616" r:id="rId130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6" r:id="rId1305"/>
      </mc:Fallback>
    </mc:AlternateContent>
    <mc:AlternateContent xmlns:mc="http://schemas.openxmlformats.org/markup-compatibility/2006">
      <mc:Choice Requires="x14">
        <x:oleObject progId="IDBS_XLfitContainer.XFCObjectRepository" shapeId="16617" r:id="rId130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7" r:id="rId1306"/>
      </mc:Fallback>
    </mc:AlternateContent>
    <mc:AlternateContent xmlns:mc="http://schemas.openxmlformats.org/markup-compatibility/2006">
      <mc:Choice Requires="x14">
        <x:oleObject progId="IDBS_XLfitContainer.XFCObjectRepository" shapeId="16618" r:id="rId130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8" r:id="rId1307"/>
      </mc:Fallback>
    </mc:AlternateContent>
    <mc:AlternateContent xmlns:mc="http://schemas.openxmlformats.org/markup-compatibility/2006">
      <mc:Choice Requires="x14">
        <x:oleObject progId="IDBS_XLfitContainer.XFCObjectRepository" shapeId="16619" r:id="rId1308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19" r:id="rId1308"/>
      </mc:Fallback>
    </mc:AlternateContent>
    <mc:AlternateContent xmlns:mc="http://schemas.openxmlformats.org/markup-compatibility/2006">
      <mc:Choice Requires="x14">
        <x:oleObject progId="IDBS_XLfitContainer.XFCObjectRepository" shapeId="16620" r:id="rId130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0" r:id="rId1309"/>
      </mc:Fallback>
    </mc:AlternateContent>
    <mc:AlternateContent xmlns:mc="http://schemas.openxmlformats.org/markup-compatibility/2006">
      <mc:Choice Requires="x14">
        <x:oleObject progId="IDBS_XLfitContainer.XFCObjectRepository" shapeId="16621" r:id="rId131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1" r:id="rId1310"/>
      </mc:Fallback>
    </mc:AlternateContent>
    <mc:AlternateContent xmlns:mc="http://schemas.openxmlformats.org/markup-compatibility/2006">
      <mc:Choice Requires="x14">
        <x:oleObject progId="IDBS_XLfitContainer.XFCObjectRepository" shapeId="16622" r:id="rId131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2" r:id="rId1311"/>
      </mc:Fallback>
    </mc:AlternateContent>
    <mc:AlternateContent xmlns:mc="http://schemas.openxmlformats.org/markup-compatibility/2006">
      <mc:Choice Requires="x14">
        <x:oleObject progId="IDBS_XLfitContainer.XFCObjectRepository" shapeId="16623" r:id="rId1312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3" r:id="rId1312"/>
      </mc:Fallback>
    </mc:AlternateContent>
    <mc:AlternateContent xmlns:mc="http://schemas.openxmlformats.org/markup-compatibility/2006">
      <mc:Choice Requires="x14">
        <x:oleObject progId="IDBS_XLfitContainer.XFCObjectRepository" shapeId="16624" r:id="rId131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4" r:id="rId1313"/>
      </mc:Fallback>
    </mc:AlternateContent>
    <mc:AlternateContent xmlns:mc="http://schemas.openxmlformats.org/markup-compatibility/2006">
      <mc:Choice Requires="x14">
        <x:oleObject progId="IDBS_XLfitContainer.XFCObjectRepository" shapeId="16625" r:id="rId131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5" r:id="rId1314"/>
      </mc:Fallback>
    </mc:AlternateContent>
    <mc:AlternateContent xmlns:mc="http://schemas.openxmlformats.org/markup-compatibility/2006">
      <mc:Choice Requires="x14">
        <x:oleObject progId="IDBS_XLfitContainer.XFCObjectRepository" shapeId="16626" r:id="rId131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6" r:id="rId1315"/>
      </mc:Fallback>
    </mc:AlternateContent>
    <mc:AlternateContent xmlns:mc="http://schemas.openxmlformats.org/markup-compatibility/2006">
      <mc:Choice Requires="x14">
        <x:oleObject progId="IDBS_XLfitContainer.XFCObjectRepository" shapeId="16627" r:id="rId131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7" r:id="rId1316"/>
      </mc:Fallback>
    </mc:AlternateContent>
    <mc:AlternateContent xmlns:mc="http://schemas.openxmlformats.org/markup-compatibility/2006">
      <mc:Choice Requires="x14">
        <x:oleObject progId="IDBS_XLfitContainer.XFCObjectRepository" shapeId="16628" r:id="rId131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8" r:id="rId1317"/>
      </mc:Fallback>
    </mc:AlternateContent>
    <mc:AlternateContent xmlns:mc="http://schemas.openxmlformats.org/markup-compatibility/2006">
      <mc:Choice Requires="x14">
        <x:oleObject progId="IDBS_XLfitContainer.XFCObjectRepository" shapeId="16629" r:id="rId1318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29" r:id="rId1318"/>
      </mc:Fallback>
    </mc:AlternateContent>
    <mc:AlternateContent xmlns:mc="http://schemas.openxmlformats.org/markup-compatibility/2006">
      <mc:Choice Requires="x14">
        <x:oleObject progId="IDBS_XLfitContainer.XFCObjectRepository" shapeId="16630" r:id="rId1319">
          <x:objectPr defaultSize="0" r:id="rId11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0" r:id="rId1319"/>
      </mc:Fallback>
    </mc:AlternateContent>
    <mc:AlternateContent xmlns:mc="http://schemas.openxmlformats.org/markup-compatibility/2006">
      <mc:Choice Requires="x14">
        <x:oleObject progId="IDBS_XLfitContainer.XFCObjectRepository" shapeId="16631" r:id="rId132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1" r:id="rId1320"/>
      </mc:Fallback>
    </mc:AlternateContent>
    <mc:AlternateContent xmlns:mc="http://schemas.openxmlformats.org/markup-compatibility/2006">
      <mc:Choice Requires="x14">
        <x:oleObject progId="IDBS_XLfitContainer.XFCObjectRepository" shapeId="16632" r:id="rId132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2" r:id="rId1321"/>
      </mc:Fallback>
    </mc:AlternateContent>
    <mc:AlternateContent xmlns:mc="http://schemas.openxmlformats.org/markup-compatibility/2006">
      <mc:Choice Requires="x14">
        <x:oleObject progId="IDBS_XLfitContainer.XFCObjectRepository" shapeId="16633" r:id="rId1322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3" r:id="rId1322"/>
      </mc:Fallback>
    </mc:AlternateContent>
    <mc:AlternateContent xmlns:mc="http://schemas.openxmlformats.org/markup-compatibility/2006">
      <mc:Choice Requires="x14">
        <x:oleObject progId="IDBS_XLfitContainer.XFCObjectRepository" shapeId="16634" r:id="rId132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4" r:id="rId1323"/>
      </mc:Fallback>
    </mc:AlternateContent>
    <mc:AlternateContent xmlns:mc="http://schemas.openxmlformats.org/markup-compatibility/2006">
      <mc:Choice Requires="x14">
        <x:oleObject progId="IDBS_XLfitContainer.XFCObjectRepository" shapeId="16635" r:id="rId132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5" r:id="rId1324"/>
      </mc:Fallback>
    </mc:AlternateContent>
    <mc:AlternateContent xmlns:mc="http://schemas.openxmlformats.org/markup-compatibility/2006">
      <mc:Choice Requires="x14">
        <x:oleObject progId="IDBS_XLfitContainer.XFCObjectRepository" shapeId="16636" r:id="rId1325">
          <x:objectPr defaultSize="0" r:id="rId111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6" r:id="rId1325"/>
      </mc:Fallback>
    </mc:AlternateContent>
    <mc:AlternateContent xmlns:mc="http://schemas.openxmlformats.org/markup-compatibility/2006">
      <mc:Choice Requires="x14">
        <x:oleObject progId="IDBS_XLfitContainer.XFCObjectRepository" shapeId="16637" r:id="rId132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7" r:id="rId1326"/>
      </mc:Fallback>
    </mc:AlternateContent>
    <mc:AlternateContent xmlns:mc="http://schemas.openxmlformats.org/markup-compatibility/2006">
      <mc:Choice Requires="x14">
        <x:oleObject progId="IDBS_XLfitContainer.XFCObjectRepository" shapeId="16638" r:id="rId132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8" r:id="rId1327"/>
      </mc:Fallback>
    </mc:AlternateContent>
    <mc:AlternateContent xmlns:mc="http://schemas.openxmlformats.org/markup-compatibility/2006">
      <mc:Choice Requires="x14">
        <x:oleObject progId="IDBS_XLfitContainer.XFCObjectRepository" shapeId="16639" r:id="rId1328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39" r:id="rId1328"/>
      </mc:Fallback>
    </mc:AlternateContent>
    <mc:AlternateContent xmlns:mc="http://schemas.openxmlformats.org/markup-compatibility/2006">
      <mc:Choice Requires="x14">
        <x:oleObject progId="IDBS_XLfitContainer.XFCObjectRepository" shapeId="16640" r:id="rId132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0" r:id="rId1329"/>
      </mc:Fallback>
    </mc:AlternateContent>
    <mc:AlternateContent xmlns:mc="http://schemas.openxmlformats.org/markup-compatibility/2006">
      <mc:Choice Requires="x14">
        <x:oleObject progId="IDBS_XLfitContainer.XFCObjectRepository" shapeId="16641" r:id="rId1330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1" r:id="rId1330"/>
      </mc:Fallback>
    </mc:AlternateContent>
    <mc:AlternateContent xmlns:mc="http://schemas.openxmlformats.org/markup-compatibility/2006">
      <mc:Choice Requires="x14">
        <x:oleObject progId="IDBS_XLfitContainer.XFCObjectRepository" shapeId="16642" r:id="rId133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2" r:id="rId1331"/>
      </mc:Fallback>
    </mc:AlternateContent>
    <mc:AlternateContent xmlns:mc="http://schemas.openxmlformats.org/markup-compatibility/2006">
      <mc:Choice Requires="x14">
        <x:oleObject progId="IDBS_XLfitContainer.XFCObjectRepository" shapeId="16643" r:id="rId1332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3" r:id="rId1332"/>
      </mc:Fallback>
    </mc:AlternateContent>
    <mc:AlternateContent xmlns:mc="http://schemas.openxmlformats.org/markup-compatibility/2006">
      <mc:Choice Requires="x14">
        <x:oleObject progId="IDBS_XLfitContainer.XFCObjectRepository" shapeId="16644" r:id="rId133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4" r:id="rId1333"/>
      </mc:Fallback>
    </mc:AlternateContent>
    <mc:AlternateContent xmlns:mc="http://schemas.openxmlformats.org/markup-compatibility/2006">
      <mc:Choice Requires="x14">
        <x:oleObject progId="IDBS_XLfitContainer.XFCObjectRepository" shapeId="16645" r:id="rId1334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5" r:id="rId1334"/>
      </mc:Fallback>
    </mc:AlternateContent>
    <mc:AlternateContent xmlns:mc="http://schemas.openxmlformats.org/markup-compatibility/2006">
      <mc:Choice Requires="x14">
        <x:oleObject progId="IDBS_XLfitContainer.XFCObjectRepository" shapeId="16646" r:id="rId1335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6" r:id="rId1335"/>
      </mc:Fallback>
    </mc:AlternateContent>
    <mc:AlternateContent xmlns:mc="http://schemas.openxmlformats.org/markup-compatibility/2006">
      <mc:Choice Requires="x14">
        <x:oleObject progId="IDBS_XLfitContainer.XFCObjectRepository" shapeId="16647" r:id="rId1336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7" r:id="rId1336"/>
      </mc:Fallback>
    </mc:AlternateContent>
    <mc:AlternateContent xmlns:mc="http://schemas.openxmlformats.org/markup-compatibility/2006">
      <mc:Choice Requires="x14">
        <x:oleObject progId="IDBS_XLfitContainer.XFCObjectRepository" shapeId="16648" r:id="rId133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8" r:id="rId1337"/>
      </mc:Fallback>
    </mc:AlternateContent>
    <mc:AlternateContent xmlns:mc="http://schemas.openxmlformats.org/markup-compatibility/2006">
      <mc:Choice Requires="x14">
        <x:oleObject progId="IDBS_XLfitContainer.XFCObjectRepository" shapeId="16649" r:id="rId1338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49" r:id="rId1338"/>
      </mc:Fallback>
    </mc:AlternateContent>
    <mc:AlternateContent xmlns:mc="http://schemas.openxmlformats.org/markup-compatibility/2006">
      <mc:Choice Requires="x14">
        <x:oleObject progId="IDBS_XLfitContainer.XFCObjectRepository" shapeId="16650" r:id="rId133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0" r:id="rId1339"/>
      </mc:Fallback>
    </mc:AlternateContent>
    <mc:AlternateContent xmlns:mc="http://schemas.openxmlformats.org/markup-compatibility/2006">
      <mc:Choice Requires="x14">
        <x:oleObject progId="IDBS_XLfitContainer.XFCObjectRepository" shapeId="16651" r:id="rId1340">
          <x:objectPr defaultSize="0" r:id="rId109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1" r:id="rId1340"/>
      </mc:Fallback>
    </mc:AlternateContent>
    <mc:AlternateContent xmlns:mc="http://schemas.openxmlformats.org/markup-compatibility/2006">
      <mc:Choice Requires="x14">
        <x:oleObject progId="IDBS_XLfitContainer.XFCObjectRepository" shapeId="16652" r:id="rId1341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2" r:id="rId1341"/>
      </mc:Fallback>
    </mc:AlternateContent>
    <mc:AlternateContent xmlns:mc="http://schemas.openxmlformats.org/markup-compatibility/2006">
      <mc:Choice Requires="x14">
        <x:oleObject progId="IDBS_XLfitContainer.XFCObjectRepository" shapeId="16653" r:id="rId1342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3" r:id="rId1342"/>
      </mc:Fallback>
    </mc:AlternateContent>
    <mc:AlternateContent xmlns:mc="http://schemas.openxmlformats.org/markup-compatibility/2006">
      <mc:Choice Requires="x14">
        <x:oleObject progId="IDBS_XLfitContainer.XFCObjectRepository" shapeId="16654" r:id="rId1343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4" r:id="rId1343"/>
      </mc:Fallback>
    </mc:AlternateContent>
    <mc:AlternateContent xmlns:mc="http://schemas.openxmlformats.org/markup-compatibility/2006">
      <mc:Choice Requires="x14">
        <x:oleObject progId="IDBS_XLfitContainer.XFCObjectRepository" shapeId="16655" r:id="rId1344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5" r:id="rId1344"/>
      </mc:Fallback>
    </mc:AlternateContent>
    <mc:AlternateContent xmlns:mc="http://schemas.openxmlformats.org/markup-compatibility/2006">
      <mc:Choice Requires="x14">
        <x:oleObject progId="IDBS_XLfitContainer.XFCObjectRepository" shapeId="16656" r:id="rId1345">
          <x:objectPr defaultSize="0" r:id="rId1094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6" r:id="rId1345"/>
      </mc:Fallback>
    </mc:AlternateContent>
    <mc:AlternateContent xmlns:mc="http://schemas.openxmlformats.org/markup-compatibility/2006">
      <mc:Choice Requires="x14">
        <x:oleObject progId="IDBS_XLfitContainer.XFCObjectRepository" shapeId="16657" r:id="rId1346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7" r:id="rId1346"/>
      </mc:Fallback>
    </mc:AlternateContent>
    <mc:AlternateContent xmlns:mc="http://schemas.openxmlformats.org/markup-compatibility/2006">
      <mc:Choice Requires="x14">
        <x:oleObject progId="IDBS_XLfitContainer.XFCObjectRepository" shapeId="16658" r:id="rId1347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8" r:id="rId1347"/>
      </mc:Fallback>
    </mc:AlternateContent>
    <mc:AlternateContent xmlns:mc="http://schemas.openxmlformats.org/markup-compatibility/2006">
      <mc:Choice Requires="x14">
        <x:oleObject progId="IDBS_XLfitContainer.XFCObjectRepository" shapeId="16659" r:id="rId1348">
          <x:objectPr defaultSize="0" r:id="rId1116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59" r:id="rId1348"/>
      </mc:Fallback>
    </mc:AlternateContent>
    <mc:AlternateContent xmlns:mc="http://schemas.openxmlformats.org/markup-compatibility/2006">
      <mc:Choice Requires="x14">
        <x:oleObject progId="IDBS_XLfitContainer.XFCObjectRepository" shapeId="16660" r:id="rId1349">
          <x:objectPr defaultSize="0" r:id="rId1098">
            <x:anchor moveWithCells="1">
              <x:from>
                <xdr:col>26</xdr:col>
                <xdr:colOff>0</xdr:colOff>
                <xdr:row>119</xdr:row>
                <xdr:rowOff>0</xdr:rowOff>
              </x:from>
              <x:to>
                <xdr:col>28</xdr:col>
                <xdr:colOff>447675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60" r:id="rId1349"/>
      </mc:Fallback>
    </mc:AlternateContent>
    <mc:AlternateContent xmlns:mc="http://schemas.openxmlformats.org/markup-compatibility/2006">
      <mc:Choice Requires="x14">
        <x:oleObject progId="IDBS_XLfitContainer.XFCObjectRepository" shapeId="16661" r:id="rId1350">
          <x:objectPr defaultSize="0" r:id="rId1104">
            <x:anchor moveWithCells="1">
              <x:from>
                <xdr:col>24</xdr:col>
                <xdr:colOff>0</xdr:colOff>
                <xdr:row>119</xdr:row>
                <xdr:rowOff>0</xdr:rowOff>
              </x:from>
              <x:to>
                <xdr:col>26</xdr:col>
                <xdr:colOff>28575</xdr:colOff>
                <xdr:row>126</xdr:row>
                <xdr:rowOff>76200</xdr:rowOff>
              </x:to>
            </x:anchor>
          </x:objectPr>
        </x:oleObject>
      </mc:Choice>
      <mc:Fallback>
        <x:oleObject progId="IDBS_XLfitContainer.XFCObjectRepository" shapeId="16661" r:id="rId1350"/>
      </mc:Fallback>
    </mc:AlternateContent>
    <mc:AlternateContent xmlns:mc="http://schemas.openxmlformats.org/markup-compatibility/2006">
      <mc:Choice Requires="x14">
        <x:oleObject progId="IDBS_XLfitContainer.XFCObjectRepository" shapeId="16662" r:id="rId1351">
          <x:objectPr defaultSize="0" r:id="rId1124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126</xdr:row>
                <xdr:rowOff>238125</xdr:rowOff>
              </x:to>
            </x:anchor>
          </x:objectPr>
        </x:oleObject>
      </mc:Choice>
      <mc:Fallback>
        <x:oleObject progId="IDBS_XLfitContainer.XFCObjectRepository" shapeId="16662" r:id="rId1351"/>
      </mc:Fallback>
    </mc:AlternateContent>
    <mc:AlternateContent xmlns:mc="http://schemas.openxmlformats.org/markup-compatibility/2006">
      <mc:Choice Requires="x14">
        <x:oleObject progId="IDBS_XLfitContainer.XFCObjectRepository" shapeId="16663" r:id="rId1352">
          <x:objectPr defaultSize="0" r:id="rId110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63" r:id="rId1352"/>
      </mc:Fallback>
    </mc:AlternateContent>
    <mc:AlternateContent xmlns:mc="http://schemas.openxmlformats.org/markup-compatibility/2006">
      <mc:Choice Requires="x14">
        <x:oleObject progId="IDBS_XLfitContainer.XFCObjectRepository" shapeId="16664" r:id="rId1353">
          <x:objectPr defaultSize="0" r:id="rId1127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126</xdr:row>
                <xdr:rowOff>238125</xdr:rowOff>
              </x:to>
            </x:anchor>
          </x:objectPr>
        </x:oleObject>
      </mc:Choice>
      <mc:Fallback>
        <x:oleObject progId="IDBS_XLfitContainer.XFCObjectRepository" shapeId="16664" r:id="rId1353"/>
      </mc:Fallback>
    </mc:AlternateContent>
    <mc:AlternateContent xmlns:mc="http://schemas.openxmlformats.org/markup-compatibility/2006">
      <mc:Choice Requires="x14">
        <x:oleObject progId="IDBS_XLfitContainer.XFCObjectRepository" shapeId="16665" r:id="rId1354">
          <x:objectPr defaultSize="0" r:id="rId109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65" r:id="rId1354"/>
      </mc:Fallback>
    </mc:AlternateContent>
    <mc:AlternateContent xmlns:mc="http://schemas.openxmlformats.org/markup-compatibility/2006">
      <mc:Choice Requires="x14">
        <x:oleObject progId="IDBS_XLfitContainer.XFCObjectRepository" shapeId="16666" r:id="rId1355">
          <x:objectPr defaultSize="0" r:id="rId1356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66" r:id="rId1355"/>
      </mc:Fallback>
    </mc:AlternateContent>
    <mc:AlternateContent xmlns:mc="http://schemas.openxmlformats.org/markup-compatibility/2006">
      <mc:Choice Requires="x14">
        <x:oleObject progId="IDBS_XLfitContainer.XFCObjectRepository" shapeId="16667" r:id="rId1357">
          <x:objectPr defaultSize="0" r:id="rId122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67" r:id="rId1357"/>
      </mc:Fallback>
    </mc:AlternateContent>
    <mc:AlternateContent xmlns:mc="http://schemas.openxmlformats.org/markup-compatibility/2006">
      <mc:Choice Requires="x14">
        <x:oleObject progId="IDBS_XLfitContainer.XFCObjectRepository" shapeId="16668" r:id="rId1358">
          <x:objectPr defaultSize="0" r:id="rId121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68" r:id="rId1358"/>
      </mc:Fallback>
    </mc:AlternateContent>
    <mc:AlternateContent xmlns:mc="http://schemas.openxmlformats.org/markup-compatibility/2006">
      <mc:Choice Requires="x14">
        <x:oleObject progId="IDBS_XLfitContainer.XFCObjectRepository" shapeId="16669" r:id="rId1359">
          <x:objectPr defaultSize="0" r:id="rId1360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127</xdr:row>
                <xdr:rowOff>0</xdr:rowOff>
              </x:to>
            </x:anchor>
          </x:objectPr>
        </x:oleObject>
      </mc:Choice>
      <mc:Fallback>
        <x:oleObject progId="IDBS_XLfitContainer.XFCObjectRepository" shapeId="16669" r:id="rId1359"/>
      </mc:Fallback>
    </mc:AlternateContent>
    <mc:AlternateContent xmlns:mc="http://schemas.openxmlformats.org/markup-compatibility/2006">
      <mc:Choice Requires="x14">
        <x:oleObject progId="IDBS_XLfitContainer.XFCObjectRepository" shapeId="16670" r:id="rId1361">
          <x:objectPr defaultSize="0" r:id="rId109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70" r:id="rId1361"/>
      </mc:Fallback>
    </mc:AlternateContent>
    <mc:AlternateContent xmlns:mc="http://schemas.openxmlformats.org/markup-compatibility/2006">
      <mc:Choice Requires="x14">
        <x:oleObject progId="IDBS_XLfitContainer.XFCObjectRepository" shapeId="16671" r:id="rId1362">
          <x:objectPr defaultSize="0" r:id="rId1363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127</xdr:row>
                <xdr:rowOff>0</xdr:rowOff>
              </x:to>
            </x:anchor>
          </x:objectPr>
        </x:oleObject>
      </mc:Choice>
      <mc:Fallback>
        <x:oleObject progId="IDBS_XLfitContainer.XFCObjectRepository" shapeId="16671" r:id="rId1362"/>
      </mc:Fallback>
    </mc:AlternateContent>
    <mc:AlternateContent xmlns:mc="http://schemas.openxmlformats.org/markup-compatibility/2006">
      <mc:Choice Requires="x14">
        <x:oleObject progId="IDBS_XLfitContainer.XFCObjectRepository" shapeId="16672" r:id="rId1364">
          <x:objectPr defaultSize="0" r:id="rId109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72" r:id="rId1364"/>
      </mc:Fallback>
    </mc:AlternateContent>
    <mc:AlternateContent xmlns:mc="http://schemas.openxmlformats.org/markup-compatibility/2006">
      <mc:Choice Requires="x14">
        <x:oleObject progId="IDBS_XLfitContainer.XFCObjectRepository" shapeId="16673" r:id="rId1365">
          <x:objectPr defaultSize="0" r:id="rId1356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73" r:id="rId1365"/>
      </mc:Fallback>
    </mc:AlternateContent>
    <mc:AlternateContent xmlns:mc="http://schemas.openxmlformats.org/markup-compatibility/2006">
      <mc:Choice Requires="x14">
        <x:oleObject progId="IDBS_XLfitContainer.XFCObjectRepository" shapeId="16674" r:id="rId1366">
          <x:objectPr defaultSize="0" r:id="rId122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74" r:id="rId1366"/>
      </mc:Fallback>
    </mc:AlternateContent>
    <mc:AlternateContent xmlns:mc="http://schemas.openxmlformats.org/markup-compatibility/2006">
      <mc:Choice Requires="x14">
        <x:oleObject progId="IDBS_XLfitContainer.XFCObjectRepository" shapeId="16675" r:id="rId1367">
          <x:objectPr defaultSize="0" r:id="rId123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75" r:id="rId1367"/>
      </mc:Fallback>
    </mc:AlternateContent>
    <mc:AlternateContent xmlns:mc="http://schemas.openxmlformats.org/markup-compatibility/2006">
      <mc:Choice Requires="x14">
        <x:oleObject progId="IDBS_XLfitContainer.XFCObjectRepository" shapeId="16676" r:id="rId1368">
          <x:objectPr defaultSize="0" r:id="rId109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447675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76" r:id="rId1368"/>
      </mc:Fallback>
    </mc:AlternateContent>
    <mc:AlternateContent xmlns:mc="http://schemas.openxmlformats.org/markup-compatibility/2006">
      <mc:Choice Requires="x14">
        <x:oleObject progId="IDBS_XLfitContainer.XFCObjectRepository" shapeId="16677" r:id="rId1369">
          <x:objectPr defaultSize="0" r:id="rId1104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77" r:id="rId1369"/>
      </mc:Fallback>
    </mc:AlternateContent>
    <mc:AlternateContent xmlns:mc="http://schemas.openxmlformats.org/markup-compatibility/2006">
      <mc:Choice Requires="x14">
        <x:oleObject progId="IDBS_XLfitContainer.XFCObjectRepository" shapeId="16678" r:id="rId1370">
          <x:objectPr defaultSize="0" r:id="rId1116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76200</xdr:rowOff>
              </x:to>
            </x:anchor>
          </x:objectPr>
        </x:oleObject>
      </mc:Choice>
      <mc:Fallback>
        <x:oleObject progId="IDBS_XLfitContainer.XFCObjectRepository" shapeId="16678" r:id="rId1370"/>
      </mc:Fallback>
    </mc:AlternateContent>
    <mc:AlternateContent xmlns:mc="http://schemas.openxmlformats.org/markup-compatibility/2006">
      <mc:Choice Requires="x14">
        <x:oleObject progId="IDBS_XLfitContainer.XFCObjectRepository" shapeId="16679" r:id="rId1371">
          <x:objectPr defaultSize="0" r:id="rId1218">
            <x:anchor moveWithCells="1">
              <x:from>
                <xdr:col>26</xdr:col>
                <xdr:colOff>0</xdr:colOff>
                <xdr:row>120</xdr:row>
                <xdr:rowOff>0</xdr:rowOff>
              </x:from>
              <x:to>
                <xdr:col>28</xdr:col>
                <xdr:colOff>400050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79" r:id="rId1371"/>
      </mc:Fallback>
    </mc:AlternateContent>
    <mc:AlternateContent xmlns:mc="http://schemas.openxmlformats.org/markup-compatibility/2006">
      <mc:Choice Requires="x14">
        <x:oleObject progId="IDBS_XLfitContainer.XFCObjectRepository" shapeId="16680" r:id="rId1372">
          <x:objectPr defaultSize="0" r:id="rId1220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28575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80" r:id="rId1372"/>
      </mc:Fallback>
    </mc:AlternateContent>
    <mc:AlternateContent xmlns:mc="http://schemas.openxmlformats.org/markup-compatibility/2006">
      <mc:Choice Requires="x14">
        <x:oleObject progId="IDBS_XLfitContainer.XFCObjectRepository" shapeId="16681" r:id="rId1373">
          <x:objectPr defaultSize="0" r:id="rId1218">
            <x:anchor moveWithCells="1">
              <x:from>
                <xdr:col>24</xdr:col>
                <xdr:colOff>0</xdr:colOff>
                <xdr:row>120</xdr:row>
                <xdr:rowOff>0</xdr:rowOff>
              </x:from>
              <x:to>
                <xdr:col>26</xdr:col>
                <xdr:colOff>0</xdr:colOff>
                <xdr:row>127</xdr:row>
                <xdr:rowOff>9525</xdr:rowOff>
              </x:to>
            </x:anchor>
          </x:objectPr>
        </x:oleObject>
      </mc:Choice>
      <mc:Fallback>
        <x:oleObject progId="IDBS_XLfitContainer.XFCObjectRepository" shapeId="16681" r:id="rId1373"/>
      </mc:Fallback>
    </mc:AlternateContent>
    <mc:AlternateContent xmlns:mc="http://schemas.openxmlformats.org/markup-compatibility/2006">
      <mc:Choice Requires="x14">
        <x:oleObject progId="IDBS_XLfitContainer.XFCObjectRepository" shapeId="16682" r:id="rId137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2" r:id="rId1374"/>
      </mc:Fallback>
    </mc:AlternateContent>
    <mc:AlternateContent xmlns:mc="http://schemas.openxmlformats.org/markup-compatibility/2006">
      <mc:Choice Requires="x14">
        <x:oleObject progId="IDBS_XLfitContainer.XFCObjectRepository" shapeId="16683" r:id="rId1375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3" r:id="rId1375"/>
      </mc:Fallback>
    </mc:AlternateContent>
    <mc:AlternateContent xmlns:mc="http://schemas.openxmlformats.org/markup-compatibility/2006">
      <mc:Choice Requires="x14">
        <x:oleObject progId="IDBS_XLfitContainer.XFCObjectRepository" shapeId="16684" r:id="rId137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4" r:id="rId1376"/>
      </mc:Fallback>
    </mc:AlternateContent>
    <mc:AlternateContent xmlns:mc="http://schemas.openxmlformats.org/markup-compatibility/2006">
      <mc:Choice Requires="x14">
        <x:oleObject progId="IDBS_XLfitContainer.XFCObjectRepository" shapeId="16685" r:id="rId1377">
          <x:objectPr defaultSize="0" r:id="rId110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5" r:id="rId1377"/>
      </mc:Fallback>
    </mc:AlternateContent>
    <mc:AlternateContent xmlns:mc="http://schemas.openxmlformats.org/markup-compatibility/2006">
      <mc:Choice Requires="x14">
        <x:oleObject progId="IDBS_XLfitContainer.XFCObjectRepository" shapeId="16686" r:id="rId137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6" r:id="rId1378"/>
      </mc:Fallback>
    </mc:AlternateContent>
    <mc:AlternateContent xmlns:mc="http://schemas.openxmlformats.org/markup-compatibility/2006">
      <mc:Choice Requires="x14">
        <x:oleObject progId="IDBS_XLfitContainer.XFCObjectRepository" shapeId="16687" r:id="rId137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7" r:id="rId1379"/>
      </mc:Fallback>
    </mc:AlternateContent>
    <mc:AlternateContent xmlns:mc="http://schemas.openxmlformats.org/markup-compatibility/2006">
      <mc:Choice Requires="x14">
        <x:oleObject progId="IDBS_XLfitContainer.XFCObjectRepository" shapeId="16688" r:id="rId138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8" r:id="rId1380"/>
      </mc:Fallback>
    </mc:AlternateContent>
    <mc:AlternateContent xmlns:mc="http://schemas.openxmlformats.org/markup-compatibility/2006">
      <mc:Choice Requires="x14">
        <x:oleObject progId="IDBS_XLfitContainer.XFCObjectRepository" shapeId="16689" r:id="rId138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89" r:id="rId1381"/>
      </mc:Fallback>
    </mc:AlternateContent>
    <mc:AlternateContent xmlns:mc="http://schemas.openxmlformats.org/markup-compatibility/2006">
      <mc:Choice Requires="x14">
        <x:oleObject progId="IDBS_XLfitContainer.XFCObjectRepository" shapeId="16690" r:id="rId138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0" r:id="rId1382"/>
      </mc:Fallback>
    </mc:AlternateContent>
    <mc:AlternateContent xmlns:mc="http://schemas.openxmlformats.org/markup-compatibility/2006">
      <mc:Choice Requires="x14">
        <x:oleObject progId="IDBS_XLfitContainer.XFCObjectRepository" shapeId="16691" r:id="rId138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1" r:id="rId1383"/>
      </mc:Fallback>
    </mc:AlternateContent>
    <mc:AlternateContent xmlns:mc="http://schemas.openxmlformats.org/markup-compatibility/2006">
      <mc:Choice Requires="x14">
        <x:oleObject progId="IDBS_XLfitContainer.XFCObjectRepository" shapeId="16692" r:id="rId1384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2" r:id="rId1384"/>
      </mc:Fallback>
    </mc:AlternateContent>
    <mc:AlternateContent xmlns:mc="http://schemas.openxmlformats.org/markup-compatibility/2006">
      <mc:Choice Requires="x14">
        <x:oleObject progId="IDBS_XLfitContainer.XFCObjectRepository" shapeId="16693" r:id="rId138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3" r:id="rId1385"/>
      </mc:Fallback>
    </mc:AlternateContent>
    <mc:AlternateContent xmlns:mc="http://schemas.openxmlformats.org/markup-compatibility/2006">
      <mc:Choice Requires="x14">
        <x:oleObject progId="IDBS_XLfitContainer.XFCObjectRepository" shapeId="16694" r:id="rId1386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4" r:id="rId1386"/>
      </mc:Fallback>
    </mc:AlternateContent>
    <mc:AlternateContent xmlns:mc="http://schemas.openxmlformats.org/markup-compatibility/2006">
      <mc:Choice Requires="x14">
        <x:oleObject progId="IDBS_XLfitContainer.XFCObjectRepository" shapeId="16695" r:id="rId138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5" r:id="rId1387"/>
      </mc:Fallback>
    </mc:AlternateContent>
    <mc:AlternateContent xmlns:mc="http://schemas.openxmlformats.org/markup-compatibility/2006">
      <mc:Choice Requires="x14">
        <x:oleObject progId="IDBS_XLfitContainer.XFCObjectRepository" shapeId="16696" r:id="rId138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6" r:id="rId1388"/>
      </mc:Fallback>
    </mc:AlternateContent>
    <mc:AlternateContent xmlns:mc="http://schemas.openxmlformats.org/markup-compatibility/2006">
      <mc:Choice Requires="x14">
        <x:oleObject progId="IDBS_XLfitContainer.XFCObjectRepository" shapeId="16697" r:id="rId138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7" r:id="rId1389"/>
      </mc:Fallback>
    </mc:AlternateContent>
    <mc:AlternateContent xmlns:mc="http://schemas.openxmlformats.org/markup-compatibility/2006">
      <mc:Choice Requires="x14">
        <x:oleObject progId="IDBS_XLfitContainer.XFCObjectRepository" shapeId="16698" r:id="rId139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8" r:id="rId1390"/>
      </mc:Fallback>
    </mc:AlternateContent>
    <mc:AlternateContent xmlns:mc="http://schemas.openxmlformats.org/markup-compatibility/2006">
      <mc:Choice Requires="x14">
        <x:oleObject progId="IDBS_XLfitContainer.XFCObjectRepository" shapeId="16699" r:id="rId1391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699" r:id="rId1391"/>
      </mc:Fallback>
    </mc:AlternateContent>
    <mc:AlternateContent xmlns:mc="http://schemas.openxmlformats.org/markup-compatibility/2006">
      <mc:Choice Requires="x14">
        <x:oleObject progId="IDBS_XLfitContainer.XFCObjectRepository" shapeId="16700" r:id="rId139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0" r:id="rId1392"/>
      </mc:Fallback>
    </mc:AlternateContent>
    <mc:AlternateContent xmlns:mc="http://schemas.openxmlformats.org/markup-compatibility/2006">
      <mc:Choice Requires="x14">
        <x:oleObject progId="IDBS_XLfitContainer.XFCObjectRepository" shapeId="16701" r:id="rId1393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1" r:id="rId1393"/>
      </mc:Fallback>
    </mc:AlternateContent>
    <mc:AlternateContent xmlns:mc="http://schemas.openxmlformats.org/markup-compatibility/2006">
      <mc:Choice Requires="x14">
        <x:oleObject progId="IDBS_XLfitContainer.XFCObjectRepository" shapeId="16702" r:id="rId1394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2" r:id="rId1394"/>
      </mc:Fallback>
    </mc:AlternateContent>
    <mc:AlternateContent xmlns:mc="http://schemas.openxmlformats.org/markup-compatibility/2006">
      <mc:Choice Requires="x14">
        <x:oleObject progId="IDBS_XLfitContainer.XFCObjectRepository" shapeId="16703" r:id="rId139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3" r:id="rId1395"/>
      </mc:Fallback>
    </mc:AlternateContent>
    <mc:AlternateContent xmlns:mc="http://schemas.openxmlformats.org/markup-compatibility/2006">
      <mc:Choice Requires="x14">
        <x:oleObject progId="IDBS_XLfitContainer.XFCObjectRepository" shapeId="16704" r:id="rId1396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4" r:id="rId1396"/>
      </mc:Fallback>
    </mc:AlternateContent>
    <mc:AlternateContent xmlns:mc="http://schemas.openxmlformats.org/markup-compatibility/2006">
      <mc:Choice Requires="x14">
        <x:oleObject progId="IDBS_XLfitContainer.XFCObjectRepository" shapeId="16705" r:id="rId1397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5" r:id="rId1397"/>
      </mc:Fallback>
    </mc:AlternateContent>
    <mc:AlternateContent xmlns:mc="http://schemas.openxmlformats.org/markup-compatibility/2006">
      <mc:Choice Requires="x14">
        <x:oleObject progId="IDBS_XLfitContainer.XFCObjectRepository" shapeId="16706" r:id="rId1398">
          <x:objectPr defaultSize="0" r:id="rId1263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400050</xdr:colOff>
                <xdr:row>140</xdr:row>
                <xdr:rowOff>238125</xdr:rowOff>
              </x:to>
            </x:anchor>
          </x:objectPr>
        </x:oleObject>
      </mc:Choice>
      <mc:Fallback>
        <x:oleObject progId="IDBS_XLfitContainer.XFCObjectRepository" shapeId="16706" r:id="rId1398"/>
      </mc:Fallback>
    </mc:AlternateContent>
    <mc:AlternateContent xmlns:mc="http://schemas.openxmlformats.org/markup-compatibility/2006">
      <mc:Choice Requires="x14">
        <x:oleObject progId="IDBS_XLfitContainer.XFCObjectRepository" shapeId="16707" r:id="rId139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7" r:id="rId1399"/>
      </mc:Fallback>
    </mc:AlternateContent>
    <mc:AlternateContent xmlns:mc="http://schemas.openxmlformats.org/markup-compatibility/2006">
      <mc:Choice Requires="x14">
        <x:oleObject progId="IDBS_XLfitContainer.XFCObjectRepository" shapeId="16708" r:id="rId1400">
          <x:objectPr defaultSize="0" r:id="rId1127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400050</xdr:colOff>
                <xdr:row>140</xdr:row>
                <xdr:rowOff>238125</xdr:rowOff>
              </x:to>
            </x:anchor>
          </x:objectPr>
        </x:oleObject>
      </mc:Choice>
      <mc:Fallback>
        <x:oleObject progId="IDBS_XLfitContainer.XFCObjectRepository" shapeId="16708" r:id="rId1400"/>
      </mc:Fallback>
    </mc:AlternateContent>
    <mc:AlternateContent xmlns:mc="http://schemas.openxmlformats.org/markup-compatibility/2006">
      <mc:Choice Requires="x14">
        <x:oleObject progId="IDBS_XLfitContainer.XFCObjectRepository" shapeId="16709" r:id="rId140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09" r:id="rId1401"/>
      </mc:Fallback>
    </mc:AlternateContent>
    <mc:AlternateContent xmlns:mc="http://schemas.openxmlformats.org/markup-compatibility/2006">
      <mc:Choice Requires="x14">
        <x:oleObject progId="IDBS_XLfitContainer.XFCObjectRepository" shapeId="16710" r:id="rId140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0" r:id="rId1402"/>
      </mc:Fallback>
    </mc:AlternateContent>
    <mc:AlternateContent xmlns:mc="http://schemas.openxmlformats.org/markup-compatibility/2006">
      <mc:Choice Requires="x14">
        <x:oleObject progId="IDBS_XLfitContainer.XFCObjectRepository" shapeId="16711" r:id="rId140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1" r:id="rId1403"/>
      </mc:Fallback>
    </mc:AlternateContent>
    <mc:AlternateContent xmlns:mc="http://schemas.openxmlformats.org/markup-compatibility/2006">
      <mc:Choice Requires="x14">
        <x:oleObject progId="IDBS_XLfitContainer.XFCObjectRepository" shapeId="16712" r:id="rId140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2" r:id="rId1404"/>
      </mc:Fallback>
    </mc:AlternateContent>
    <mc:AlternateContent xmlns:mc="http://schemas.openxmlformats.org/markup-compatibility/2006">
      <mc:Choice Requires="x14">
        <x:oleObject progId="IDBS_XLfitContainer.XFCObjectRepository" shapeId="16713" r:id="rId140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3" r:id="rId1405"/>
      </mc:Fallback>
    </mc:AlternateContent>
    <mc:AlternateContent xmlns:mc="http://schemas.openxmlformats.org/markup-compatibility/2006">
      <mc:Choice Requires="x14">
        <x:oleObject progId="IDBS_XLfitContainer.XFCObjectRepository" shapeId="16714" r:id="rId140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4" r:id="rId1406"/>
      </mc:Fallback>
    </mc:AlternateContent>
    <mc:AlternateContent xmlns:mc="http://schemas.openxmlformats.org/markup-compatibility/2006">
      <mc:Choice Requires="x14">
        <x:oleObject progId="IDBS_XLfitContainer.XFCObjectRepository" shapeId="16715" r:id="rId140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5" r:id="rId1407"/>
      </mc:Fallback>
    </mc:AlternateContent>
    <mc:AlternateContent xmlns:mc="http://schemas.openxmlformats.org/markup-compatibility/2006">
      <mc:Choice Requires="x14">
        <x:oleObject progId="IDBS_XLfitContainer.XFCObjectRepository" shapeId="16716" r:id="rId1408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6" r:id="rId1408"/>
      </mc:Fallback>
    </mc:AlternateContent>
    <mc:AlternateContent xmlns:mc="http://schemas.openxmlformats.org/markup-compatibility/2006">
      <mc:Choice Requires="x14">
        <x:oleObject progId="IDBS_XLfitContainer.XFCObjectRepository" shapeId="16717" r:id="rId140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7" r:id="rId1409"/>
      </mc:Fallback>
    </mc:AlternateContent>
    <mc:AlternateContent xmlns:mc="http://schemas.openxmlformats.org/markup-compatibility/2006">
      <mc:Choice Requires="x14">
        <x:oleObject progId="IDBS_XLfitContainer.XFCObjectRepository" shapeId="16718" r:id="rId141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8" r:id="rId1410"/>
      </mc:Fallback>
    </mc:AlternateContent>
    <mc:AlternateContent xmlns:mc="http://schemas.openxmlformats.org/markup-compatibility/2006">
      <mc:Choice Requires="x14">
        <x:oleObject progId="IDBS_XLfitContainer.XFCObjectRepository" shapeId="16719" r:id="rId141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19" r:id="rId1411"/>
      </mc:Fallback>
    </mc:AlternateContent>
    <mc:AlternateContent xmlns:mc="http://schemas.openxmlformats.org/markup-compatibility/2006">
      <mc:Choice Requires="x14">
        <x:oleObject progId="IDBS_XLfitContainer.XFCObjectRepository" shapeId="16720" r:id="rId141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0" r:id="rId1412"/>
      </mc:Fallback>
    </mc:AlternateContent>
    <mc:AlternateContent xmlns:mc="http://schemas.openxmlformats.org/markup-compatibility/2006">
      <mc:Choice Requires="x14">
        <x:oleObject progId="IDBS_XLfitContainer.XFCObjectRepository" shapeId="16721" r:id="rId1413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1" r:id="rId1413"/>
      </mc:Fallback>
    </mc:AlternateContent>
    <mc:AlternateContent xmlns:mc="http://schemas.openxmlformats.org/markup-compatibility/2006">
      <mc:Choice Requires="x14">
        <x:oleObject progId="IDBS_XLfitContainer.XFCObjectRepository" shapeId="16722" r:id="rId141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2" r:id="rId1414"/>
      </mc:Fallback>
    </mc:AlternateContent>
    <mc:AlternateContent xmlns:mc="http://schemas.openxmlformats.org/markup-compatibility/2006">
      <mc:Choice Requires="x14">
        <x:oleObject progId="IDBS_XLfitContainer.XFCObjectRepository" shapeId="16723" r:id="rId1415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3" r:id="rId1415"/>
      </mc:Fallback>
    </mc:AlternateContent>
    <mc:AlternateContent xmlns:mc="http://schemas.openxmlformats.org/markup-compatibility/2006">
      <mc:Choice Requires="x14">
        <x:oleObject progId="IDBS_XLfitContainer.XFCObjectRepository" shapeId="16724" r:id="rId141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4" r:id="rId1416"/>
      </mc:Fallback>
    </mc:AlternateContent>
    <mc:AlternateContent xmlns:mc="http://schemas.openxmlformats.org/markup-compatibility/2006">
      <mc:Choice Requires="x14">
        <x:oleObject progId="IDBS_XLfitContainer.XFCObjectRepository" shapeId="16725" r:id="rId141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5" r:id="rId1417"/>
      </mc:Fallback>
    </mc:AlternateContent>
    <mc:AlternateContent xmlns:mc="http://schemas.openxmlformats.org/markup-compatibility/2006">
      <mc:Choice Requires="x14">
        <x:oleObject progId="IDBS_XLfitContainer.XFCObjectRepository" shapeId="16726" r:id="rId141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6" r:id="rId1418"/>
      </mc:Fallback>
    </mc:AlternateContent>
    <mc:AlternateContent xmlns:mc="http://schemas.openxmlformats.org/markup-compatibility/2006">
      <mc:Choice Requires="x14">
        <x:oleObject progId="IDBS_XLfitContainer.XFCObjectRepository" shapeId="16727" r:id="rId141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7" r:id="rId1419"/>
      </mc:Fallback>
    </mc:AlternateContent>
    <mc:AlternateContent xmlns:mc="http://schemas.openxmlformats.org/markup-compatibility/2006">
      <mc:Choice Requires="x14">
        <x:oleObject progId="IDBS_XLfitContainer.XFCObjectRepository" shapeId="16728" r:id="rId142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8" r:id="rId1420"/>
      </mc:Fallback>
    </mc:AlternateContent>
    <mc:AlternateContent xmlns:mc="http://schemas.openxmlformats.org/markup-compatibility/2006">
      <mc:Choice Requires="x14">
        <x:oleObject progId="IDBS_XLfitContainer.XFCObjectRepository" shapeId="16729" r:id="rId142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29" r:id="rId1421"/>
      </mc:Fallback>
    </mc:AlternateContent>
    <mc:AlternateContent xmlns:mc="http://schemas.openxmlformats.org/markup-compatibility/2006">
      <mc:Choice Requires="x14">
        <x:oleObject progId="IDBS_XLfitContainer.XFCObjectRepository" shapeId="16730" r:id="rId1422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0" r:id="rId1422"/>
      </mc:Fallback>
    </mc:AlternateContent>
    <mc:AlternateContent xmlns:mc="http://schemas.openxmlformats.org/markup-compatibility/2006">
      <mc:Choice Requires="x14">
        <x:oleObject progId="IDBS_XLfitContainer.XFCObjectRepository" shapeId="16731" r:id="rId142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1" r:id="rId1423"/>
      </mc:Fallback>
    </mc:AlternateContent>
    <mc:AlternateContent xmlns:mc="http://schemas.openxmlformats.org/markup-compatibility/2006">
      <mc:Choice Requires="x14">
        <x:oleObject progId="IDBS_XLfitContainer.XFCObjectRepository" shapeId="16732" r:id="rId142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2" r:id="rId1424"/>
      </mc:Fallback>
    </mc:AlternateContent>
    <mc:AlternateContent xmlns:mc="http://schemas.openxmlformats.org/markup-compatibility/2006">
      <mc:Choice Requires="x14">
        <x:oleObject progId="IDBS_XLfitContainer.XFCObjectRepository" shapeId="16733" r:id="rId1425">
          <x:objectPr defaultSize="0" r:id="rId110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3" r:id="rId1425"/>
      </mc:Fallback>
    </mc:AlternateContent>
    <mc:AlternateContent xmlns:mc="http://schemas.openxmlformats.org/markup-compatibility/2006">
      <mc:Choice Requires="x14">
        <x:oleObject progId="IDBS_XLfitContainer.XFCObjectRepository" shapeId="16734" r:id="rId1426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4" r:id="rId1426"/>
      </mc:Fallback>
    </mc:AlternateContent>
    <mc:AlternateContent xmlns:mc="http://schemas.openxmlformats.org/markup-compatibility/2006">
      <mc:Choice Requires="x14">
        <x:oleObject progId="IDBS_XLfitContainer.XFCObjectRepository" shapeId="16735" r:id="rId142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5" r:id="rId1427"/>
      </mc:Fallback>
    </mc:AlternateContent>
    <mc:AlternateContent xmlns:mc="http://schemas.openxmlformats.org/markup-compatibility/2006">
      <mc:Choice Requires="x14">
        <x:oleObject progId="IDBS_XLfitContainer.XFCObjectRepository" shapeId="16736" r:id="rId1428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6" r:id="rId1428"/>
      </mc:Fallback>
    </mc:AlternateContent>
    <mc:AlternateContent xmlns:mc="http://schemas.openxmlformats.org/markup-compatibility/2006">
      <mc:Choice Requires="x14">
        <x:oleObject progId="IDBS_XLfitContainer.XFCObjectRepository" shapeId="16737" r:id="rId1429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7" r:id="rId1429"/>
      </mc:Fallback>
    </mc:AlternateContent>
    <mc:AlternateContent xmlns:mc="http://schemas.openxmlformats.org/markup-compatibility/2006">
      <mc:Choice Requires="x14">
        <x:oleObject progId="IDBS_XLfitContainer.XFCObjectRepository" shapeId="16738" r:id="rId143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8" r:id="rId1430"/>
      </mc:Fallback>
    </mc:AlternateContent>
    <mc:AlternateContent xmlns:mc="http://schemas.openxmlformats.org/markup-compatibility/2006">
      <mc:Choice Requires="x14">
        <x:oleObject progId="IDBS_XLfitContainer.XFCObjectRepository" shapeId="16739" r:id="rId143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39" r:id="rId1431"/>
      </mc:Fallback>
    </mc:AlternateContent>
    <mc:AlternateContent xmlns:mc="http://schemas.openxmlformats.org/markup-compatibility/2006">
      <mc:Choice Requires="x14">
        <x:oleObject progId="IDBS_XLfitContainer.XFCObjectRepository" shapeId="16740" r:id="rId143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0" r:id="rId1432"/>
      </mc:Fallback>
    </mc:AlternateContent>
    <mc:AlternateContent xmlns:mc="http://schemas.openxmlformats.org/markup-compatibility/2006">
      <mc:Choice Requires="x14">
        <x:oleObject progId="IDBS_XLfitContainer.XFCObjectRepository" shapeId="16741" r:id="rId143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1" r:id="rId1433"/>
      </mc:Fallback>
    </mc:AlternateContent>
    <mc:AlternateContent xmlns:mc="http://schemas.openxmlformats.org/markup-compatibility/2006">
      <mc:Choice Requires="x14">
        <x:oleObject progId="IDBS_XLfitContainer.XFCObjectRepository" shapeId="16742" r:id="rId1434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2" r:id="rId1434"/>
      </mc:Fallback>
    </mc:AlternateContent>
    <mc:AlternateContent xmlns:mc="http://schemas.openxmlformats.org/markup-compatibility/2006">
      <mc:Choice Requires="x14">
        <x:oleObject progId="IDBS_XLfitContainer.XFCObjectRepository" shapeId="16743" r:id="rId143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3" r:id="rId1435"/>
      </mc:Fallback>
    </mc:AlternateContent>
    <mc:AlternateContent xmlns:mc="http://schemas.openxmlformats.org/markup-compatibility/2006">
      <mc:Choice Requires="x14">
        <x:oleObject progId="IDBS_XLfitContainer.XFCObjectRepository" shapeId="16744" r:id="rId143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4" r:id="rId1436"/>
      </mc:Fallback>
    </mc:AlternateContent>
    <mc:AlternateContent xmlns:mc="http://schemas.openxmlformats.org/markup-compatibility/2006">
      <mc:Choice Requires="x14">
        <x:oleObject progId="IDBS_XLfitContainer.XFCObjectRepository" shapeId="16745" r:id="rId143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5" r:id="rId1437"/>
      </mc:Fallback>
    </mc:AlternateContent>
    <mc:AlternateContent xmlns:mc="http://schemas.openxmlformats.org/markup-compatibility/2006">
      <mc:Choice Requires="x14">
        <x:oleObject progId="IDBS_XLfitContainer.XFCObjectRepository" shapeId="16746" r:id="rId143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6" r:id="rId1438"/>
      </mc:Fallback>
    </mc:AlternateContent>
    <mc:AlternateContent xmlns:mc="http://schemas.openxmlformats.org/markup-compatibility/2006">
      <mc:Choice Requires="x14">
        <x:oleObject progId="IDBS_XLfitContainer.XFCObjectRepository" shapeId="16747" r:id="rId143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7" r:id="rId1439"/>
      </mc:Fallback>
    </mc:AlternateContent>
    <mc:AlternateContent xmlns:mc="http://schemas.openxmlformats.org/markup-compatibility/2006">
      <mc:Choice Requires="x14">
        <x:oleObject progId="IDBS_XLfitContainer.XFCObjectRepository" shapeId="16748" r:id="rId144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8" r:id="rId1440"/>
      </mc:Fallback>
    </mc:AlternateContent>
    <mc:AlternateContent xmlns:mc="http://schemas.openxmlformats.org/markup-compatibility/2006">
      <mc:Choice Requires="x14">
        <x:oleObject progId="IDBS_XLfitContainer.XFCObjectRepository" shapeId="16749" r:id="rId144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49" r:id="rId1441"/>
      </mc:Fallback>
    </mc:AlternateContent>
    <mc:AlternateContent xmlns:mc="http://schemas.openxmlformats.org/markup-compatibility/2006">
      <mc:Choice Requires="x14">
        <x:oleObject progId="IDBS_XLfitContainer.XFCObjectRepository" shapeId="16750" r:id="rId144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0" r:id="rId1442"/>
      </mc:Fallback>
    </mc:AlternateContent>
    <mc:AlternateContent xmlns:mc="http://schemas.openxmlformats.org/markup-compatibility/2006">
      <mc:Choice Requires="x14">
        <x:oleObject progId="IDBS_XLfitContainer.XFCObjectRepository" shapeId="16751" r:id="rId144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1" r:id="rId1443"/>
      </mc:Fallback>
    </mc:AlternateContent>
    <mc:AlternateContent xmlns:mc="http://schemas.openxmlformats.org/markup-compatibility/2006">
      <mc:Choice Requires="x14">
        <x:oleObject progId="IDBS_XLfitContainer.XFCObjectRepository" shapeId="16752" r:id="rId1444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2" r:id="rId1444"/>
      </mc:Fallback>
    </mc:AlternateContent>
    <mc:AlternateContent xmlns:mc="http://schemas.openxmlformats.org/markup-compatibility/2006">
      <mc:Choice Requires="x14">
        <x:oleObject progId="IDBS_XLfitContainer.XFCObjectRepository" shapeId="16753" r:id="rId144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3" r:id="rId1445"/>
      </mc:Fallback>
    </mc:AlternateContent>
    <mc:AlternateContent xmlns:mc="http://schemas.openxmlformats.org/markup-compatibility/2006">
      <mc:Choice Requires="x14">
        <x:oleObject progId="IDBS_XLfitContainer.XFCObjectRepository" shapeId="16754" r:id="rId144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4" r:id="rId1446"/>
      </mc:Fallback>
    </mc:AlternateContent>
    <mc:AlternateContent xmlns:mc="http://schemas.openxmlformats.org/markup-compatibility/2006">
      <mc:Choice Requires="x14">
        <x:oleObject progId="IDBS_XLfitContainer.XFCObjectRepository" shapeId="16755" r:id="rId1447">
          <x:objectPr defaultSize="0" r:id="rId110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5" r:id="rId1447"/>
      </mc:Fallback>
    </mc:AlternateContent>
    <mc:AlternateContent xmlns:mc="http://schemas.openxmlformats.org/markup-compatibility/2006">
      <mc:Choice Requires="x14">
        <x:oleObject progId="IDBS_XLfitContainer.XFCObjectRepository" shapeId="16756" r:id="rId1448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6" r:id="rId1448"/>
      </mc:Fallback>
    </mc:AlternateContent>
    <mc:AlternateContent xmlns:mc="http://schemas.openxmlformats.org/markup-compatibility/2006">
      <mc:Choice Requires="x14">
        <x:oleObject progId="IDBS_XLfitContainer.XFCObjectRepository" shapeId="16757" r:id="rId144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7" r:id="rId1449"/>
      </mc:Fallback>
    </mc:AlternateContent>
    <mc:AlternateContent xmlns:mc="http://schemas.openxmlformats.org/markup-compatibility/2006">
      <mc:Choice Requires="x14">
        <x:oleObject progId="IDBS_XLfitContainer.XFCObjectRepository" shapeId="16758" r:id="rId145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8" r:id="rId1450"/>
      </mc:Fallback>
    </mc:AlternateContent>
    <mc:AlternateContent xmlns:mc="http://schemas.openxmlformats.org/markup-compatibility/2006">
      <mc:Choice Requires="x14">
        <x:oleObject progId="IDBS_XLfitContainer.XFCObjectRepository" shapeId="16759" r:id="rId145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59" r:id="rId1451"/>
      </mc:Fallback>
    </mc:AlternateContent>
    <mc:AlternateContent xmlns:mc="http://schemas.openxmlformats.org/markup-compatibility/2006">
      <mc:Choice Requires="x14">
        <x:oleObject progId="IDBS_XLfitContainer.XFCObjectRepository" shapeId="16760" r:id="rId145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0" r:id="rId1452"/>
      </mc:Fallback>
    </mc:AlternateContent>
    <mc:AlternateContent xmlns:mc="http://schemas.openxmlformats.org/markup-compatibility/2006">
      <mc:Choice Requires="x14">
        <x:oleObject progId="IDBS_XLfitContainer.XFCObjectRepository" shapeId="16761" r:id="rId145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1" r:id="rId1453"/>
      </mc:Fallback>
    </mc:AlternateContent>
    <mc:AlternateContent xmlns:mc="http://schemas.openxmlformats.org/markup-compatibility/2006">
      <mc:Choice Requires="x14">
        <x:oleObject progId="IDBS_XLfitContainer.XFCObjectRepository" shapeId="16762" r:id="rId1454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2" r:id="rId1454"/>
      </mc:Fallback>
    </mc:AlternateContent>
    <mc:AlternateContent xmlns:mc="http://schemas.openxmlformats.org/markup-compatibility/2006">
      <mc:Choice Requires="x14">
        <x:oleObject progId="IDBS_XLfitContainer.XFCObjectRepository" shapeId="16763" r:id="rId1455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3" r:id="rId1455"/>
      </mc:Fallback>
    </mc:AlternateContent>
    <mc:AlternateContent xmlns:mc="http://schemas.openxmlformats.org/markup-compatibility/2006">
      <mc:Choice Requires="x14">
        <x:oleObject progId="IDBS_XLfitContainer.XFCObjectRepository" shapeId="16764" r:id="rId145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4" r:id="rId1456"/>
      </mc:Fallback>
    </mc:AlternateContent>
    <mc:AlternateContent xmlns:mc="http://schemas.openxmlformats.org/markup-compatibility/2006">
      <mc:Choice Requires="x14">
        <x:oleObject progId="IDBS_XLfitContainer.XFCObjectRepository" shapeId="16765" r:id="rId145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5" r:id="rId1457"/>
      </mc:Fallback>
    </mc:AlternateContent>
    <mc:AlternateContent xmlns:mc="http://schemas.openxmlformats.org/markup-compatibility/2006">
      <mc:Choice Requires="x14">
        <x:oleObject progId="IDBS_XLfitContainer.XFCObjectRepository" shapeId="16766" r:id="rId145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6" r:id="rId1458"/>
      </mc:Fallback>
    </mc:AlternateContent>
    <mc:AlternateContent xmlns:mc="http://schemas.openxmlformats.org/markup-compatibility/2006">
      <mc:Choice Requires="x14">
        <x:oleObject progId="IDBS_XLfitContainer.XFCObjectRepository" shapeId="16767" r:id="rId145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7" r:id="rId1459"/>
      </mc:Fallback>
    </mc:AlternateContent>
    <mc:AlternateContent xmlns:mc="http://schemas.openxmlformats.org/markup-compatibility/2006">
      <mc:Choice Requires="x14">
        <x:oleObject progId="IDBS_XLfitContainer.XFCObjectRepository" shapeId="16768" r:id="rId146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8" r:id="rId1460"/>
      </mc:Fallback>
    </mc:AlternateContent>
    <mc:AlternateContent xmlns:mc="http://schemas.openxmlformats.org/markup-compatibility/2006">
      <mc:Choice Requires="x14">
        <x:oleObject progId="IDBS_XLfitContainer.XFCObjectRepository" shapeId="16769" r:id="rId1461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69" r:id="rId1461"/>
      </mc:Fallback>
    </mc:AlternateContent>
    <mc:AlternateContent xmlns:mc="http://schemas.openxmlformats.org/markup-compatibility/2006">
      <mc:Choice Requires="x14">
        <x:oleObject progId="IDBS_XLfitContainer.XFCObjectRepository" shapeId="16770" r:id="rId146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0" r:id="rId1462"/>
      </mc:Fallback>
    </mc:AlternateContent>
    <mc:AlternateContent xmlns:mc="http://schemas.openxmlformats.org/markup-compatibility/2006">
      <mc:Choice Requires="x14">
        <x:oleObject progId="IDBS_XLfitContainer.XFCObjectRepository" shapeId="16771" r:id="rId146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1" r:id="rId1463"/>
      </mc:Fallback>
    </mc:AlternateContent>
    <mc:AlternateContent xmlns:mc="http://schemas.openxmlformats.org/markup-compatibility/2006">
      <mc:Choice Requires="x14">
        <x:oleObject progId="IDBS_XLfitContainer.XFCObjectRepository" shapeId="16772" r:id="rId146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2" r:id="rId1464"/>
      </mc:Fallback>
    </mc:AlternateContent>
    <mc:AlternateContent xmlns:mc="http://schemas.openxmlformats.org/markup-compatibility/2006">
      <mc:Choice Requires="x14">
        <x:oleObject progId="IDBS_XLfitContainer.XFCObjectRepository" shapeId="16773" r:id="rId146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3" r:id="rId1465"/>
      </mc:Fallback>
    </mc:AlternateContent>
    <mc:AlternateContent xmlns:mc="http://schemas.openxmlformats.org/markup-compatibility/2006">
      <mc:Choice Requires="x14">
        <x:oleObject progId="IDBS_XLfitContainer.XFCObjectRepository" shapeId="16774" r:id="rId1466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4" r:id="rId1466"/>
      </mc:Fallback>
    </mc:AlternateContent>
    <mc:AlternateContent xmlns:mc="http://schemas.openxmlformats.org/markup-compatibility/2006">
      <mc:Choice Requires="x14">
        <x:oleObject progId="IDBS_XLfitContainer.XFCObjectRepository" shapeId="16775" r:id="rId146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5" r:id="rId1467"/>
      </mc:Fallback>
    </mc:AlternateContent>
    <mc:AlternateContent xmlns:mc="http://schemas.openxmlformats.org/markup-compatibility/2006">
      <mc:Choice Requires="x14">
        <x:oleObject progId="IDBS_XLfitContainer.XFCObjectRepository" shapeId="16776" r:id="rId1468">
          <x:objectPr defaultSize="0" r:id="rId109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6" r:id="rId1468"/>
      </mc:Fallback>
    </mc:AlternateContent>
    <mc:AlternateContent xmlns:mc="http://schemas.openxmlformats.org/markup-compatibility/2006">
      <mc:Choice Requires="x14">
        <x:oleObject progId="IDBS_XLfitContainer.XFCObjectRepository" shapeId="16777" r:id="rId146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7" r:id="rId1469"/>
      </mc:Fallback>
    </mc:AlternateContent>
    <mc:AlternateContent xmlns:mc="http://schemas.openxmlformats.org/markup-compatibility/2006">
      <mc:Choice Requires="x14">
        <x:oleObject progId="IDBS_XLfitContainer.XFCObjectRepository" shapeId="16778" r:id="rId147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8" r:id="rId1470"/>
      </mc:Fallback>
    </mc:AlternateContent>
    <mc:AlternateContent xmlns:mc="http://schemas.openxmlformats.org/markup-compatibility/2006">
      <mc:Choice Requires="x14">
        <x:oleObject progId="IDBS_XLfitContainer.XFCObjectRepository" shapeId="16779" r:id="rId1471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79" r:id="rId1471"/>
      </mc:Fallback>
    </mc:AlternateContent>
    <mc:AlternateContent xmlns:mc="http://schemas.openxmlformats.org/markup-compatibility/2006">
      <mc:Choice Requires="x14">
        <x:oleObject progId="IDBS_XLfitContainer.XFCObjectRepository" shapeId="16780" r:id="rId147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0" r:id="rId1472"/>
      </mc:Fallback>
    </mc:AlternateContent>
    <mc:AlternateContent xmlns:mc="http://schemas.openxmlformats.org/markup-compatibility/2006">
      <mc:Choice Requires="x14">
        <x:oleObject progId="IDBS_XLfitContainer.XFCObjectRepository" shapeId="16781" r:id="rId147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1" r:id="rId1473"/>
      </mc:Fallback>
    </mc:AlternateContent>
    <mc:AlternateContent xmlns:mc="http://schemas.openxmlformats.org/markup-compatibility/2006">
      <mc:Choice Requires="x14">
        <x:oleObject progId="IDBS_XLfitContainer.XFCObjectRepository" shapeId="16782" r:id="rId1474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2" r:id="rId1474"/>
      </mc:Fallback>
    </mc:AlternateContent>
    <mc:AlternateContent xmlns:mc="http://schemas.openxmlformats.org/markup-compatibility/2006">
      <mc:Choice Requires="x14">
        <x:oleObject progId="IDBS_XLfitContainer.XFCObjectRepository" shapeId="16783" r:id="rId1475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3" r:id="rId1475"/>
      </mc:Fallback>
    </mc:AlternateContent>
    <mc:AlternateContent xmlns:mc="http://schemas.openxmlformats.org/markup-compatibility/2006">
      <mc:Choice Requires="x14">
        <x:oleObject progId="IDBS_XLfitContainer.XFCObjectRepository" shapeId="16784" r:id="rId1476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4" r:id="rId1476"/>
      </mc:Fallback>
    </mc:AlternateContent>
    <mc:AlternateContent xmlns:mc="http://schemas.openxmlformats.org/markup-compatibility/2006">
      <mc:Choice Requires="x14">
        <x:oleObject progId="IDBS_XLfitContainer.XFCObjectRepository" shapeId="16785" r:id="rId1477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5" r:id="rId1477"/>
      </mc:Fallback>
    </mc:AlternateContent>
    <mc:AlternateContent xmlns:mc="http://schemas.openxmlformats.org/markup-compatibility/2006">
      <mc:Choice Requires="x14">
        <x:oleObject progId="IDBS_XLfitContainer.XFCObjectRepository" shapeId="16786" r:id="rId1478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6" r:id="rId1478"/>
      </mc:Fallback>
    </mc:AlternateContent>
    <mc:AlternateContent xmlns:mc="http://schemas.openxmlformats.org/markup-compatibility/2006">
      <mc:Choice Requires="x14">
        <x:oleObject progId="IDBS_XLfitContainer.XFCObjectRepository" shapeId="16787" r:id="rId1479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7" r:id="rId1479"/>
      </mc:Fallback>
    </mc:AlternateContent>
    <mc:AlternateContent xmlns:mc="http://schemas.openxmlformats.org/markup-compatibility/2006">
      <mc:Choice Requires="x14">
        <x:oleObject progId="IDBS_XLfitContainer.XFCObjectRepository" shapeId="16788" r:id="rId1480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8" r:id="rId1480"/>
      </mc:Fallback>
    </mc:AlternateContent>
    <mc:AlternateContent xmlns:mc="http://schemas.openxmlformats.org/markup-compatibility/2006">
      <mc:Choice Requires="x14">
        <x:oleObject progId="IDBS_XLfitContainer.XFCObjectRepository" shapeId="16789" r:id="rId1481">
          <x:objectPr defaultSize="0" r:id="rId111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89" r:id="rId1481"/>
      </mc:Fallback>
    </mc:AlternateContent>
    <mc:AlternateContent xmlns:mc="http://schemas.openxmlformats.org/markup-compatibility/2006">
      <mc:Choice Requires="x14">
        <x:oleObject progId="IDBS_XLfitContainer.XFCObjectRepository" shapeId="16790" r:id="rId1482">
          <x:objectPr defaultSize="0" r:id="rId1098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90" r:id="rId1482"/>
      </mc:Fallback>
    </mc:AlternateContent>
    <mc:AlternateContent xmlns:mc="http://schemas.openxmlformats.org/markup-compatibility/2006">
      <mc:Choice Requires="x14">
        <x:oleObject progId="IDBS_XLfitContainer.XFCObjectRepository" shapeId="16791" r:id="rId1483">
          <x:objectPr defaultSize="0" r:id="rId1096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91" r:id="rId1483"/>
      </mc:Fallback>
    </mc:AlternateContent>
    <mc:AlternateContent xmlns:mc="http://schemas.openxmlformats.org/markup-compatibility/2006">
      <mc:Choice Requires="x14">
        <x:oleObject progId="IDBS_XLfitContainer.XFCObjectRepository" shapeId="16792" r:id="rId1484">
          <x:objectPr defaultSize="0" r:id="rId1114">
            <x:anchor moveWithCells="1">
              <x:from>
                <xdr:col>26</xdr:col>
                <xdr:colOff>0</xdr:colOff>
                <xdr:row>134</xdr:row>
                <xdr:rowOff>0</xdr:rowOff>
              </x:from>
              <x:to>
                <xdr:col>28</xdr:col>
                <xdr:colOff>447675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92" r:id="rId1484"/>
      </mc:Fallback>
    </mc:AlternateContent>
    <mc:AlternateContent xmlns:mc="http://schemas.openxmlformats.org/markup-compatibility/2006">
      <mc:Choice Requires="x14">
        <x:oleObject progId="IDBS_XLfitContainer.XFCObjectRepository" shapeId="16793" r:id="rId1485">
          <x:objectPr defaultSize="0" r:id="rId1104">
            <x:anchor moveWithCells="1">
              <x:from>
                <xdr:col>24</xdr:col>
                <xdr:colOff>0</xdr:colOff>
                <xdr:row>134</xdr:row>
                <xdr:rowOff>0</xdr:rowOff>
              </x:from>
              <x:to>
                <xdr:col>26</xdr:col>
                <xdr:colOff>28575</xdr:colOff>
                <xdr:row>141</xdr:row>
                <xdr:rowOff>76200</xdr:rowOff>
              </x:to>
            </x:anchor>
          </x:objectPr>
        </x:oleObject>
      </mc:Choice>
      <mc:Fallback>
        <x:oleObject progId="IDBS_XLfitContainer.XFCObjectRepository" shapeId="16793" r:id="rId1485"/>
      </mc:Fallback>
    </mc:AlternateContent>
    <mc:AlternateContent xmlns:mc="http://schemas.openxmlformats.org/markup-compatibility/2006">
      <mc:Choice Requires="x14">
        <x:oleObject progId="IDBS_XLfitContainer.XFCObjectRepository" shapeId="16794" r:id="rId1486">
          <x:objectPr defaultSize="0" r:id="rId126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141</xdr:row>
                <xdr:rowOff>238125</xdr:rowOff>
              </x:to>
            </x:anchor>
          </x:objectPr>
        </x:oleObject>
      </mc:Choice>
      <mc:Fallback>
        <x:oleObject progId="IDBS_XLfitContainer.XFCObjectRepository" shapeId="16794" r:id="rId1486"/>
      </mc:Fallback>
    </mc:AlternateContent>
    <mc:AlternateContent xmlns:mc="http://schemas.openxmlformats.org/markup-compatibility/2006">
      <mc:Choice Requires="x14">
        <x:oleObject progId="IDBS_XLfitContainer.XFCObjectRepository" shapeId="16795" r:id="rId1487">
          <x:objectPr defaultSize="0" r:id="rId10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795" r:id="rId1487"/>
      </mc:Fallback>
    </mc:AlternateContent>
    <mc:AlternateContent xmlns:mc="http://schemas.openxmlformats.org/markup-compatibility/2006">
      <mc:Choice Requires="x14">
        <x:oleObject progId="IDBS_XLfitContainer.XFCObjectRepository" shapeId="16796" r:id="rId1488">
          <x:objectPr defaultSize="0" r:id="rId1127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141</xdr:row>
                <xdr:rowOff>238125</xdr:rowOff>
              </x:to>
            </x:anchor>
          </x:objectPr>
        </x:oleObject>
      </mc:Choice>
      <mc:Fallback>
        <x:oleObject progId="IDBS_XLfitContainer.XFCObjectRepository" shapeId="16796" r:id="rId1488"/>
      </mc:Fallback>
    </mc:AlternateContent>
    <mc:AlternateContent xmlns:mc="http://schemas.openxmlformats.org/markup-compatibility/2006">
      <mc:Choice Requires="x14">
        <x:oleObject progId="IDBS_XLfitContainer.XFCObjectRepository" shapeId="16797" r:id="rId1489">
          <x:objectPr defaultSize="0" r:id="rId10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797" r:id="rId1489"/>
      </mc:Fallback>
    </mc:AlternateContent>
    <mc:AlternateContent xmlns:mc="http://schemas.openxmlformats.org/markup-compatibility/2006">
      <mc:Choice Requires="x14">
        <x:oleObject progId="IDBS_XLfitContainer.XFCObjectRepository" shapeId="16798" r:id="rId1490">
          <x:objectPr defaultSize="0" r:id="rId121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798" r:id="rId1490"/>
      </mc:Fallback>
    </mc:AlternateContent>
    <mc:AlternateContent xmlns:mc="http://schemas.openxmlformats.org/markup-compatibility/2006">
      <mc:Choice Requires="x14">
        <x:oleObject progId="IDBS_XLfitContainer.XFCObjectRepository" shapeId="16799" r:id="rId1491">
          <x:objectPr defaultSize="0" r:id="rId122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799" r:id="rId1491"/>
      </mc:Fallback>
    </mc:AlternateContent>
    <mc:AlternateContent xmlns:mc="http://schemas.openxmlformats.org/markup-compatibility/2006">
      <mc:Choice Requires="x14">
        <x:oleObject progId="IDBS_XLfitContainer.XFCObjectRepository" shapeId="16800" r:id="rId1492">
          <x:objectPr defaultSize="0" r:id="rId1218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00" r:id="rId1492"/>
      </mc:Fallback>
    </mc:AlternateContent>
    <mc:AlternateContent xmlns:mc="http://schemas.openxmlformats.org/markup-compatibility/2006">
      <mc:Choice Requires="x14">
        <x:oleObject progId="IDBS_XLfitContainer.XFCObjectRepository" shapeId="16801" r:id="rId1493">
          <x:objectPr defaultSize="0" r:id="rId149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142</xdr:row>
                <xdr:rowOff>0</xdr:rowOff>
              </x:to>
            </x:anchor>
          </x:objectPr>
        </x:oleObject>
      </mc:Choice>
      <mc:Fallback>
        <x:oleObject progId="IDBS_XLfitContainer.XFCObjectRepository" shapeId="16801" r:id="rId1493"/>
      </mc:Fallback>
    </mc:AlternateContent>
    <mc:AlternateContent xmlns:mc="http://schemas.openxmlformats.org/markup-compatibility/2006">
      <mc:Choice Requires="x14">
        <x:oleObject progId="IDBS_XLfitContainer.XFCObjectRepository" shapeId="16802" r:id="rId1495">
          <x:objectPr defaultSize="0" r:id="rId14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802" r:id="rId1495"/>
      </mc:Fallback>
    </mc:AlternateContent>
    <mc:AlternateContent xmlns:mc="http://schemas.openxmlformats.org/markup-compatibility/2006">
      <mc:Choice Requires="x14">
        <x:oleObject progId="IDBS_XLfitContainer.XFCObjectRepository" shapeId="16803" r:id="rId1497">
          <x:objectPr defaultSize="0" r:id="rId1223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142</xdr:row>
                <xdr:rowOff>0</xdr:rowOff>
              </x:to>
            </x:anchor>
          </x:objectPr>
        </x:oleObject>
      </mc:Choice>
      <mc:Fallback>
        <x:oleObject progId="IDBS_XLfitContainer.XFCObjectRepository" shapeId="16803" r:id="rId1497"/>
      </mc:Fallback>
    </mc:AlternateContent>
    <mc:AlternateContent xmlns:mc="http://schemas.openxmlformats.org/markup-compatibility/2006">
      <mc:Choice Requires="x14">
        <x:oleObject progId="IDBS_XLfitContainer.XFCObjectRepository" shapeId="16804" r:id="rId1498">
          <x:objectPr defaultSize="0" r:id="rId10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804" r:id="rId1498"/>
      </mc:Fallback>
    </mc:AlternateContent>
    <mc:AlternateContent xmlns:mc="http://schemas.openxmlformats.org/markup-compatibility/2006">
      <mc:Choice Requires="x14">
        <x:oleObject progId="IDBS_XLfitContainer.XFCObjectRepository" shapeId="16805" r:id="rId1499">
          <x:objectPr defaultSize="0" r:id="rId121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05" r:id="rId1499"/>
      </mc:Fallback>
    </mc:AlternateContent>
    <mc:AlternateContent xmlns:mc="http://schemas.openxmlformats.org/markup-compatibility/2006">
      <mc:Choice Requires="x14">
        <x:oleObject progId="IDBS_XLfitContainer.XFCObjectRepository" shapeId="16806" r:id="rId1500">
          <x:objectPr defaultSize="0" r:id="rId123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06" r:id="rId1500"/>
      </mc:Fallback>
    </mc:AlternateContent>
    <mc:AlternateContent xmlns:mc="http://schemas.openxmlformats.org/markup-compatibility/2006">
      <mc:Choice Requires="x14">
        <x:oleObject progId="IDBS_XLfitContainer.XFCObjectRepository" shapeId="16807" r:id="rId1501">
          <x:objectPr defaultSize="0" r:id="rId123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07" r:id="rId1501"/>
      </mc:Fallback>
    </mc:AlternateContent>
    <mc:AlternateContent xmlns:mc="http://schemas.openxmlformats.org/markup-compatibility/2006">
      <mc:Choice Requires="x14">
        <x:oleObject progId="IDBS_XLfitContainer.XFCObjectRepository" shapeId="16808" r:id="rId1502">
          <x:objectPr defaultSize="0" r:id="rId1094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447675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808" r:id="rId1502"/>
      </mc:Fallback>
    </mc:AlternateContent>
    <mc:AlternateContent xmlns:mc="http://schemas.openxmlformats.org/markup-compatibility/2006">
      <mc:Choice Requires="x14">
        <x:oleObject progId="IDBS_XLfitContainer.XFCObjectRepository" shapeId="16809" r:id="rId1503">
          <x:objectPr defaultSize="0" r:id="rId10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809" r:id="rId1503"/>
      </mc:Fallback>
    </mc:AlternateContent>
    <mc:AlternateContent xmlns:mc="http://schemas.openxmlformats.org/markup-compatibility/2006">
      <mc:Choice Requires="x14">
        <x:oleObject progId="IDBS_XLfitContainer.XFCObjectRepository" shapeId="16810" r:id="rId1504">
          <x:objectPr defaultSize="0" r:id="rId1096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76200</xdr:rowOff>
              </x:to>
            </x:anchor>
          </x:objectPr>
        </x:oleObject>
      </mc:Choice>
      <mc:Fallback>
        <x:oleObject progId="IDBS_XLfitContainer.XFCObjectRepository" shapeId="16810" r:id="rId1504"/>
      </mc:Fallback>
    </mc:AlternateContent>
    <mc:AlternateContent xmlns:mc="http://schemas.openxmlformats.org/markup-compatibility/2006">
      <mc:Choice Requires="x14">
        <x:oleObject progId="IDBS_XLfitContainer.XFCObjectRepository" shapeId="16811" r:id="rId1505">
          <x:objectPr defaultSize="0" r:id="rId1218">
            <x:anchor moveWithCells="1">
              <x:from>
                <xdr:col>26</xdr:col>
                <xdr:colOff>0</xdr:colOff>
                <xdr:row>135</xdr:row>
                <xdr:rowOff>0</xdr:rowOff>
              </x:from>
              <x:to>
                <xdr:col>28</xdr:col>
                <xdr:colOff>400050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11" r:id="rId1505"/>
      </mc:Fallback>
    </mc:AlternateContent>
    <mc:AlternateContent xmlns:mc="http://schemas.openxmlformats.org/markup-compatibility/2006">
      <mc:Choice Requires="x14">
        <x:oleObject progId="IDBS_XLfitContainer.XFCObjectRepository" shapeId="16812" r:id="rId1506">
          <x:objectPr defaultSize="0" r:id="rId1220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28575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12" r:id="rId1506"/>
      </mc:Fallback>
    </mc:AlternateContent>
    <mc:AlternateContent xmlns:mc="http://schemas.openxmlformats.org/markup-compatibility/2006">
      <mc:Choice Requires="x14">
        <x:oleObject progId="IDBS_XLfitContainer.XFCObjectRepository" shapeId="16813" r:id="rId1507">
          <x:objectPr defaultSize="0" r:id="rId1218">
            <x:anchor moveWithCells="1">
              <x:from>
                <xdr:col>24</xdr:col>
                <xdr:colOff>0</xdr:colOff>
                <xdr:row>135</xdr:row>
                <xdr:rowOff>0</xdr:rowOff>
              </x:from>
              <x:to>
                <xdr:col>26</xdr:col>
                <xdr:colOff>0</xdr:colOff>
                <xdr:row>142</xdr:row>
                <xdr:rowOff>9525</xdr:rowOff>
              </x:to>
            </x:anchor>
          </x:objectPr>
        </x:oleObject>
      </mc:Choice>
      <mc:Fallback>
        <x:oleObject progId="IDBS_XLfitContainer.XFCObjectRepository" shapeId="16813" r:id="rId1507"/>
      </mc:Fallback>
    </mc:AlternateContent>
    <mc:AlternateContent xmlns:mc="http://schemas.openxmlformats.org/markup-compatibility/2006">
      <mc:Choice Requires="x14">
        <x:oleObject progId="IDBS_XLfitContainer.XFCObjectRepository" shapeId="16814" r:id="rId1508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4" r:id="rId1508"/>
      </mc:Fallback>
    </mc:AlternateContent>
    <mc:AlternateContent xmlns:mc="http://schemas.openxmlformats.org/markup-compatibility/2006">
      <mc:Choice Requires="x14">
        <x:oleObject progId="IDBS_XLfitContainer.XFCObjectRepository" shapeId="16815" r:id="rId1509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5" r:id="rId1509"/>
      </mc:Fallback>
    </mc:AlternateContent>
    <mc:AlternateContent xmlns:mc="http://schemas.openxmlformats.org/markup-compatibility/2006">
      <mc:Choice Requires="x14">
        <x:oleObject progId="IDBS_XLfitContainer.XFCObjectRepository" shapeId="16816" r:id="rId1510">
          <x:objectPr defaultSize="0" r:id="rId111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6" r:id="rId1510"/>
      </mc:Fallback>
    </mc:AlternateContent>
    <mc:AlternateContent xmlns:mc="http://schemas.openxmlformats.org/markup-compatibility/2006">
      <mc:Choice Requires="x14">
        <x:oleObject progId="IDBS_XLfitContainer.XFCObjectRepository" shapeId="16817" r:id="rId1511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7" r:id="rId1511"/>
      </mc:Fallback>
    </mc:AlternateContent>
    <mc:AlternateContent xmlns:mc="http://schemas.openxmlformats.org/markup-compatibility/2006">
      <mc:Choice Requires="x14">
        <x:oleObject progId="IDBS_XLfitContainer.XFCObjectRepository" shapeId="16818" r:id="rId1512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8" r:id="rId1512"/>
      </mc:Fallback>
    </mc:AlternateContent>
    <mc:AlternateContent xmlns:mc="http://schemas.openxmlformats.org/markup-compatibility/2006">
      <mc:Choice Requires="x14">
        <x:oleObject progId="IDBS_XLfitContainer.XFCObjectRepository" shapeId="16819" r:id="rId1513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19" r:id="rId1513"/>
      </mc:Fallback>
    </mc:AlternateContent>
    <mc:AlternateContent xmlns:mc="http://schemas.openxmlformats.org/markup-compatibility/2006">
      <mc:Choice Requires="x14">
        <x:oleObject progId="IDBS_XLfitContainer.XFCObjectRepository" shapeId="16820" r:id="rId1514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0" r:id="rId1514"/>
      </mc:Fallback>
    </mc:AlternateContent>
    <mc:AlternateContent xmlns:mc="http://schemas.openxmlformats.org/markup-compatibility/2006">
      <mc:Choice Requires="x14">
        <x:oleObject progId="IDBS_XLfitContainer.XFCObjectRepository" shapeId="16821" r:id="rId1515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1" r:id="rId1515"/>
      </mc:Fallback>
    </mc:AlternateContent>
    <mc:AlternateContent xmlns:mc="http://schemas.openxmlformats.org/markup-compatibility/2006">
      <mc:Choice Requires="x14">
        <x:oleObject progId="IDBS_XLfitContainer.XFCObjectRepository" shapeId="16822" r:id="rId1516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2" r:id="rId1516"/>
      </mc:Fallback>
    </mc:AlternateContent>
    <mc:AlternateContent xmlns:mc="http://schemas.openxmlformats.org/markup-compatibility/2006">
      <mc:Choice Requires="x14">
        <x:oleObject progId="IDBS_XLfitContainer.XFCObjectRepository" shapeId="16823" r:id="rId1517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3" r:id="rId1517"/>
      </mc:Fallback>
    </mc:AlternateContent>
    <mc:AlternateContent xmlns:mc="http://schemas.openxmlformats.org/markup-compatibility/2006">
      <mc:Choice Requires="x14">
        <x:oleObject progId="IDBS_XLfitContainer.XFCObjectRepository" shapeId="16824" r:id="rId1518">
          <x:objectPr defaultSize="0" r:id="rId111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4" r:id="rId1518"/>
      </mc:Fallback>
    </mc:AlternateContent>
    <mc:AlternateContent xmlns:mc="http://schemas.openxmlformats.org/markup-compatibility/2006">
      <mc:Choice Requires="x14">
        <x:oleObject progId="IDBS_XLfitContainer.XFCObjectRepository" shapeId="16825" r:id="rId1519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5" r:id="rId1519"/>
      </mc:Fallback>
    </mc:AlternateContent>
    <mc:AlternateContent xmlns:mc="http://schemas.openxmlformats.org/markup-compatibility/2006">
      <mc:Choice Requires="x14">
        <x:oleObject progId="IDBS_XLfitContainer.XFCObjectRepository" shapeId="16826" r:id="rId1520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6" r:id="rId1520"/>
      </mc:Fallback>
    </mc:AlternateContent>
    <mc:AlternateContent xmlns:mc="http://schemas.openxmlformats.org/markup-compatibility/2006">
      <mc:Choice Requires="x14">
        <x:oleObject progId="IDBS_XLfitContainer.XFCObjectRepository" shapeId="16827" r:id="rId1521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7" r:id="rId1521"/>
      </mc:Fallback>
    </mc:AlternateContent>
    <mc:AlternateContent xmlns:mc="http://schemas.openxmlformats.org/markup-compatibility/2006">
      <mc:Choice Requires="x14">
        <x:oleObject progId="IDBS_XLfitContainer.XFCObjectRepository" shapeId="16828" r:id="rId1522">
          <x:objectPr defaultSize="0" r:id="rId1523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8" r:id="rId1522"/>
      </mc:Fallback>
    </mc:AlternateContent>
    <mc:AlternateContent xmlns:mc="http://schemas.openxmlformats.org/markup-compatibility/2006">
      <mc:Choice Requires="x14">
        <x:oleObject progId="IDBS_XLfitContainer.XFCObjectRepository" shapeId="16829" r:id="rId1524">
          <x:objectPr defaultSize="0" r:id="rId1104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29" r:id="rId1524"/>
      </mc:Fallback>
    </mc:AlternateContent>
    <mc:AlternateContent xmlns:mc="http://schemas.openxmlformats.org/markup-compatibility/2006">
      <mc:Choice Requires="x14">
        <x:oleObject progId="IDBS_XLfitContainer.XFCObjectRepository" shapeId="16830" r:id="rId1525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0" r:id="rId1525"/>
      </mc:Fallback>
    </mc:AlternateContent>
    <mc:AlternateContent xmlns:mc="http://schemas.openxmlformats.org/markup-compatibility/2006">
      <mc:Choice Requires="x14">
        <x:oleObject progId="IDBS_XLfitContainer.XFCObjectRepository" shapeId="16831" r:id="rId1526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1" r:id="rId1526"/>
      </mc:Fallback>
    </mc:AlternateContent>
    <mc:AlternateContent xmlns:mc="http://schemas.openxmlformats.org/markup-compatibility/2006">
      <mc:Choice Requires="x14">
        <x:oleObject progId="IDBS_XLfitContainer.XFCObjectRepository" shapeId="16832" r:id="rId152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2" r:id="rId1527"/>
      </mc:Fallback>
    </mc:AlternateContent>
    <mc:AlternateContent xmlns:mc="http://schemas.openxmlformats.org/markup-compatibility/2006">
      <mc:Choice Requires="x14">
        <x:oleObject progId="IDBS_XLfitContainer.XFCObjectRepository" shapeId="16833" r:id="rId1528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3" r:id="rId1528"/>
      </mc:Fallback>
    </mc:AlternateContent>
    <mc:AlternateContent xmlns:mc="http://schemas.openxmlformats.org/markup-compatibility/2006">
      <mc:Choice Requires="x14">
        <x:oleObject progId="IDBS_XLfitContainer.XFCObjectRepository" shapeId="16834" r:id="rId1529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4" r:id="rId1529"/>
      </mc:Fallback>
    </mc:AlternateContent>
    <mc:AlternateContent xmlns:mc="http://schemas.openxmlformats.org/markup-compatibility/2006">
      <mc:Choice Requires="x14">
        <x:oleObject progId="IDBS_XLfitContainer.XFCObjectRepository" shapeId="16835" r:id="rId1530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5" r:id="rId1530"/>
      </mc:Fallback>
    </mc:AlternateContent>
    <mc:AlternateContent xmlns:mc="http://schemas.openxmlformats.org/markup-compatibility/2006">
      <mc:Choice Requires="x14">
        <x:oleObject progId="IDBS_XLfitContainer.XFCObjectRepository" shapeId="16836" r:id="rId1531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6" r:id="rId1531"/>
      </mc:Fallback>
    </mc:AlternateContent>
    <mc:AlternateContent xmlns:mc="http://schemas.openxmlformats.org/markup-compatibility/2006">
      <mc:Choice Requires="x14">
        <x:oleObject progId="IDBS_XLfitContainer.XFCObjectRepository" shapeId="16837" r:id="rId1532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7" r:id="rId1532"/>
      </mc:Fallback>
    </mc:AlternateContent>
    <mc:AlternateContent xmlns:mc="http://schemas.openxmlformats.org/markup-compatibility/2006">
      <mc:Choice Requires="x14">
        <x:oleObject progId="IDBS_XLfitContainer.XFCObjectRepository" shapeId="16838" r:id="rId1533">
          <x:objectPr defaultSize="0" r:id="rId112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400050</xdr:colOff>
                <xdr:row>155</xdr:row>
                <xdr:rowOff>238125</xdr:rowOff>
              </x:to>
            </x:anchor>
          </x:objectPr>
        </x:oleObject>
      </mc:Choice>
      <mc:Fallback>
        <x:oleObject progId="IDBS_XLfitContainer.XFCObjectRepository" shapeId="16838" r:id="rId1533"/>
      </mc:Fallback>
    </mc:AlternateContent>
    <mc:AlternateContent xmlns:mc="http://schemas.openxmlformats.org/markup-compatibility/2006">
      <mc:Choice Requires="x14">
        <x:oleObject progId="IDBS_XLfitContainer.XFCObjectRepository" shapeId="16839" r:id="rId1534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39" r:id="rId1534"/>
      </mc:Fallback>
    </mc:AlternateContent>
    <mc:AlternateContent xmlns:mc="http://schemas.openxmlformats.org/markup-compatibility/2006">
      <mc:Choice Requires="x14">
        <x:oleObject progId="IDBS_XLfitContainer.XFCObjectRepository" shapeId="16840" r:id="rId1535">
          <x:objectPr defaultSize="0" r:id="rId112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400050</xdr:colOff>
                <xdr:row>155</xdr:row>
                <xdr:rowOff>238125</xdr:rowOff>
              </x:to>
            </x:anchor>
          </x:objectPr>
        </x:oleObject>
      </mc:Choice>
      <mc:Fallback>
        <x:oleObject progId="IDBS_XLfitContainer.XFCObjectRepository" shapeId="16840" r:id="rId1535"/>
      </mc:Fallback>
    </mc:AlternateContent>
    <mc:AlternateContent xmlns:mc="http://schemas.openxmlformats.org/markup-compatibility/2006">
      <mc:Choice Requires="x14">
        <x:oleObject progId="IDBS_XLfitContainer.XFCObjectRepository" shapeId="16841" r:id="rId1536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1" r:id="rId1536"/>
      </mc:Fallback>
    </mc:AlternateContent>
    <mc:AlternateContent xmlns:mc="http://schemas.openxmlformats.org/markup-compatibility/2006">
      <mc:Choice Requires="x14">
        <x:oleObject progId="IDBS_XLfitContainer.XFCObjectRepository" shapeId="16842" r:id="rId153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2" r:id="rId1537"/>
      </mc:Fallback>
    </mc:AlternateContent>
    <mc:AlternateContent xmlns:mc="http://schemas.openxmlformats.org/markup-compatibility/2006">
      <mc:Choice Requires="x14">
        <x:oleObject progId="IDBS_XLfitContainer.XFCObjectRepository" shapeId="16843" r:id="rId1538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3" r:id="rId1538"/>
      </mc:Fallback>
    </mc:AlternateContent>
    <mc:AlternateContent xmlns:mc="http://schemas.openxmlformats.org/markup-compatibility/2006">
      <mc:Choice Requires="x14">
        <x:oleObject progId="IDBS_XLfitContainer.XFCObjectRepository" shapeId="16844" r:id="rId1539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4" r:id="rId1539"/>
      </mc:Fallback>
    </mc:AlternateContent>
    <mc:AlternateContent xmlns:mc="http://schemas.openxmlformats.org/markup-compatibility/2006">
      <mc:Choice Requires="x14">
        <x:oleObject progId="IDBS_XLfitContainer.XFCObjectRepository" shapeId="16845" r:id="rId1540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5" r:id="rId1540"/>
      </mc:Fallback>
    </mc:AlternateContent>
    <mc:AlternateContent xmlns:mc="http://schemas.openxmlformats.org/markup-compatibility/2006">
      <mc:Choice Requires="x14">
        <x:oleObject progId="IDBS_XLfitContainer.XFCObjectRepository" shapeId="16846" r:id="rId1541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6" r:id="rId1541"/>
      </mc:Fallback>
    </mc:AlternateContent>
    <mc:AlternateContent xmlns:mc="http://schemas.openxmlformats.org/markup-compatibility/2006">
      <mc:Choice Requires="x14">
        <x:oleObject progId="IDBS_XLfitContainer.XFCObjectRepository" shapeId="16847" r:id="rId1542">
          <x:objectPr defaultSize="0" r:id="rId14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7" r:id="rId1542"/>
      </mc:Fallback>
    </mc:AlternateContent>
    <mc:AlternateContent xmlns:mc="http://schemas.openxmlformats.org/markup-compatibility/2006">
      <mc:Choice Requires="x14">
        <x:oleObject progId="IDBS_XLfitContainer.XFCObjectRepository" shapeId="16848" r:id="rId1543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8" r:id="rId1543"/>
      </mc:Fallback>
    </mc:AlternateContent>
    <mc:AlternateContent xmlns:mc="http://schemas.openxmlformats.org/markup-compatibility/2006">
      <mc:Choice Requires="x14">
        <x:oleObject progId="IDBS_XLfitContainer.XFCObjectRepository" shapeId="16849" r:id="rId1544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49" r:id="rId1544"/>
      </mc:Fallback>
    </mc:AlternateContent>
    <mc:AlternateContent xmlns:mc="http://schemas.openxmlformats.org/markup-compatibility/2006">
      <mc:Choice Requires="x14">
        <x:oleObject progId="IDBS_XLfitContainer.XFCObjectRepository" shapeId="16850" r:id="rId1545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0" r:id="rId1545"/>
      </mc:Fallback>
    </mc:AlternateContent>
    <mc:AlternateContent xmlns:mc="http://schemas.openxmlformats.org/markup-compatibility/2006">
      <mc:Choice Requires="x14">
        <x:oleObject progId="IDBS_XLfitContainer.XFCObjectRepository" shapeId="16851" r:id="rId1546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1" r:id="rId1546"/>
      </mc:Fallback>
    </mc:AlternateContent>
    <mc:AlternateContent xmlns:mc="http://schemas.openxmlformats.org/markup-compatibility/2006">
      <mc:Choice Requires="x14">
        <x:oleObject progId="IDBS_XLfitContainer.XFCObjectRepository" shapeId="16852" r:id="rId154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2" r:id="rId1547"/>
      </mc:Fallback>
    </mc:AlternateContent>
    <mc:AlternateContent xmlns:mc="http://schemas.openxmlformats.org/markup-compatibility/2006">
      <mc:Choice Requires="x14">
        <x:oleObject progId="IDBS_XLfitContainer.XFCObjectRepository" shapeId="16853" r:id="rId1548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3" r:id="rId1548"/>
      </mc:Fallback>
    </mc:AlternateContent>
    <mc:AlternateContent xmlns:mc="http://schemas.openxmlformats.org/markup-compatibility/2006">
      <mc:Choice Requires="x14">
        <x:oleObject progId="IDBS_XLfitContainer.XFCObjectRepository" shapeId="16854" r:id="rId1549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4" r:id="rId1549"/>
      </mc:Fallback>
    </mc:AlternateContent>
    <mc:AlternateContent xmlns:mc="http://schemas.openxmlformats.org/markup-compatibility/2006">
      <mc:Choice Requires="x14">
        <x:oleObject progId="IDBS_XLfitContainer.XFCObjectRepository" shapeId="16855" r:id="rId1550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5" r:id="rId1550"/>
      </mc:Fallback>
    </mc:AlternateContent>
    <mc:AlternateContent xmlns:mc="http://schemas.openxmlformats.org/markup-compatibility/2006">
      <mc:Choice Requires="x14">
        <x:oleObject progId="IDBS_XLfitContainer.XFCObjectRepository" shapeId="16856" r:id="rId1551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6" r:id="rId1551"/>
      </mc:Fallback>
    </mc:AlternateContent>
    <mc:AlternateContent xmlns:mc="http://schemas.openxmlformats.org/markup-compatibility/2006">
      <mc:Choice Requires="x14">
        <x:oleObject progId="IDBS_XLfitContainer.XFCObjectRepository" shapeId="16857" r:id="rId1552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7" r:id="rId1552"/>
      </mc:Fallback>
    </mc:AlternateContent>
    <mc:AlternateContent xmlns:mc="http://schemas.openxmlformats.org/markup-compatibility/2006">
      <mc:Choice Requires="x14">
        <x:oleObject progId="IDBS_XLfitContainer.XFCObjectRepository" shapeId="16858" r:id="rId1553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8" r:id="rId1553"/>
      </mc:Fallback>
    </mc:AlternateContent>
    <mc:AlternateContent xmlns:mc="http://schemas.openxmlformats.org/markup-compatibility/2006">
      <mc:Choice Requires="x14">
        <x:oleObject progId="IDBS_XLfitContainer.XFCObjectRepository" shapeId="16859" r:id="rId1554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59" r:id="rId1554"/>
      </mc:Fallback>
    </mc:AlternateContent>
    <mc:AlternateContent xmlns:mc="http://schemas.openxmlformats.org/markup-compatibility/2006">
      <mc:Choice Requires="x14">
        <x:oleObject progId="IDBS_XLfitContainer.XFCObjectRepository" shapeId="16860" r:id="rId1555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0" r:id="rId1555"/>
      </mc:Fallback>
    </mc:AlternateContent>
    <mc:AlternateContent xmlns:mc="http://schemas.openxmlformats.org/markup-compatibility/2006">
      <mc:Choice Requires="x14">
        <x:oleObject progId="IDBS_XLfitContainer.XFCObjectRepository" shapeId="16861" r:id="rId1556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1" r:id="rId1556"/>
      </mc:Fallback>
    </mc:AlternateContent>
    <mc:AlternateContent xmlns:mc="http://schemas.openxmlformats.org/markup-compatibility/2006">
      <mc:Choice Requires="x14">
        <x:oleObject progId="IDBS_XLfitContainer.XFCObjectRepository" shapeId="16862" r:id="rId155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2" r:id="rId1557"/>
      </mc:Fallback>
    </mc:AlternateContent>
    <mc:AlternateContent xmlns:mc="http://schemas.openxmlformats.org/markup-compatibility/2006">
      <mc:Choice Requires="x14">
        <x:oleObject progId="IDBS_XLfitContainer.XFCObjectRepository" shapeId="16863" r:id="rId1558">
          <x:objectPr defaultSize="0" r:id="rId155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3" r:id="rId1558"/>
      </mc:Fallback>
    </mc:AlternateContent>
    <mc:AlternateContent xmlns:mc="http://schemas.openxmlformats.org/markup-compatibility/2006">
      <mc:Choice Requires="x14">
        <x:oleObject progId="IDBS_XLfitContainer.XFCObjectRepository" shapeId="16864" r:id="rId1560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4" r:id="rId1560"/>
      </mc:Fallback>
    </mc:AlternateContent>
    <mc:AlternateContent xmlns:mc="http://schemas.openxmlformats.org/markup-compatibility/2006">
      <mc:Choice Requires="x14">
        <x:oleObject progId="IDBS_XLfitContainer.XFCObjectRepository" shapeId="16865" r:id="rId1561">
          <x:objectPr defaultSize="0" r:id="rId155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5" r:id="rId1561"/>
      </mc:Fallback>
    </mc:AlternateContent>
    <mc:AlternateContent xmlns:mc="http://schemas.openxmlformats.org/markup-compatibility/2006">
      <mc:Choice Requires="x14">
        <x:oleObject progId="IDBS_XLfitContainer.XFCObjectRepository" shapeId="16866" r:id="rId1562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6" r:id="rId1562"/>
      </mc:Fallback>
    </mc:AlternateContent>
    <mc:AlternateContent xmlns:mc="http://schemas.openxmlformats.org/markup-compatibility/2006">
      <mc:Choice Requires="x14">
        <x:oleObject progId="IDBS_XLfitContainer.XFCObjectRepository" shapeId="16867" r:id="rId1563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7" r:id="rId1563"/>
      </mc:Fallback>
    </mc:AlternateContent>
    <mc:AlternateContent xmlns:mc="http://schemas.openxmlformats.org/markup-compatibility/2006">
      <mc:Choice Requires="x14">
        <x:oleObject progId="IDBS_XLfitContainer.XFCObjectRepository" shapeId="16868" r:id="rId1564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8" r:id="rId1564"/>
      </mc:Fallback>
    </mc:AlternateContent>
    <mc:AlternateContent xmlns:mc="http://schemas.openxmlformats.org/markup-compatibility/2006">
      <mc:Choice Requires="x14">
        <x:oleObject progId="IDBS_XLfitContainer.XFCObjectRepository" shapeId="16869" r:id="rId1565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69" r:id="rId1565"/>
      </mc:Fallback>
    </mc:AlternateContent>
    <mc:AlternateContent xmlns:mc="http://schemas.openxmlformats.org/markup-compatibility/2006">
      <mc:Choice Requires="x14">
        <x:oleObject progId="IDBS_XLfitContainer.XFCObjectRepository" shapeId="16870" r:id="rId1566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0" r:id="rId1566"/>
      </mc:Fallback>
    </mc:AlternateContent>
    <mc:AlternateContent xmlns:mc="http://schemas.openxmlformats.org/markup-compatibility/2006">
      <mc:Choice Requires="x14">
        <x:oleObject progId="IDBS_XLfitContainer.XFCObjectRepository" shapeId="16871" r:id="rId1567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1" r:id="rId1567"/>
      </mc:Fallback>
    </mc:AlternateContent>
    <mc:AlternateContent xmlns:mc="http://schemas.openxmlformats.org/markup-compatibility/2006">
      <mc:Choice Requires="x14">
        <x:oleObject progId="IDBS_XLfitContainer.XFCObjectRepository" shapeId="16872" r:id="rId1568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2" r:id="rId1568"/>
      </mc:Fallback>
    </mc:AlternateContent>
    <mc:AlternateContent xmlns:mc="http://schemas.openxmlformats.org/markup-compatibility/2006">
      <mc:Choice Requires="x14">
        <x:oleObject progId="IDBS_XLfitContainer.XFCObjectRepository" shapeId="16873" r:id="rId1569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3" r:id="rId1569"/>
      </mc:Fallback>
    </mc:AlternateContent>
    <mc:AlternateContent xmlns:mc="http://schemas.openxmlformats.org/markup-compatibility/2006">
      <mc:Choice Requires="x14">
        <x:oleObject progId="IDBS_XLfitContainer.XFCObjectRepository" shapeId="16874" r:id="rId1570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4" r:id="rId1570"/>
      </mc:Fallback>
    </mc:AlternateContent>
    <mc:AlternateContent xmlns:mc="http://schemas.openxmlformats.org/markup-compatibility/2006">
      <mc:Choice Requires="x14">
        <x:oleObject progId="IDBS_XLfitContainer.XFCObjectRepository" shapeId="16875" r:id="rId1571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5" r:id="rId1571"/>
      </mc:Fallback>
    </mc:AlternateContent>
    <mc:AlternateContent xmlns:mc="http://schemas.openxmlformats.org/markup-compatibility/2006">
      <mc:Choice Requires="x14">
        <x:oleObject progId="IDBS_XLfitContainer.XFCObjectRepository" shapeId="16876" r:id="rId1572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6" r:id="rId1572"/>
      </mc:Fallback>
    </mc:AlternateContent>
    <mc:AlternateContent xmlns:mc="http://schemas.openxmlformats.org/markup-compatibility/2006">
      <mc:Choice Requires="x14">
        <x:oleObject progId="IDBS_XLfitContainer.XFCObjectRepository" shapeId="16877" r:id="rId1573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7" r:id="rId1573"/>
      </mc:Fallback>
    </mc:AlternateContent>
    <mc:AlternateContent xmlns:mc="http://schemas.openxmlformats.org/markup-compatibility/2006">
      <mc:Choice Requires="x14">
        <x:oleObject progId="IDBS_XLfitContainer.XFCObjectRepository" shapeId="16878" r:id="rId1574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8" r:id="rId1574"/>
      </mc:Fallback>
    </mc:AlternateContent>
    <mc:AlternateContent xmlns:mc="http://schemas.openxmlformats.org/markup-compatibility/2006">
      <mc:Choice Requires="x14">
        <x:oleObject progId="IDBS_XLfitContainer.XFCObjectRepository" shapeId="16879" r:id="rId1575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79" r:id="rId1575"/>
      </mc:Fallback>
    </mc:AlternateContent>
    <mc:AlternateContent xmlns:mc="http://schemas.openxmlformats.org/markup-compatibility/2006">
      <mc:Choice Requires="x14">
        <x:oleObject progId="IDBS_XLfitContainer.XFCObjectRepository" shapeId="16880" r:id="rId1576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0" r:id="rId1576"/>
      </mc:Fallback>
    </mc:AlternateContent>
    <mc:AlternateContent xmlns:mc="http://schemas.openxmlformats.org/markup-compatibility/2006">
      <mc:Choice Requires="x14">
        <x:oleObject progId="IDBS_XLfitContainer.XFCObjectRepository" shapeId="16881" r:id="rId1577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1" r:id="rId1577"/>
      </mc:Fallback>
    </mc:AlternateContent>
    <mc:AlternateContent xmlns:mc="http://schemas.openxmlformats.org/markup-compatibility/2006">
      <mc:Choice Requires="x14">
        <x:oleObject progId="IDBS_XLfitContainer.XFCObjectRepository" shapeId="16882" r:id="rId1578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2" r:id="rId1578"/>
      </mc:Fallback>
    </mc:AlternateContent>
    <mc:AlternateContent xmlns:mc="http://schemas.openxmlformats.org/markup-compatibility/2006">
      <mc:Choice Requires="x14">
        <x:oleObject progId="IDBS_XLfitContainer.XFCObjectRepository" shapeId="16883" r:id="rId1579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3" r:id="rId1579"/>
      </mc:Fallback>
    </mc:AlternateContent>
    <mc:AlternateContent xmlns:mc="http://schemas.openxmlformats.org/markup-compatibility/2006">
      <mc:Choice Requires="x14">
        <x:oleObject progId="IDBS_XLfitContainer.XFCObjectRepository" shapeId="16884" r:id="rId1580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4" r:id="rId1580"/>
      </mc:Fallback>
    </mc:AlternateContent>
    <mc:AlternateContent xmlns:mc="http://schemas.openxmlformats.org/markup-compatibility/2006">
      <mc:Choice Requires="x14">
        <x:oleObject progId="IDBS_XLfitContainer.XFCObjectRepository" shapeId="16885" r:id="rId1581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5" r:id="rId1581"/>
      </mc:Fallback>
    </mc:AlternateContent>
    <mc:AlternateContent xmlns:mc="http://schemas.openxmlformats.org/markup-compatibility/2006">
      <mc:Choice Requires="x14">
        <x:oleObject progId="IDBS_XLfitContainer.XFCObjectRepository" shapeId="16886" r:id="rId1582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6" r:id="rId1582"/>
      </mc:Fallback>
    </mc:AlternateContent>
    <mc:AlternateContent xmlns:mc="http://schemas.openxmlformats.org/markup-compatibility/2006">
      <mc:Choice Requires="x14">
        <x:oleObject progId="IDBS_XLfitContainer.XFCObjectRepository" shapeId="16887" r:id="rId1583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7" r:id="rId1583"/>
      </mc:Fallback>
    </mc:AlternateContent>
    <mc:AlternateContent xmlns:mc="http://schemas.openxmlformats.org/markup-compatibility/2006">
      <mc:Choice Requires="x14">
        <x:oleObject progId="IDBS_XLfitContainer.XFCObjectRepository" shapeId="16888" r:id="rId1584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8" r:id="rId1584"/>
      </mc:Fallback>
    </mc:AlternateContent>
    <mc:AlternateContent xmlns:mc="http://schemas.openxmlformats.org/markup-compatibility/2006">
      <mc:Choice Requires="x14">
        <x:oleObject progId="IDBS_XLfitContainer.XFCObjectRepository" shapeId="16889" r:id="rId1585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89" r:id="rId1585"/>
      </mc:Fallback>
    </mc:AlternateContent>
    <mc:AlternateContent xmlns:mc="http://schemas.openxmlformats.org/markup-compatibility/2006">
      <mc:Choice Requires="x14">
        <x:oleObject progId="IDBS_XLfitContainer.XFCObjectRepository" shapeId="16890" r:id="rId1586">
          <x:objectPr defaultSize="0" r:id="rId158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0" r:id="rId1586"/>
      </mc:Fallback>
    </mc:AlternateContent>
    <mc:AlternateContent xmlns:mc="http://schemas.openxmlformats.org/markup-compatibility/2006">
      <mc:Choice Requires="x14">
        <x:oleObject progId="IDBS_XLfitContainer.XFCObjectRepository" shapeId="16891" r:id="rId1588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1" r:id="rId1588"/>
      </mc:Fallback>
    </mc:AlternateContent>
    <mc:AlternateContent xmlns:mc="http://schemas.openxmlformats.org/markup-compatibility/2006">
      <mc:Choice Requires="x14">
        <x:oleObject progId="IDBS_XLfitContainer.XFCObjectRepository" shapeId="16892" r:id="rId1589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2" r:id="rId1589"/>
      </mc:Fallback>
    </mc:AlternateContent>
    <mc:AlternateContent xmlns:mc="http://schemas.openxmlformats.org/markup-compatibility/2006">
      <mc:Choice Requires="x14">
        <x:oleObject progId="IDBS_XLfitContainer.XFCObjectRepository" shapeId="16893" r:id="rId1590">
          <x:objectPr defaultSize="0" r:id="rId14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3" r:id="rId1590"/>
      </mc:Fallback>
    </mc:AlternateContent>
    <mc:AlternateContent xmlns:mc="http://schemas.openxmlformats.org/markup-compatibility/2006">
      <mc:Choice Requires="x14">
        <x:oleObject progId="IDBS_XLfitContainer.XFCObjectRepository" shapeId="16894" r:id="rId1591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4" r:id="rId1591"/>
      </mc:Fallback>
    </mc:AlternateContent>
    <mc:AlternateContent xmlns:mc="http://schemas.openxmlformats.org/markup-compatibility/2006">
      <mc:Choice Requires="x14">
        <x:oleObject progId="IDBS_XLfitContainer.XFCObjectRepository" shapeId="16895" r:id="rId1592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5" r:id="rId1592"/>
      </mc:Fallback>
    </mc:AlternateContent>
    <mc:AlternateContent xmlns:mc="http://schemas.openxmlformats.org/markup-compatibility/2006">
      <mc:Choice Requires="x14">
        <x:oleObject progId="IDBS_XLfitContainer.XFCObjectRepository" shapeId="16896" r:id="rId1593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6" r:id="rId1593"/>
      </mc:Fallback>
    </mc:AlternateContent>
    <mc:AlternateContent xmlns:mc="http://schemas.openxmlformats.org/markup-compatibility/2006">
      <mc:Choice Requires="x14">
        <x:oleObject progId="IDBS_XLfitContainer.XFCObjectRepository" shapeId="16897" r:id="rId1594">
          <x:objectPr defaultSize="0" r:id="rId155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7" r:id="rId1594"/>
      </mc:Fallback>
    </mc:AlternateContent>
    <mc:AlternateContent xmlns:mc="http://schemas.openxmlformats.org/markup-compatibility/2006">
      <mc:Choice Requires="x14">
        <x:oleObject progId="IDBS_XLfitContainer.XFCObjectRepository" shapeId="16898" r:id="rId1595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8" r:id="rId1595"/>
      </mc:Fallback>
    </mc:AlternateContent>
    <mc:AlternateContent xmlns:mc="http://schemas.openxmlformats.org/markup-compatibility/2006">
      <mc:Choice Requires="x14">
        <x:oleObject progId="IDBS_XLfitContainer.XFCObjectRepository" shapeId="16899" r:id="rId1596">
          <x:objectPr defaultSize="0" r:id="rId14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899" r:id="rId1596"/>
      </mc:Fallback>
    </mc:AlternateContent>
    <mc:AlternateContent xmlns:mc="http://schemas.openxmlformats.org/markup-compatibility/2006">
      <mc:Choice Requires="x14">
        <x:oleObject progId="IDBS_XLfitContainer.XFCObjectRepository" shapeId="16900" r:id="rId159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0" r:id="rId1597"/>
      </mc:Fallback>
    </mc:AlternateContent>
    <mc:AlternateContent xmlns:mc="http://schemas.openxmlformats.org/markup-compatibility/2006">
      <mc:Choice Requires="x14">
        <x:oleObject progId="IDBS_XLfitContainer.XFCObjectRepository" shapeId="16901" r:id="rId1598">
          <x:objectPr defaultSize="0" r:id="rId14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1" r:id="rId1598"/>
      </mc:Fallback>
    </mc:AlternateContent>
    <mc:AlternateContent xmlns:mc="http://schemas.openxmlformats.org/markup-compatibility/2006">
      <mc:Choice Requires="x14">
        <x:oleObject progId="IDBS_XLfitContainer.XFCObjectRepository" shapeId="16902" r:id="rId1599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2" r:id="rId1599"/>
      </mc:Fallback>
    </mc:AlternateContent>
    <mc:AlternateContent xmlns:mc="http://schemas.openxmlformats.org/markup-compatibility/2006">
      <mc:Choice Requires="x14">
        <x:oleObject progId="IDBS_XLfitContainer.XFCObjectRepository" shapeId="16903" r:id="rId1600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3" r:id="rId1600"/>
      </mc:Fallback>
    </mc:AlternateContent>
    <mc:AlternateContent xmlns:mc="http://schemas.openxmlformats.org/markup-compatibility/2006">
      <mc:Choice Requires="x14">
        <x:oleObject progId="IDBS_XLfitContainer.XFCObjectRepository" shapeId="16904" r:id="rId1601">
          <x:objectPr defaultSize="0" r:id="rId158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4" r:id="rId1601"/>
      </mc:Fallback>
    </mc:AlternateContent>
    <mc:AlternateContent xmlns:mc="http://schemas.openxmlformats.org/markup-compatibility/2006">
      <mc:Choice Requires="x14">
        <x:oleObject progId="IDBS_XLfitContainer.XFCObjectRepository" shapeId="16905" r:id="rId1602">
          <x:objectPr defaultSize="0" r:id="rId14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5" r:id="rId1602"/>
      </mc:Fallback>
    </mc:AlternateContent>
    <mc:AlternateContent xmlns:mc="http://schemas.openxmlformats.org/markup-compatibility/2006">
      <mc:Choice Requires="x14">
        <x:oleObject progId="IDBS_XLfitContainer.XFCObjectRepository" shapeId="16906" r:id="rId1603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6" r:id="rId1603"/>
      </mc:Fallback>
    </mc:AlternateContent>
    <mc:AlternateContent xmlns:mc="http://schemas.openxmlformats.org/markup-compatibility/2006">
      <mc:Choice Requires="x14">
        <x:oleObject progId="IDBS_XLfitContainer.XFCObjectRepository" shapeId="16907" r:id="rId1604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7" r:id="rId1604"/>
      </mc:Fallback>
    </mc:AlternateContent>
    <mc:AlternateContent xmlns:mc="http://schemas.openxmlformats.org/markup-compatibility/2006">
      <mc:Choice Requires="x14">
        <x:oleObject progId="IDBS_XLfitContainer.XFCObjectRepository" shapeId="16908" r:id="rId1605">
          <x:objectPr defaultSize="0" r:id="rId158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8" r:id="rId1605"/>
      </mc:Fallback>
    </mc:AlternateContent>
    <mc:AlternateContent xmlns:mc="http://schemas.openxmlformats.org/markup-compatibility/2006">
      <mc:Choice Requires="x14">
        <x:oleObject progId="IDBS_XLfitContainer.XFCObjectRepository" shapeId="16909" r:id="rId1606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09" r:id="rId1606"/>
      </mc:Fallback>
    </mc:AlternateContent>
    <mc:AlternateContent xmlns:mc="http://schemas.openxmlformats.org/markup-compatibility/2006">
      <mc:Choice Requires="x14">
        <x:oleObject progId="IDBS_XLfitContainer.XFCObjectRepository" shapeId="16910" r:id="rId1607">
          <x:objectPr defaultSize="0" r:id="rId1523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0" r:id="rId1607"/>
      </mc:Fallback>
    </mc:AlternateContent>
    <mc:AlternateContent xmlns:mc="http://schemas.openxmlformats.org/markup-compatibility/2006">
      <mc:Choice Requires="x14">
        <x:oleObject progId="IDBS_XLfitContainer.XFCObjectRepository" shapeId="16911" r:id="rId1608">
          <x:objectPr defaultSize="0" r:id="rId1559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1" r:id="rId1608"/>
      </mc:Fallback>
    </mc:AlternateContent>
    <mc:AlternateContent xmlns:mc="http://schemas.openxmlformats.org/markup-compatibility/2006">
      <mc:Choice Requires="x14">
        <x:oleObject progId="IDBS_XLfitContainer.XFCObjectRepository" shapeId="16912" r:id="rId1609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2" r:id="rId1609"/>
      </mc:Fallback>
    </mc:AlternateContent>
    <mc:AlternateContent xmlns:mc="http://schemas.openxmlformats.org/markup-compatibility/2006">
      <mc:Choice Requires="x14">
        <x:oleObject progId="IDBS_XLfitContainer.XFCObjectRepository" shapeId="16913" r:id="rId1610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3" r:id="rId1610"/>
      </mc:Fallback>
    </mc:AlternateContent>
    <mc:AlternateContent xmlns:mc="http://schemas.openxmlformats.org/markup-compatibility/2006">
      <mc:Choice Requires="x14">
        <x:oleObject progId="IDBS_XLfitContainer.XFCObjectRepository" shapeId="16914" r:id="rId1611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4" r:id="rId1611"/>
      </mc:Fallback>
    </mc:AlternateContent>
    <mc:AlternateContent xmlns:mc="http://schemas.openxmlformats.org/markup-compatibility/2006">
      <mc:Choice Requires="x14">
        <x:oleObject progId="IDBS_XLfitContainer.XFCObjectRepository" shapeId="16915" r:id="rId1612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5" r:id="rId1612"/>
      </mc:Fallback>
    </mc:AlternateContent>
    <mc:AlternateContent xmlns:mc="http://schemas.openxmlformats.org/markup-compatibility/2006">
      <mc:Choice Requires="x14">
        <x:oleObject progId="IDBS_XLfitContainer.XFCObjectRepository" shapeId="16916" r:id="rId1613">
          <x:objectPr defaultSize="0" r:id="rId1094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6" r:id="rId1613"/>
      </mc:Fallback>
    </mc:AlternateContent>
    <mc:AlternateContent xmlns:mc="http://schemas.openxmlformats.org/markup-compatibility/2006">
      <mc:Choice Requires="x14">
        <x:oleObject progId="IDBS_XLfitContainer.XFCObjectRepository" shapeId="16917" r:id="rId1614">
          <x:objectPr defaultSize="0" r:id="rId111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7" r:id="rId1614"/>
      </mc:Fallback>
    </mc:AlternateContent>
    <mc:AlternateContent xmlns:mc="http://schemas.openxmlformats.org/markup-compatibility/2006">
      <mc:Choice Requires="x14">
        <x:oleObject progId="IDBS_XLfitContainer.XFCObjectRepository" shapeId="16918" r:id="rId1615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8" r:id="rId1615"/>
      </mc:Fallback>
    </mc:AlternateContent>
    <mc:AlternateContent xmlns:mc="http://schemas.openxmlformats.org/markup-compatibility/2006">
      <mc:Choice Requires="x14">
        <x:oleObject progId="IDBS_XLfitContainer.XFCObjectRepository" shapeId="16919" r:id="rId1616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19" r:id="rId1616"/>
      </mc:Fallback>
    </mc:AlternateContent>
    <mc:AlternateContent xmlns:mc="http://schemas.openxmlformats.org/markup-compatibility/2006">
      <mc:Choice Requires="x14">
        <x:oleObject progId="IDBS_XLfitContainer.XFCObjectRepository" shapeId="16920" r:id="rId1617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0" r:id="rId1617"/>
      </mc:Fallback>
    </mc:AlternateContent>
    <mc:AlternateContent xmlns:mc="http://schemas.openxmlformats.org/markup-compatibility/2006">
      <mc:Choice Requires="x14">
        <x:oleObject progId="IDBS_XLfitContainer.XFCObjectRepository" shapeId="16921" r:id="rId1618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1" r:id="rId1618"/>
      </mc:Fallback>
    </mc:AlternateContent>
    <mc:AlternateContent xmlns:mc="http://schemas.openxmlformats.org/markup-compatibility/2006">
      <mc:Choice Requires="x14">
        <x:oleObject progId="IDBS_XLfitContainer.XFCObjectRepository" shapeId="16922" r:id="rId1619">
          <x:objectPr defaultSize="0" r:id="rId1587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2" r:id="rId1619"/>
      </mc:Fallback>
    </mc:AlternateContent>
    <mc:AlternateContent xmlns:mc="http://schemas.openxmlformats.org/markup-compatibility/2006">
      <mc:Choice Requires="x14">
        <x:oleObject progId="IDBS_XLfitContainer.XFCObjectRepository" shapeId="16923" r:id="rId1620">
          <x:objectPr defaultSize="0" r:id="rId1621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3" r:id="rId1620"/>
      </mc:Fallback>
    </mc:AlternateContent>
    <mc:AlternateContent xmlns:mc="http://schemas.openxmlformats.org/markup-compatibility/2006">
      <mc:Choice Requires="x14">
        <x:oleObject progId="IDBS_XLfitContainer.XFCObjectRepository" shapeId="16924" r:id="rId1622">
          <x:objectPr defaultSize="0" r:id="rId1098">
            <x:anchor moveWithCells="1">
              <x:from>
                <xdr:col>26</xdr:col>
                <xdr:colOff>0</xdr:colOff>
                <xdr:row>149</xdr:row>
                <xdr:rowOff>0</xdr:rowOff>
              </x:from>
              <x:to>
                <xdr:col>28</xdr:col>
                <xdr:colOff>447675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4" r:id="rId1622"/>
      </mc:Fallback>
    </mc:AlternateContent>
    <mc:AlternateContent xmlns:mc="http://schemas.openxmlformats.org/markup-compatibility/2006">
      <mc:Choice Requires="x14">
        <x:oleObject progId="IDBS_XLfitContainer.XFCObjectRepository" shapeId="16925" r:id="rId1623">
          <x:objectPr defaultSize="0" r:id="rId1096">
            <x:anchor moveWithCells="1">
              <x:from>
                <xdr:col>24</xdr:col>
                <xdr:colOff>0</xdr:colOff>
                <xdr:row>149</xdr:row>
                <xdr:rowOff>0</xdr:rowOff>
              </x:from>
              <x:to>
                <xdr:col>26</xdr:col>
                <xdr:colOff>28575</xdr:colOff>
                <xdr:row>156</xdr:row>
                <xdr:rowOff>76200</xdr:rowOff>
              </x:to>
            </x:anchor>
          </x:objectPr>
        </x:oleObject>
      </mc:Choice>
      <mc:Fallback>
        <x:oleObject progId="IDBS_XLfitContainer.XFCObjectRepository" shapeId="16925" r:id="rId1623"/>
      </mc:Fallback>
    </mc:AlternateContent>
    <mc:AlternateContent xmlns:mc="http://schemas.openxmlformats.org/markup-compatibility/2006">
      <mc:Choice Requires="x14">
        <x:oleObject progId="IDBS_XLfitContainer.XFCObjectRepository" shapeId="16926" r:id="rId1624">
          <x:objectPr defaultSize="0" r:id="rId1127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156</xdr:row>
                <xdr:rowOff>238125</xdr:rowOff>
              </x:to>
            </x:anchor>
          </x:objectPr>
        </x:oleObject>
      </mc:Choice>
      <mc:Fallback>
        <x:oleObject progId="IDBS_XLfitContainer.XFCObjectRepository" shapeId="16926" r:id="rId1624"/>
      </mc:Fallback>
    </mc:AlternateContent>
    <mc:AlternateContent xmlns:mc="http://schemas.openxmlformats.org/markup-compatibility/2006">
      <mc:Choice Requires="x14">
        <x:oleObject progId="IDBS_XLfitContainer.XFCObjectRepository" shapeId="16927" r:id="rId1625">
          <x:objectPr defaultSize="0" r:id="rId1096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27" r:id="rId1625"/>
      </mc:Fallback>
    </mc:AlternateContent>
    <mc:AlternateContent xmlns:mc="http://schemas.openxmlformats.org/markup-compatibility/2006">
      <mc:Choice Requires="x14">
        <x:oleObject progId="IDBS_XLfitContainer.XFCObjectRepository" shapeId="16928" r:id="rId1626">
          <x:objectPr defaultSize="0" r:id="rId1127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156</xdr:row>
                <xdr:rowOff>238125</xdr:rowOff>
              </x:to>
            </x:anchor>
          </x:objectPr>
        </x:oleObject>
      </mc:Choice>
      <mc:Fallback>
        <x:oleObject progId="IDBS_XLfitContainer.XFCObjectRepository" shapeId="16928" r:id="rId1626"/>
      </mc:Fallback>
    </mc:AlternateContent>
    <mc:AlternateContent xmlns:mc="http://schemas.openxmlformats.org/markup-compatibility/2006">
      <mc:Choice Requires="x14">
        <x:oleObject progId="IDBS_XLfitContainer.XFCObjectRepository" shapeId="16929" r:id="rId1627">
          <x:objectPr defaultSize="0" r:id="rId1621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29" r:id="rId1627"/>
      </mc:Fallback>
    </mc:AlternateContent>
    <mc:AlternateContent xmlns:mc="http://schemas.openxmlformats.org/markup-compatibility/2006">
      <mc:Choice Requires="x14">
        <x:oleObject progId="IDBS_XLfitContainer.XFCObjectRepository" shapeId="16930" r:id="rId1628">
          <x:objectPr defaultSize="0" r:id="rId1629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0" r:id="rId1628"/>
      </mc:Fallback>
    </mc:AlternateContent>
    <mc:AlternateContent xmlns:mc="http://schemas.openxmlformats.org/markup-compatibility/2006">
      <mc:Choice Requires="x14">
        <x:oleObject progId="IDBS_XLfitContainer.XFCObjectRepository" shapeId="16931" r:id="rId1630">
          <x:objectPr defaultSize="0" r:id="rId122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1" r:id="rId1630"/>
      </mc:Fallback>
    </mc:AlternateContent>
    <mc:AlternateContent xmlns:mc="http://schemas.openxmlformats.org/markup-compatibility/2006">
      <mc:Choice Requires="x14">
        <x:oleObject progId="IDBS_XLfitContainer.XFCObjectRepository" shapeId="16932" r:id="rId1631">
          <x:objectPr defaultSize="0" r:id="rId1218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2" r:id="rId1631"/>
      </mc:Fallback>
    </mc:AlternateContent>
    <mc:AlternateContent xmlns:mc="http://schemas.openxmlformats.org/markup-compatibility/2006">
      <mc:Choice Requires="x14">
        <x:oleObject progId="IDBS_XLfitContainer.XFCObjectRepository" shapeId="16933" r:id="rId1632">
          <x:objectPr defaultSize="0" r:id="rId1223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157</xdr:row>
                <xdr:rowOff>0</xdr:rowOff>
              </x:to>
            </x:anchor>
          </x:objectPr>
        </x:oleObject>
      </mc:Choice>
      <mc:Fallback>
        <x:oleObject progId="IDBS_XLfitContainer.XFCObjectRepository" shapeId="16933" r:id="rId1632"/>
      </mc:Fallback>
    </mc:AlternateContent>
    <mc:AlternateContent xmlns:mc="http://schemas.openxmlformats.org/markup-compatibility/2006">
      <mc:Choice Requires="x14">
        <x:oleObject progId="IDBS_XLfitContainer.XFCObjectRepository" shapeId="16934" r:id="rId1633">
          <x:objectPr defaultSize="0" r:id="rId1096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34" r:id="rId1633"/>
      </mc:Fallback>
    </mc:AlternateContent>
    <mc:AlternateContent xmlns:mc="http://schemas.openxmlformats.org/markup-compatibility/2006">
      <mc:Choice Requires="x14">
        <x:oleObject progId="IDBS_XLfitContainer.XFCObjectRepository" shapeId="16935" r:id="rId1634">
          <x:objectPr defaultSize="0" r:id="rId1223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157</xdr:row>
                <xdr:rowOff>0</xdr:rowOff>
              </x:to>
            </x:anchor>
          </x:objectPr>
        </x:oleObject>
      </mc:Choice>
      <mc:Fallback>
        <x:oleObject progId="IDBS_XLfitContainer.XFCObjectRepository" shapeId="16935" r:id="rId1634"/>
      </mc:Fallback>
    </mc:AlternateContent>
    <mc:AlternateContent xmlns:mc="http://schemas.openxmlformats.org/markup-compatibility/2006">
      <mc:Choice Requires="x14">
        <x:oleObject progId="IDBS_XLfitContainer.XFCObjectRepository" shapeId="16936" r:id="rId1635">
          <x:objectPr defaultSize="0" r:id="rId1096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36" r:id="rId1635"/>
      </mc:Fallback>
    </mc:AlternateContent>
    <mc:AlternateContent xmlns:mc="http://schemas.openxmlformats.org/markup-compatibility/2006">
      <mc:Choice Requires="x14">
        <x:oleObject progId="IDBS_XLfitContainer.XFCObjectRepository" shapeId="16937" r:id="rId1636">
          <x:objectPr defaultSize="0" r:id="rId1218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7" r:id="rId1636"/>
      </mc:Fallback>
    </mc:AlternateContent>
    <mc:AlternateContent xmlns:mc="http://schemas.openxmlformats.org/markup-compatibility/2006">
      <mc:Choice Requires="x14">
        <x:oleObject progId="IDBS_XLfitContainer.XFCObjectRepository" shapeId="16938" r:id="rId1637">
          <x:objectPr defaultSize="0" r:id="rId1638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8" r:id="rId1637"/>
      </mc:Fallback>
    </mc:AlternateContent>
    <mc:AlternateContent xmlns:mc="http://schemas.openxmlformats.org/markup-compatibility/2006">
      <mc:Choice Requires="x14">
        <x:oleObject progId="IDBS_XLfitContainer.XFCObjectRepository" shapeId="16939" r:id="rId1639">
          <x:objectPr defaultSize="0" r:id="rId1640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39" r:id="rId1639"/>
      </mc:Fallback>
    </mc:AlternateContent>
    <mc:AlternateContent xmlns:mc="http://schemas.openxmlformats.org/markup-compatibility/2006">
      <mc:Choice Requires="x14">
        <x:oleObject progId="IDBS_XLfitContainer.XFCObjectRepository" shapeId="16940" r:id="rId1641">
          <x:objectPr defaultSize="0" r:id="rId1587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447675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40" r:id="rId1641"/>
      </mc:Fallback>
    </mc:AlternateContent>
    <mc:AlternateContent xmlns:mc="http://schemas.openxmlformats.org/markup-compatibility/2006">
      <mc:Choice Requires="x14">
        <x:oleObject progId="IDBS_XLfitContainer.XFCObjectRepository" shapeId="16941" r:id="rId1642">
          <x:objectPr defaultSize="0" r:id="rId1643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41" r:id="rId1642"/>
      </mc:Fallback>
    </mc:AlternateContent>
    <mc:AlternateContent xmlns:mc="http://schemas.openxmlformats.org/markup-compatibility/2006">
      <mc:Choice Requires="x14">
        <x:oleObject progId="IDBS_XLfitContainer.XFCObjectRepository" shapeId="16942" r:id="rId1644">
          <x:objectPr defaultSize="0" r:id="rId1496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76200</xdr:rowOff>
              </x:to>
            </x:anchor>
          </x:objectPr>
        </x:oleObject>
      </mc:Choice>
      <mc:Fallback>
        <x:oleObject progId="IDBS_XLfitContainer.XFCObjectRepository" shapeId="16942" r:id="rId1644"/>
      </mc:Fallback>
    </mc:AlternateContent>
    <mc:AlternateContent xmlns:mc="http://schemas.openxmlformats.org/markup-compatibility/2006">
      <mc:Choice Requires="x14">
        <x:oleObject progId="IDBS_XLfitContainer.XFCObjectRepository" shapeId="16943" r:id="rId1645">
          <x:objectPr defaultSize="0" r:id="rId1646">
            <x:anchor moveWithCells="1">
              <x:from>
                <xdr:col>26</xdr:col>
                <xdr:colOff>0</xdr:colOff>
                <xdr:row>150</xdr:row>
                <xdr:rowOff>0</xdr:rowOff>
              </x:from>
              <x:to>
                <xdr:col>28</xdr:col>
                <xdr:colOff>400050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43" r:id="rId1645"/>
      </mc:Fallback>
    </mc:AlternateContent>
    <mc:AlternateContent xmlns:mc="http://schemas.openxmlformats.org/markup-compatibility/2006">
      <mc:Choice Requires="x14">
        <x:oleObject progId="IDBS_XLfitContainer.XFCObjectRepository" shapeId="16944" r:id="rId1647">
          <x:objectPr defaultSize="0" r:id="rId1648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28575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44" r:id="rId1647"/>
      </mc:Fallback>
    </mc:AlternateContent>
    <mc:AlternateContent xmlns:mc="http://schemas.openxmlformats.org/markup-compatibility/2006">
      <mc:Choice Requires="x14">
        <x:oleObject progId="IDBS_XLfitContainer.XFCObjectRepository" shapeId="16945" r:id="rId1649">
          <x:objectPr defaultSize="0" r:id="rId1629">
            <x:anchor moveWithCells="1">
              <x:from>
                <xdr:col>24</xdr:col>
                <xdr:colOff>0</xdr:colOff>
                <xdr:row>150</xdr:row>
                <xdr:rowOff>0</xdr:rowOff>
              </x:from>
              <x:to>
                <xdr:col>26</xdr:col>
                <xdr:colOff>0</xdr:colOff>
                <xdr:row>157</xdr:row>
                <xdr:rowOff>9525</xdr:rowOff>
              </x:to>
            </x:anchor>
          </x:objectPr>
        </x:oleObject>
      </mc:Choice>
      <mc:Fallback>
        <x:oleObject progId="IDBS_XLfitContainer.XFCObjectRepository" shapeId="16945" r:id="rId1649"/>
      </mc:Fallback>
    </mc:AlternateContent>
  </x:oleObjec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7FA3E273-F155-400F-97BC-9EBC38F45FB2}">
  <x:dimension ref="A3:Y30"/>
  <x:sheetViews>
    <x:sheetView zoomScale="55" zoomScaleNormal="55" workbookViewId="0"/>
  </x:sheetViews>
  <x:sheetFormatPr defaultColWidth="9" defaultRowHeight="13.5" x14ac:dyDescent="0.3"/>
  <x:cols>
    <x:col min="1" max="1" width="4.1328125" style="112" customWidth="1"/>
    <x:col min="2" max="16384" width="9" style="112"/>
  </x:cols>
  <x:sheetData>
    <x:row r="3" spans="1:25" x14ac:dyDescent="0.3">
      <x:c r="A3" s="111" t="s">
        <x:v>160</x:v>
      </x:c>
    </x:row>
    <x:row r="4" spans="1:25" x14ac:dyDescent="0.3">
      <x:c r="A4" s="111" t="s">
        <x:v>161</x:v>
      </x:c>
    </x:row>
    <x:row r="5" spans="1:25" x14ac:dyDescent="0.3">
      <x:c r="A5" s="111" t="s">
        <x:v>262</x:v>
      </x:c>
    </x:row>
    <x:row r="6" spans="1:25" x14ac:dyDescent="0.3">
      <x:c r="A6" s="111" t="s">
        <x:v>263</x:v>
      </x:c>
    </x:row>
    <x:row r="7" spans="1:25" x14ac:dyDescent="0.3">
      <x:c r="A7" s="111" t="s">
        <x:v>264</x:v>
      </x:c>
    </x:row>
    <x:row r="8" spans="1:25" x14ac:dyDescent="0.3">
      <x:c r="A8" s="111" t="s">
        <x:v>265</x:v>
      </x:c>
    </x:row>
    <x:row r="9" spans="1:25" x14ac:dyDescent="0.3">
      <x:c r="A9" s="111" t="s">
        <x:v>162</x:v>
      </x:c>
    </x:row>
    <x:row r="13" spans="1:25" x14ac:dyDescent="0.3">
      <x:c r="B13" s="112" t="s">
        <x:v>163</x:v>
      </x:c>
    </x:row>
    <x:row r="14" spans="1:25" x14ac:dyDescent="0.3">
      <x:c r="B14" s="113">
        <x:v>1</x:v>
      </x:c>
      <x:c r="C14" s="113">
        <x:v>2</x:v>
      </x:c>
      <x:c r="D14" s="113">
        <x:v>3</x:v>
      </x:c>
      <x:c r="E14" s="113">
        <x:v>4</x:v>
      </x:c>
      <x:c r="F14" s="113">
        <x:v>5</x:v>
      </x:c>
      <x:c r="G14" s="113">
        <x:v>6</x:v>
      </x:c>
      <x:c r="H14" s="113">
        <x:v>7</x:v>
      </x:c>
      <x:c r="I14" s="113">
        <x:v>8</x:v>
      </x:c>
      <x:c r="J14" s="113">
        <x:v>9</x:v>
      </x:c>
      <x:c r="K14" s="113">
        <x:v>10</x:v>
      </x:c>
      <x:c r="L14" s="113">
        <x:v>11</x:v>
      </x:c>
      <x:c r="M14" s="113">
        <x:v>12</x:v>
      </x:c>
      <x:c r="N14" s="113">
        <x:v>13</x:v>
      </x:c>
      <x:c r="O14" s="113">
        <x:v>14</x:v>
      </x:c>
      <x:c r="P14" s="113">
        <x:v>15</x:v>
      </x:c>
      <x:c r="Q14" s="113">
        <x:v>16</x:v>
      </x:c>
      <x:c r="R14" s="113">
        <x:v>17</x:v>
      </x:c>
      <x:c r="S14" s="113">
        <x:v>18</x:v>
      </x:c>
      <x:c r="T14" s="113">
        <x:v>19</x:v>
      </x:c>
      <x:c r="U14" s="113">
        <x:v>20</x:v>
      </x:c>
      <x:c r="V14" s="113">
        <x:v>21</x:v>
      </x:c>
      <x:c r="W14" s="113">
        <x:v>22</x:v>
      </x:c>
      <x:c r="X14" s="113">
        <x:v>23</x:v>
      </x:c>
      <x:c r="Y14" s="113">
        <x:v>24</x:v>
      </x:c>
    </x:row>
    <x:row r="15" spans="1:25" x14ac:dyDescent="0.3">
      <x:c r="A15" s="113" t="s">
        <x:v>164</x:v>
      </x:c>
      <x:c r="B15" s="138">
        <x:v>1256</x:v>
      </x:c>
      <x:c r="C15" s="139">
        <x:v>1908</x:v>
      </x:c>
      <x:c r="D15" s="139">
        <x:v>2814</x:v>
      </x:c>
      <x:c r="E15" s="139">
        <x:v>4259</x:v>
      </x:c>
      <x:c r="F15" s="139">
        <x:v>5414</x:v>
      </x:c>
      <x:c r="G15" s="139">
        <x:v>12513</x:v>
      </x:c>
      <x:c r="H15" s="139">
        <x:v>17716</x:v>
      </x:c>
      <x:c r="I15" s="139">
        <x:v>35836</x:v>
      </x:c>
      <x:c r="J15" s="139">
        <x:v>27813</x:v>
      </x:c>
      <x:c r="K15" s="139">
        <x:v>34304</x:v>
      </x:c>
      <x:c r="L15" s="139">
        <x:v>32204</x:v>
      </x:c>
      <x:c r="M15" s="139">
        <x:v>36584</x:v>
      </x:c>
      <x:c r="N15" s="139">
        <x:v>32269</x:v>
      </x:c>
      <x:c r="O15" s="139">
        <x:v>11233</x:v>
      </x:c>
      <x:c r="P15" s="139">
        <x:v>13975</x:v>
      </x:c>
      <x:c r="Q15" s="139">
        <x:v>17435</x:v>
      </x:c>
      <x:c r="R15" s="139">
        <x:v>25982</x:v>
      </x:c>
      <x:c r="S15" s="139">
        <x:v>29111</x:v>
      </x:c>
      <x:c r="T15" s="139">
        <x:v>38442</x:v>
      </x:c>
      <x:c r="U15" s="139">
        <x:v>34442</x:v>
      </x:c>
      <x:c r="V15" s="139">
        <x:v>36083</x:v>
      </x:c>
      <x:c r="W15" s="139">
        <x:v>34574</x:v>
      </x:c>
      <x:c r="X15" s="139">
        <x:v>35642</x:v>
      </x:c>
      <x:c r="Y15" s="140">
        <x:v>1454</x:v>
      </x:c>
    </x:row>
    <x:row r="16" spans="1:25" x14ac:dyDescent="0.3">
      <x:c r="A16" s="113" t="s">
        <x:v>165</x:v>
      </x:c>
      <x:c r="B16" s="114">
        <x:v>1468</x:v>
      </x:c>
      <x:c r="C16" s="115">
        <x:v>1935</x:v>
      </x:c>
      <x:c r="D16" s="115">
        <x:v>2875</x:v>
      </x:c>
      <x:c r="E16" s="115">
        <x:v>4268</x:v>
      </x:c>
      <x:c r="F16" s="115">
        <x:v>6117</x:v>
      </x:c>
      <x:c r="G16" s="115">
        <x:v>12766</x:v>
      </x:c>
      <x:c r="H16" s="115">
        <x:v>20910</x:v>
      </x:c>
      <x:c r="I16" s="115">
        <x:v>30677</x:v>
      </x:c>
      <x:c r="J16" s="115">
        <x:v>30050</x:v>
      </x:c>
      <x:c r="K16" s="115">
        <x:v>33503</x:v>
      </x:c>
      <x:c r="L16" s="115">
        <x:v>33831</x:v>
      </x:c>
      <x:c r="M16" s="115">
        <x:v>35339</x:v>
      </x:c>
      <x:c r="N16" s="115">
        <x:v>33596</x:v>
      </x:c>
      <x:c r="O16" s="115">
        <x:v>12041</x:v>
      </x:c>
      <x:c r="P16" s="115">
        <x:v>15844</x:v>
      </x:c>
      <x:c r="Q16" s="115">
        <x:v>22193</x:v>
      </x:c>
      <x:c r="R16" s="115">
        <x:v>25625</x:v>
      </x:c>
      <x:c r="S16" s="115">
        <x:v>34088</x:v>
      </x:c>
      <x:c r="T16" s="115">
        <x:v>35849</x:v>
      </x:c>
      <x:c r="U16" s="115">
        <x:v>39826</x:v>
      </x:c>
      <x:c r="V16" s="115">
        <x:v>38307</x:v>
      </x:c>
      <x:c r="W16" s="115">
        <x:v>37140</x:v>
      </x:c>
      <x:c r="X16" s="115">
        <x:v>36581</x:v>
      </x:c>
      <x:c r="Y16" s="116">
        <x:v>1271</x:v>
      </x:c>
    </x:row>
    <x:row r="17" spans="1:25" x14ac:dyDescent="0.3">
      <x:c r="A17" s="113" t="s">
        <x:v>166</x:v>
      </x:c>
      <x:c r="B17" s="114">
        <x:v>1609</x:v>
      </x:c>
      <x:c r="C17" s="115">
        <x:v>5945</x:v>
      </x:c>
      <x:c r="D17" s="115">
        <x:v>6730</x:v>
      </x:c>
      <x:c r="E17" s="115">
        <x:v>13716</x:v>
      </x:c>
      <x:c r="F17" s="115">
        <x:v>21453</x:v>
      </x:c>
      <x:c r="G17" s="115">
        <x:v>31437</x:v>
      </x:c>
      <x:c r="H17" s="115">
        <x:v>34375</x:v>
      </x:c>
      <x:c r="I17" s="115">
        <x:v>37865</x:v>
      </x:c>
      <x:c r="J17" s="115">
        <x:v>38375</x:v>
      </x:c>
      <x:c r="K17" s="115">
        <x:v>36569</x:v>
      </x:c>
      <x:c r="L17" s="115">
        <x:v>32695</x:v>
      </x:c>
      <x:c r="M17" s="115">
        <x:v>37836</x:v>
      </x:c>
      <x:c r="N17" s="115">
        <x:v>35100</x:v>
      </x:c>
      <x:c r="O17" s="115">
        <x:v>12905</x:v>
      </x:c>
      <x:c r="P17" s="115">
        <x:v>18618</x:v>
      </x:c>
      <x:c r="Q17" s="115">
        <x:v>21251</x:v>
      </x:c>
      <x:c r="R17" s="115">
        <x:v>29179</x:v>
      </x:c>
      <x:c r="S17" s="115">
        <x:v>32835</x:v>
      </x:c>
      <x:c r="T17" s="115">
        <x:v>34651</x:v>
      </x:c>
      <x:c r="U17" s="115">
        <x:v>36465</x:v>
      </x:c>
      <x:c r="V17" s="115">
        <x:v>35910</x:v>
      </x:c>
      <x:c r="W17" s="115">
        <x:v>38000</x:v>
      </x:c>
      <x:c r="X17" s="115">
        <x:v>34033</x:v>
      </x:c>
      <x:c r="Y17" s="116">
        <x:v>1501</x:v>
      </x:c>
    </x:row>
    <x:row r="18" spans="1:25" x14ac:dyDescent="0.3">
      <x:c r="A18" s="113" t="s">
        <x:v>167</x:v>
      </x:c>
      <x:c r="B18" s="114">
        <x:v>1487</x:v>
      </x:c>
      <x:c r="C18" s="115">
        <x:v>6287</x:v>
      </x:c>
      <x:c r="D18" s="115">
        <x:v>7754</x:v>
      </x:c>
      <x:c r="E18" s="115">
        <x:v>13776</x:v>
      </x:c>
      <x:c r="F18" s="115">
        <x:v>20839</x:v>
      </x:c>
      <x:c r="G18" s="115">
        <x:v>31612</x:v>
      </x:c>
      <x:c r="H18" s="115">
        <x:v>32286</x:v>
      </x:c>
      <x:c r="I18" s="115">
        <x:v>38209</x:v>
      </x:c>
      <x:c r="J18" s="115">
        <x:v>36261</x:v>
      </x:c>
      <x:c r="K18" s="115">
        <x:v>38339</x:v>
      </x:c>
      <x:c r="L18" s="115">
        <x:v>35019</x:v>
      </x:c>
      <x:c r="M18" s="115">
        <x:v>37281</x:v>
      </x:c>
      <x:c r="N18" s="115">
        <x:v>34853</x:v>
      </x:c>
      <x:c r="O18" s="115">
        <x:v>12649</x:v>
      </x:c>
      <x:c r="P18" s="115">
        <x:v>15641</x:v>
      </x:c>
      <x:c r="Q18" s="115">
        <x:v>22537</x:v>
      </x:c>
      <x:c r="R18" s="115">
        <x:v>26336</x:v>
      </x:c>
      <x:c r="S18" s="115">
        <x:v>34694</x:v>
      </x:c>
      <x:c r="T18" s="115">
        <x:v>36044</x:v>
      </x:c>
      <x:c r="U18" s="115">
        <x:v>40367</x:v>
      </x:c>
      <x:c r="V18" s="115">
        <x:v>37788</x:v>
      </x:c>
      <x:c r="W18" s="115">
        <x:v>36931</x:v>
      </x:c>
      <x:c r="X18" s="115">
        <x:v>36076</x:v>
      </x:c>
      <x:c r="Y18" s="116">
        <x:v>1557</x:v>
      </x:c>
    </x:row>
    <x:row r="19" spans="1:25" x14ac:dyDescent="0.3">
      <x:c r="A19" s="113" t="s">
        <x:v>168</x:v>
      </x:c>
      <x:c r="B19" s="114">
        <x:v>1498</x:v>
      </x:c>
      <x:c r="C19" s="115">
        <x:v>8638</x:v>
      </x:c>
      <x:c r="D19" s="115">
        <x:v>10014</x:v>
      </x:c>
      <x:c r="E19" s="115">
        <x:v>17015</x:v>
      </x:c>
      <x:c r="F19" s="115">
        <x:v>25277</x:v>
      </x:c>
      <x:c r="G19" s="115">
        <x:v>31684</x:v>
      </x:c>
      <x:c r="H19" s="115">
        <x:v>36335</x:v>
      </x:c>
      <x:c r="I19" s="115">
        <x:v>38123</x:v>
      </x:c>
      <x:c r="J19" s="115">
        <x:v>37830</x:v>
      </x:c>
      <x:c r="K19" s="115">
        <x:v>35339</x:v>
      </x:c>
      <x:c r="L19" s="115">
        <x:v>36305</x:v>
      </x:c>
      <x:c r="M19" s="115">
        <x:v>39130</x:v>
      </x:c>
      <x:c r="N19" s="115">
        <x:v>38663</x:v>
      </x:c>
      <x:c r="O19" s="115">
        <x:v>12391</x:v>
      </x:c>
      <x:c r="P19" s="115">
        <x:v>14529</x:v>
      </x:c>
      <x:c r="Q19" s="115">
        <x:v>15176</x:v>
      </x:c>
      <x:c r="R19" s="115">
        <x:v>17539</x:v>
      </x:c>
      <x:c r="S19" s="115">
        <x:v>26308</x:v>
      </x:c>
      <x:c r="T19" s="115">
        <x:v>32300</x:v>
      </x:c>
      <x:c r="U19" s="115">
        <x:v>36514</x:v>
      </x:c>
      <x:c r="V19" s="115">
        <x:v>41010</x:v>
      </x:c>
      <x:c r="W19" s="115">
        <x:v>35961</x:v>
      </x:c>
      <x:c r="X19" s="115">
        <x:v>39071</x:v>
      </x:c>
      <x:c r="Y19" s="116">
        <x:v>1607</x:v>
      </x:c>
    </x:row>
    <x:row r="20" spans="1:25" x14ac:dyDescent="0.3">
      <x:c r="A20" s="113" t="s">
        <x:v>169</x:v>
      </x:c>
      <x:c r="B20" s="114">
        <x:v>1533</x:v>
      </x:c>
      <x:c r="C20" s="115">
        <x:v>8378</x:v>
      </x:c>
      <x:c r="D20" s="115">
        <x:v>10925</x:v>
      </x:c>
      <x:c r="E20" s="115">
        <x:v>18955</x:v>
      </x:c>
      <x:c r="F20" s="115">
        <x:v>29744</x:v>
      </x:c>
      <x:c r="G20" s="115">
        <x:v>33168</x:v>
      </x:c>
      <x:c r="H20" s="115">
        <x:v>38448</x:v>
      </x:c>
      <x:c r="I20" s="115">
        <x:v>36755</x:v>
      </x:c>
      <x:c r="J20" s="115">
        <x:v>35666</x:v>
      </x:c>
      <x:c r="K20" s="115">
        <x:v>38588</x:v>
      </x:c>
      <x:c r="L20" s="115">
        <x:v>34845</x:v>
      </x:c>
      <x:c r="M20" s="115">
        <x:v>40424</x:v>
      </x:c>
      <x:c r="N20" s="115">
        <x:v>36619</x:v>
      </x:c>
      <x:c r="O20" s="115">
        <x:v>12293</x:v>
      </x:c>
      <x:c r="P20" s="115">
        <x:v>15141</x:v>
      </x:c>
      <x:c r="Q20" s="115">
        <x:v>16019</x:v>
      </x:c>
      <x:c r="R20" s="115">
        <x:v>15256</x:v>
      </x:c>
      <x:c r="S20" s="115">
        <x:v>25341</x:v>
      </x:c>
      <x:c r="T20" s="115">
        <x:v>32880</x:v>
      </x:c>
      <x:c r="U20" s="115">
        <x:v>36970</x:v>
      </x:c>
      <x:c r="V20" s="115">
        <x:v>36693</x:v>
      </x:c>
      <x:c r="W20" s="115">
        <x:v>37969</x:v>
      </x:c>
      <x:c r="X20" s="115">
        <x:v>36828</x:v>
      </x:c>
      <x:c r="Y20" s="116">
        <x:v>1592</x:v>
      </x:c>
    </x:row>
    <x:row r="21" spans="1:25" x14ac:dyDescent="0.3">
      <x:c r="A21" s="113" t="s">
        <x:v>170</x:v>
      </x:c>
      <x:c r="B21" s="114">
        <x:v>1587</x:v>
      </x:c>
      <x:c r="C21" s="115">
        <x:v>12386</x:v>
      </x:c>
      <x:c r="D21" s="115">
        <x:v>17134</x:v>
      </x:c>
      <x:c r="E21" s="115">
        <x:v>25865</x:v>
      </x:c>
      <x:c r="F21" s="115">
        <x:v>30841</x:v>
      </x:c>
      <x:c r="G21" s="115">
        <x:v>36899</x:v>
      </x:c>
      <x:c r="H21" s="115">
        <x:v>33634</x:v>
      </x:c>
      <x:c r="I21" s="115">
        <x:v>36344</x:v>
      </x:c>
      <x:c r="J21" s="115">
        <x:v>35654</x:v>
      </x:c>
      <x:c r="K21" s="115">
        <x:v>39476</x:v>
      </x:c>
      <x:c r="L21" s="115">
        <x:v>33375</x:v>
      </x:c>
      <x:c r="M21" s="115">
        <x:v>38992</x:v>
      </x:c>
      <x:c r="N21" s="115">
        <x:v>35151</x:v>
      </x:c>
      <x:c r="O21" s="115">
        <x:v>20133</x:v>
      </x:c>
      <x:c r="P21" s="115">
        <x:v>26012</x:v>
      </x:c>
      <x:c r="Q21" s="115">
        <x:v>33427</x:v>
      </x:c>
      <x:c r="R21" s="115">
        <x:v>34616</x:v>
      </x:c>
      <x:c r="S21" s="115">
        <x:v>32089</x:v>
      </x:c>
      <x:c r="T21" s="115">
        <x:v>36842</x:v>
      </x:c>
      <x:c r="U21" s="115">
        <x:v>37288</x:v>
      </x:c>
      <x:c r="V21" s="115">
        <x:v>39557</x:v>
      </x:c>
      <x:c r="W21" s="115">
        <x:v>38026</x:v>
      </x:c>
      <x:c r="X21" s="115">
        <x:v>38381</x:v>
      </x:c>
      <x:c r="Y21" s="116">
        <x:v>1534</x:v>
      </x:c>
    </x:row>
    <x:row r="22" spans="1:25" x14ac:dyDescent="0.3">
      <x:c r="A22" s="113" t="s">
        <x:v>171</x:v>
      </x:c>
      <x:c r="B22" s="114">
        <x:v>1517</x:v>
      </x:c>
      <x:c r="C22" s="115">
        <x:v>12366</x:v>
      </x:c>
      <x:c r="D22" s="115">
        <x:v>18816</x:v>
      </x:c>
      <x:c r="E22" s="115">
        <x:v>25114</x:v>
      </x:c>
      <x:c r="F22" s="115">
        <x:v>33346</x:v>
      </x:c>
      <x:c r="G22" s="115">
        <x:v>34362</x:v>
      </x:c>
      <x:c r="H22" s="115">
        <x:v>41069</x:v>
      </x:c>
      <x:c r="I22" s="115">
        <x:v>36911</x:v>
      </x:c>
      <x:c r="J22" s="115">
        <x:v>37238</x:v>
      </x:c>
      <x:c r="K22" s="115">
        <x:v>38939</x:v>
      </x:c>
      <x:c r="L22" s="115">
        <x:v>39572</x:v>
      </x:c>
      <x:c r="M22" s="115">
        <x:v>37028</x:v>
      </x:c>
      <x:c r="N22" s="115">
        <x:v>38260</x:v>
      </x:c>
      <x:c r="O22" s="115">
        <x:v>19380</x:v>
      </x:c>
      <x:c r="P22" s="115">
        <x:v>24592</x:v>
      </x:c>
      <x:c r="Q22" s="115">
        <x:v>31891</x:v>
      </x:c>
      <x:c r="R22" s="115">
        <x:v>35182</x:v>
      </x:c>
      <x:c r="S22" s="115">
        <x:v>38281</x:v>
      </x:c>
      <x:c r="T22" s="115">
        <x:v>36745</x:v>
      </x:c>
      <x:c r="U22" s="115">
        <x:v>36041</x:v>
      </x:c>
      <x:c r="V22" s="115">
        <x:v>35827</x:v>
      </x:c>
      <x:c r="W22" s="115">
        <x:v>39708</x:v>
      </x:c>
      <x:c r="X22" s="115">
        <x:v>34397</x:v>
      </x:c>
      <x:c r="Y22" s="116">
        <x:v>1624</x:v>
      </x:c>
    </x:row>
    <x:row r="23" spans="1:25" x14ac:dyDescent="0.3">
      <x:c r="A23" s="113" t="s">
        <x:v>172</x:v>
      </x:c>
      <x:c r="B23" s="114">
        <x:v>1341</x:v>
      </x:c>
      <x:c r="C23" s="115">
        <x:v>5410</x:v>
      </x:c>
      <x:c r="D23" s="115">
        <x:v>6690</x:v>
      </x:c>
      <x:c r="E23" s="115">
        <x:v>9842</x:v>
      </x:c>
      <x:c r="F23" s="115">
        <x:v>19562</x:v>
      </x:c>
      <x:c r="G23" s="115">
        <x:v>28265</x:v>
      </x:c>
      <x:c r="H23" s="115">
        <x:v>31599</x:v>
      </x:c>
      <x:c r="I23" s="115">
        <x:v>33635</x:v>
      </x:c>
      <x:c r="J23" s="115">
        <x:v>36017</x:v>
      </x:c>
      <x:c r="K23" s="115">
        <x:v>36957</x:v>
      </x:c>
      <x:c r="L23" s="115">
        <x:v>35749</x:v>
      </x:c>
      <x:c r="M23" s="115">
        <x:v>37574</x:v>
      </x:c>
      <x:c r="N23" s="115">
        <x:v>38139</x:v>
      </x:c>
      <x:c r="O23" s="115">
        <x:v>6069</x:v>
      </x:c>
      <x:c r="P23" s="115">
        <x:v>6529</x:v>
      </x:c>
      <x:c r="Q23" s="115">
        <x:v>9307</x:v>
      </x:c>
      <x:c r="R23" s="115">
        <x:v>20571</x:v>
      </x:c>
      <x:c r="S23" s="115">
        <x:v>24375</x:v>
      </x:c>
      <x:c r="T23" s="115">
        <x:v>34820</x:v>
      </x:c>
      <x:c r="U23" s="115">
        <x:v>34005</x:v>
      </x:c>
      <x:c r="V23" s="115">
        <x:v>38423</x:v>
      </x:c>
      <x:c r="W23" s="115">
        <x:v>35344</x:v>
      </x:c>
      <x:c r="X23" s="115">
        <x:v>38049</x:v>
      </x:c>
      <x:c r="Y23" s="116">
        <x:v>1621</x:v>
      </x:c>
    </x:row>
    <x:row r="24" spans="1:25" x14ac:dyDescent="0.3">
      <x:c r="A24" s="113" t="s">
        <x:v>173</x:v>
      </x:c>
      <x:c r="B24" s="114">
        <x:v>1409</x:v>
      </x:c>
      <x:c r="C24" s="115">
        <x:v>6092</x:v>
      </x:c>
      <x:c r="D24" s="115">
        <x:v>7542</x:v>
      </x:c>
      <x:c r="E24" s="115">
        <x:v>10103</x:v>
      </x:c>
      <x:c r="F24" s="115">
        <x:v>19312</x:v>
      </x:c>
      <x:c r="G24" s="115">
        <x:v>32223</x:v>
      </x:c>
      <x:c r="H24" s="115">
        <x:v>33194</x:v>
      </x:c>
      <x:c r="I24" s="115">
        <x:v>38070</x:v>
      </x:c>
      <x:c r="J24" s="115">
        <x:v>35672</x:v>
      </x:c>
      <x:c r="K24" s="115">
        <x:v>37812</x:v>
      </x:c>
      <x:c r="L24" s="115">
        <x:v>35243</x:v>
      </x:c>
      <x:c r="M24" s="115">
        <x:v>36858</x:v>
      </x:c>
      <x:c r="N24" s="115">
        <x:v>34904</x:v>
      </x:c>
      <x:c r="O24" s="115">
        <x:v>6118</x:v>
      </x:c>
      <x:c r="P24" s="115">
        <x:v>6421</x:v>
      </x:c>
      <x:c r="Q24" s="115">
        <x:v>11001</x:v>
      </x:c>
      <x:c r="R24" s="115">
        <x:v>20283</x:v>
      </x:c>
      <x:c r="S24" s="115">
        <x:v>27033</x:v>
      </x:c>
      <x:c r="T24" s="115">
        <x:v>35298</x:v>
      </x:c>
      <x:c r="U24" s="115">
        <x:v>35529</x:v>
      </x:c>
      <x:c r="V24" s="115">
        <x:v>35775</x:v>
      </x:c>
      <x:c r="W24" s="115">
        <x:v>35728</x:v>
      </x:c>
      <x:c r="X24" s="115">
        <x:v>38149</x:v>
      </x:c>
      <x:c r="Y24" s="116">
        <x:v>1523</x:v>
      </x:c>
    </x:row>
    <x:row r="25" spans="1:25" x14ac:dyDescent="0.3">
      <x:c r="A25" s="113" t="s">
        <x:v>174</x:v>
      </x:c>
      <x:c r="B25" s="114">
        <x:v>1375</x:v>
      </x:c>
      <x:c r="C25" s="115">
        <x:v>33140</x:v>
      </x:c>
      <x:c r="D25" s="115">
        <x:v>29714</x:v>
      </x:c>
      <x:c r="E25" s="115">
        <x:v>35463</x:v>
      </x:c>
      <x:c r="F25" s="115">
        <x:v>36504</x:v>
      </x:c>
      <x:c r="G25" s="115">
        <x:v>39241</x:v>
      </x:c>
      <x:c r="H25" s="115">
        <x:v>38819</x:v>
      </x:c>
      <x:c r="I25" s="115">
        <x:v>33356</x:v>
      </x:c>
      <x:c r="J25" s="115">
        <x:v>36751</x:v>
      </x:c>
      <x:c r="K25" s="115">
        <x:v>39533</x:v>
      </x:c>
      <x:c r="L25" s="115">
        <x:v>37596</x:v>
      </x:c>
      <x:c r="M25" s="115">
        <x:v>40928</x:v>
      </x:c>
      <x:c r="N25" s="115">
        <x:v>40113</x:v>
      </x:c>
      <x:c r="O25" s="115">
        <x:v>15599</x:v>
      </x:c>
      <x:c r="P25" s="115">
        <x:v>18314</x:v>
      </x:c>
      <x:c r="Q25" s="115">
        <x:v>26972</x:v>
      </x:c>
      <x:c r="R25" s="115">
        <x:v>33243</x:v>
      </x:c>
      <x:c r="S25" s="115">
        <x:v>33597</x:v>
      </x:c>
      <x:c r="T25" s="115">
        <x:v>38362</x:v>
      </x:c>
      <x:c r="U25" s="115">
        <x:v>40825</x:v>
      </x:c>
      <x:c r="V25" s="115">
        <x:v>37925</x:v>
      </x:c>
      <x:c r="W25" s="115">
        <x:v>34759</x:v>
      </x:c>
      <x:c r="X25" s="115">
        <x:v>39043</x:v>
      </x:c>
      <x:c r="Y25" s="116">
        <x:v>1486</x:v>
      </x:c>
    </x:row>
    <x:row r="26" spans="1:25" x14ac:dyDescent="0.3">
      <x:c r="A26" s="113" t="s">
        <x:v>175</x:v>
      </x:c>
      <x:c r="B26" s="114">
        <x:v>1452</x:v>
      </x:c>
      <x:c r="C26" s="115">
        <x:v>31186</x:v>
      </x:c>
      <x:c r="D26" s="115">
        <x:v>30808</x:v>
      </x:c>
      <x:c r="E26" s="115">
        <x:v>29890</x:v>
      </x:c>
      <x:c r="F26" s="115">
        <x:v>36364</x:v>
      </x:c>
      <x:c r="G26" s="115">
        <x:v>38607</x:v>
      </x:c>
      <x:c r="H26" s="115">
        <x:v>35635</x:v>
      </x:c>
      <x:c r="I26" s="115">
        <x:v>38121</x:v>
      </x:c>
      <x:c r="J26" s="115">
        <x:v>37737</x:v>
      </x:c>
      <x:c r="K26" s="115">
        <x:v>39772</x:v>
      </x:c>
      <x:c r="L26" s="115">
        <x:v>37440</x:v>
      </x:c>
      <x:c r="M26" s="115">
        <x:v>39815</x:v>
      </x:c>
      <x:c r="N26" s="115">
        <x:v>43237</x:v>
      </x:c>
      <x:c r="O26" s="115">
        <x:v>16458</x:v>
      </x:c>
      <x:c r="P26" s="115">
        <x:v>17700</x:v>
      </x:c>
      <x:c r="Q26" s="115">
        <x:v>28699</x:v>
      </x:c>
      <x:c r="R26" s="115">
        <x:v>34048</x:v>
      </x:c>
      <x:c r="S26" s="115">
        <x:v>33121</x:v>
      </x:c>
      <x:c r="T26" s="115">
        <x:v>38115</x:v>
      </x:c>
      <x:c r="U26" s="115">
        <x:v>38267</x:v>
      </x:c>
      <x:c r="V26" s="115">
        <x:v>34781</x:v>
      </x:c>
      <x:c r="W26" s="115">
        <x:v>35409</x:v>
      </x:c>
      <x:c r="X26" s="115">
        <x:v>36998</x:v>
      </x:c>
      <x:c r="Y26" s="116">
        <x:v>1509</x:v>
      </x:c>
    </x:row>
    <x:row r="27" spans="1:25" x14ac:dyDescent="0.3">
      <x:c r="A27" s="113" t="s">
        <x:v>176</x:v>
      </x:c>
      <x:c r="B27" s="114">
        <x:v>1513</x:v>
      </x:c>
      <x:c r="C27" s="115">
        <x:v>4388</x:v>
      </x:c>
      <x:c r="D27" s="115">
        <x:v>6593</x:v>
      </x:c>
      <x:c r="E27" s="115">
        <x:v>11638</x:v>
      </x:c>
      <x:c r="F27" s="115">
        <x:v>23166</x:v>
      </x:c>
      <x:c r="G27" s="115">
        <x:v>31747</x:v>
      </x:c>
      <x:c r="H27" s="115">
        <x:v>37816</x:v>
      </x:c>
      <x:c r="I27" s="115">
        <x:v>38762</x:v>
      </x:c>
      <x:c r="J27" s="115">
        <x:v>37338</x:v>
      </x:c>
      <x:c r="K27" s="115">
        <x:v>39676</x:v>
      </x:c>
      <x:c r="L27" s="115">
        <x:v>38094</x:v>
      </x:c>
      <x:c r="M27" s="115">
        <x:v>38671</x:v>
      </x:c>
      <x:c r="N27" s="115">
        <x:v>38941</x:v>
      </x:c>
      <x:c r="O27" s="115">
        <x:v>4108</x:v>
      </x:c>
      <x:c r="P27" s="115">
        <x:v>5183</x:v>
      </x:c>
      <x:c r="Q27" s="115">
        <x:v>6848</x:v>
      </x:c>
      <x:c r="R27" s="115">
        <x:v>12569</x:v>
      </x:c>
      <x:c r="S27" s="115">
        <x:v>21648</x:v>
      </x:c>
      <x:c r="T27" s="115">
        <x:v>33147</x:v>
      </x:c>
      <x:c r="U27" s="115">
        <x:v>35574</x:v>
      </x:c>
      <x:c r="V27" s="115">
        <x:v>37297</x:v>
      </x:c>
      <x:c r="W27" s="115">
        <x:v>38418</x:v>
      </x:c>
      <x:c r="X27" s="115">
        <x:v>39487</x:v>
      </x:c>
      <x:c r="Y27" s="116">
        <x:v>1630</x:v>
      </x:c>
    </x:row>
    <x:row r="28" spans="1:25" x14ac:dyDescent="0.3">
      <x:c r="A28" s="113" t="s">
        <x:v>177</x:v>
      </x:c>
      <x:c r="B28" s="114">
        <x:v>1361</x:v>
      </x:c>
      <x:c r="C28" s="115">
        <x:v>4786</x:v>
      </x:c>
      <x:c r="D28" s="115">
        <x:v>6729</x:v>
      </x:c>
      <x:c r="E28" s="115">
        <x:v>11710</x:v>
      </x:c>
      <x:c r="F28" s="115">
        <x:v>22650</x:v>
      </x:c>
      <x:c r="G28" s="115">
        <x:v>27628</x:v>
      </x:c>
      <x:c r="H28" s="115">
        <x:v>39728</x:v>
      </x:c>
      <x:c r="I28" s="115">
        <x:v>39101</x:v>
      </x:c>
      <x:c r="J28" s="115">
        <x:v>38847</x:v>
      </x:c>
      <x:c r="K28" s="115">
        <x:v>40629</x:v>
      </x:c>
      <x:c r="L28" s="115">
        <x:v>38842</x:v>
      </x:c>
      <x:c r="M28" s="115">
        <x:v>42363</x:v>
      </x:c>
      <x:c r="N28" s="115">
        <x:v>41507</x:v>
      </x:c>
      <x:c r="O28" s="115">
        <x:v>4284</x:v>
      </x:c>
      <x:c r="P28" s="115">
        <x:v>5344</x:v>
      </x:c>
      <x:c r="Q28" s="115">
        <x:v>8112</x:v>
      </x:c>
      <x:c r="R28" s="115">
        <x:v>16370</x:v>
      </x:c>
      <x:c r="S28" s="115">
        <x:v>23106</x:v>
      </x:c>
      <x:c r="T28" s="115">
        <x:v>35280</x:v>
      </x:c>
      <x:c r="U28" s="115">
        <x:v>35483</x:v>
      </x:c>
      <x:c r="V28" s="115">
        <x:v>37040</x:v>
      </x:c>
      <x:c r="W28" s="115">
        <x:v>39435</x:v>
      </x:c>
      <x:c r="X28" s="115">
        <x:v>38339</x:v>
      </x:c>
      <x:c r="Y28" s="116">
        <x:v>1500</x:v>
      </x:c>
    </x:row>
    <x:row r="29" spans="1:25" x14ac:dyDescent="0.3">
      <x:c r="A29" s="113" t="s">
        <x:v>178</x:v>
      </x:c>
      <x:c r="B29" s="114">
        <x:v>1444</x:v>
      </x:c>
      <x:c r="C29" s="115">
        <x:v>6016</x:v>
      </x:c>
      <x:c r="D29" s="115">
        <x:v>8385</x:v>
      </x:c>
      <x:c r="E29" s="115">
        <x:v>14675</x:v>
      </x:c>
      <x:c r="F29" s="115">
        <x:v>24440</x:v>
      </x:c>
      <x:c r="G29" s="115">
        <x:v>31508</x:v>
      </x:c>
      <x:c r="H29" s="115">
        <x:v>38752</x:v>
      </x:c>
      <x:c r="I29" s="115">
        <x:v>39604</x:v>
      </x:c>
      <x:c r="J29" s="115">
        <x:v>39261</x:v>
      </x:c>
      <x:c r="K29" s="115">
        <x:v>40379</x:v>
      </x:c>
      <x:c r="L29" s="115">
        <x:v>38100</x:v>
      </x:c>
      <x:c r="M29" s="115">
        <x:v>40199</x:v>
      </x:c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6"/>
    </x:row>
    <x:row r="30" spans="1:25" x14ac:dyDescent="0.3">
      <x:c r="A30" s="113" t="s">
        <x:v>179</x:v>
      </x:c>
      <x:c r="B30" s="117">
        <x:v>1569</x:v>
      </x:c>
      <x:c r="C30" s="118">
        <x:v>6101</x:v>
      </x:c>
      <x:c r="D30" s="118">
        <x:v>7841</x:v>
      </x:c>
      <x:c r="E30" s="118">
        <x:v>13590</x:v>
      </x:c>
      <x:c r="F30" s="118">
        <x:v>27099</x:v>
      </x:c>
      <x:c r="G30" s="118">
        <x:v>36242</x:v>
      </x:c>
      <x:c r="H30" s="118">
        <x:v>38549</x:v>
      </x:c>
      <x:c r="I30" s="118">
        <x:v>44756</x:v>
      </x:c>
      <x:c r="J30" s="118">
        <x:v>41293</x:v>
      </x:c>
      <x:c r="K30" s="118">
        <x:v>44660</x:v>
      </x:c>
      <x:c r="L30" s="118">
        <x:v>40708</x:v>
      </x:c>
      <x:c r="M30" s="118">
        <x:v>41083</x:v>
      </x:c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9"/>
    </x:row>
  </x:sheetData>
  <x:phoneticPr fontId="3" type="noConversion"/>
  <x:pageMargins left="0.7" right="0.7" top="0.75" bottom="0.75" header="0.3" footer="0.3"/>
  <x:picture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DD8A6267-29DB-4391-9539-906E0A406876}">
  <x:dimension ref="A1:Y34"/>
  <x:sheetViews>
    <x:sheetView zoomScale="85" zoomScaleNormal="85" workbookViewId="0"/>
  </x:sheetViews>
  <x:sheetFormatPr defaultRowHeight="13.5" x14ac:dyDescent="0.3"/>
  <x:sheetData>
    <x:row r="1" spans="1:25" s="112" customFormat="1" x14ac:dyDescent="0.3"/>
    <x:row r="2" spans="1:25" s="112" customFormat="1" x14ac:dyDescent="0.3"/>
    <x:row r="3" spans="1:25" s="112" customFormat="1" x14ac:dyDescent="0.3">
      <x:c r="A3" s="111" t="s">
        <x:v>160</x:v>
      </x:c>
    </x:row>
    <x:row r="4" spans="1:25" s="112" customFormat="1" x14ac:dyDescent="0.3">
      <x:c r="A4" s="111" t="s">
        <x:v>161</x:v>
      </x:c>
    </x:row>
    <x:row r="5" spans="1:25" s="112" customFormat="1" x14ac:dyDescent="0.3">
      <x:c r="A5" s="111" t="s">
        <x:v>266</x:v>
      </x:c>
    </x:row>
    <x:row r="6" spans="1:25" s="112" customFormat="1" x14ac:dyDescent="0.3">
      <x:c r="A6" s="111" t="s">
        <x:v>263</x:v>
      </x:c>
    </x:row>
    <x:row r="7" spans="1:25" s="112" customFormat="1" x14ac:dyDescent="0.3">
      <x:c r="A7" s="111" t="s">
        <x:v>264</x:v>
      </x:c>
    </x:row>
    <x:row r="8" spans="1:25" s="112" customFormat="1" x14ac:dyDescent="0.3">
      <x:c r="A8" s="111" t="s">
        <x:v>267</x:v>
      </x:c>
    </x:row>
    <x:row r="9" spans="1:25" s="112" customFormat="1" x14ac:dyDescent="0.3">
      <x:c r="A9" s="111" t="s">
        <x:v>162</x:v>
      </x:c>
    </x:row>
    <x:row r="10" spans="1:25" s="112" customFormat="1" x14ac:dyDescent="0.3"/>
    <x:row r="11" spans="1:25" s="112" customFormat="1" x14ac:dyDescent="0.3"/>
    <x:row r="12" spans="1:25" s="112" customFormat="1" x14ac:dyDescent="0.3"/>
    <x:row r="13" spans="1:25" s="112" customFormat="1" x14ac:dyDescent="0.3">
      <x:c r="B13" s="112" t="s">
        <x:v>163</x:v>
      </x:c>
    </x:row>
    <x:row r="14" spans="1:25" s="112" customFormat="1" x14ac:dyDescent="0.3">
      <x:c r="B14" s="113">
        <x:v>1</x:v>
      </x:c>
      <x:c r="C14" s="113">
        <x:v>2</x:v>
      </x:c>
      <x:c r="D14" s="113">
        <x:v>3</x:v>
      </x:c>
      <x:c r="E14" s="113">
        <x:v>4</x:v>
      </x:c>
      <x:c r="F14" s="113">
        <x:v>5</x:v>
      </x:c>
      <x:c r="G14" s="113">
        <x:v>6</x:v>
      </x:c>
      <x:c r="H14" s="113">
        <x:v>7</x:v>
      </x:c>
      <x:c r="I14" s="113">
        <x:v>8</x:v>
      </x:c>
      <x:c r="J14" s="113">
        <x:v>9</x:v>
      </x:c>
      <x:c r="K14" s="113">
        <x:v>10</x:v>
      </x:c>
      <x:c r="L14" s="113">
        <x:v>11</x:v>
      </x:c>
      <x:c r="M14" s="113">
        <x:v>12</x:v>
      </x:c>
      <x:c r="N14" s="113">
        <x:v>13</x:v>
      </x:c>
      <x:c r="O14" s="113">
        <x:v>14</x:v>
      </x:c>
      <x:c r="P14" s="113">
        <x:v>15</x:v>
      </x:c>
      <x:c r="Q14" s="113">
        <x:v>16</x:v>
      </x:c>
      <x:c r="R14" s="113">
        <x:v>17</x:v>
      </x:c>
      <x:c r="S14" s="113">
        <x:v>18</x:v>
      </x:c>
      <x:c r="T14" s="113">
        <x:v>19</x:v>
      </x:c>
      <x:c r="U14" s="113">
        <x:v>20</x:v>
      </x:c>
      <x:c r="V14" s="113">
        <x:v>21</x:v>
      </x:c>
      <x:c r="W14" s="113">
        <x:v>22</x:v>
      </x:c>
      <x:c r="X14" s="113">
        <x:v>23</x:v>
      </x:c>
      <x:c r="Y14" s="113">
        <x:v>24</x:v>
      </x:c>
    </x:row>
    <x:row r="15" spans="1:25" s="112" customFormat="1" x14ac:dyDescent="0.3">
      <x:c r="A15" s="113" t="s">
        <x:v>164</x:v>
      </x:c>
      <x:c r="B15" s="138">
        <x:v>1299</x:v>
      </x:c>
      <x:c r="C15" s="139">
        <x:v>1932</x:v>
      </x:c>
      <x:c r="D15" s="139">
        <x:v>2706</x:v>
      </x:c>
      <x:c r="E15" s="139">
        <x:v>4361</x:v>
      </x:c>
      <x:c r="F15" s="139">
        <x:v>6390</x:v>
      </x:c>
      <x:c r="G15" s="139">
        <x:v>12365</x:v>
      </x:c>
      <x:c r="H15" s="139">
        <x:v>22990</x:v>
      </x:c>
      <x:c r="I15" s="139">
        <x:v>31311</x:v>
      </x:c>
      <x:c r="J15" s="139">
        <x:v>34971</x:v>
      </x:c>
      <x:c r="K15" s="139">
        <x:v>33189</x:v>
      </x:c>
      <x:c r="L15" s="139">
        <x:v>36864</x:v>
      </x:c>
      <x:c r="M15" s="139">
        <x:v>36869</x:v>
      </x:c>
      <x:c r="N15" s="139"/>
      <x:c r="O15" s="139"/>
      <x:c r="P15" s="139"/>
      <x:c r="Q15" s="139"/>
      <x:c r="R15" s="139"/>
      <x:c r="S15" s="139"/>
      <x:c r="T15" s="139"/>
      <x:c r="U15" s="139"/>
      <x:c r="V15" s="139"/>
      <x:c r="W15" s="139"/>
      <x:c r="X15" s="139"/>
      <x:c r="Y15" s="140"/>
    </x:row>
    <x:row r="16" spans="1:25" s="112" customFormat="1" x14ac:dyDescent="0.3">
      <x:c r="A16" s="113" t="s">
        <x:v>165</x:v>
      </x:c>
      <x:c r="B16" s="114">
        <x:v>1329</x:v>
      </x:c>
      <x:c r="C16" s="115">
        <x:v>2114</x:v>
      </x:c>
      <x:c r="D16" s="115">
        <x:v>3079</x:v>
      </x:c>
      <x:c r="E16" s="115">
        <x:v>4625</x:v>
      </x:c>
      <x:c r="F16" s="115">
        <x:v>6646</x:v>
      </x:c>
      <x:c r="G16" s="115">
        <x:v>12723</x:v>
      </x:c>
      <x:c r="H16" s="115">
        <x:v>24065</x:v>
      </x:c>
      <x:c r="I16" s="115">
        <x:v>30463</x:v>
      </x:c>
      <x:c r="J16" s="115">
        <x:v>31153</x:v>
      </x:c>
      <x:c r="K16" s="115">
        <x:v>35894</x:v>
      </x:c>
      <x:c r="L16" s="115">
        <x:v>34838</x:v>
      </x:c>
      <x:c r="M16" s="115">
        <x:v>34952</x:v>
      </x:c>
      <x:c r="N16" s="115"/>
      <x:c r="O16" s="115"/>
      <x:c r="P16" s="115"/>
      <x:c r="Q16" s="115"/>
      <x:c r="R16" s="115"/>
      <x:c r="S16" s="115"/>
      <x:c r="T16" s="115"/>
      <x:c r="U16" s="115"/>
      <x:c r="V16" s="115"/>
      <x:c r="W16" s="115"/>
      <x:c r="X16" s="115"/>
      <x:c r="Y16" s="116"/>
    </x:row>
    <x:row r="17" spans="1:25" s="112" customFormat="1" x14ac:dyDescent="0.3">
      <x:c r="A17" s="113" t="s">
        <x:v>166</x:v>
      </x:c>
      <x:c r="B17" s="114">
        <x:v>1443</x:v>
      </x:c>
      <x:c r="C17" s="115">
        <x:v>4210</x:v>
      </x:c>
      <x:c r="D17" s="115">
        <x:v>5235</x:v>
      </x:c>
      <x:c r="E17" s="115">
        <x:v>9476</x:v>
      </x:c>
      <x:c r="F17" s="115">
        <x:v>17802</x:v>
      </x:c>
      <x:c r="G17" s="115">
        <x:v>27876</x:v>
      </x:c>
      <x:c r="H17" s="115">
        <x:v>31823</x:v>
      </x:c>
      <x:c r="I17" s="115">
        <x:v>38163</x:v>
      </x:c>
      <x:c r="J17" s="115">
        <x:v>36805</x:v>
      </x:c>
      <x:c r="K17" s="115">
        <x:v>35275</x:v>
      </x:c>
      <x:c r="L17" s="115">
        <x:v>33927</x:v>
      </x:c>
      <x:c r="M17" s="115">
        <x:v>36289</x:v>
      </x:c>
      <x:c r="N17" s="115"/>
      <x:c r="O17" s="115"/>
      <x:c r="P17" s="115"/>
      <x:c r="Q17" s="115"/>
      <x:c r="R17" s="115"/>
      <x:c r="S17" s="115"/>
      <x:c r="T17" s="115"/>
      <x:c r="U17" s="115"/>
      <x:c r="V17" s="115"/>
      <x:c r="W17" s="115"/>
      <x:c r="X17" s="115"/>
      <x:c r="Y17" s="116"/>
    </x:row>
    <x:row r="18" spans="1:25" s="112" customFormat="1" x14ac:dyDescent="0.3">
      <x:c r="A18" s="113" t="s">
        <x:v>167</x:v>
      </x:c>
      <x:c r="B18" s="114">
        <x:v>1440</x:v>
      </x:c>
      <x:c r="C18" s="115">
        <x:v>4480</x:v>
      </x:c>
      <x:c r="D18" s="115">
        <x:v>5817</x:v>
      </x:c>
      <x:c r="E18" s="115">
        <x:v>46898</x:v>
      </x:c>
      <x:c r="F18" s="115">
        <x:v>18757</x:v>
      </x:c>
      <x:c r="G18" s="115">
        <x:v>28716</x:v>
      </x:c>
      <x:c r="H18" s="115">
        <x:v>34973</x:v>
      </x:c>
      <x:c r="I18" s="115">
        <x:v>39801</x:v>
      </x:c>
      <x:c r="J18" s="115">
        <x:v>33835</x:v>
      </x:c>
      <x:c r="K18" s="115">
        <x:v>38535</x:v>
      </x:c>
      <x:c r="L18" s="115">
        <x:v>37846</x:v>
      </x:c>
      <x:c r="M18" s="115">
        <x:v>38234</x:v>
      </x:c>
      <x:c r="N18" s="115"/>
      <x:c r="O18" s="115"/>
      <x:c r="P18" s="115"/>
      <x:c r="Q18" s="115"/>
      <x:c r="R18" s="115"/>
      <x:c r="S18" s="115"/>
      <x:c r="T18" s="115"/>
      <x:c r="U18" s="115"/>
      <x:c r="V18" s="115"/>
      <x:c r="W18" s="115"/>
      <x:c r="X18" s="115"/>
      <x:c r="Y18" s="116"/>
    </x:row>
    <x:row r="19" spans="1:25" s="112" customFormat="1" x14ac:dyDescent="0.3">
      <x:c r="A19" s="113" t="s">
        <x:v>168</x:v>
      </x:c>
      <x:c r="B19" s="114">
        <x:v>1357</x:v>
      </x:c>
      <x:c r="C19" s="115">
        <x:v>6554</x:v>
      </x:c>
      <x:c r="D19" s="115">
        <x:v>9569</x:v>
      </x:c>
      <x:c r="E19" s="115">
        <x:v>14191</x:v>
      </x:c>
      <x:c r="F19" s="115">
        <x:v>26795</x:v>
      </x:c>
      <x:c r="G19" s="115">
        <x:v>33042</x:v>
      </x:c>
      <x:c r="H19" s="115">
        <x:v>38001</x:v>
      </x:c>
      <x:c r="I19" s="115">
        <x:v>36738</x:v>
      </x:c>
      <x:c r="J19" s="115">
        <x:v>34699</x:v>
      </x:c>
      <x:c r="K19" s="115">
        <x:v>41460</x:v>
      </x:c>
      <x:c r="L19" s="115">
        <x:v>37671</x:v>
      </x:c>
      <x:c r="M19" s="115">
        <x:v>39113</x:v>
      </x:c>
      <x:c r="N19" s="115"/>
      <x:c r="O19" s="115"/>
      <x:c r="P19" s="115"/>
      <x:c r="Q19" s="115"/>
      <x:c r="R19" s="115"/>
      <x:c r="S19" s="115"/>
      <x:c r="T19" s="115"/>
      <x:c r="U19" s="115"/>
      <x:c r="V19" s="115"/>
      <x:c r="W19" s="115"/>
      <x:c r="X19" s="115"/>
      <x:c r="Y19" s="116"/>
    </x:row>
    <x:row r="20" spans="1:25" s="112" customFormat="1" x14ac:dyDescent="0.3">
      <x:c r="A20" s="113" t="s">
        <x:v>169</x:v>
      </x:c>
      <x:c r="B20" s="114">
        <x:v>1548</x:v>
      </x:c>
      <x:c r="C20" s="115">
        <x:v>6166</x:v>
      </x:c>
      <x:c r="D20" s="115">
        <x:v>9912</x:v>
      </x:c>
      <x:c r="E20" s="115">
        <x:v>16230</x:v>
      </x:c>
      <x:c r="F20" s="115">
        <x:v>25958</x:v>
      </x:c>
      <x:c r="G20" s="115">
        <x:v>33603</x:v>
      </x:c>
      <x:c r="H20" s="115">
        <x:v>37329</x:v>
      </x:c>
      <x:c r="I20" s="115">
        <x:v>35936</x:v>
      </x:c>
      <x:c r="J20" s="115">
        <x:v>36598</x:v>
      </x:c>
      <x:c r="K20" s="115">
        <x:v>38803</x:v>
      </x:c>
      <x:c r="L20" s="115">
        <x:v>37118</x:v>
      </x:c>
      <x:c r="M20" s="115">
        <x:v>40896</x:v>
      </x:c>
      <x:c r="N20" s="115"/>
      <x:c r="O20" s="115"/>
      <x:c r="P20" s="115"/>
      <x:c r="Q20" s="115"/>
      <x:c r="R20" s="115"/>
      <x:c r="S20" s="115"/>
      <x:c r="T20" s="115"/>
      <x:c r="U20" s="115"/>
      <x:c r="V20" s="115"/>
      <x:c r="W20" s="115"/>
      <x:c r="X20" s="115"/>
      <x:c r="Y20" s="116"/>
    </x:row>
    <x:row r="21" spans="1:25" s="112" customFormat="1" x14ac:dyDescent="0.3">
      <x:c r="A21" s="113" t="s">
        <x:v>170</x:v>
      </x:c>
      <x:c r="B21" s="114">
        <x:v>1417</x:v>
      </x:c>
      <x:c r="C21" s="115"/>
      <x:c r="D21" s="115"/>
      <x:c r="E21" s="115"/>
      <x:c r="F21" s="115"/>
      <x:c r="G21" s="115"/>
      <x:c r="H21" s="115"/>
      <x:c r="I21" s="115"/>
      <x:c r="J21" s="115"/>
      <x:c r="K21" s="115"/>
      <x:c r="L21" s="115"/>
      <x:c r="M21" s="115">
        <x:v>39029</x:v>
      </x:c>
      <x:c r="N21" s="115"/>
      <x:c r="O21" s="115"/>
      <x:c r="P21" s="115"/>
      <x:c r="Q21" s="115"/>
      <x:c r="R21" s="115"/>
      <x:c r="S21" s="115"/>
      <x:c r="T21" s="115"/>
      <x:c r="U21" s="115"/>
      <x:c r="V21" s="115"/>
      <x:c r="W21" s="115"/>
      <x:c r="X21" s="115"/>
      <x:c r="Y21" s="116"/>
    </x:row>
    <x:row r="22" spans="1:25" s="112" customFormat="1" x14ac:dyDescent="0.3">
      <x:c r="A22" s="113" t="s">
        <x:v>171</x:v>
      </x:c>
      <x:c r="B22" s="114">
        <x:v>1515</x:v>
      </x:c>
      <x:c r="C22" s="115"/>
      <x:c r="D22" s="115"/>
      <x:c r="E22" s="115"/>
      <x:c r="F22" s="115"/>
      <x:c r="G22" s="115"/>
      <x:c r="H22" s="115"/>
      <x:c r="I22" s="115"/>
      <x:c r="J22" s="115"/>
      <x:c r="K22" s="115"/>
      <x:c r="L22" s="115"/>
      <x:c r="M22" s="115">
        <x:v>39376</x:v>
      </x:c>
      <x:c r="N22" s="115"/>
      <x:c r="O22" s="115"/>
      <x:c r="P22" s="115"/>
      <x:c r="Q22" s="115"/>
      <x:c r="R22" s="115"/>
      <x:c r="S22" s="115"/>
      <x:c r="T22" s="115"/>
      <x:c r="U22" s="115"/>
      <x:c r="V22" s="115"/>
      <x:c r="W22" s="115"/>
      <x:c r="X22" s="115"/>
      <x:c r="Y22" s="116"/>
    </x:row>
    <x:row r="23" spans="1:25" s="112" customFormat="1" x14ac:dyDescent="0.3">
      <x:c r="A23" s="113" t="s">
        <x:v>172</x:v>
      </x:c>
      <x:c r="B23" s="114"/>
      <x:c r="C23" s="115"/>
      <x:c r="D23" s="115"/>
      <x:c r="E23" s="115"/>
      <x:c r="F23" s="115"/>
      <x:c r="G23" s="115"/>
      <x:c r="H23" s="115"/>
      <x:c r="I23" s="115"/>
      <x:c r="J23" s="115"/>
      <x:c r="K23" s="115"/>
      <x:c r="L23" s="115"/>
      <x:c r="M23" s="115"/>
      <x:c r="N23" s="115"/>
      <x:c r="O23" s="115"/>
      <x:c r="P23" s="115"/>
      <x:c r="Q23" s="115"/>
      <x:c r="R23" s="115"/>
      <x:c r="S23" s="115"/>
      <x:c r="T23" s="115"/>
      <x:c r="U23" s="115"/>
      <x:c r="V23" s="115"/>
      <x:c r="W23" s="115"/>
      <x:c r="X23" s="115"/>
      <x:c r="Y23" s="116"/>
    </x:row>
    <x:row r="24" spans="1:25" s="112" customFormat="1" x14ac:dyDescent="0.3">
      <x:c r="A24" s="113" t="s">
        <x:v>173</x:v>
      </x:c>
      <x:c r="B24" s="114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  <x:c r="Q24" s="115"/>
      <x:c r="R24" s="115"/>
      <x:c r="S24" s="115"/>
      <x:c r="T24" s="115"/>
      <x:c r="U24" s="115"/>
      <x:c r="V24" s="115"/>
      <x:c r="W24" s="115"/>
      <x:c r="X24" s="115"/>
      <x:c r="Y24" s="116"/>
    </x:row>
    <x:row r="25" spans="1:25" s="112" customFormat="1" x14ac:dyDescent="0.3">
      <x:c r="A25" s="113" t="s">
        <x:v>174</x:v>
      </x:c>
      <x:c r="B25" s="114"/>
      <x:c r="C25" s="115"/>
      <x:c r="D25" s="115"/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115"/>
      <x:c r="P25" s="115"/>
      <x:c r="Q25" s="115"/>
      <x:c r="R25" s="115"/>
      <x:c r="S25" s="115"/>
      <x:c r="T25" s="115"/>
      <x:c r="U25" s="115"/>
      <x:c r="V25" s="115"/>
      <x:c r="W25" s="115"/>
      <x:c r="X25" s="115"/>
      <x:c r="Y25" s="116"/>
    </x:row>
    <x:row r="26" spans="1:25" s="112" customFormat="1" x14ac:dyDescent="0.3">
      <x:c r="A26" s="113" t="s">
        <x:v>175</x:v>
      </x:c>
      <x:c r="B26" s="114"/>
      <x:c r="C26" s="115"/>
      <x:c r="D26" s="115"/>
      <x:c r="E26" s="115"/>
      <x:c r="F26" s="115"/>
      <x:c r="G26" s="115"/>
      <x:c r="H26" s="115"/>
      <x:c r="I26" s="115"/>
      <x:c r="J26" s="115"/>
      <x:c r="K26" s="115"/>
      <x:c r="L26" s="115"/>
      <x:c r="M26" s="115"/>
      <x:c r="N26" s="115"/>
      <x:c r="O26" s="115"/>
      <x:c r="P26" s="115"/>
      <x:c r="Q26" s="115"/>
      <x:c r="R26" s="115"/>
      <x:c r="S26" s="115"/>
      <x:c r="T26" s="115"/>
      <x:c r="U26" s="115"/>
      <x:c r="V26" s="115"/>
      <x:c r="W26" s="115"/>
      <x:c r="X26" s="115"/>
      <x:c r="Y26" s="116"/>
    </x:row>
    <x:row r="27" spans="1:25" s="112" customFormat="1" x14ac:dyDescent="0.3">
      <x:c r="A27" s="113" t="s">
        <x:v>176</x:v>
      </x:c>
      <x:c r="B27" s="114"/>
      <x:c r="C27" s="115"/>
      <x:c r="D27" s="115"/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115"/>
      <x:c r="P27" s="115"/>
      <x:c r="Q27" s="115"/>
      <x:c r="R27" s="115"/>
      <x:c r="S27" s="115"/>
      <x:c r="T27" s="115"/>
      <x:c r="U27" s="115"/>
      <x:c r="V27" s="115"/>
      <x:c r="W27" s="115"/>
      <x:c r="X27" s="115"/>
      <x:c r="Y27" s="116"/>
    </x:row>
    <x:row r="28" spans="1:25" s="112" customFormat="1" x14ac:dyDescent="0.3">
      <x:c r="A28" s="113" t="s">
        <x:v>177</x:v>
      </x:c>
      <x:c r="B28" s="114"/>
      <x:c r="C28" s="115"/>
      <x:c r="D28" s="115"/>
      <x:c r="E28" s="115"/>
      <x:c r="F28" s="115"/>
      <x:c r="G28" s="115"/>
      <x:c r="H28" s="115"/>
      <x:c r="I28" s="115"/>
      <x:c r="J28" s="115"/>
      <x:c r="K28" s="115"/>
      <x:c r="L28" s="115"/>
      <x:c r="M28" s="115"/>
      <x:c r="N28" s="115"/>
      <x:c r="O28" s="115"/>
      <x:c r="P28" s="115"/>
      <x:c r="Q28" s="115"/>
      <x:c r="R28" s="115"/>
      <x:c r="S28" s="115"/>
      <x:c r="T28" s="115"/>
      <x:c r="U28" s="115"/>
      <x:c r="V28" s="115"/>
      <x:c r="W28" s="115"/>
      <x:c r="X28" s="115"/>
      <x:c r="Y28" s="116"/>
    </x:row>
    <x:row r="29" spans="1:25" s="112" customFormat="1" x14ac:dyDescent="0.3">
      <x:c r="A29" s="113" t="s">
        <x:v>178</x:v>
      </x:c>
      <x:c r="B29" s="114"/>
      <x:c r="C29" s="115"/>
      <x:c r="D29" s="115"/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115"/>
      <x:c r="P29" s="115"/>
      <x:c r="Q29" s="115"/>
      <x:c r="R29" s="115"/>
      <x:c r="S29" s="115"/>
      <x:c r="T29" s="115"/>
      <x:c r="U29" s="115"/>
      <x:c r="V29" s="115"/>
      <x:c r="W29" s="115"/>
      <x:c r="X29" s="115"/>
      <x:c r="Y29" s="116"/>
    </x:row>
    <x:row r="30" spans="1:25" s="112" customFormat="1" x14ac:dyDescent="0.3">
      <x:c r="A30" s="113" t="s">
        <x:v>179</x:v>
      </x:c>
      <x:c r="B30" s="117"/>
      <x:c r="C30" s="118"/>
      <x:c r="D30" s="118"/>
      <x:c r="E30" s="118"/>
      <x:c r="F30" s="118"/>
      <x:c r="G30" s="118"/>
      <x:c r="H30" s="118"/>
      <x:c r="I30" s="118"/>
      <x:c r="J30" s="118"/>
      <x:c r="K30" s="118"/>
      <x:c r="L30" s="118"/>
      <x:c r="M30" s="118"/>
      <x:c r="N30" s="118"/>
      <x:c r="O30" s="118"/>
      <x:c r="P30" s="118"/>
      <x:c r="Q30" s="118"/>
      <x:c r="R30" s="118"/>
      <x:c r="S30" s="118"/>
      <x:c r="T30" s="118"/>
      <x:c r="U30" s="118"/>
      <x:c r="V30" s="118"/>
      <x:c r="W30" s="118"/>
      <x:c r="X30" s="118"/>
      <x:c r="Y30" s="119"/>
    </x:row>
    <x:row r="31" spans="1:25" s="112" customFormat="1" x14ac:dyDescent="0.3"/>
    <x:row r="32" spans="1:25" s="112" customFormat="1" x14ac:dyDescent="0.3"/>
    <x:row r="33" s="112" customFormat="1" x14ac:dyDescent="0.3"/>
    <x:row r="34" s="112" customFormat="1" x14ac:dyDescent="0.3"/>
  </x:sheetData>
  <x:phoneticPr fontId="3" type="noConversion"/>
  <x:pageMargins left="0.7" right="0.7" top="0.75" bottom="0.75" header="0.3" footer="0.3"/>
  <x:picture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C377C4DE-2909-4317-8991-4C4E09C2D11B}">
  <x:dimension ref="A1:P26"/>
  <x:sheetViews>
    <x:sheetView zoomScale="70" zoomScaleNormal="70" workbookViewId="0">
      <x:selection activeCell="B1" sqref="B1:P1"/>
    </x:sheetView>
  </x:sheetViews>
  <x:sheetFormatPr defaultColWidth="9" defaultRowHeight="13.9" x14ac:dyDescent="0.3"/>
  <x:cols>
    <x:col min="1" max="1" width="15.265625" style="122" customWidth="1"/>
    <x:col min="2" max="2" width="9.1328125" style="122" customWidth="1"/>
    <x:col min="3" max="3" width="8.265625" style="122" customWidth="1"/>
    <x:col min="4" max="4" width="12" style="122" customWidth="1"/>
    <x:col min="5" max="5" width="23.73046875" style="122" customWidth="1"/>
    <x:col min="6" max="6" width="8" style="122" customWidth="1"/>
    <x:col min="7" max="7" width="9.86328125" style="122" customWidth="1"/>
    <x:col min="8" max="9" width="9.73046875" style="122" customWidth="1"/>
    <x:col min="10" max="10" width="18.265625" style="135" customWidth="1"/>
    <x:col min="11" max="11" width="11.73046875" style="122" customWidth="1"/>
    <x:col min="12" max="12" width="6.3984375" style="122" customWidth="1"/>
    <x:col min="13" max="13" width="36.86328125" style="122" customWidth="1"/>
    <x:col min="14" max="14" width="12" style="122" customWidth="1"/>
    <x:col min="15" max="15" width="11.265625" style="122" customWidth="1"/>
    <x:col min="16" max="16" width="11.1328125" style="122" customWidth="1"/>
    <x:col min="17" max="16384" width="9" style="122"/>
  </x:cols>
  <x:sheetData>
    <x:row r="1" spans="1:16" ht="42.75" customHeight="1" thickBot="1" x14ac:dyDescent="0.35">
      <x:c r="B1" s="172" t="s">
        <x:v>190</x:v>
      </x:c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</x:row>
    <x:row r="2" spans="1:16" ht="15.4" thickBot="1" x14ac:dyDescent="0.35">
      <x:c r="A2" s="173" t="s">
        <x:v>191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74"/>
      <x:c r="M2" s="174"/>
      <x:c r="N2" s="174"/>
      <x:c r="O2" s="174"/>
      <x:c r="P2" s="175"/>
    </x:row>
    <x:row r="3" spans="1:16" ht="27.75" thickBot="1" x14ac:dyDescent="0.35">
      <x:c r="A3" s="123" t="s">
        <x:v>192</x:v>
      </x:c>
      <x:c r="B3" s="176"/>
      <x:c r="C3" s="176"/>
      <x:c r="D3" s="176"/>
      <x:c r="E3" s="123" t="s">
        <x:v>193</x:v>
      </x:c>
      <x:c r="F3" s="177"/>
      <x:c r="G3" s="176"/>
      <x:c r="H3" s="176"/>
      <x:c r="I3" s="176"/>
      <x:c r="J3" s="176"/>
      <x:c r="K3" s="176"/>
      <x:c r="L3" s="176"/>
      <x:c r="M3" s="176"/>
      <x:c r="N3" s="178" t="s">
        <x:v>194</x:v>
      </x:c>
      <x:c r="O3" s="179"/>
      <x:c r="P3" s="124" t="s">
        <x:v>195</x:v>
      </x:c>
    </x:row>
    <x:row r="4" spans="1:16" s="129" customFormat="1" ht="57.4" x14ac:dyDescent="0.3">
      <x:c r="A4" s="125" t="s">
        <x:v>196</x:v>
      </x:c>
      <x:c r="B4" s="126" t="s">
        <x:v>197</x:v>
      </x:c>
      <x:c r="C4" s="126" t="s">
        <x:v>198</x:v>
      </x:c>
      <x:c r="D4" s="126" t="s">
        <x:v>199</x:v>
      </x:c>
      <x:c r="E4" s="126" t="s">
        <x:v>200</x:v>
      </x:c>
      <x:c r="F4" s="126" t="s">
        <x:v>201</x:v>
      </x:c>
      <x:c r="G4" s="126" t="s">
        <x:v>202</x:v>
      </x:c>
      <x:c r="H4" s="126" t="s">
        <x:v>203</x:v>
      </x:c>
      <x:c r="I4" s="126" t="s">
        <x:v>204</x:v>
      </x:c>
      <x:c r="J4" s="127" t="s">
        <x:v>205</x:v>
      </x:c>
      <x:c r="K4" s="126" t="s">
        <x:v>206</x:v>
      </x:c>
      <x:c r="L4" s="126" t="s">
        <x:v>207</x:v>
      </x:c>
      <x:c r="M4" s="126" t="s">
        <x:v>208</x:v>
      </x:c>
      <x:c r="N4" s="128" t="s">
        <x:v>209</x:v>
      </x:c>
      <x:c r="O4" s="125" t="s">
        <x:v>210</x:v>
      </x:c>
      <x:c r="P4" s="136" t="s">
        <x:v>217</x:v>
      </x:c>
    </x:row>
    <x:row r="5" spans="1:16" ht="15.75" x14ac:dyDescent="0.4">
      <x:c r="A5" s="142" t="s">
        <x:v>233</x:v>
      </x:c>
      <x:c r="B5" s="143">
        <x:v>2.5099999999999998</x:v>
      </x:c>
      <x:c r="C5" s="144">
        <x:v>602.15</x:v>
      </x:c>
      <x:c r="D5" s="142">
        <x:v>0.98299999999999998</x:v>
      </x:c>
      <x:c r="E5" s="143" t="s">
        <x:v>250</x:v>
      </x:c>
      <x:c r="F5" s="130"/>
      <x:c r="G5" s="130"/>
      <x:c r="H5" s="143"/>
      <x:c r="I5" s="130"/>
      <x:c r="J5" s="131"/>
      <x:c r="K5" s="130"/>
      <x:c r="L5" s="145"/>
      <x:c r="M5" s="132" t="s">
        <x:v>211</x:v>
      </x:c>
      <x:c r="N5" s="146"/>
      <x:c r="O5" s="133" t="s">
        <x:v>216</x:v>
      </x:c>
      <x:c r="P5" s="137">
        <x:v>320.3322374113169</x:v>
      </x:c>
    </x:row>
    <x:row r="6" spans="1:16" ht="15.75" x14ac:dyDescent="0.4">
      <x:c r="A6" s="142" t="s">
        <x:v>234</x:v>
      </x:c>
      <x:c r="B6" s="143">
        <x:v>2.12</x:v>
      </x:c>
      <x:c r="C6" s="144">
        <x:v>614.15</x:v>
      </x:c>
      <x:c r="D6" s="142">
        <x:v>0.98</x:v>
      </x:c>
      <x:c r="E6" s="143" t="s">
        <x:v>251</x:v>
      </x:c>
      <x:c r="F6" s="130"/>
      <x:c r="G6" s="130"/>
      <x:c r="H6" s="143"/>
      <x:c r="I6" s="130"/>
      <x:c r="J6" s="131"/>
      <x:c r="K6" s="130"/>
      <x:c r="L6" s="145"/>
      <x:c r="M6" s="132" t="s">
        <x:v>211</x:v>
      </x:c>
      <x:c r="N6" s="146"/>
      <x:c r="O6" s="133" t="s">
        <x:v>216</x:v>
      </x:c>
      <x:c r="P6" s="137">
        <x:v>514.2863684496723</x:v>
      </x:c>
    </x:row>
    <x:row r="7" spans="1:16" ht="15.75" x14ac:dyDescent="0.4">
      <x:c r="A7" s="142" t="s">
        <x:v>235</x:v>
      </x:c>
      <x:c r="B7" s="143">
        <x:v>2.42</x:v>
      </x:c>
      <x:c r="C7" s="144">
        <x:v>614.15</x:v>
      </x:c>
      <x:c r="D7" s="142">
        <x:v>1</x:v>
      </x:c>
      <x:c r="E7" s="143" t="s">
        <x:v>252</x:v>
      </x:c>
      <x:c r="F7" s="130"/>
      <x:c r="G7" s="130"/>
      <x:c r="H7" s="143"/>
      <x:c r="I7" s="130"/>
      <x:c r="J7" s="131"/>
      <x:c r="K7" s="130"/>
      <x:c r="L7" s="145"/>
      <x:c r="M7" s="132" t="s">
        <x:v>212</x:v>
      </x:c>
      <x:c r="N7" s="146"/>
      <x:c r="O7" s="133" t="s">
        <x:v>216</x:v>
      </x:c>
      <x:c r="P7" s="137">
        <x:v>297.52432793283174</x:v>
      </x:c>
    </x:row>
    <x:row r="8" spans="1:16" ht="15.75" x14ac:dyDescent="0.4">
      <x:c r="A8" s="142" t="s">
        <x:v>236</x:v>
      </x:c>
      <x:c r="B8" s="143">
        <x:v>2.09</x:v>
      </x:c>
      <x:c r="C8" s="144">
        <x:v>618.15</x:v>
      </x:c>
      <x:c r="D8" s="142">
        <x:v>0.995</x:v>
      </x:c>
      <x:c r="E8" s="143" t="s">
        <x:v>253</x:v>
      </x:c>
      <x:c r="F8" s="130"/>
      <x:c r="G8" s="130"/>
      <x:c r="H8" s="143"/>
      <x:c r="I8" s="130"/>
      <x:c r="J8" s="131"/>
      <x:c r="K8" s="130"/>
      <x:c r="L8" s="145"/>
      <x:c r="M8" s="132" t="s">
        <x:v>212</x:v>
      </x:c>
      <x:c r="N8" s="146"/>
      <x:c r="O8" s="133" t="s">
        <x:v>216</x:v>
      </x:c>
      <x:c r="P8" s="137">
        <x:v>415.68133368463913</x:v>
      </x:c>
    </x:row>
    <x:row r="9" spans="1:16" ht="15.75" x14ac:dyDescent="0.4">
      <x:c r="A9" s="142" t="s">
        <x:v>237</x:v>
      </x:c>
      <x:c r="B9" s="143">
        <x:v>2.86</x:v>
      </x:c>
      <x:c r="C9" s="144">
        <x:v>624.13</x:v>
      </x:c>
      <x:c r="D9" s="142">
        <x:v>0.97299999999999998</x:v>
      </x:c>
      <x:c r="E9" s="143" t="s">
        <x:v>254</x:v>
      </x:c>
      <x:c r="F9" s="130"/>
      <x:c r="G9" s="130"/>
      <x:c r="H9" s="143"/>
      <x:c r="I9" s="130"/>
      <x:c r="J9" s="131"/>
      <x:c r="K9" s="130"/>
      <x:c r="L9" s="145"/>
      <x:c r="M9" s="132" t="s">
        <x:v>212</x:v>
      </x:c>
      <x:c r="N9" s="146"/>
      <x:c r="O9" s="133" t="s">
        <x:v>216</x:v>
      </x:c>
      <x:c r="P9" s="137">
        <x:v>420.85876851489257</x:v>
      </x:c>
    </x:row>
    <x:row r="10" spans="1:16" ht="15.75" x14ac:dyDescent="0.4">
      <x:c r="A10" s="142" t="s">
        <x:v>238</x:v>
      </x:c>
      <x:c r="B10" s="143">
        <x:v>2.76</x:v>
      </x:c>
      <x:c r="C10" s="144">
        <x:v>537.19000000000005</x:v>
      </x:c>
      <x:c r="D10" s="142">
        <x:v>0.99199999999999999</x:v>
      </x:c>
      <x:c r="E10" s="143" t="s">
        <x:v>255</x:v>
      </x:c>
      <x:c r="F10" s="130"/>
      <x:c r="G10" s="130"/>
      <x:c r="H10" s="143"/>
      <x:c r="I10" s="130"/>
      <x:c r="J10" s="131"/>
      <x:c r="K10" s="130"/>
      <x:c r="L10" s="145"/>
      <x:c r="M10" s="132" t="s">
        <x:v>212</x:v>
      </x:c>
      <x:c r="N10" s="146"/>
      <x:c r="O10" s="133" t="s">
        <x:v>216</x:v>
      </x:c>
      <x:c r="P10" s="137">
        <x:v>305.75118400280655</x:v>
      </x:c>
    </x:row>
    <x:row r="11" spans="1:16" ht="15.75" x14ac:dyDescent="0.4">
      <x:c r="A11" s="142" t="s">
        <x:v>239</x:v>
      </x:c>
      <x:c r="B11" s="143">
        <x:v>2.62</x:v>
      </x:c>
      <x:c r="C11" s="144">
        <x:v>542.16</x:v>
      </x:c>
      <x:c r="D11" s="142">
        <x:v>0.996</x:v>
      </x:c>
      <x:c r="E11" s="143" t="s">
        <x:v>256</x:v>
      </x:c>
      <x:c r="G11" s="130"/>
      <x:c r="H11" s="143"/>
      <x:c r="J11" s="131"/>
      <x:c r="K11" s="130"/>
      <x:c r="L11" s="145"/>
      <x:c r="M11" s="132" t="s">
        <x:v>212</x:v>
      </x:c>
      <x:c r="N11" s="146"/>
      <x:c r="O11" s="133" t="s">
        <x:v>216</x:v>
      </x:c>
      <x:c r="P11" s="137">
        <x:v>280.2400512304456</x:v>
      </x:c>
    </x:row>
    <x:row r="12" spans="1:16" ht="15.75" x14ac:dyDescent="0.4">
      <x:c r="A12" s="142" t="s">
        <x:v>240</x:v>
      </x:c>
      <x:c r="B12" s="143">
        <x:v>2.5</x:v>
      </x:c>
      <x:c r="C12" s="144">
        <x:v>600.16</x:v>
      </x:c>
      <x:c r="D12" s="142">
        <x:v>0.99299999999999999</x:v>
      </x:c>
      <x:c r="E12" s="143" t="s">
        <x:v>257</x:v>
      </x:c>
      <x:c r="G12" s="130"/>
      <x:c r="H12" s="143"/>
      <x:c r="J12" s="131"/>
      <x:c r="K12" s="130"/>
      <x:c r="L12" s="145"/>
      <x:c r="M12" s="132" t="s">
        <x:v>212</x:v>
      </x:c>
      <x:c r="N12" s="146"/>
      <x:c r="O12" s="133" t="s">
        <x:v>216</x:v>
      </x:c>
      <x:c r="P12" s="137">
        <x:v>184.86496303964839</x:v>
      </x:c>
    </x:row>
    <x:row r="13" spans="1:16" ht="15.75" x14ac:dyDescent="0.4">
      <x:c r="A13" s="142" t="s">
        <x:v>241</x:v>
      </x:c>
      <x:c r="B13" s="143">
        <x:v>2.4</x:v>
      </x:c>
      <x:c r="C13" s="144">
        <x:v>535.58000000000004</x:v>
      </x:c>
      <x:c r="D13" s="142">
        <x:v>0.97430000000000005</x:v>
      </x:c>
      <x:c r="E13" s="143" t="s">
        <x:v>258</x:v>
      </x:c>
      <x:c r="G13" s="130"/>
      <x:c r="H13" s="143"/>
      <x:c r="J13" s="131"/>
      <x:c r="K13" s="130"/>
      <x:c r="L13" s="145"/>
      <x:c r="M13" s="132" t="s">
        <x:v>212</x:v>
      </x:c>
      <x:c r="N13" s="146"/>
      <x:c r="O13" s="133" t="s">
        <x:v>216</x:v>
      </x:c>
      <x:c r="P13" s="137">
        <x:v>230.35103877012449</x:v>
      </x:c>
    </x:row>
    <x:row r="14" spans="1:16" ht="15.75" x14ac:dyDescent="0.4">
      <x:c r="A14" s="142" t="s">
        <x:v>242</x:v>
      </x:c>
      <x:c r="B14" s="143">
        <x:v>2.69</x:v>
      </x:c>
      <x:c r="C14" s="144">
        <x:v>596.13</x:v>
      </x:c>
      <x:c r="D14" s="142">
        <x:v>0.94</x:v>
      </x:c>
      <x:c r="E14" s="143" t="s">
        <x:v>259</x:v>
      </x:c>
      <x:c r="G14" s="130"/>
      <x:c r="H14" s="143"/>
      <x:c r="J14" s="131"/>
      <x:c r="K14" s="130"/>
      <x:c r="L14" s="145"/>
      <x:c r="M14" s="132" t="s">
        <x:v>212</x:v>
      </x:c>
      <x:c r="N14" s="146"/>
      <x:c r="O14" s="133" t="s">
        <x:v>216</x:v>
      </x:c>
      <x:c r="P14" s="137">
        <x:v>191.35075349094433</x:v>
      </x:c>
    </x:row>
    <x:row r="15" spans="1:16" ht="15.75" x14ac:dyDescent="0.4">
      <x:c r="A15" s="142" t="s">
        <x:v>243</x:v>
      </x:c>
      <x:c r="B15" s="143">
        <x:v>2.4700000000000002</x:v>
      </x:c>
      <x:c r="C15" s="144">
        <x:v>570.63</x:v>
      </x:c>
      <x:c r="D15" s="142">
        <x:v>0.96099999999999997</x:v>
      </x:c>
      <x:c r="E15" s="143" t="s">
        <x:v>260</x:v>
      </x:c>
      <x:c r="G15" s="130"/>
      <x:c r="H15" s="143"/>
      <x:c r="J15" s="131"/>
      <x:c r="K15" s="130"/>
      <x:c r="L15" s="145"/>
      <x:c r="M15" s="132" t="s">
        <x:v>212</x:v>
      </x:c>
      <x:c r="N15" s="146"/>
      <x:c r="O15" s="133" t="s">
        <x:v>216</x:v>
      </x:c>
      <x:c r="P15" s="137">
        <x:v>305.78857320613855</x:v>
      </x:c>
    </x:row>
    <x:row r="16" spans="1:16" ht="15.75" x14ac:dyDescent="0.4">
      <x:c r="A16" s="142" t="s">
        <x:v>244</x:v>
      </x:c>
      <x:c r="B16" s="143">
        <x:v>2.4</x:v>
      </x:c>
      <x:c r="C16" s="144">
        <x:v>543.54999999999995</x:v>
      </x:c>
      <x:c r="D16" s="142">
        <x:v>0.9728</x:v>
      </x:c>
      <x:c r="E16" s="143" t="s">
        <x:v>261</x:v>
      </x:c>
      <x:c r="G16" s="130"/>
      <x:c r="H16" s="143"/>
      <x:c r="J16" s="131"/>
      <x:c r="K16" s="130"/>
      <x:c r="L16" s="145"/>
      <x:c r="M16" s="132" t="s">
        <x:v>212</x:v>
      </x:c>
      <x:c r="N16" s="146"/>
      <x:c r="O16" s="133" t="s">
        <x:v>216</x:v>
      </x:c>
      <x:c r="P16" s="137">
        <x:v>197.26150974699297</x:v>
      </x:c>
    </x:row>
    <x:row r="17" spans="1:16" ht="15.75" x14ac:dyDescent="0.4">
      <x:c r="A17" s="142" t="s">
        <x:v>245</x:v>
      </x:c>
      <x:c r="B17" s="143"/>
      <x:c r="C17" s="144"/>
      <x:c r="D17" s="142"/>
      <x:c r="E17" s="143"/>
      <x:c r="G17" s="130"/>
      <x:c r="H17" s="143"/>
      <x:c r="J17" s="131"/>
      <x:c r="K17" s="130"/>
      <x:c r="L17" s="145"/>
      <x:c r="M17" s="132" t="s">
        <x:v>212</x:v>
      </x:c>
      <x:c r="N17" s="146"/>
      <x:c r="O17" s="133" t="s">
        <x:v>216</x:v>
      </x:c>
      <x:c r="P17" s="137"/>
    </x:row>
    <x:row r="18" spans="1:16" ht="15.75" x14ac:dyDescent="0.4">
      <x:c r="A18" s="142" t="s">
        <x:v>246</x:v>
      </x:c>
      <x:c r="B18" s="143"/>
      <x:c r="C18" s="144"/>
      <x:c r="D18" s="142"/>
      <x:c r="E18" s="143"/>
      <x:c r="G18" s="130"/>
      <x:c r="H18" s="143"/>
      <x:c r="J18" s="131"/>
      <x:c r="K18" s="130"/>
      <x:c r="L18" s="145"/>
      <x:c r="M18" s="132" t="s">
        <x:v>212</x:v>
      </x:c>
      <x:c r="N18" s="146"/>
      <x:c r="O18" s="133" t="s">
        <x:v>216</x:v>
      </x:c>
      <x:c r="P18" s="137"/>
    </x:row>
    <x:row r="19" spans="1:16" ht="15.75" x14ac:dyDescent="0.4">
      <x:c r="A19" s="142" t="s">
        <x:v>247</x:v>
      </x:c>
      <x:c r="B19" s="143"/>
      <x:c r="C19" s="144"/>
      <x:c r="D19" s="142"/>
      <x:c r="E19" s="143"/>
      <x:c r="G19" s="130"/>
      <x:c r="H19" s="143"/>
      <x:c r="J19" s="131"/>
      <x:c r="K19" s="130"/>
      <x:c r="L19" s="145"/>
      <x:c r="M19" s="132" t="s">
        <x:v>212</x:v>
      </x:c>
      <x:c r="N19" s="146"/>
      <x:c r="O19" s="133" t="s">
        <x:v>216</x:v>
      </x:c>
      <x:c r="P19" s="137"/>
    </x:row>
    <x:row r="20" spans="1:16" ht="15.75" x14ac:dyDescent="0.4">
      <x:c r="A20" s="142" t="s">
        <x:v>248</x:v>
      </x:c>
      <x:c r="B20" s="143"/>
      <x:c r="C20" s="144"/>
      <x:c r="D20" s="142"/>
      <x:c r="E20" s="143"/>
      <x:c r="G20" s="130"/>
      <x:c r="H20" s="143"/>
      <x:c r="J20" s="131"/>
      <x:c r="K20" s="130"/>
      <x:c r="L20" s="145"/>
      <x:c r="M20" s="132" t="s">
        <x:v>212</x:v>
      </x:c>
      <x:c r="N20" s="146"/>
      <x:c r="O20" s="133" t="s">
        <x:v>216</x:v>
      </x:c>
      <x:c r="P20" s="137"/>
    </x:row>
    <x:row r="21" spans="1:16" ht="15.75" x14ac:dyDescent="0.4">
      <x:c r="A21" s="142"/>
      <x:c r="B21" s="143"/>
      <x:c r="C21" s="144"/>
      <x:c r="D21" s="142"/>
      <x:c r="E21" s="143"/>
      <x:c r="G21" s="130"/>
      <x:c r="H21" s="143"/>
      <x:c r="J21" s="131"/>
      <x:c r="K21" s="130"/>
      <x:c r="L21" s="145"/>
      <x:c r="M21" s="132"/>
      <x:c r="N21" s="146"/>
      <x:c r="O21" s="133"/>
      <x:c r="P21" s="137"/>
    </x:row>
    <x:row r="22" spans="1:16" ht="15.75" x14ac:dyDescent="0.4">
      <x:c r="A22" s="142"/>
      <x:c r="B22" s="143"/>
      <x:c r="C22" s="144"/>
      <x:c r="D22" s="142"/>
      <x:c r="E22" s="143"/>
      <x:c r="G22" s="130"/>
      <x:c r="H22" s="143"/>
      <x:c r="J22" s="131"/>
      <x:c r="K22" s="130"/>
      <x:c r="L22" s="145"/>
      <x:c r="M22" s="132"/>
      <x:c r="N22" s="146"/>
      <x:c r="O22" s="133"/>
      <x:c r="P22" s="137"/>
    </x:row>
    <x:row r="23" spans="1:16" ht="15.75" x14ac:dyDescent="0.4">
      <x:c r="A23" s="142"/>
      <x:c r="B23" s="143"/>
      <x:c r="C23" s="144"/>
      <x:c r="D23" s="142"/>
      <x:c r="E23" s="143"/>
      <x:c r="G23" s="130"/>
      <x:c r="H23" s="143"/>
      <x:c r="J23" s="131"/>
      <x:c r="K23" s="130"/>
      <x:c r="L23" s="145"/>
      <x:c r="M23" s="132"/>
      <x:c r="N23" s="146"/>
      <x:c r="O23" s="133"/>
      <x:c r="P23" s="137"/>
    </x:row>
    <x:row r="24" spans="1:16" ht="15.75" x14ac:dyDescent="0.4">
      <x:c r="A24" s="143"/>
      <x:c r="B24" s="143"/>
      <x:c r="C24" s="144"/>
      <x:c r="D24" s="142"/>
      <x:c r="E24" s="143"/>
      <x:c r="G24" s="130"/>
      <x:c r="H24" s="143"/>
      <x:c r="J24" s="131"/>
      <x:c r="K24" s="130"/>
      <x:c r="L24" s="145"/>
      <x:c r="M24" s="132"/>
      <x:c r="N24" s="146"/>
      <x:c r="O24" s="133"/>
      <x:c r="P24" s="137"/>
    </x:row>
    <x:row r="25" spans="1:16" ht="27" x14ac:dyDescent="0.3">
      <x:c r="A25" s="134" t="s">
        <x:v>213</x:v>
      </x:c>
      <x:c r="B25" s="180"/>
      <x:c r="C25" s="181"/>
      <x:c r="D25" s="181"/>
      <x:c r="E25" s="181"/>
      <x:c r="F25" s="181"/>
      <x:c r="G25" s="182"/>
      <x:c r="H25" s="183" t="s">
        <x:v>214</x:v>
      </x:c>
      <x:c r="I25" s="184"/>
      <x:c r="J25" s="180"/>
      <x:c r="K25" s="181"/>
      <x:c r="L25" s="181"/>
      <x:c r="M25" s="181"/>
      <x:c r="N25" s="185"/>
      <x:c r="O25" s="186"/>
      <x:c r="P25" s="187"/>
    </x:row>
    <x:row r="26" spans="1:16" ht="69" customHeight="1" thickBot="1" x14ac:dyDescent="0.35">
      <x:c r="A26" s="190" t="s">
        <x:v>215</x:v>
      </x:c>
      <x:c r="B26" s="191"/>
      <x:c r="C26" s="191"/>
      <x:c r="D26" s="191"/>
      <x:c r="E26" s="191"/>
      <x:c r="F26" s="191"/>
      <x:c r="G26" s="191"/>
      <x:c r="H26" s="191"/>
      <x:c r="I26" s="191"/>
      <x:c r="J26" s="191"/>
      <x:c r="K26" s="191"/>
      <x:c r="L26" s="191"/>
      <x:c r="M26" s="191"/>
      <x:c r="N26" s="192"/>
      <x:c r="O26" s="188"/>
      <x:c r="P26" s="189"/>
    </x:row>
  </x:sheetData>
  <x:mergeCells count="10">
    <x:mergeCell ref="B25:G25"/>
    <x:mergeCell ref="H25:I25"/>
    <x:mergeCell ref="J25:N25"/>
    <x:mergeCell ref="O25:P26"/>
    <x:mergeCell ref="A26:N26"/>
    <x:mergeCell ref="B1:P1"/>
    <x:mergeCell ref="A2:P2"/>
    <x:mergeCell ref="B3:D3"/>
    <x:mergeCell ref="F3:M3"/>
    <x:mergeCell ref="N3:O3"/>
  </x:mergeCells>
  <x:phoneticPr fontId="3" type="noConversion"/>
  <x:dataValidations count="1">
    <x:dataValidation allowBlank="1" showInputMessage="1" showErrorMessage="1" sqref="H5:H24 A5:B24" xr:uid="{BB0C34EB-A51C-4F21-82D3-4446926B2184}"/>
  </x:dataValidations>
  <x:pageMargins left="0.7" right="0.7" top="0.75" bottom="0.75" header="0.3" footer="0.3"/>
  <x:drawing r:id="rId1"/>
  <x:picture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Signature</vt:lpstr>
      <vt:lpstr>Assay summary</vt:lpstr>
      <vt:lpstr>Assay protocol</vt:lpstr>
      <vt:lpstr>Raw data analysis Ⅰ</vt:lpstr>
      <vt:lpstr>Raw data analysis Ⅱ</vt:lpstr>
      <vt:lpstr>Raw data Ⅰ</vt:lpstr>
      <vt:lpstr>Raw data Ⅱ 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>
    <vt:lpwstr>wmexist=0,1,2,3,4,5</vt:lpwstr>
  </property>
  <property fmtid="{D5CDD505-2E9C-101B-9397-08002B2CF9AE}" pid="8193">
    <vt:lpwstr>wmexist=0,1,2,3,4,5</vt:lpwstr>
  </property>
  <property fmtid="{D5CDD505-2E9C-101B-9397-08002B2CF9AE}" pid="8194" name="_WMTAG">
    <vt:lpwstr>wmexist=0,1,2,3,4,5,6,7</vt:lpwstr>
  </property>
  <property fmtid="{D5CDD505-2E9C-101B-9397-08002B2CF9AE}" pid="8195" name="DOCPROPERTY_INTERNAL_DELFLAGS2">
    <vt:lpwstr>1</vt:lpwstr>
  </property>
</Properties>
</file>