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Semester 9\MTH5411\GroupProject\"/>
    </mc:Choice>
  </mc:AlternateContent>
  <xr:revisionPtr revIDLastSave="0" documentId="13_ncr:1_{43D8F82A-0A71-41E4-B6A2-89EB37B70EC8}" xr6:coauthVersionLast="47" xr6:coauthVersionMax="47" xr10:uidLastSave="{00000000-0000-0000-0000-000000000000}"/>
  <bookViews>
    <workbookView xWindow="-120" yWindow="-120" windowWidth="19770" windowHeight="11760" xr2:uid="{00000000-000D-0000-FFFF-FFFF00000000}"/>
  </bookViews>
  <sheets>
    <sheet name="PhiConvergenceRu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3" i="1" s="1"/>
  <c r="G41" i="1"/>
  <c r="G24" i="1"/>
  <c r="F25" i="1"/>
  <c r="G25" i="1" s="1"/>
  <c r="F3" i="1"/>
  <c r="G3" i="1" s="1"/>
  <c r="G2" i="1"/>
  <c r="F44" i="1" l="1"/>
  <c r="F45" i="1" s="1"/>
  <c r="F46" i="1" s="1"/>
  <c r="G43" i="1"/>
  <c r="G42" i="1"/>
  <c r="F4" i="1"/>
  <c r="F5" i="1" s="1"/>
  <c r="G45" i="1"/>
  <c r="F6" i="1"/>
  <c r="G6" i="1" s="1"/>
  <c r="G5" i="1"/>
  <c r="G4" i="1"/>
  <c r="F26" i="1"/>
  <c r="G44" i="1" l="1"/>
  <c r="F47" i="1"/>
  <c r="G46" i="1"/>
  <c r="F7" i="1"/>
  <c r="F27" i="1"/>
  <c r="G26" i="1"/>
  <c r="G7" i="1"/>
  <c r="F8" i="1"/>
  <c r="F48" i="1" l="1"/>
  <c r="G47" i="1"/>
  <c r="F28" i="1"/>
  <c r="G27" i="1"/>
  <c r="G8" i="1"/>
  <c r="F9" i="1"/>
  <c r="F49" i="1" l="1"/>
  <c r="G48" i="1"/>
  <c r="F29" i="1"/>
  <c r="G28" i="1"/>
  <c r="G9" i="1"/>
  <c r="F10" i="1"/>
  <c r="F50" i="1" l="1"/>
  <c r="G49" i="1"/>
  <c r="F30" i="1"/>
  <c r="G29" i="1"/>
  <c r="G10" i="1"/>
  <c r="F11" i="1"/>
  <c r="F51" i="1" l="1"/>
  <c r="G50" i="1"/>
  <c r="F31" i="1"/>
  <c r="G30" i="1"/>
  <c r="F12" i="1"/>
  <c r="G11" i="1"/>
  <c r="G51" i="1" l="1"/>
  <c r="F52" i="1"/>
  <c r="F32" i="1"/>
  <c r="G31" i="1"/>
  <c r="F13" i="1"/>
  <c r="G12" i="1"/>
  <c r="F53" i="1" l="1"/>
  <c r="G53" i="1" s="1"/>
  <c r="G52" i="1"/>
  <c r="F33" i="1"/>
  <c r="G32" i="1"/>
  <c r="F14" i="1"/>
  <c r="G13" i="1"/>
  <c r="F34" i="1" l="1"/>
  <c r="G33" i="1"/>
  <c r="G14" i="1"/>
  <c r="F15" i="1"/>
  <c r="G15" i="1" l="1"/>
  <c r="F16" i="1"/>
  <c r="F35" i="1"/>
  <c r="G34" i="1"/>
  <c r="F17" i="1" l="1"/>
  <c r="G16" i="1"/>
  <c r="F36" i="1"/>
  <c r="G36" i="1" s="1"/>
  <c r="G35" i="1"/>
  <c r="G17" i="1" l="1"/>
</calcChain>
</file>

<file path=xl/sharedStrings.xml><?xml version="1.0" encoding="utf-8"?>
<sst xmlns="http://schemas.openxmlformats.org/spreadsheetml/2006/main" count="9" uniqueCount="7">
  <si>
    <t>phi</t>
  </si>
  <si>
    <t>iteration</t>
  </si>
  <si>
    <t xml:space="preserve">log likelihood with φ_0 = 1500 </t>
  </si>
  <si>
    <t>Phiruns = 1300</t>
  </si>
  <si>
    <t xml:space="preserve">log likelihood with φ_0 = 1100 </t>
  </si>
  <si>
    <t xml:space="preserve">log likelihood with φ_0 = 1300 </t>
  </si>
  <si>
    <t>Phiruns = 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</si>
</sst>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R"/>
              <a:t>Plot of </a:t>
            </a:r>
            <a:r>
              <a:rPr lang="en-US"/>
              <a:t>log likelihood </a:t>
            </a:r>
            <a:r>
              <a:rPr lang="en-PR"/>
              <a:t>versus </a:t>
            </a:r>
            <a:r>
              <a:rPr lang="el-GR" sz="1400" b="0" i="0" u="none" strike="noStrike" baseline="0">
                <a:effectLst/>
              </a:rPr>
              <a:t>φ</a:t>
            </a:r>
            <a:r>
              <a:rPr lang="en-PR"/>
              <a:t> </a:t>
            </a:r>
            <a:r>
              <a:rPr lang="en-US"/>
              <a:t>with </a:t>
            </a:r>
            <a:r>
              <a:rPr lang="el-GR"/>
              <a:t>φ_0 = 1</a:t>
            </a:r>
            <a:r>
              <a:rPr lang="en-PR"/>
              <a:t>5</a:t>
            </a:r>
            <a:r>
              <a:rPr lang="el-GR"/>
              <a:t>00 </a:t>
            </a:r>
            <a:r>
              <a:rPr lang="en-PR"/>
              <a:t> for women's data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PhiConvergenceRun1!$E$1</c:f>
              <c:strCache>
                <c:ptCount val="1"/>
                <c:pt idx="0">
                  <c:v>log likelihood with φ_0 = 1500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C51709A-66AB-4311-9A90-49A8E4181EF7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B00-4A55-9727-E2046270E94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B42805-13CF-482A-9E3D-D6BFDE7581C5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B00-4A55-9727-E2046270E94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6D87B2-B973-4899-93A1-8088E8689EA0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B00-4A55-9727-E2046270E94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8F2F99-F635-41FE-8F6D-4E85F9083FF7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B00-4A55-9727-E2046270E94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482251-8CFB-48C1-95EA-E8A0D7B15A2F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B00-4A55-9727-E2046270E94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3D60991-B52E-4F19-BF97-72339324BB56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B00-4A55-9727-E2046270E94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E3A3364-87A8-4822-832E-71A4DC8AB233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B00-4A55-9727-E2046270E94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981C2DA-B6E2-4072-9CA9-32C693F1E9E5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B00-4A55-9727-E2046270E94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18C8C3-BB4B-4218-9603-25734F2F9C8C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B00-4A55-9727-E2046270E94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F44D116-CF39-4C31-A705-F9C4F48137CC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B00-4A55-9727-E2046270E94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D060536-E09A-4190-9F2E-A4CB0217FF09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B00-4A55-9727-E2046270E94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942F435-DE77-43A4-83A0-BD2F7D47320F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B00-4A55-9727-E2046270E94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2C8358A-DD58-4D18-9959-54B322D4EB35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B00-4A55-9727-E2046270E94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929824E-2079-451E-8FBE-22AA65673076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B00-4A55-9727-E2046270E94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B796B23-9C2A-4B6C-B4C7-3EC05D7401A8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B00-4A55-9727-E2046270E94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6A304E1-8A82-40CD-A869-DD1116F9D5D6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B00-4A55-9727-E2046270E94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B00-4A55-9727-E2046270E9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PhiConvergenceRun1!$C$2:$C$18</c:f>
              <c:numCache>
                <c:formatCode>General</c:formatCode>
                <c:ptCount val="17"/>
                <c:pt idx="0">
                  <c:v>1156.904</c:v>
                </c:pt>
                <c:pt idx="1">
                  <c:v>965.89469999999994</c:v>
                </c:pt>
                <c:pt idx="2">
                  <c:v>965.37400000000002</c:v>
                </c:pt>
                <c:pt idx="3">
                  <c:v>965.14779999999996</c:v>
                </c:pt>
                <c:pt idx="4">
                  <c:v>965.06240000000003</c:v>
                </c:pt>
                <c:pt idx="5">
                  <c:v>965.01390000000004</c:v>
                </c:pt>
                <c:pt idx="6">
                  <c:v>965.02859999999998</c:v>
                </c:pt>
                <c:pt idx="7">
                  <c:v>965</c:v>
                </c:pt>
                <c:pt idx="8">
                  <c:v>965</c:v>
                </c:pt>
                <c:pt idx="9">
                  <c:v>965</c:v>
                </c:pt>
                <c:pt idx="10">
                  <c:v>965</c:v>
                </c:pt>
                <c:pt idx="11">
                  <c:v>965.00009999999997</c:v>
                </c:pt>
                <c:pt idx="12">
                  <c:v>965.00009999999997</c:v>
                </c:pt>
                <c:pt idx="13">
                  <c:v>965.00040000000001</c:v>
                </c:pt>
                <c:pt idx="14">
                  <c:v>965.00310000000002</c:v>
                </c:pt>
                <c:pt idx="15">
                  <c:v>965.00689999999997</c:v>
                </c:pt>
              </c:numCache>
            </c:numRef>
          </c:xVal>
          <c:yVal>
            <c:numRef>
              <c:f>PhiConvergenceRun1!$E$2:$E$18</c:f>
              <c:numCache>
                <c:formatCode>General</c:formatCode>
                <c:ptCount val="17"/>
                <c:pt idx="0">
                  <c:v>-417.89429999999999</c:v>
                </c:pt>
                <c:pt idx="1">
                  <c:v>-414.49779999999998</c:v>
                </c:pt>
                <c:pt idx="2">
                  <c:v>-413.79489999999998</c:v>
                </c:pt>
                <c:pt idx="3">
                  <c:v>-413.04640000000001</c:v>
                </c:pt>
                <c:pt idx="4">
                  <c:v>-412.35500000000002</c:v>
                </c:pt>
                <c:pt idx="5">
                  <c:v>-411.1592</c:v>
                </c:pt>
                <c:pt idx="6">
                  <c:v>-411.73129999999998</c:v>
                </c:pt>
                <c:pt idx="7">
                  <c:v>-403.0564</c:v>
                </c:pt>
                <c:pt idx="8">
                  <c:v>-403.0564</c:v>
                </c:pt>
                <c:pt idx="9">
                  <c:v>-404.31509999999997</c:v>
                </c:pt>
                <c:pt idx="10">
                  <c:v>-405.15230000000003</c:v>
                </c:pt>
                <c:pt idx="11">
                  <c:v>-406.91140000000001</c:v>
                </c:pt>
                <c:pt idx="12">
                  <c:v>-407.61619999999999</c:v>
                </c:pt>
                <c:pt idx="13">
                  <c:v>-408.42439999999999</c:v>
                </c:pt>
                <c:pt idx="14">
                  <c:v>-409.9837</c:v>
                </c:pt>
                <c:pt idx="15">
                  <c:v>-410.60700000000003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PhiConvergenceRun1!$G$2:$G$17</c15:f>
                <c15:dlblRangeCache>
                  <c:ptCount val="16"/>
                  <c:pt idx="0">
                    <c:v>i=1</c:v>
                  </c:pt>
                  <c:pt idx="1">
                    <c:v>i=2</c:v>
                  </c:pt>
                  <c:pt idx="2">
                    <c:v>i=3</c:v>
                  </c:pt>
                  <c:pt idx="3">
                    <c:v>i=4</c:v>
                  </c:pt>
                  <c:pt idx="4">
                    <c:v>i=5</c:v>
                  </c:pt>
                  <c:pt idx="5">
                    <c:v>i=6</c:v>
                  </c:pt>
                  <c:pt idx="6">
                    <c:v>i=7</c:v>
                  </c:pt>
                  <c:pt idx="7">
                    <c:v>i=8</c:v>
                  </c:pt>
                  <c:pt idx="8">
                    <c:v>i=9</c:v>
                  </c:pt>
                  <c:pt idx="9">
                    <c:v>i=10</c:v>
                  </c:pt>
                  <c:pt idx="10">
                    <c:v>i=11</c:v>
                  </c:pt>
                  <c:pt idx="11">
                    <c:v>i=12</c:v>
                  </c:pt>
                  <c:pt idx="12">
                    <c:v>i=13</c:v>
                  </c:pt>
                  <c:pt idx="13">
                    <c:v>i=14</c:v>
                  </c:pt>
                  <c:pt idx="14">
                    <c:v>i=15</c:v>
                  </c:pt>
                  <c:pt idx="15">
                    <c:v>i=16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B00-4A55-9727-E2046270E9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8345359"/>
        <c:axId val="828333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PhiConvergenceRun1!$E$40</c15:sqref>
                        </c15:formulaRef>
                      </c:ext>
                    </c:extLst>
                    <c:strCache>
                      <c:ptCount val="1"/>
                      <c:pt idx="0">
                        <c:v>log likelihood with φ_0 = 1100 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7FDB8D78-8F53-4FAC-9836-6E5C080A5C2B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DBE3-415C-B0C3-7BB7F5E3B0D3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AB1B7E31-CC6D-47EF-BEF7-E8E84DE89AEF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DBE3-415C-B0C3-7BB7F5E3B0D3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C52BFE2A-00F1-444A-816B-AD6E2283EB6E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DBE3-415C-B0C3-7BB7F5E3B0D3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BA7F7541-85EF-4A4B-A728-B54D6D3D85F2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DBE3-415C-B0C3-7BB7F5E3B0D3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101847FC-6CBE-4E3A-8123-6C4A9552548D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DBE3-415C-B0C3-7BB7F5E3B0D3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6FD260BF-A090-49ED-809E-07AE384F7A66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DBE3-415C-B0C3-7BB7F5E3B0D3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DA8B9B1A-BA8B-473C-B5C2-031A84F8F29A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DBE3-415C-B0C3-7BB7F5E3B0D3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A129E881-8CA3-4C17-8C77-F9B4A1894826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DBE3-415C-B0C3-7BB7F5E3B0D3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F9098B1F-CEAE-414D-A0CF-6BE02BD7FE2B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DBE3-415C-B0C3-7BB7F5E3B0D3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50BB460A-65DA-4A08-9C2D-240DA0001580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DBE3-415C-B0C3-7BB7F5E3B0D3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9AE5FB26-DF3A-4091-B073-1F38C6B35E5A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DBE3-415C-B0C3-7BB7F5E3B0D3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4FE92315-E4A5-4C57-B9E7-ECB53CC37802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DBE3-415C-B0C3-7BB7F5E3B0D3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C2B9868E-8E16-4B5D-9FDA-260361A35477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DBE3-415C-B0C3-7BB7F5E3B0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R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PhiConvergenceRun1!$C$41:$C$53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969.92719999999997</c:v>
                      </c:pt>
                      <c:pt idx="1">
                        <c:v>969.92719999999997</c:v>
                      </c:pt>
                      <c:pt idx="2">
                        <c:v>965.80129999999997</c:v>
                      </c:pt>
                      <c:pt idx="3">
                        <c:v>965.0421</c:v>
                      </c:pt>
                      <c:pt idx="4">
                        <c:v>965.00599999999997</c:v>
                      </c:pt>
                      <c:pt idx="5">
                        <c:v>965.00049999999999</c:v>
                      </c:pt>
                      <c:pt idx="6">
                        <c:v>965.00019999999995</c:v>
                      </c:pt>
                      <c:pt idx="7">
                        <c:v>965.00009999999997</c:v>
                      </c:pt>
                      <c:pt idx="8">
                        <c:v>965</c:v>
                      </c:pt>
                      <c:pt idx="9">
                        <c:v>965</c:v>
                      </c:pt>
                      <c:pt idx="10">
                        <c:v>965</c:v>
                      </c:pt>
                      <c:pt idx="11">
                        <c:v>965</c:v>
                      </c:pt>
                      <c:pt idx="12">
                        <c:v>965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PhiConvergenceRun1!$E$41:$E$53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-417.3494</c:v>
                      </c:pt>
                      <c:pt idx="1">
                        <c:v>-417.3494</c:v>
                      </c:pt>
                      <c:pt idx="2">
                        <c:v>-415.86470000000003</c:v>
                      </c:pt>
                      <c:pt idx="3">
                        <c:v>-413.39100000000002</c:v>
                      </c:pt>
                      <c:pt idx="4">
                        <c:v>-411.78300000000002</c:v>
                      </c:pt>
                      <c:pt idx="5">
                        <c:v>-409.798</c:v>
                      </c:pt>
                      <c:pt idx="6">
                        <c:v>-408.9812</c:v>
                      </c:pt>
                      <c:pt idx="7">
                        <c:v>-408.39049999999997</c:v>
                      </c:pt>
                      <c:pt idx="8">
                        <c:v>-407.80619999999999</c:v>
                      </c:pt>
                      <c:pt idx="9">
                        <c:v>-407.23129999999998</c:v>
                      </c:pt>
                      <c:pt idx="10">
                        <c:v>-406.67520000000002</c:v>
                      </c:pt>
                      <c:pt idx="11">
                        <c:v>-404.26859999999999</c:v>
                      </c:pt>
                      <c:pt idx="12">
                        <c:v>-403.33159999999998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datalabelsRange>
                      <c15:f>PhiConvergenceRun1!$G$41:$G$53</c15:f>
                      <c15:dlblRangeCache>
                        <c:ptCount val="13"/>
                        <c:pt idx="0">
                          <c:v>i=1</c:v>
                        </c:pt>
                        <c:pt idx="1">
                          <c:v>i=2</c:v>
                        </c:pt>
                        <c:pt idx="2">
                          <c:v>i=3</c:v>
                        </c:pt>
                        <c:pt idx="3">
                          <c:v>i=4</c:v>
                        </c:pt>
                        <c:pt idx="4">
                          <c:v>i=5</c:v>
                        </c:pt>
                        <c:pt idx="5">
                          <c:v>i=6</c:v>
                        </c:pt>
                        <c:pt idx="6">
                          <c:v>i=7</c:v>
                        </c:pt>
                        <c:pt idx="7">
                          <c:v>i=8</c:v>
                        </c:pt>
                        <c:pt idx="8">
                          <c:v>i=9</c:v>
                        </c:pt>
                        <c:pt idx="9">
                          <c:v>i=10</c:v>
                        </c:pt>
                        <c:pt idx="10">
                          <c:v>i=11</c:v>
                        </c:pt>
                        <c:pt idx="11">
                          <c:v>i=12</c:v>
                        </c:pt>
                        <c:pt idx="12">
                          <c:v>i=13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0-DBE3-415C-B0C3-7BB7F5E3B0D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PhiConvergenceRun1!$E$23</c15:sqref>
                        </c15:formulaRef>
                      </c:ext>
                    </c:extLst>
                    <c:strCache>
                      <c:ptCount val="1"/>
                      <c:pt idx="0">
                        <c:v>log likelihood with φ_0 = 1300 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0CE34CB7-8CF0-458F-9B89-B97D28FBB405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DBE3-415C-B0C3-7BB7F5E3B0D3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0AD41C0D-D029-4AE0-83B9-31CE393ADC4D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DBE3-415C-B0C3-7BB7F5E3B0D3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48376E61-7282-413F-87D6-5D939AE48DED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DBE3-415C-B0C3-7BB7F5E3B0D3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8FD0162C-8D54-4EF6-BE92-279B2794CDD7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DBE3-415C-B0C3-7BB7F5E3B0D3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8B9ADF7A-3D33-4754-929B-12A58213CAD0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DBE3-415C-B0C3-7BB7F5E3B0D3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DD26733A-8C4C-4D6E-9EEA-5E2C8032E5D0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DBE3-415C-B0C3-7BB7F5E3B0D3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1A91380F-5EB3-461E-89F5-FA05EE30BD2A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DBE3-415C-B0C3-7BB7F5E3B0D3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4A14DB7C-F39B-4286-B0FC-4946902DAEA8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DBE3-415C-B0C3-7BB7F5E3B0D3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E96137DC-FF3C-49BF-ADE2-BED220EBDF37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DBE3-415C-B0C3-7BB7F5E3B0D3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224B4918-B739-47C2-933D-F6C036E1D2CE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DBE3-415C-B0C3-7BB7F5E3B0D3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44137637-5657-4204-9DEE-F729FA4ADE10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DBE3-415C-B0C3-7BB7F5E3B0D3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4FACAA5A-8BC7-4DF1-88EC-BCBFC54A4130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DBE3-415C-B0C3-7BB7F5E3B0D3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C4522797-B5F8-4C6F-9E13-A24AEFAB2CE0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DBE3-415C-B0C3-7BB7F5E3B0D3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DBE3-415C-B0C3-7BB7F5E3B0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R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PhiConvergenceRun1!$C$24:$C$37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966.81280000000004</c:v>
                      </c:pt>
                      <c:pt idx="1">
                        <c:v>965.76790000000005</c:v>
                      </c:pt>
                      <c:pt idx="2">
                        <c:v>965.18650000000002</c:v>
                      </c:pt>
                      <c:pt idx="3">
                        <c:v>965</c:v>
                      </c:pt>
                      <c:pt idx="4">
                        <c:v>965</c:v>
                      </c:pt>
                      <c:pt idx="5">
                        <c:v>965</c:v>
                      </c:pt>
                      <c:pt idx="6">
                        <c:v>965</c:v>
                      </c:pt>
                      <c:pt idx="7">
                        <c:v>965</c:v>
                      </c:pt>
                      <c:pt idx="8">
                        <c:v>965</c:v>
                      </c:pt>
                      <c:pt idx="9">
                        <c:v>965.00120000000004</c:v>
                      </c:pt>
                      <c:pt idx="10">
                        <c:v>965.00519999999995</c:v>
                      </c:pt>
                      <c:pt idx="11">
                        <c:v>965.01459999999997</c:v>
                      </c:pt>
                      <c:pt idx="12">
                        <c:v>965.04600000000005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PhiConvergenceRun1!$E$24:$E$37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-415.53140000000002</c:v>
                      </c:pt>
                      <c:pt idx="1">
                        <c:v>-414.83679999999998</c:v>
                      </c:pt>
                      <c:pt idx="2">
                        <c:v>-413.67689999999999</c:v>
                      </c:pt>
                      <c:pt idx="3">
                        <c:v>-402.46699999999998</c:v>
                      </c:pt>
                      <c:pt idx="4">
                        <c:v>-402.46699999999998</c:v>
                      </c:pt>
                      <c:pt idx="5">
                        <c:v>-404.25630000000001</c:v>
                      </c:pt>
                      <c:pt idx="6">
                        <c:v>-404.94220000000001</c:v>
                      </c:pt>
                      <c:pt idx="7">
                        <c:v>-405.95850000000002</c:v>
                      </c:pt>
                      <c:pt idx="8">
                        <c:v>-406.61709999999999</c:v>
                      </c:pt>
                      <c:pt idx="9">
                        <c:v>-409.60660000000001</c:v>
                      </c:pt>
                      <c:pt idx="10">
                        <c:v>-410.78190000000001</c:v>
                      </c:pt>
                      <c:pt idx="11">
                        <c:v>-411.61090000000002</c:v>
                      </c:pt>
                      <c:pt idx="12">
                        <c:v>-412.53570000000002</c:v>
                      </c:pt>
                    </c:numCache>
                  </c:numRef>
                </c:yVal>
                <c:smooth val="1"/>
                <c:extLst>
                  <c:ext xmlns:c15="http://schemas.microsoft.com/office/drawing/2012/chart" uri="{02D57815-91ED-43cb-92C2-25804820EDAC}">
                    <c15:datalabelsRange>
                      <c15:f>PhiConvergenceRun1!$G$24:$G$36</c15:f>
                      <c15:dlblRangeCache>
                        <c:ptCount val="13"/>
                        <c:pt idx="0">
                          <c:v>i=1</c:v>
                        </c:pt>
                        <c:pt idx="1">
                          <c:v>i=2</c:v>
                        </c:pt>
                        <c:pt idx="2">
                          <c:v>i=3</c:v>
                        </c:pt>
                        <c:pt idx="3">
                          <c:v>i=4</c:v>
                        </c:pt>
                        <c:pt idx="4">
                          <c:v>i=5</c:v>
                        </c:pt>
                        <c:pt idx="5">
                          <c:v>i=6</c:v>
                        </c:pt>
                        <c:pt idx="6">
                          <c:v>i=7</c:v>
                        </c:pt>
                        <c:pt idx="7">
                          <c:v>i=8</c:v>
                        </c:pt>
                        <c:pt idx="8">
                          <c:v>i=9</c:v>
                        </c:pt>
                        <c:pt idx="9">
                          <c:v>i=10</c:v>
                        </c:pt>
                        <c:pt idx="10">
                          <c:v>i=11</c:v>
                        </c:pt>
                        <c:pt idx="11">
                          <c:v>i=12</c:v>
                        </c:pt>
                        <c:pt idx="12">
                          <c:v>i=13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E-DBE3-415C-B0C3-7BB7F5E3B0D3}"/>
                  </c:ext>
                </c:extLst>
              </c15:ser>
            </c15:filteredScatterSeries>
          </c:ext>
        </c:extLst>
      </c:scatterChart>
      <c:valAx>
        <c:axId val="828345359"/>
        <c:scaling>
          <c:orientation val="minMax"/>
          <c:max val="965.4"/>
          <c:min val="964.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φ</a:t>
                </a:r>
                <a:r>
                  <a:rPr lang="en-PR" sz="1000" b="0" i="0" u="none" strike="noStrike" baseline="0">
                    <a:effectLst/>
                  </a:rPr>
                  <a:t> value</a:t>
                </a:r>
                <a:endParaRPr lang="es-P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828333711"/>
        <c:crosses val="autoZero"/>
        <c:crossBetween val="midCat"/>
      </c:valAx>
      <c:valAx>
        <c:axId val="828333711"/>
        <c:scaling>
          <c:orientation val="minMax"/>
          <c:max val="-400"/>
          <c:min val="-4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R" sz="1050" b="0" i="0" baseline="0">
                    <a:effectLst/>
                  </a:rPr>
                  <a:t>log-likelihood</a:t>
                </a:r>
                <a:endParaRPr lang="es-PR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82834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455266</xdr:colOff>
      <xdr:row>1</xdr:row>
      <xdr:rowOff>68599</xdr:rowOff>
    </xdr:from>
    <xdr:to>
      <xdr:col>15</xdr:col>
      <xdr:colOff>153232</xdr:colOff>
      <xdr:row>15</xdr:row>
      <xdr:rowOff>144800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8630C-C008-604C-3E9D-B5AA19203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C1" zoomScale="124" zoomScaleNormal="115" workbookViewId="0">
      <selection activeCell="R14" sqref="R14"/>
    </sheetView>
  </sheetViews>
  <sheetFormatPr defaultRowHeight="15" x14ac:dyDescent="0.25"/>
  <sheetData>
    <row r="1" spans="1:7" x14ac:dyDescent="0.25">
      <c r="C1" t="s">
        <v>0</v>
      </c>
      <c r="E1" t="s">
        <v>2</v>
      </c>
      <c r="F1" t="s">
        <v>1</v>
      </c>
    </row>
    <row r="2" spans="1:7" x14ac:dyDescent="0.25">
      <c r="A2">
        <v>42.283859999999997</v>
      </c>
      <c r="B2">
        <v>5.904045</v>
      </c>
      <c r="C2">
        <v>1156.904</v>
      </c>
      <c r="D2">
        <v>3.6931659999999998E-2</v>
      </c>
      <c r="E2">
        <v>-417.89429999999999</v>
      </c>
      <c r="F2">
        <v>1</v>
      </c>
      <c r="G2" t="str">
        <f>_xlfn.CONCAT("i=", F2)</f>
        <v>i=1</v>
      </c>
    </row>
    <row r="3" spans="1:7" x14ac:dyDescent="0.25">
      <c r="A3">
        <v>42.893880000000003</v>
      </c>
      <c r="B3">
        <v>4.8176629999999996</v>
      </c>
      <c r="C3">
        <v>965.89469999999994</v>
      </c>
      <c r="D3">
        <v>3.9223220000000003E-2</v>
      </c>
      <c r="E3">
        <v>-414.49779999999998</v>
      </c>
      <c r="F3">
        <f>F2+1</f>
        <v>2</v>
      </c>
      <c r="G3" t="str">
        <f t="shared" ref="G3:G18" si="0">_xlfn.CONCAT("i=", F3)</f>
        <v>i=2</v>
      </c>
    </row>
    <row r="4" spans="1:7" x14ac:dyDescent="0.25">
      <c r="A4">
        <v>42.895690000000002</v>
      </c>
      <c r="B4">
        <v>4.7939600000000002</v>
      </c>
      <c r="C4">
        <v>965.37400000000002</v>
      </c>
      <c r="D4">
        <v>3.9155189999999999E-2</v>
      </c>
      <c r="E4">
        <v>-413.79489999999998</v>
      </c>
      <c r="F4">
        <f t="shared" ref="F4:F18" si="1">F3+1</f>
        <v>3</v>
      </c>
      <c r="G4" t="str">
        <f t="shared" si="0"/>
        <v>i=3</v>
      </c>
    </row>
    <row r="5" spans="1:7" x14ac:dyDescent="0.25">
      <c r="A5">
        <v>42.896070000000002</v>
      </c>
      <c r="B5">
        <v>4.7709460000000004</v>
      </c>
      <c r="C5">
        <v>965.14779999999996</v>
      </c>
      <c r="D5">
        <v>3.9082199999999997E-2</v>
      </c>
      <c r="E5">
        <v>-413.04640000000001</v>
      </c>
      <c r="F5">
        <f t="shared" si="1"/>
        <v>4</v>
      </c>
      <c r="G5" t="str">
        <f t="shared" si="0"/>
        <v>i=4</v>
      </c>
    </row>
    <row r="6" spans="1:7" x14ac:dyDescent="0.25">
      <c r="A6">
        <v>42.896129999999999</v>
      </c>
      <c r="B6">
        <v>4.7497100000000003</v>
      </c>
      <c r="C6">
        <v>965.06240000000003</v>
      </c>
      <c r="D6">
        <v>3.9009540000000002E-2</v>
      </c>
      <c r="E6">
        <v>-412.35500000000002</v>
      </c>
      <c r="F6">
        <f t="shared" si="1"/>
        <v>5</v>
      </c>
      <c r="G6" t="str">
        <f t="shared" si="0"/>
        <v>i=5</v>
      </c>
    </row>
    <row r="7" spans="1:7" x14ac:dyDescent="0.25">
      <c r="A7">
        <v>42.896140000000003</v>
      </c>
      <c r="B7">
        <v>4.71136</v>
      </c>
      <c r="C7">
        <v>965.01390000000004</v>
      </c>
      <c r="D7">
        <v>3.8870269999999998E-2</v>
      </c>
      <c r="E7">
        <v>-411.1592</v>
      </c>
      <c r="F7">
        <f t="shared" si="1"/>
        <v>6</v>
      </c>
      <c r="G7" t="str">
        <f t="shared" si="0"/>
        <v>i=6</v>
      </c>
    </row>
    <row r="8" spans="1:7" x14ac:dyDescent="0.25">
      <c r="A8">
        <v>42.896140000000003</v>
      </c>
      <c r="B8">
        <v>4.7299879999999996</v>
      </c>
      <c r="C8">
        <v>965.02859999999998</v>
      </c>
      <c r="D8">
        <v>3.8938819999999999E-2</v>
      </c>
      <c r="E8">
        <v>-411.73129999999998</v>
      </c>
      <c r="F8">
        <f t="shared" si="1"/>
        <v>7</v>
      </c>
      <c r="G8" t="str">
        <f t="shared" si="0"/>
        <v>i=7</v>
      </c>
    </row>
    <row r="9" spans="1:7" x14ac:dyDescent="0.25">
      <c r="A9">
        <v>42.896149999999999</v>
      </c>
      <c r="B9">
        <v>4.520359</v>
      </c>
      <c r="C9">
        <v>965</v>
      </c>
      <c r="D9">
        <v>3.8674779999999999E-2</v>
      </c>
      <c r="E9">
        <v>-403.0564</v>
      </c>
      <c r="F9">
        <f t="shared" si="1"/>
        <v>8</v>
      </c>
      <c r="G9" t="str">
        <f t="shared" si="0"/>
        <v>i=8</v>
      </c>
    </row>
    <row r="10" spans="1:7" x14ac:dyDescent="0.25">
      <c r="A10">
        <v>42.896149999999999</v>
      </c>
      <c r="B10">
        <v>4.520359</v>
      </c>
      <c r="C10">
        <v>965</v>
      </c>
      <c r="D10">
        <v>3.8674779999999999E-2</v>
      </c>
      <c r="E10">
        <v>-403.0564</v>
      </c>
      <c r="F10">
        <f t="shared" si="1"/>
        <v>9</v>
      </c>
      <c r="G10" t="str">
        <f t="shared" si="0"/>
        <v>i=9</v>
      </c>
    </row>
    <row r="11" spans="1:7" x14ac:dyDescent="0.25">
      <c r="A11">
        <v>42.896149999999999</v>
      </c>
      <c r="B11">
        <v>4.5517430000000001</v>
      </c>
      <c r="C11">
        <v>965</v>
      </c>
      <c r="D11">
        <v>3.8674779999999999E-2</v>
      </c>
      <c r="E11">
        <v>-404.31509999999997</v>
      </c>
      <c r="F11">
        <f t="shared" si="1"/>
        <v>10</v>
      </c>
      <c r="G11" t="str">
        <f t="shared" si="0"/>
        <v>i=10</v>
      </c>
    </row>
    <row r="12" spans="1:7" x14ac:dyDescent="0.25">
      <c r="A12">
        <v>42.896149999999999</v>
      </c>
      <c r="B12">
        <v>4.5711779999999997</v>
      </c>
      <c r="C12">
        <v>965</v>
      </c>
      <c r="D12">
        <v>3.8674779999999999E-2</v>
      </c>
      <c r="E12">
        <v>-405.15230000000003</v>
      </c>
      <c r="F12">
        <f t="shared" si="1"/>
        <v>11</v>
      </c>
      <c r="G12" t="str">
        <f t="shared" si="0"/>
        <v>i=11</v>
      </c>
    </row>
    <row r="13" spans="1:7" x14ac:dyDescent="0.25">
      <c r="A13">
        <v>42.896149999999999</v>
      </c>
      <c r="B13">
        <v>4.6087319999999998</v>
      </c>
      <c r="C13">
        <v>965.00009999999997</v>
      </c>
      <c r="D13">
        <v>3.867483E-2</v>
      </c>
      <c r="E13">
        <v>-406.91140000000001</v>
      </c>
      <c r="F13">
        <f t="shared" si="1"/>
        <v>12</v>
      </c>
      <c r="G13" t="str">
        <f t="shared" si="0"/>
        <v>i=12</v>
      </c>
    </row>
    <row r="14" spans="1:7" x14ac:dyDescent="0.25">
      <c r="A14">
        <v>42.896149999999999</v>
      </c>
      <c r="B14">
        <v>4.6226830000000003</v>
      </c>
      <c r="C14">
        <v>965.00009999999997</v>
      </c>
      <c r="D14">
        <v>3.8675040000000001E-2</v>
      </c>
      <c r="E14">
        <v>-407.61619999999999</v>
      </c>
      <c r="F14">
        <f t="shared" si="1"/>
        <v>13</v>
      </c>
      <c r="G14" t="str">
        <f t="shared" si="0"/>
        <v>i=13</v>
      </c>
    </row>
    <row r="15" spans="1:7" x14ac:dyDescent="0.25">
      <c r="A15">
        <v>42.896149999999999</v>
      </c>
      <c r="B15">
        <v>4.6381680000000003</v>
      </c>
      <c r="C15">
        <v>965.00040000000001</v>
      </c>
      <c r="D15">
        <v>3.8676820000000001E-2</v>
      </c>
      <c r="E15">
        <v>-408.42439999999999</v>
      </c>
      <c r="F15">
        <f t="shared" si="1"/>
        <v>14</v>
      </c>
      <c r="G15" t="str">
        <f t="shared" si="0"/>
        <v>i=14</v>
      </c>
    </row>
    <row r="16" spans="1:7" x14ac:dyDescent="0.25">
      <c r="A16">
        <v>42.896149999999999</v>
      </c>
      <c r="B16">
        <v>4.6740620000000002</v>
      </c>
      <c r="C16">
        <v>965.00310000000002</v>
      </c>
      <c r="D16">
        <v>3.8739240000000001E-2</v>
      </c>
      <c r="E16">
        <v>-409.9837</v>
      </c>
      <c r="F16">
        <f t="shared" si="1"/>
        <v>15</v>
      </c>
      <c r="G16" t="str">
        <f t="shared" si="0"/>
        <v>i=15</v>
      </c>
    </row>
    <row r="17" spans="1:7" x14ac:dyDescent="0.25">
      <c r="A17">
        <v>42.896149999999999</v>
      </c>
      <c r="B17">
        <v>4.6932429999999998</v>
      </c>
      <c r="C17">
        <v>965.00689999999997</v>
      </c>
      <c r="D17">
        <v>3.8803780000000003E-2</v>
      </c>
      <c r="E17">
        <v>-410.60700000000003</v>
      </c>
      <c r="F17">
        <f t="shared" si="1"/>
        <v>16</v>
      </c>
      <c r="G17" t="str">
        <f t="shared" si="0"/>
        <v>i=16</v>
      </c>
    </row>
    <row r="23" spans="1:7" x14ac:dyDescent="0.25">
      <c r="A23" t="s">
        <v>3</v>
      </c>
      <c r="C23" t="s">
        <v>0</v>
      </c>
      <c r="E23" t="s">
        <v>5</v>
      </c>
    </row>
    <row r="24" spans="1:7" x14ac:dyDescent="0.25">
      <c r="A24">
        <v>42.047469999999997</v>
      </c>
      <c r="B24">
        <v>4.4924920000000004</v>
      </c>
      <c r="C24">
        <v>966.81280000000004</v>
      </c>
      <c r="D24">
        <v>3.753915E-2</v>
      </c>
      <c r="E24">
        <v>-415.53140000000002</v>
      </c>
      <c r="F24">
        <v>1</v>
      </c>
      <c r="G24" t="str">
        <f>_xlfn.CONCAT("i=", F24)</f>
        <v>i=1</v>
      </c>
    </row>
    <row r="25" spans="1:7" x14ac:dyDescent="0.25">
      <c r="A25">
        <v>42.05162</v>
      </c>
      <c r="B25">
        <v>4.4702650000000004</v>
      </c>
      <c r="C25">
        <v>965.76790000000005</v>
      </c>
      <c r="D25">
        <v>3.7484969999999999E-2</v>
      </c>
      <c r="E25">
        <v>-414.83679999999998</v>
      </c>
      <c r="F25">
        <f>F24+1</f>
        <v>2</v>
      </c>
      <c r="G25" t="str">
        <f t="shared" ref="G25:G36" si="2">_xlfn.CONCAT("i=", F25)</f>
        <v>i=2</v>
      </c>
    </row>
    <row r="26" spans="1:7" x14ac:dyDescent="0.25">
      <c r="A26">
        <v>42.05294</v>
      </c>
      <c r="B26">
        <v>4.4429559999999997</v>
      </c>
      <c r="C26">
        <v>965.18650000000002</v>
      </c>
      <c r="D26">
        <v>3.7411680000000003E-2</v>
      </c>
      <c r="E26">
        <v>-413.67689999999999</v>
      </c>
      <c r="F26">
        <f t="shared" ref="F26:F36" si="3">F25+1</f>
        <v>3</v>
      </c>
      <c r="G26" t="str">
        <f t="shared" si="2"/>
        <v>i=3</v>
      </c>
    </row>
    <row r="27" spans="1:7" x14ac:dyDescent="0.25">
      <c r="A27">
        <v>42.053040000000003</v>
      </c>
      <c r="B27">
        <v>4.22607</v>
      </c>
      <c r="C27">
        <v>965</v>
      </c>
      <c r="D27">
        <v>3.7102339999999998E-2</v>
      </c>
      <c r="E27">
        <v>-402.46699999999998</v>
      </c>
      <c r="F27">
        <f t="shared" si="3"/>
        <v>4</v>
      </c>
      <c r="G27" t="str">
        <f t="shared" si="2"/>
        <v>i=4</v>
      </c>
    </row>
    <row r="28" spans="1:7" x14ac:dyDescent="0.25">
      <c r="A28">
        <v>42.053040000000003</v>
      </c>
      <c r="B28">
        <v>4.22607</v>
      </c>
      <c r="C28">
        <v>965</v>
      </c>
      <c r="D28">
        <v>3.7102339999999998E-2</v>
      </c>
      <c r="E28">
        <v>-402.46699999999998</v>
      </c>
      <c r="F28">
        <f t="shared" si="3"/>
        <v>5</v>
      </c>
      <c r="G28" t="str">
        <f t="shared" si="2"/>
        <v>i=5</v>
      </c>
    </row>
    <row r="29" spans="1:7" x14ac:dyDescent="0.25">
      <c r="A29">
        <v>42.053040000000003</v>
      </c>
      <c r="B29">
        <v>4.2615949999999998</v>
      </c>
      <c r="C29">
        <v>965</v>
      </c>
      <c r="D29">
        <v>3.7102339999999998E-2</v>
      </c>
      <c r="E29">
        <v>-404.25630000000001</v>
      </c>
      <c r="F29">
        <f t="shared" si="3"/>
        <v>6</v>
      </c>
      <c r="G29" t="str">
        <f t="shared" si="2"/>
        <v>i=6</v>
      </c>
    </row>
    <row r="30" spans="1:7" x14ac:dyDescent="0.25">
      <c r="A30">
        <v>42.053040000000003</v>
      </c>
      <c r="B30">
        <v>4.2742339999999999</v>
      </c>
      <c r="C30">
        <v>965</v>
      </c>
      <c r="D30">
        <v>3.7102339999999998E-2</v>
      </c>
      <c r="E30">
        <v>-404.94220000000001</v>
      </c>
      <c r="F30">
        <f t="shared" si="3"/>
        <v>7</v>
      </c>
      <c r="G30" t="str">
        <f t="shared" si="2"/>
        <v>i=7</v>
      </c>
    </row>
    <row r="31" spans="1:7" x14ac:dyDescent="0.25">
      <c r="A31">
        <v>42.053040000000003</v>
      </c>
      <c r="B31">
        <v>4.2920629999999997</v>
      </c>
      <c r="C31">
        <v>965</v>
      </c>
      <c r="D31">
        <v>3.7102339999999998E-2</v>
      </c>
      <c r="E31">
        <v>-405.95850000000002</v>
      </c>
      <c r="F31">
        <f t="shared" si="3"/>
        <v>8</v>
      </c>
      <c r="G31" t="str">
        <f t="shared" si="2"/>
        <v>i=8</v>
      </c>
    </row>
    <row r="32" spans="1:7" x14ac:dyDescent="0.25">
      <c r="A32">
        <v>42.053040000000003</v>
      </c>
      <c r="B32">
        <v>4.3030799999999996</v>
      </c>
      <c r="C32">
        <v>965</v>
      </c>
      <c r="D32">
        <v>3.7102349999999999E-2</v>
      </c>
      <c r="E32">
        <v>-406.61709999999999</v>
      </c>
      <c r="F32">
        <f t="shared" si="3"/>
        <v>9</v>
      </c>
      <c r="G32" t="str">
        <f t="shared" si="2"/>
        <v>i=9</v>
      </c>
    </row>
    <row r="33" spans="1:7" x14ac:dyDescent="0.25">
      <c r="A33">
        <v>42.053040000000003</v>
      </c>
      <c r="B33">
        <v>4.3505320000000003</v>
      </c>
      <c r="C33">
        <v>965.00120000000004</v>
      </c>
      <c r="D33">
        <v>3.7118770000000002E-2</v>
      </c>
      <c r="E33">
        <v>-409.60660000000001</v>
      </c>
      <c r="F33">
        <f t="shared" si="3"/>
        <v>10</v>
      </c>
      <c r="G33" t="str">
        <f t="shared" si="2"/>
        <v>i=10</v>
      </c>
    </row>
    <row r="34" spans="1:7" x14ac:dyDescent="0.25">
      <c r="A34">
        <v>42.053040000000003</v>
      </c>
      <c r="B34">
        <v>4.3755889999999997</v>
      </c>
      <c r="C34">
        <v>965.00519999999995</v>
      </c>
      <c r="D34">
        <v>3.7187520000000002E-2</v>
      </c>
      <c r="E34">
        <v>-410.78190000000001</v>
      </c>
      <c r="F34">
        <f t="shared" si="3"/>
        <v>11</v>
      </c>
      <c r="G34" t="str">
        <f t="shared" si="2"/>
        <v>i=11</v>
      </c>
    </row>
    <row r="35" spans="1:7" x14ac:dyDescent="0.25">
      <c r="A35">
        <v>42.053040000000003</v>
      </c>
      <c r="B35">
        <v>4.3959169999999999</v>
      </c>
      <c r="C35">
        <v>965.01459999999997</v>
      </c>
      <c r="D35">
        <v>3.7258939999999997E-2</v>
      </c>
      <c r="E35">
        <v>-411.61090000000002</v>
      </c>
      <c r="F35">
        <f t="shared" si="3"/>
        <v>12</v>
      </c>
      <c r="G35" t="str">
        <f t="shared" si="2"/>
        <v>i=12</v>
      </c>
    </row>
    <row r="36" spans="1:7" x14ac:dyDescent="0.25">
      <c r="A36">
        <v>42.053040000000003</v>
      </c>
      <c r="B36">
        <v>4.4177439999999999</v>
      </c>
      <c r="C36">
        <v>965.04600000000005</v>
      </c>
      <c r="D36">
        <v>3.7333770000000002E-2</v>
      </c>
      <c r="E36">
        <v>-412.53570000000002</v>
      </c>
      <c r="F36">
        <f t="shared" si="3"/>
        <v>13</v>
      </c>
      <c r="G36" t="str">
        <f t="shared" si="2"/>
        <v>i=13</v>
      </c>
    </row>
    <row r="40" spans="1:7" x14ac:dyDescent="0.25">
      <c r="A40" t="s">
        <v>6</v>
      </c>
      <c r="C40" t="s">
        <v>0</v>
      </c>
      <c r="E40" t="s">
        <v>4</v>
      </c>
    </row>
    <row r="41" spans="1:7" x14ac:dyDescent="0.25">
      <c r="A41">
        <v>41.105730000000001</v>
      </c>
      <c r="B41">
        <v>4.211792</v>
      </c>
      <c r="C41">
        <v>969.92719999999997</v>
      </c>
      <c r="D41">
        <v>3.6024479999999998E-2</v>
      </c>
      <c r="E41">
        <v>-417.3494</v>
      </c>
      <c r="F41">
        <v>1</v>
      </c>
      <c r="G41" t="str">
        <f>_xlfn.CONCAT("i=", F41)</f>
        <v>i=1</v>
      </c>
    </row>
    <row r="42" spans="1:7" x14ac:dyDescent="0.25">
      <c r="A42">
        <v>41.105730000000001</v>
      </c>
      <c r="B42">
        <v>4.211792</v>
      </c>
      <c r="C42">
        <v>969.92719999999997</v>
      </c>
      <c r="D42">
        <v>3.6024479999999998E-2</v>
      </c>
      <c r="E42">
        <v>-417.3494</v>
      </c>
      <c r="F42">
        <f>F41+1</f>
        <v>2</v>
      </c>
      <c r="G42" t="str">
        <f t="shared" ref="G42:G53" si="4">_xlfn.CONCAT("i=", F42)</f>
        <v>i=2</v>
      </c>
    </row>
    <row r="43" spans="1:7" x14ac:dyDescent="0.25">
      <c r="A43">
        <v>41.107959999999999</v>
      </c>
      <c r="B43">
        <v>4.1671209999999999</v>
      </c>
      <c r="C43">
        <v>965.80129999999997</v>
      </c>
      <c r="D43">
        <v>3.5983220000000003E-2</v>
      </c>
      <c r="E43">
        <v>-415.86470000000003</v>
      </c>
      <c r="F43">
        <f t="shared" ref="F43:F53" si="5">F42+1</f>
        <v>3</v>
      </c>
      <c r="G43" t="str">
        <f t="shared" si="4"/>
        <v>i=3</v>
      </c>
    </row>
    <row r="44" spans="1:7" x14ac:dyDescent="0.25">
      <c r="A44">
        <v>41.109270000000002</v>
      </c>
      <c r="B44">
        <v>4.1289150000000001</v>
      </c>
      <c r="C44">
        <v>965.0421</v>
      </c>
      <c r="D44">
        <v>3.590637E-2</v>
      </c>
      <c r="E44">
        <v>-413.39100000000002</v>
      </c>
      <c r="F44">
        <f t="shared" si="5"/>
        <v>4</v>
      </c>
      <c r="G44" t="str">
        <f t="shared" si="4"/>
        <v>i=4</v>
      </c>
    </row>
    <row r="45" spans="1:7" x14ac:dyDescent="0.25">
      <c r="A45">
        <v>41.109279999999998</v>
      </c>
      <c r="B45">
        <v>4.1017520000000003</v>
      </c>
      <c r="C45">
        <v>965.00599999999997</v>
      </c>
      <c r="D45">
        <v>3.5826289999999997E-2</v>
      </c>
      <c r="E45">
        <v>-411.78300000000002</v>
      </c>
      <c r="F45">
        <f t="shared" si="5"/>
        <v>5</v>
      </c>
      <c r="G45" t="str">
        <f t="shared" si="4"/>
        <v>i=5</v>
      </c>
    </row>
    <row r="46" spans="1:7" x14ac:dyDescent="0.25">
      <c r="A46">
        <v>41.109279999999998</v>
      </c>
      <c r="B46">
        <v>4.0700500000000002</v>
      </c>
      <c r="C46">
        <v>965.00049999999999</v>
      </c>
      <c r="D46">
        <v>3.5751869999999998E-2</v>
      </c>
      <c r="E46">
        <v>-409.798</v>
      </c>
      <c r="F46">
        <f t="shared" si="5"/>
        <v>6</v>
      </c>
      <c r="G46" t="str">
        <f t="shared" si="4"/>
        <v>i=6</v>
      </c>
    </row>
    <row r="47" spans="1:7" x14ac:dyDescent="0.25">
      <c r="A47">
        <v>41.109279999999998</v>
      </c>
      <c r="B47">
        <v>4.0599980000000002</v>
      </c>
      <c r="C47">
        <v>965.00019999999995</v>
      </c>
      <c r="D47">
        <v>3.5749690000000001E-2</v>
      </c>
      <c r="E47">
        <v>-408.9812</v>
      </c>
      <c r="F47">
        <f t="shared" si="5"/>
        <v>7</v>
      </c>
      <c r="G47" t="str">
        <f t="shared" si="4"/>
        <v>i=7</v>
      </c>
    </row>
    <row r="48" spans="1:7" x14ac:dyDescent="0.25">
      <c r="A48">
        <v>41.109279999999998</v>
      </c>
      <c r="B48">
        <v>4.0526470000000003</v>
      </c>
      <c r="C48">
        <v>965.00009999999997</v>
      </c>
      <c r="D48">
        <v>3.5749429999999999E-2</v>
      </c>
      <c r="E48">
        <v>-408.39049999999997</v>
      </c>
      <c r="F48">
        <f t="shared" si="5"/>
        <v>8</v>
      </c>
      <c r="G48" t="str">
        <f t="shared" si="4"/>
        <v>i=8</v>
      </c>
    </row>
    <row r="49" spans="1:7" x14ac:dyDescent="0.25">
      <c r="A49">
        <v>41.109279999999998</v>
      </c>
      <c r="B49">
        <v>4.0451889999999997</v>
      </c>
      <c r="C49">
        <v>965</v>
      </c>
      <c r="D49">
        <v>3.5749370000000003E-2</v>
      </c>
      <c r="E49">
        <v>-407.80619999999999</v>
      </c>
      <c r="F49">
        <f t="shared" si="5"/>
        <v>9</v>
      </c>
      <c r="G49" t="str">
        <f t="shared" si="4"/>
        <v>i=9</v>
      </c>
    </row>
    <row r="50" spans="1:7" x14ac:dyDescent="0.25">
      <c r="A50">
        <v>41.109279999999998</v>
      </c>
      <c r="B50">
        <v>4.0376399999999997</v>
      </c>
      <c r="C50">
        <v>965</v>
      </c>
      <c r="D50">
        <v>3.5749349999999999E-2</v>
      </c>
      <c r="E50">
        <v>-407.23129999999998</v>
      </c>
      <c r="F50">
        <f t="shared" si="5"/>
        <v>10</v>
      </c>
      <c r="G50" t="str">
        <f t="shared" si="4"/>
        <v>i=10</v>
      </c>
    </row>
    <row r="51" spans="1:7" x14ac:dyDescent="0.25">
      <c r="A51">
        <v>41.109279999999998</v>
      </c>
      <c r="B51">
        <v>4.0301270000000002</v>
      </c>
      <c r="C51">
        <v>965</v>
      </c>
      <c r="D51">
        <v>3.5749349999999999E-2</v>
      </c>
      <c r="E51">
        <v>-406.67520000000002</v>
      </c>
      <c r="F51">
        <f t="shared" si="5"/>
        <v>11</v>
      </c>
      <c r="G51" t="str">
        <f t="shared" si="4"/>
        <v>i=11</v>
      </c>
    </row>
    <row r="52" spans="1:7" x14ac:dyDescent="0.25">
      <c r="A52">
        <v>41.109279999999998</v>
      </c>
      <c r="B52">
        <v>3.995012</v>
      </c>
      <c r="C52">
        <v>965</v>
      </c>
      <c r="D52">
        <v>3.5749349999999999E-2</v>
      </c>
      <c r="E52">
        <v>-404.26859999999999</v>
      </c>
      <c r="F52">
        <f t="shared" si="5"/>
        <v>12</v>
      </c>
      <c r="G52" t="str">
        <f t="shared" si="4"/>
        <v>i=12</v>
      </c>
    </row>
    <row r="53" spans="1:7" x14ac:dyDescent="0.25">
      <c r="A53">
        <v>41.109279999999998</v>
      </c>
      <c r="B53">
        <v>3.9800770000000001</v>
      </c>
      <c r="C53">
        <v>965</v>
      </c>
      <c r="D53">
        <v>3.5749349999999999E-2</v>
      </c>
      <c r="E53">
        <v>-403.33159999999998</v>
      </c>
      <c r="F53">
        <f t="shared" si="5"/>
        <v>13</v>
      </c>
      <c r="G53" t="str">
        <f t="shared" si="4"/>
        <v>i=13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PhiConvergenceRun1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SplashFreeze</cp:lastModifiedBy>
  <dcterms:created xsi:type="dcterms:W3CDTF">2022-11-29T16:18:53Z</dcterms:created>
  <dcterms:modified xsi:type="dcterms:W3CDTF">2022-11-29T18:58:56Z</dcterms:modified>
</cp:coreProperties>
</file>