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Semester 9\MTH5411\GroupProject\"/>
    </mc:Choice>
  </mc:AlternateContent>
  <xr:revisionPtr revIDLastSave="0" documentId="13_ncr:1_{0DED0495-4ECF-4C5C-8C59-BA6B27028DC7}" xr6:coauthVersionLast="47" xr6:coauthVersionMax="47" xr10:uidLastSave="{00000000-0000-0000-0000-000000000000}"/>
  <bookViews>
    <workbookView xWindow="-120" yWindow="-120" windowWidth="19770" windowHeight="11760" xr2:uid="{00000000-000D-0000-FFFF-FFFF00000000}"/>
  </bookViews>
  <sheets>
    <sheet name="PhiConvergence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 s="1"/>
  <c r="G41" i="1"/>
  <c r="G24" i="1"/>
  <c r="F25" i="1"/>
  <c r="G25" i="1" s="1"/>
  <c r="F3" i="1"/>
  <c r="G3" i="1" s="1"/>
  <c r="G2" i="1"/>
  <c r="F44" i="1" l="1"/>
  <c r="F45" i="1" s="1"/>
  <c r="F46" i="1" s="1"/>
  <c r="G43" i="1"/>
  <c r="G42" i="1"/>
  <c r="F4" i="1"/>
  <c r="F5" i="1" s="1"/>
  <c r="G45" i="1"/>
  <c r="F6" i="1"/>
  <c r="G6" i="1" s="1"/>
  <c r="G5" i="1"/>
  <c r="G4" i="1"/>
  <c r="F26" i="1"/>
  <c r="G44" i="1" l="1"/>
  <c r="F47" i="1"/>
  <c r="G46" i="1"/>
  <c r="F7" i="1"/>
  <c r="F27" i="1"/>
  <c r="G26" i="1"/>
  <c r="G7" i="1"/>
  <c r="F8" i="1"/>
  <c r="F48" i="1" l="1"/>
  <c r="G47" i="1"/>
  <c r="F28" i="1"/>
  <c r="G27" i="1"/>
  <c r="G8" i="1"/>
  <c r="F9" i="1"/>
  <c r="F49" i="1" l="1"/>
  <c r="G48" i="1"/>
  <c r="F29" i="1"/>
  <c r="G28" i="1"/>
  <c r="G9" i="1"/>
  <c r="F10" i="1"/>
  <c r="F50" i="1" l="1"/>
  <c r="G49" i="1"/>
  <c r="F30" i="1"/>
  <c r="G29" i="1"/>
  <c r="G10" i="1"/>
  <c r="F11" i="1"/>
  <c r="F51" i="1" l="1"/>
  <c r="G50" i="1"/>
  <c r="F31" i="1"/>
  <c r="G30" i="1"/>
  <c r="F12" i="1"/>
  <c r="G11" i="1"/>
  <c r="G51" i="1" l="1"/>
  <c r="F52" i="1"/>
  <c r="F32" i="1"/>
  <c r="G31" i="1"/>
  <c r="G12" i="1"/>
  <c r="G52" i="1" l="1"/>
  <c r="F33" i="1"/>
  <c r="G32" i="1"/>
  <c r="F34" i="1" l="1"/>
  <c r="G33" i="1"/>
  <c r="F35" i="1" l="1"/>
  <c r="G34" i="1"/>
  <c r="G35" i="1" l="1"/>
</calcChain>
</file>

<file path=xl/sharedStrings.xml><?xml version="1.0" encoding="utf-8"?>
<sst xmlns="http://schemas.openxmlformats.org/spreadsheetml/2006/main" count="9" uniqueCount="7">
  <si>
    <t>phi</t>
  </si>
  <si>
    <t>iteration</t>
  </si>
  <si>
    <t xml:space="preserve">log likelihood with φ_0 = 1500 </t>
  </si>
  <si>
    <t>Phiruns = 1300</t>
  </si>
  <si>
    <t xml:space="preserve">log likelihood with φ_0 = 1100 </t>
  </si>
  <si>
    <t xml:space="preserve">log likelihood with φ_0 = 1300 </t>
  </si>
  <si>
    <t>Phiruns = 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</si>
</sst>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R"/>
              <a:t>Plot of </a:t>
            </a:r>
            <a:r>
              <a:rPr lang="en-US"/>
              <a:t>log likelihood </a:t>
            </a:r>
            <a:r>
              <a:rPr lang="en-PR"/>
              <a:t>versus 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en-PR"/>
              <a:t> </a:t>
            </a:r>
            <a:r>
              <a:rPr lang="en-US"/>
              <a:t>with </a:t>
            </a:r>
            <a:r>
              <a:rPr lang="el-GR"/>
              <a:t>φ_0 = 1</a:t>
            </a:r>
            <a:r>
              <a:rPr lang="en-PR"/>
              <a:t>500</a:t>
            </a:r>
            <a:r>
              <a:rPr lang="el-GR"/>
              <a:t> </a:t>
            </a:r>
            <a:r>
              <a:rPr lang="en-PR"/>
              <a:t> for men's data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PhiConvergenceRun1!$E$1</c:f>
              <c:strCache>
                <c:ptCount val="1"/>
                <c:pt idx="0">
                  <c:v>log likelihood with φ_0 = 1500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B730CF-2296-4FCA-BD73-DFD0AE30FAB1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00-4A55-9727-E2046270E9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B3F926-8FF3-4EF4-AC6D-C03B7008A541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00-4A55-9727-E2046270E94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F97F70-3D63-461B-9D39-6A399F49516B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00-4A55-9727-E2046270E94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689FCE-C9B5-45CC-88C0-929BAB593048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00-4A55-9727-E2046270E94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1EDBDA-9D3A-4406-B138-4151FED3C863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00-4A55-9727-E2046270E9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11269A-8715-4A84-91A6-7810CF75F82F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00-4A55-9727-E2046270E94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1A7E6B-6DE0-409D-9316-4CA344867531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00-4A55-9727-E2046270E94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4DF047-9D5E-4D95-8155-42C621F62837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00-4A55-9727-E2046270E9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E3A34B-DF2B-4DCF-AC55-C06F961D1D69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00-4A55-9727-E2046270E94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FDD4B2-65E6-46B4-9E9C-6714B90EC498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B00-4A55-9727-E2046270E94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4EA887-7DB2-468E-9B77-F43551D235E9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B00-4A55-9727-E2046270E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PhiConvergenceRun1!$C$2:$C$12</c:f>
              <c:numCache>
                <c:formatCode>General</c:formatCode>
                <c:ptCount val="11"/>
                <c:pt idx="0">
                  <c:v>1025.9480000000001</c:v>
                </c:pt>
                <c:pt idx="1">
                  <c:v>1023.421</c:v>
                </c:pt>
                <c:pt idx="2">
                  <c:v>1022.39</c:v>
                </c:pt>
                <c:pt idx="3">
                  <c:v>1022.182</c:v>
                </c:pt>
                <c:pt idx="4">
                  <c:v>1022.085</c:v>
                </c:pt>
                <c:pt idx="5">
                  <c:v>1022.042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</c:numCache>
            </c:numRef>
          </c:xVal>
          <c:yVal>
            <c:numRef>
              <c:f>PhiConvergenceRun1!$E$2:$E$12</c:f>
              <c:numCache>
                <c:formatCode>General</c:formatCode>
                <c:ptCount val="11"/>
                <c:pt idx="0">
                  <c:v>-630.125</c:v>
                </c:pt>
                <c:pt idx="1">
                  <c:v>-629.19060000000002</c:v>
                </c:pt>
                <c:pt idx="2">
                  <c:v>-628.0684</c:v>
                </c:pt>
                <c:pt idx="3">
                  <c:v>-627.42740000000003</c:v>
                </c:pt>
                <c:pt idx="4">
                  <c:v>-626.79679999999996</c:v>
                </c:pt>
                <c:pt idx="5">
                  <c:v>-626.2079</c:v>
                </c:pt>
                <c:pt idx="6">
                  <c:v>-617.06790000000001</c:v>
                </c:pt>
                <c:pt idx="7">
                  <c:v>-618.2423</c:v>
                </c:pt>
                <c:pt idx="8">
                  <c:v>-618.89390000000003</c:v>
                </c:pt>
                <c:pt idx="9">
                  <c:v>-620.91319999999996</c:v>
                </c:pt>
                <c:pt idx="10">
                  <c:v>-621.87270000000001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PhiConvergenceRun1!$G$2:$G$17</c15:f>
                <c15:dlblRangeCache>
                  <c:ptCount val="16"/>
                  <c:pt idx="0">
                    <c:v>i=1</c:v>
                  </c:pt>
                  <c:pt idx="1">
                    <c:v>i=2</c:v>
                  </c:pt>
                  <c:pt idx="2">
                    <c:v>i=3</c:v>
                  </c:pt>
                  <c:pt idx="3">
                    <c:v>i=4</c:v>
                  </c:pt>
                  <c:pt idx="4">
                    <c:v>i=5</c:v>
                  </c:pt>
                  <c:pt idx="5">
                    <c:v>i=6</c:v>
                  </c:pt>
                  <c:pt idx="6">
                    <c:v>i=7</c:v>
                  </c:pt>
                  <c:pt idx="7">
                    <c:v>i=8</c:v>
                  </c:pt>
                  <c:pt idx="8">
                    <c:v>i=9</c:v>
                  </c:pt>
                  <c:pt idx="9">
                    <c:v>i=10</c:v>
                  </c:pt>
                  <c:pt idx="10">
                    <c:v>i=11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B00-4A55-9727-E2046270E9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8345359"/>
        <c:axId val="828333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PhiConvergenceRun1!$E$40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1100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69E3CFE7-91F3-4197-B507-E59B813C9B5C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DBE3-415C-B0C3-7BB7F5E3B0D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171D36A9-D967-4E8E-B711-EFF3C1F526E1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DBE3-415C-B0C3-7BB7F5E3B0D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2028EAB7-11C9-4DCE-8DDA-4C6E76959E0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DBE3-415C-B0C3-7BB7F5E3B0D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71808794-50EB-45A8-9915-06CCEFEE2F9E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DBE3-415C-B0C3-7BB7F5E3B0D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B0F9410-07D4-448A-A700-C3D8F25EB8DC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DBE3-415C-B0C3-7BB7F5E3B0D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72DFD985-67B6-4AF3-9CBE-A40FFCEF827D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DBE3-415C-B0C3-7BB7F5E3B0D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D3A95E8-F630-4AF4-9F83-6208E87A9BDE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DBE3-415C-B0C3-7BB7F5E3B0D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DC42A13A-8526-4E3B-9ED0-B542FD4762D6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DBE3-415C-B0C3-7BB7F5E3B0D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97500817-5711-4994-9311-931510B80329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DBE3-415C-B0C3-7BB7F5E3B0D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2129B5B6-9981-4DD0-AD91-ED1315BA7A82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DBE3-415C-B0C3-7BB7F5E3B0D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8DA21112-138E-411D-A4C2-A9B2F72323B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DBE3-415C-B0C3-7BB7F5E3B0D3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BE95BED4-77D8-4F3E-8FA4-73F66B7D2332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DBE3-415C-B0C3-7BB7F5E3B0D3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DBE3-415C-B0C3-7BB7F5E3B0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PhiConvergenceRun1!$C$41:$C$53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1024.875</c:v>
                      </c:pt>
                      <c:pt idx="1">
                        <c:v>1023.078</c:v>
                      </c:pt>
                      <c:pt idx="2">
                        <c:v>1022.1079999999999</c:v>
                      </c:pt>
                      <c:pt idx="3">
                        <c:v>1022.024</c:v>
                      </c:pt>
                      <c:pt idx="4">
                        <c:v>1022.05</c:v>
                      </c:pt>
                      <c:pt idx="5">
                        <c:v>1022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  <c:pt idx="11">
                        <c:v>1022.001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PhiConvergenceRun1!$E$41:$E$53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-629.8501</c:v>
                      </c:pt>
                      <c:pt idx="1">
                        <c:v>-628.96450000000004</c:v>
                      </c:pt>
                      <c:pt idx="2">
                        <c:v>-627.00369999999998</c:v>
                      </c:pt>
                      <c:pt idx="3">
                        <c:v>-625.7636</c:v>
                      </c:pt>
                      <c:pt idx="4">
                        <c:v>-626.35850000000005</c:v>
                      </c:pt>
                      <c:pt idx="5">
                        <c:v>-616.88699999999994</c:v>
                      </c:pt>
                      <c:pt idx="6">
                        <c:v>-616.88699999999994</c:v>
                      </c:pt>
                      <c:pt idx="7">
                        <c:v>-617.44309999999996</c:v>
                      </c:pt>
                      <c:pt idx="8">
                        <c:v>-618.96849999999995</c:v>
                      </c:pt>
                      <c:pt idx="9">
                        <c:v>-620.36699999999996</c:v>
                      </c:pt>
                      <c:pt idx="10">
                        <c:v>-621.06960000000004</c:v>
                      </c:pt>
                      <c:pt idx="11">
                        <c:v>-622.65179999999998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datalabelsRange>
                      <c15:f>PhiConvergenceRun1!$G$41:$G$53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0-DBE3-415C-B0C3-7BB7F5E3B0D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PhiConvergenceRun1!$E$23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1300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B6C5517F-BD34-4BAF-B8D9-EA11792E5933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DBE3-415C-B0C3-7BB7F5E3B0D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3FE36927-40EA-4FEB-8AB4-644404780CE4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DBE3-415C-B0C3-7BB7F5E3B0D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6771179-8BE7-44E2-AE6F-AAC014C7117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DBE3-415C-B0C3-7BB7F5E3B0D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3BDC1F05-71A6-4C93-AF03-C237AE7EC19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DBE3-415C-B0C3-7BB7F5E3B0D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AAB533B9-9A77-45FB-B88B-0FFDC2056DB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DBE3-415C-B0C3-7BB7F5E3B0D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89779583-C0F5-4130-A0E4-BFE8EC8B619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DBE3-415C-B0C3-7BB7F5E3B0D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F7C25F45-23E6-4EF9-A8BB-1F2267384EA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DBE3-415C-B0C3-7BB7F5E3B0D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3360F806-02A9-4D5F-B75E-C1D26438C8AF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DBE3-415C-B0C3-7BB7F5E3B0D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F94D2A50-9E3A-4B56-86AA-19FBD95D43D9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DBE3-415C-B0C3-7BB7F5E3B0D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7E13BA8A-5F60-4E0D-B749-19AE35A91B11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DBE3-415C-B0C3-7BB7F5E3B0D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A26F3835-BA0D-439C-8ADE-7C84D25F15C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DBE3-415C-B0C3-7BB7F5E3B0D3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21797198-23BA-4E80-B4E2-01D5D5D67F04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DBE3-415C-B0C3-7BB7F5E3B0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PhiConvergenceRun1!$C$24:$C$35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1025.9480000000001</c:v>
                      </c:pt>
                      <c:pt idx="1">
                        <c:v>1023.421</c:v>
                      </c:pt>
                      <c:pt idx="2">
                        <c:v>1022.39</c:v>
                      </c:pt>
                      <c:pt idx="3">
                        <c:v>1022.182</c:v>
                      </c:pt>
                      <c:pt idx="4">
                        <c:v>1022.085</c:v>
                      </c:pt>
                      <c:pt idx="5">
                        <c:v>1022.042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  <c:pt idx="11">
                        <c:v>1022.001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PhiConvergenceRun1!$E$24:$E$35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-630.125</c:v>
                      </c:pt>
                      <c:pt idx="1">
                        <c:v>-629.19060000000002</c:v>
                      </c:pt>
                      <c:pt idx="2">
                        <c:v>-628.0684</c:v>
                      </c:pt>
                      <c:pt idx="3">
                        <c:v>-627.42740000000003</c:v>
                      </c:pt>
                      <c:pt idx="4">
                        <c:v>-626.79679999999996</c:v>
                      </c:pt>
                      <c:pt idx="5">
                        <c:v>-626.2079</c:v>
                      </c:pt>
                      <c:pt idx="6">
                        <c:v>-617.06790000000001</c:v>
                      </c:pt>
                      <c:pt idx="7">
                        <c:v>-618.2423</c:v>
                      </c:pt>
                      <c:pt idx="8">
                        <c:v>-618.89390000000003</c:v>
                      </c:pt>
                      <c:pt idx="9">
                        <c:v>-620.91319999999996</c:v>
                      </c:pt>
                      <c:pt idx="10">
                        <c:v>-621.87270000000001</c:v>
                      </c:pt>
                      <c:pt idx="11">
                        <c:v>-623.33180000000004</c:v>
                      </c:pt>
                    </c:numCache>
                  </c:numRef>
                </c:yVal>
                <c:smooth val="1"/>
                <c:extLst>
                  <c:ext xmlns:c15="http://schemas.microsoft.com/office/drawing/2012/chart" uri="{02D57815-91ED-43cb-92C2-25804820EDAC}">
                    <c15:datalabelsRange>
                      <c15:f>PhiConvergenceRun1!$G$24:$G$36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E-DBE3-415C-B0C3-7BB7F5E3B0D3}"/>
                  </c:ext>
                </c:extLst>
              </c15:ser>
            </c15:filteredScatterSeries>
          </c:ext>
        </c:extLst>
      </c:scatterChart>
      <c:valAx>
        <c:axId val="828345359"/>
        <c:scaling>
          <c:orientation val="minMax"/>
          <c:max val="1023"/>
          <c:min val="102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PR" sz="1000" b="0" i="0" u="none" strike="noStrike" baseline="0">
                    <a:effectLst/>
                  </a:rPr>
                  <a:t> value</a:t>
                </a:r>
                <a:endParaRPr lang="es-P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33711"/>
        <c:crosses val="autoZero"/>
        <c:crossBetween val="midCat"/>
      </c:valAx>
      <c:valAx>
        <c:axId val="828333711"/>
        <c:scaling>
          <c:orientation val="minMax"/>
          <c:min val="-63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R" sz="1050" b="0" i="0" baseline="0">
                    <a:effectLst/>
                  </a:rPr>
                  <a:t>log-likelihood</a:t>
                </a:r>
                <a:endParaRPr lang="es-P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R"/>
              <a:t>Plot of </a:t>
            </a:r>
            <a:r>
              <a:rPr lang="en-US"/>
              <a:t>log likelihood </a:t>
            </a:r>
            <a:r>
              <a:rPr lang="en-PR"/>
              <a:t>versus 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en-PR"/>
              <a:t> </a:t>
            </a:r>
            <a:r>
              <a:rPr lang="en-US"/>
              <a:t>with </a:t>
            </a:r>
            <a:r>
              <a:rPr lang="el-GR"/>
              <a:t>φ_0 = 1</a:t>
            </a:r>
            <a:r>
              <a:rPr lang="en-PR"/>
              <a:t>100</a:t>
            </a:r>
            <a:r>
              <a:rPr lang="el-GR"/>
              <a:t> </a:t>
            </a:r>
            <a:r>
              <a:rPr lang="en-PR"/>
              <a:t> for men's data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PhiConvergenceRun1!$E$40</c:f>
              <c:strCache>
                <c:ptCount val="1"/>
                <c:pt idx="0">
                  <c:v>log likelihood with φ_0 = 1100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B82819-D2D3-4796-9B04-88376CB2868C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E43-4A31-949E-9078FE56B6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791BAE-5DD9-49C7-8678-6EEEACC19F76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E43-4A31-949E-9078FE56B6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3753C3-F67A-4708-A3AC-408495DA8772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E43-4A31-949E-9078FE56B6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414DA-D5A7-4F93-AF5F-891E71ED2E05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E43-4A31-949E-9078FE56B6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AE1E6B-611E-4E1A-97CA-314032F0D121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E43-4A31-949E-9078FE56B6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766326-4395-44A4-AD4F-9A86DD819E04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E43-4A31-949E-9078FE56B6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020917-F1EC-43C6-B9BB-B8F40BF67061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E43-4A31-949E-9078FE56B6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32D21B-AF26-4FB7-B48B-B9948043E8F7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E43-4A31-949E-9078FE56B6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22EEC0-0F6A-4C8A-BB0F-162177A993F1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E43-4A31-949E-9078FE56B6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B5E13E-904E-492B-9498-68F6928BF225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E43-4A31-949E-9078FE56B6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EBC4B2-BBBD-491A-B1E3-E1999868243E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E43-4A31-949E-9078FE56B6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8E64BD-3269-4732-A848-DC93918C0DEB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E43-4A31-949E-9078FE56B6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E43-4A31-949E-9078FE56B6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PhiConvergenceRun1!$C$41:$C$53</c:f>
              <c:numCache>
                <c:formatCode>General</c:formatCode>
                <c:ptCount val="13"/>
                <c:pt idx="0">
                  <c:v>1024.875</c:v>
                </c:pt>
                <c:pt idx="1">
                  <c:v>1023.078</c:v>
                </c:pt>
                <c:pt idx="2">
                  <c:v>1022.1079999999999</c:v>
                </c:pt>
                <c:pt idx="3">
                  <c:v>1022.024</c:v>
                </c:pt>
                <c:pt idx="4">
                  <c:v>1022.05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1022.001</c:v>
                </c:pt>
              </c:numCache>
              <c:extLst xmlns:c15="http://schemas.microsoft.com/office/drawing/2012/chart"/>
            </c:numRef>
          </c:xVal>
          <c:yVal>
            <c:numRef>
              <c:f>PhiConvergenceRun1!$E$41:$E$53</c:f>
              <c:numCache>
                <c:formatCode>General</c:formatCode>
                <c:ptCount val="13"/>
                <c:pt idx="0">
                  <c:v>-629.8501</c:v>
                </c:pt>
                <c:pt idx="1">
                  <c:v>-628.96450000000004</c:v>
                </c:pt>
                <c:pt idx="2">
                  <c:v>-627.00369999999998</c:v>
                </c:pt>
                <c:pt idx="3">
                  <c:v>-625.7636</c:v>
                </c:pt>
                <c:pt idx="4">
                  <c:v>-626.35850000000005</c:v>
                </c:pt>
                <c:pt idx="5">
                  <c:v>-616.88699999999994</c:v>
                </c:pt>
                <c:pt idx="6">
                  <c:v>-616.88699999999994</c:v>
                </c:pt>
                <c:pt idx="7">
                  <c:v>-617.44309999999996</c:v>
                </c:pt>
                <c:pt idx="8">
                  <c:v>-618.96849999999995</c:v>
                </c:pt>
                <c:pt idx="9">
                  <c:v>-620.36699999999996</c:v>
                </c:pt>
                <c:pt idx="10">
                  <c:v>-621.06960000000004</c:v>
                </c:pt>
                <c:pt idx="11">
                  <c:v>-622.65179999999998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PhiConvergenceRun1!$G$41:$G$53</c15:f>
                <c15:dlblRangeCache>
                  <c:ptCount val="13"/>
                  <c:pt idx="0">
                    <c:v>i=1</c:v>
                  </c:pt>
                  <c:pt idx="1">
                    <c:v>i=2</c:v>
                  </c:pt>
                  <c:pt idx="2">
                    <c:v>i=3</c:v>
                  </c:pt>
                  <c:pt idx="3">
                    <c:v>i=4</c:v>
                  </c:pt>
                  <c:pt idx="4">
                    <c:v>i=5</c:v>
                  </c:pt>
                  <c:pt idx="5">
                    <c:v>i=6</c:v>
                  </c:pt>
                  <c:pt idx="6">
                    <c:v>i=7</c:v>
                  </c:pt>
                  <c:pt idx="7">
                    <c:v>i=8</c:v>
                  </c:pt>
                  <c:pt idx="8">
                    <c:v>i=9</c:v>
                  </c:pt>
                  <c:pt idx="9">
                    <c:v>i=10</c:v>
                  </c:pt>
                  <c:pt idx="10">
                    <c:v>i=11</c:v>
                  </c:pt>
                  <c:pt idx="11">
                    <c:v>i=12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2E43-4A31-949E-9078FE56B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8345359"/>
        <c:axId val="828333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PhiConvergenceRun1!$E$23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1300 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5256C634-8EC7-4333-B977-36EE6964D68D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2E43-4A31-949E-9078FE56B6C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2ACDB153-3CBB-4CD9-9A9F-F1CC4D55BF7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2E43-4A31-949E-9078FE56B6C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B53EC109-E8A0-4465-984D-FC6FB8A8705E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2E43-4A31-949E-9078FE56B6C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425DDCA0-1815-4BF3-B96E-B3DDDDDF039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2E43-4A31-949E-9078FE56B6C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AF0A2C8-31DF-4269-B3EA-BB1CA74B4E32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2E43-4A31-949E-9078FE56B6C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FE885B24-D4D8-4AE0-9233-002ADF5DD7C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2E43-4A31-949E-9078FE56B6C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8AAC31B4-13E8-4CE7-BFA6-30182592EBF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2E43-4A31-949E-9078FE56B6C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22AF11AD-A8D3-49F1-AFA1-C7F1731DCB7D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2E43-4A31-949E-9078FE56B6C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D2D33147-21C7-466D-BDAB-A7AA8303C7C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2E43-4A31-949E-9078FE56B6C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B371CF30-DB5F-4708-A32F-D2C29B768BDC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3-2E43-4A31-949E-9078FE56B6C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A7380EF0-7EE9-4882-B0FF-EA2773D2989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4-2E43-4A31-949E-9078FE56B6C3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A59D69B5-A124-4B76-B20D-6484DAAD7716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2E43-4A31-949E-9078FE56B6C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PhiConvergenceRun1!$C$24:$C$35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1025.9480000000001</c:v>
                      </c:pt>
                      <c:pt idx="1">
                        <c:v>1023.421</c:v>
                      </c:pt>
                      <c:pt idx="2">
                        <c:v>1022.39</c:v>
                      </c:pt>
                      <c:pt idx="3">
                        <c:v>1022.182</c:v>
                      </c:pt>
                      <c:pt idx="4">
                        <c:v>1022.085</c:v>
                      </c:pt>
                      <c:pt idx="5">
                        <c:v>1022.042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  <c:pt idx="11">
                        <c:v>1022.001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PhiConvergenceRun1!$E$24:$E$35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-630.125</c:v>
                      </c:pt>
                      <c:pt idx="1">
                        <c:v>-629.19060000000002</c:v>
                      </c:pt>
                      <c:pt idx="2">
                        <c:v>-628.0684</c:v>
                      </c:pt>
                      <c:pt idx="3">
                        <c:v>-627.42740000000003</c:v>
                      </c:pt>
                      <c:pt idx="4">
                        <c:v>-626.79679999999996</c:v>
                      </c:pt>
                      <c:pt idx="5">
                        <c:v>-626.2079</c:v>
                      </c:pt>
                      <c:pt idx="6">
                        <c:v>-617.06790000000001</c:v>
                      </c:pt>
                      <c:pt idx="7">
                        <c:v>-618.2423</c:v>
                      </c:pt>
                      <c:pt idx="8">
                        <c:v>-618.89390000000003</c:v>
                      </c:pt>
                      <c:pt idx="9">
                        <c:v>-620.91319999999996</c:v>
                      </c:pt>
                      <c:pt idx="10">
                        <c:v>-621.87270000000001</c:v>
                      </c:pt>
                      <c:pt idx="11">
                        <c:v>-623.33180000000004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datalabelsRange>
                      <c15:f>PhiConvergenceRun1!$G$24:$G$36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6-2E43-4A31-949E-9078FE56B6C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PhiConvergenceRun1!$E$1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1500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0550F0ED-431C-4455-8CF5-314F1C72C381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2E43-4A31-949E-9078FE56B6C3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427A216C-92D2-4C11-A0B0-CC39209E2147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2E43-4A31-949E-9078FE56B6C3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A3C8D783-B3A0-4898-B9F4-D4FB8BA5EAE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2E43-4A31-949E-9078FE56B6C3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82B7644E-569F-4F2E-A3AD-B8EFE2674ACC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2E43-4A31-949E-9078FE56B6C3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8A39672E-2BC4-4944-A493-4F077D517448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2E43-4A31-949E-9078FE56B6C3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37B56125-CE94-45B1-86F1-E45DB5606243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2E43-4A31-949E-9078FE56B6C3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4ACA9A6-C08B-4C9B-9C0F-5685815BEB9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2E43-4A31-949E-9078FE56B6C3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02067048-5A02-45E2-8329-622E32783400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2E43-4A31-949E-9078FE56B6C3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D9A49962-114E-4CD4-B7C4-7D815264CA24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2E43-4A31-949E-9078FE56B6C3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45A1CE43-693A-4098-A6A4-962D8032DDA6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2E43-4A31-949E-9078FE56B6C3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A5AA171D-F796-49B2-B6E2-0EF39E528C5E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2E43-4A31-949E-9078FE56B6C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1025.9480000000001</c:v>
                      </c:pt>
                      <c:pt idx="1">
                        <c:v>1023.421</c:v>
                      </c:pt>
                      <c:pt idx="2">
                        <c:v>1022.39</c:v>
                      </c:pt>
                      <c:pt idx="3">
                        <c:v>1022.182</c:v>
                      </c:pt>
                      <c:pt idx="4">
                        <c:v>1022.085</c:v>
                      </c:pt>
                      <c:pt idx="5">
                        <c:v>1022.042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PhiConvergenceRun1!$E$2:$E$12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-630.125</c:v>
                      </c:pt>
                      <c:pt idx="1">
                        <c:v>-629.19060000000002</c:v>
                      </c:pt>
                      <c:pt idx="2">
                        <c:v>-628.0684</c:v>
                      </c:pt>
                      <c:pt idx="3">
                        <c:v>-627.42740000000003</c:v>
                      </c:pt>
                      <c:pt idx="4">
                        <c:v>-626.79679999999996</c:v>
                      </c:pt>
                      <c:pt idx="5">
                        <c:v>-626.2079</c:v>
                      </c:pt>
                      <c:pt idx="6">
                        <c:v>-617.06790000000001</c:v>
                      </c:pt>
                      <c:pt idx="7">
                        <c:v>-618.2423</c:v>
                      </c:pt>
                      <c:pt idx="8">
                        <c:v>-618.89390000000003</c:v>
                      </c:pt>
                      <c:pt idx="9">
                        <c:v>-620.91319999999996</c:v>
                      </c:pt>
                      <c:pt idx="10">
                        <c:v>-621.87270000000001</c:v>
                      </c:pt>
                    </c:numCache>
                  </c:numRef>
                </c:yVal>
                <c:smooth val="1"/>
                <c:extLst>
                  <c:ext xmlns:c15="http://schemas.microsoft.com/office/drawing/2012/chart" uri="{02D57815-91ED-43cb-92C2-25804820EDAC}">
                    <c15:datalabelsRange>
                      <c15:f>PhiConvergenceRun1!$G$2:$G$17</c15:f>
                      <c15:dlblRangeCache>
                        <c:ptCount val="16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B-2E43-4A31-949E-9078FE56B6C3}"/>
                  </c:ext>
                </c:extLst>
              </c15:ser>
            </c15:filteredScatterSeries>
          </c:ext>
        </c:extLst>
      </c:scatterChart>
      <c:valAx>
        <c:axId val="828345359"/>
        <c:scaling>
          <c:orientation val="minMax"/>
          <c:max val="1023"/>
          <c:min val="102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PR" sz="1000" b="0" i="0" u="none" strike="noStrike" baseline="0">
                    <a:effectLst/>
                  </a:rPr>
                  <a:t> value</a:t>
                </a:r>
                <a:endParaRPr lang="es-P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33711"/>
        <c:crosses val="autoZero"/>
        <c:crossBetween val="midCat"/>
      </c:valAx>
      <c:valAx>
        <c:axId val="828333711"/>
        <c:scaling>
          <c:orientation val="minMax"/>
          <c:min val="-63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R" sz="1050" b="0" i="0" baseline="0">
                    <a:effectLst/>
                  </a:rPr>
                  <a:t>log-likelihood</a:t>
                </a:r>
                <a:endParaRPr lang="es-P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R"/>
              <a:t>Plot of </a:t>
            </a:r>
            <a:r>
              <a:rPr lang="en-US"/>
              <a:t>log likelihood </a:t>
            </a:r>
            <a:r>
              <a:rPr lang="en-PR"/>
              <a:t>versus 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en-PR"/>
              <a:t> </a:t>
            </a:r>
            <a:r>
              <a:rPr lang="en-US"/>
              <a:t>with </a:t>
            </a:r>
            <a:r>
              <a:rPr lang="el-GR"/>
              <a:t>φ_0 = 1</a:t>
            </a:r>
            <a:r>
              <a:rPr lang="en-PR"/>
              <a:t>300</a:t>
            </a:r>
            <a:r>
              <a:rPr lang="el-GR"/>
              <a:t> </a:t>
            </a:r>
            <a:r>
              <a:rPr lang="en-PR"/>
              <a:t> for men's data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PhiConvergenceRun1!$E$23</c:f>
              <c:strCache>
                <c:ptCount val="1"/>
                <c:pt idx="0">
                  <c:v>log likelihood with φ_0 = 1300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FA53D6-B5E7-4E4C-B645-78325144BCB9}" type="CELLRANGE">
                      <a:rPr lang="en-US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131-4C61-9BEE-3B38947D4F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39716D-6CCF-437D-9B78-B755365A10D7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31-4C61-9BEE-3B38947D4F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EB110A-329C-4487-BA43-39B710D818BC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31-4C61-9BEE-3B38947D4F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750706-54D9-4A88-9622-D1DB77C853EB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31-4C61-9BEE-3B38947D4F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0943A2-75E6-47B6-A585-2AE6EA0F2175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31-4C61-9BEE-3B38947D4F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4C1D78-832E-4FE0-A829-8E2495C6D14C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31-4C61-9BEE-3B38947D4F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2FCF47-8B74-4550-A2E9-E369589AC531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31-4C61-9BEE-3B38947D4F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462FFA-A2E7-4750-900E-DA3FC86496DA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31-4C61-9BEE-3B38947D4F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725495-1A5D-4A9A-B8F8-BEE1963CEAB6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31-4C61-9BEE-3B38947D4F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076402-1495-42C1-B490-A76371962D3E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31-4C61-9BEE-3B38947D4F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0B1C65-E06F-4FD6-8AA3-F7BC2ED5F66B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31-4C61-9BEE-3B38947D4F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E23EE2F-21C3-44D0-B7B3-1D84FDB7F353}" type="CELLRANGE">
                      <a:rPr lang="es-PR"/>
                      <a:pPr/>
                      <a:t>[CELLRANGE]</a:t>
                    </a:fld>
                    <a:endParaRPr lang="es-P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31-4C61-9BEE-3B38947D4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PhiConvergenceRun1!$C$24:$C$35</c:f>
              <c:numCache>
                <c:formatCode>General</c:formatCode>
                <c:ptCount val="12"/>
                <c:pt idx="0">
                  <c:v>1025.9480000000001</c:v>
                </c:pt>
                <c:pt idx="1">
                  <c:v>1023.421</c:v>
                </c:pt>
                <c:pt idx="2">
                  <c:v>1022.39</c:v>
                </c:pt>
                <c:pt idx="3">
                  <c:v>1022.182</c:v>
                </c:pt>
                <c:pt idx="4">
                  <c:v>1022.085</c:v>
                </c:pt>
                <c:pt idx="5">
                  <c:v>1022.042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1022.001</c:v>
                </c:pt>
              </c:numCache>
              <c:extLst xmlns:c15="http://schemas.microsoft.com/office/drawing/2012/chart"/>
            </c:numRef>
          </c:xVal>
          <c:yVal>
            <c:numRef>
              <c:f>PhiConvergenceRun1!$E$24:$E$35</c:f>
              <c:numCache>
                <c:formatCode>General</c:formatCode>
                <c:ptCount val="12"/>
                <c:pt idx="0">
                  <c:v>-630.125</c:v>
                </c:pt>
                <c:pt idx="1">
                  <c:v>-629.19060000000002</c:v>
                </c:pt>
                <c:pt idx="2">
                  <c:v>-628.0684</c:v>
                </c:pt>
                <c:pt idx="3">
                  <c:v>-627.42740000000003</c:v>
                </c:pt>
                <c:pt idx="4">
                  <c:v>-626.79679999999996</c:v>
                </c:pt>
                <c:pt idx="5">
                  <c:v>-626.2079</c:v>
                </c:pt>
                <c:pt idx="6">
                  <c:v>-617.06790000000001</c:v>
                </c:pt>
                <c:pt idx="7">
                  <c:v>-618.2423</c:v>
                </c:pt>
                <c:pt idx="8">
                  <c:v>-618.89390000000003</c:v>
                </c:pt>
                <c:pt idx="9">
                  <c:v>-620.91319999999996</c:v>
                </c:pt>
                <c:pt idx="10">
                  <c:v>-621.87270000000001</c:v>
                </c:pt>
                <c:pt idx="11">
                  <c:v>-623.33180000000004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PhiConvergenceRun1!$G$24:$G$36</c15:f>
                <c15:dlblRangeCache>
                  <c:ptCount val="13"/>
                  <c:pt idx="0">
                    <c:v>i=1</c:v>
                  </c:pt>
                  <c:pt idx="1">
                    <c:v>i=2</c:v>
                  </c:pt>
                  <c:pt idx="2">
                    <c:v>i=3</c:v>
                  </c:pt>
                  <c:pt idx="3">
                    <c:v>i=4</c:v>
                  </c:pt>
                  <c:pt idx="4">
                    <c:v>i=5</c:v>
                  </c:pt>
                  <c:pt idx="5">
                    <c:v>i=6</c:v>
                  </c:pt>
                  <c:pt idx="6">
                    <c:v>i=7</c:v>
                  </c:pt>
                  <c:pt idx="7">
                    <c:v>i=8</c:v>
                  </c:pt>
                  <c:pt idx="8">
                    <c:v>i=9</c:v>
                  </c:pt>
                  <c:pt idx="9">
                    <c:v>i=10</c:v>
                  </c:pt>
                  <c:pt idx="10">
                    <c:v>i=11</c:v>
                  </c:pt>
                  <c:pt idx="11">
                    <c:v>i=12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6131-4C61-9BEE-3B38947D4F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8345359"/>
        <c:axId val="828333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PhiConvergenceRun1!$E$40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1100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D733A089-FAC0-4828-80F1-0629FC2F5740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6131-4C61-9BEE-3B38947D4F3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4D602D55-AAD8-4EBB-AE5B-2E5F398FE711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6131-4C61-9BEE-3B38947D4F3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47491C05-01DD-4F76-831B-2554C6357FA8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6131-4C61-9BEE-3B38947D4F3B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8AE98E12-B233-4139-927F-FB7B356AA70F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6131-4C61-9BEE-3B38947D4F3B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9DA41043-EB68-4347-8C39-CD6C5E16080D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6131-4C61-9BEE-3B38947D4F3B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3120DA9B-E1CF-4E2E-B1AC-6FD92B5103B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6131-4C61-9BEE-3B38947D4F3B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3EA0A810-39A9-4376-8B6E-F6A5CD292A44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6131-4C61-9BEE-3B38947D4F3B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E246BD34-15B8-48D1-ABBF-0D0AD0FA083F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6131-4C61-9BEE-3B38947D4F3B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39CCAE5C-4E1C-420B-92D9-426F822A1DA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6131-4C61-9BEE-3B38947D4F3B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98CEE24B-985A-4F86-87C9-F50660385AB9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6131-4C61-9BEE-3B38947D4F3B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9182A366-AC1E-4F72-9446-E169142618EA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6131-4C61-9BEE-3B38947D4F3B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8EFEFAC5-0F80-4830-B296-D9821D8BBF2C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6131-4C61-9BEE-3B38947D4F3B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6131-4C61-9BEE-3B38947D4F3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PhiConvergenceRun1!$C$41:$C$53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1024.875</c:v>
                      </c:pt>
                      <c:pt idx="1">
                        <c:v>1023.078</c:v>
                      </c:pt>
                      <c:pt idx="2">
                        <c:v>1022.1079999999999</c:v>
                      </c:pt>
                      <c:pt idx="3">
                        <c:v>1022.024</c:v>
                      </c:pt>
                      <c:pt idx="4">
                        <c:v>1022.05</c:v>
                      </c:pt>
                      <c:pt idx="5">
                        <c:v>1022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  <c:pt idx="11">
                        <c:v>1022.001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PhiConvergenceRun1!$E$41:$E$53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-629.8501</c:v>
                      </c:pt>
                      <c:pt idx="1">
                        <c:v>-628.96450000000004</c:v>
                      </c:pt>
                      <c:pt idx="2">
                        <c:v>-627.00369999999998</c:v>
                      </c:pt>
                      <c:pt idx="3">
                        <c:v>-625.7636</c:v>
                      </c:pt>
                      <c:pt idx="4">
                        <c:v>-626.35850000000005</c:v>
                      </c:pt>
                      <c:pt idx="5">
                        <c:v>-616.88699999999994</c:v>
                      </c:pt>
                      <c:pt idx="6">
                        <c:v>-616.88699999999994</c:v>
                      </c:pt>
                      <c:pt idx="7">
                        <c:v>-617.44309999999996</c:v>
                      </c:pt>
                      <c:pt idx="8">
                        <c:v>-618.96849999999995</c:v>
                      </c:pt>
                      <c:pt idx="9">
                        <c:v>-620.36699999999996</c:v>
                      </c:pt>
                      <c:pt idx="10">
                        <c:v>-621.06960000000004</c:v>
                      </c:pt>
                      <c:pt idx="11">
                        <c:v>-622.65179999999998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datalabelsRange>
                      <c15:f>PhiConvergenceRun1!$G$41:$G$53</c15:f>
                      <c15:dlblRangeCache>
                        <c:ptCount val="13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  <c:pt idx="11">
                          <c:v>i=12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D-6131-4C61-9BEE-3B38947D4F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PhiConvergenceRun1!$E$1</c15:sqref>
                        </c15:formulaRef>
                      </c:ext>
                    </c:extLst>
                    <c:strCache>
                      <c:ptCount val="1"/>
                      <c:pt idx="0">
                        <c:v>log likelihood with φ_0 = 1500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8DB85868-E446-4455-AC48-B6FE5007C848}" type="CELLRANGE">
                            <a:rPr lang="en-US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6131-4C61-9BEE-3B38947D4F3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1D5B801F-D681-4840-B907-F7370198F018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6131-4C61-9BEE-3B38947D4F3B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8DBC22C-F3E8-440C-978F-1AC5512C5E03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6131-4C61-9BEE-3B38947D4F3B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8C03C1DA-8773-462E-B7B5-AE1508DE9EE9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6131-4C61-9BEE-3B38947D4F3B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771261B5-EB0C-4883-9B44-0F37C7065887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6131-4C61-9BEE-3B38947D4F3B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5A2F83F2-3379-4DED-BEFB-DCE4FD3B5DA5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6131-4C61-9BEE-3B38947D4F3B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493BFCF9-C319-4201-9587-72F5884E896C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6131-4C61-9BEE-3B38947D4F3B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FC14AFE2-5C05-47A2-B747-C45821EB43E1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6131-4C61-9BEE-3B38947D4F3B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D2F7D288-6CA8-4B89-852F-9ED409CD5E7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3-6131-4C61-9BEE-3B38947D4F3B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21586351-4ABB-473F-BBE7-7EC84BCA6A9B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4-6131-4C61-9BEE-3B38947D4F3B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C97F27BA-D03D-42CC-B083-9EBB6D340911}" type="CELLRANGE">
                            <a:rPr lang="es-PR"/>
                            <a:pPr/>
                            <a:t>[CELLRANGE]</a:t>
                          </a:fld>
                          <a:endParaRPr lang="es-PR"/>
                        </a:p>
                      </c:rich>
                    </c:tx>
                    <c:dLblPos val="t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6131-4C61-9BEE-3B38947D4F3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R"/>
                    </a:p>
                  </c:txPr>
                  <c:dLblPos val="t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PhiConvergenceRun1!$C$2:$C$12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1025.9480000000001</c:v>
                      </c:pt>
                      <c:pt idx="1">
                        <c:v>1023.421</c:v>
                      </c:pt>
                      <c:pt idx="2">
                        <c:v>1022.39</c:v>
                      </c:pt>
                      <c:pt idx="3">
                        <c:v>1022.182</c:v>
                      </c:pt>
                      <c:pt idx="4">
                        <c:v>1022.085</c:v>
                      </c:pt>
                      <c:pt idx="5">
                        <c:v>1022.042</c:v>
                      </c:pt>
                      <c:pt idx="6">
                        <c:v>1022</c:v>
                      </c:pt>
                      <c:pt idx="7">
                        <c:v>1022</c:v>
                      </c:pt>
                      <c:pt idx="8">
                        <c:v>1022</c:v>
                      </c:pt>
                      <c:pt idx="9">
                        <c:v>1022</c:v>
                      </c:pt>
                      <c:pt idx="10">
                        <c:v>1022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PhiConvergenceRun1!$E$2:$E$12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-630.125</c:v>
                      </c:pt>
                      <c:pt idx="1">
                        <c:v>-629.19060000000002</c:v>
                      </c:pt>
                      <c:pt idx="2">
                        <c:v>-628.0684</c:v>
                      </c:pt>
                      <c:pt idx="3">
                        <c:v>-627.42740000000003</c:v>
                      </c:pt>
                      <c:pt idx="4">
                        <c:v>-626.79679999999996</c:v>
                      </c:pt>
                      <c:pt idx="5">
                        <c:v>-626.2079</c:v>
                      </c:pt>
                      <c:pt idx="6">
                        <c:v>-617.06790000000001</c:v>
                      </c:pt>
                      <c:pt idx="7">
                        <c:v>-618.2423</c:v>
                      </c:pt>
                      <c:pt idx="8">
                        <c:v>-618.89390000000003</c:v>
                      </c:pt>
                      <c:pt idx="9">
                        <c:v>-620.91319999999996</c:v>
                      </c:pt>
                      <c:pt idx="10">
                        <c:v>-621.87270000000001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PhiConvergenceRun1!$G$2:$G$17</c15:f>
                      <c15:dlblRangeCache>
                        <c:ptCount val="16"/>
                        <c:pt idx="0">
                          <c:v>i=1</c:v>
                        </c:pt>
                        <c:pt idx="1">
                          <c:v>i=2</c:v>
                        </c:pt>
                        <c:pt idx="2">
                          <c:v>i=3</c:v>
                        </c:pt>
                        <c:pt idx="3">
                          <c:v>i=4</c:v>
                        </c:pt>
                        <c:pt idx="4">
                          <c:v>i=5</c:v>
                        </c:pt>
                        <c:pt idx="5">
                          <c:v>i=6</c:v>
                        </c:pt>
                        <c:pt idx="6">
                          <c:v>i=7</c:v>
                        </c:pt>
                        <c:pt idx="7">
                          <c:v>i=8</c:v>
                        </c:pt>
                        <c:pt idx="8">
                          <c:v>i=9</c:v>
                        </c:pt>
                        <c:pt idx="9">
                          <c:v>i=10</c:v>
                        </c:pt>
                        <c:pt idx="10">
                          <c:v>i=11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6-6131-4C61-9BEE-3B38947D4F3B}"/>
                  </c:ext>
                </c:extLst>
              </c15:ser>
            </c15:filteredScatterSeries>
          </c:ext>
        </c:extLst>
      </c:scatterChart>
      <c:valAx>
        <c:axId val="828345359"/>
        <c:scaling>
          <c:orientation val="minMax"/>
          <c:max val="1023"/>
          <c:min val="102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n-PR" sz="1000" b="0" i="0" u="none" strike="noStrike" baseline="0">
                    <a:effectLst/>
                  </a:rPr>
                  <a:t> value</a:t>
                </a:r>
                <a:endParaRPr lang="es-P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33711"/>
        <c:crosses val="autoZero"/>
        <c:crossBetween val="midCat"/>
      </c:valAx>
      <c:valAx>
        <c:axId val="828333711"/>
        <c:scaling>
          <c:orientation val="minMax"/>
          <c:min val="-63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R" sz="1050" b="0" i="0" baseline="0">
                    <a:effectLst/>
                  </a:rPr>
                  <a:t>log-likelihood</a:t>
                </a:r>
                <a:endParaRPr lang="es-P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8283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455266</xdr:colOff>
      <xdr:row>1</xdr:row>
      <xdr:rowOff>68599</xdr:rowOff>
    </xdr:from>
    <xdr:to>
      <xdr:col>15</xdr:col>
      <xdr:colOff>153232</xdr:colOff>
      <xdr:row>15</xdr:row>
      <xdr:rowOff>144800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630C-C008-604C-3E9D-B5AA1920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304102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4A236C-9562-4F19-AFAA-15F7DE9C7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24</xdr:col>
      <xdr:colOff>304103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27BC1E-E68E-4C26-8905-E9CDF3DC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B1" zoomScale="63" zoomScaleNormal="115" workbookViewId="0">
      <selection activeCell="Q11" sqref="Q11"/>
    </sheetView>
  </sheetViews>
  <sheetFormatPr defaultRowHeight="15" x14ac:dyDescent="0.25"/>
  <sheetData>
    <row r="1" spans="1:7" x14ac:dyDescent="0.25">
      <c r="C1" t="s">
        <v>0</v>
      </c>
      <c r="E1" t="s">
        <v>2</v>
      </c>
      <c r="F1" t="s">
        <v>1</v>
      </c>
    </row>
    <row r="2" spans="1:7" x14ac:dyDescent="0.25">
      <c r="A2">
        <v>37.854500000000002</v>
      </c>
      <c r="B2">
        <v>4.9475490000000004</v>
      </c>
      <c r="C2">
        <v>1025.9480000000001</v>
      </c>
      <c r="D2">
        <v>3.5109660000000001E-2</v>
      </c>
      <c r="E2">
        <v>-630.125</v>
      </c>
      <c r="F2">
        <v>1</v>
      </c>
      <c r="G2" t="str">
        <f>_xlfn.CONCAT("i=", F2)</f>
        <v>i=1</v>
      </c>
    </row>
    <row r="3" spans="1:7" x14ac:dyDescent="0.25">
      <c r="A3">
        <v>37.86786</v>
      </c>
      <c r="B3">
        <v>4.9174620000000004</v>
      </c>
      <c r="C3">
        <v>1023.421</v>
      </c>
      <c r="D3">
        <v>3.5057600000000001E-2</v>
      </c>
      <c r="E3">
        <v>-629.19060000000002</v>
      </c>
      <c r="F3">
        <f>F2+1</f>
        <v>2</v>
      </c>
      <c r="G3" t="str">
        <f t="shared" ref="G3:G18" si="0">_xlfn.CONCAT("i=", F3)</f>
        <v>i=2</v>
      </c>
    </row>
    <row r="4" spans="1:7" x14ac:dyDescent="0.25">
      <c r="A4">
        <v>37.87294</v>
      </c>
      <c r="B4">
        <v>4.894126</v>
      </c>
      <c r="C4">
        <v>1022.39</v>
      </c>
      <c r="D4">
        <v>3.5006820000000001E-2</v>
      </c>
      <c r="E4">
        <v>-628.0684</v>
      </c>
      <c r="F4">
        <f t="shared" ref="F4:F18" si="1">F3+1</f>
        <v>3</v>
      </c>
      <c r="G4" t="str">
        <f t="shared" si="0"/>
        <v>i=3</v>
      </c>
    </row>
    <row r="5" spans="1:7" x14ac:dyDescent="0.25">
      <c r="A5">
        <v>37.873309999999996</v>
      </c>
      <c r="B5">
        <v>4.8816600000000001</v>
      </c>
      <c r="C5">
        <v>1022.182</v>
      </c>
      <c r="D5">
        <v>3.4971620000000002E-2</v>
      </c>
      <c r="E5">
        <v>-627.42740000000003</v>
      </c>
      <c r="F5">
        <f t="shared" si="1"/>
        <v>4</v>
      </c>
      <c r="G5" t="str">
        <f t="shared" si="0"/>
        <v>i=4</v>
      </c>
    </row>
    <row r="6" spans="1:7" x14ac:dyDescent="0.25">
      <c r="A6">
        <v>37.873390000000001</v>
      </c>
      <c r="B6">
        <v>4.8697290000000004</v>
      </c>
      <c r="C6">
        <v>1022.085</v>
      </c>
      <c r="D6">
        <v>3.4935859999999999E-2</v>
      </c>
      <c r="E6">
        <v>-626.79679999999996</v>
      </c>
      <c r="F6">
        <f t="shared" si="1"/>
        <v>5</v>
      </c>
      <c r="G6" t="str">
        <f t="shared" si="0"/>
        <v>i=5</v>
      </c>
    </row>
    <row r="7" spans="1:7" x14ac:dyDescent="0.25">
      <c r="A7">
        <v>37.87341</v>
      </c>
      <c r="B7">
        <v>4.8584540000000001</v>
      </c>
      <c r="C7">
        <v>1022.042</v>
      </c>
      <c r="D7">
        <v>3.4900569999999999E-2</v>
      </c>
      <c r="E7">
        <v>-626.2079</v>
      </c>
      <c r="F7">
        <f t="shared" si="1"/>
        <v>6</v>
      </c>
      <c r="G7" t="str">
        <f t="shared" si="0"/>
        <v>i=6</v>
      </c>
    </row>
    <row r="8" spans="1:7" x14ac:dyDescent="0.25">
      <c r="A8">
        <v>37.873420000000003</v>
      </c>
      <c r="B8">
        <v>4.7390129999999999</v>
      </c>
      <c r="C8">
        <v>1022</v>
      </c>
      <c r="D8">
        <v>3.4816300000000001E-2</v>
      </c>
      <c r="E8">
        <v>-617.06790000000001</v>
      </c>
      <c r="F8">
        <f t="shared" si="1"/>
        <v>7</v>
      </c>
      <c r="G8" t="str">
        <f t="shared" si="0"/>
        <v>i=7</v>
      </c>
    </row>
    <row r="9" spans="1:7" x14ac:dyDescent="0.25">
      <c r="A9">
        <v>37.873420000000003</v>
      </c>
      <c r="B9">
        <v>4.7557710000000002</v>
      </c>
      <c r="C9">
        <v>1022</v>
      </c>
      <c r="D9">
        <v>3.4816300000000001E-2</v>
      </c>
      <c r="E9">
        <v>-618.2423</v>
      </c>
      <c r="F9">
        <f t="shared" si="1"/>
        <v>8</v>
      </c>
      <c r="G9" t="str">
        <f t="shared" si="0"/>
        <v>i=8</v>
      </c>
    </row>
    <row r="10" spans="1:7" x14ac:dyDescent="0.25">
      <c r="A10">
        <v>37.873420000000003</v>
      </c>
      <c r="B10">
        <v>4.7645770000000001</v>
      </c>
      <c r="C10">
        <v>1022</v>
      </c>
      <c r="D10">
        <v>3.4816300000000001E-2</v>
      </c>
      <c r="E10">
        <v>-618.89390000000003</v>
      </c>
      <c r="F10">
        <f t="shared" si="1"/>
        <v>9</v>
      </c>
      <c r="G10" t="str">
        <f t="shared" si="0"/>
        <v>i=9</v>
      </c>
    </row>
    <row r="11" spans="1:7" x14ac:dyDescent="0.25">
      <c r="A11">
        <v>37.873420000000003</v>
      </c>
      <c r="B11">
        <v>4.7898839999999998</v>
      </c>
      <c r="C11">
        <v>1022</v>
      </c>
      <c r="D11">
        <v>3.4816350000000003E-2</v>
      </c>
      <c r="E11">
        <v>-620.91319999999996</v>
      </c>
      <c r="F11">
        <f t="shared" si="1"/>
        <v>10</v>
      </c>
      <c r="G11" t="str">
        <f t="shared" si="0"/>
        <v>i=10</v>
      </c>
    </row>
    <row r="12" spans="1:7" x14ac:dyDescent="0.25">
      <c r="A12">
        <v>37.873420000000003</v>
      </c>
      <c r="B12">
        <v>4.801018</v>
      </c>
      <c r="C12">
        <v>1022</v>
      </c>
      <c r="D12">
        <v>3.4816779999999999E-2</v>
      </c>
      <c r="E12">
        <v>-621.87270000000001</v>
      </c>
      <c r="F12">
        <f t="shared" si="1"/>
        <v>11</v>
      </c>
      <c r="G12" t="str">
        <f t="shared" si="0"/>
        <v>i=11</v>
      </c>
    </row>
    <row r="23" spans="1:7" x14ac:dyDescent="0.25">
      <c r="A23" t="s">
        <v>3</v>
      </c>
      <c r="C23" t="s">
        <v>0</v>
      </c>
      <c r="E23" t="s">
        <v>5</v>
      </c>
    </row>
    <row r="24" spans="1:7" x14ac:dyDescent="0.25">
      <c r="A24">
        <v>37.854500000000002</v>
      </c>
      <c r="B24">
        <v>4.9475490000000004</v>
      </c>
      <c r="C24">
        <v>1025.9480000000001</v>
      </c>
      <c r="D24">
        <v>3.5109660000000001E-2</v>
      </c>
      <c r="E24">
        <v>-630.125</v>
      </c>
      <c r="F24">
        <v>1</v>
      </c>
      <c r="G24" t="str">
        <f>_xlfn.CONCAT("i=", F24)</f>
        <v>i=1</v>
      </c>
    </row>
    <row r="25" spans="1:7" x14ac:dyDescent="0.25">
      <c r="A25">
        <v>37.86786</v>
      </c>
      <c r="B25">
        <v>4.9174620000000004</v>
      </c>
      <c r="C25">
        <v>1023.421</v>
      </c>
      <c r="D25">
        <v>3.5057600000000001E-2</v>
      </c>
      <c r="E25">
        <v>-629.19060000000002</v>
      </c>
      <c r="F25">
        <f>F24+1</f>
        <v>2</v>
      </c>
      <c r="G25" t="str">
        <f t="shared" ref="G25:G36" si="2">_xlfn.CONCAT("i=", F25)</f>
        <v>i=2</v>
      </c>
    </row>
    <row r="26" spans="1:7" x14ac:dyDescent="0.25">
      <c r="A26">
        <v>37.87294</v>
      </c>
      <c r="B26">
        <v>4.894126</v>
      </c>
      <c r="C26">
        <v>1022.39</v>
      </c>
      <c r="D26">
        <v>3.5006820000000001E-2</v>
      </c>
      <c r="E26">
        <v>-628.0684</v>
      </c>
      <c r="F26">
        <f t="shared" ref="F26:F36" si="3">F25+1</f>
        <v>3</v>
      </c>
      <c r="G26" t="str">
        <f t="shared" si="2"/>
        <v>i=3</v>
      </c>
    </row>
    <row r="27" spans="1:7" x14ac:dyDescent="0.25">
      <c r="A27">
        <v>37.873309999999996</v>
      </c>
      <c r="B27">
        <v>4.8816600000000001</v>
      </c>
      <c r="C27">
        <v>1022.182</v>
      </c>
      <c r="D27">
        <v>3.4971620000000002E-2</v>
      </c>
      <c r="E27">
        <v>-627.42740000000003</v>
      </c>
      <c r="F27">
        <f t="shared" si="3"/>
        <v>4</v>
      </c>
      <c r="G27" t="str">
        <f t="shared" si="2"/>
        <v>i=4</v>
      </c>
    </row>
    <row r="28" spans="1:7" x14ac:dyDescent="0.25">
      <c r="A28">
        <v>37.873390000000001</v>
      </c>
      <c r="B28">
        <v>4.8697290000000004</v>
      </c>
      <c r="C28">
        <v>1022.085</v>
      </c>
      <c r="D28">
        <v>3.4935859999999999E-2</v>
      </c>
      <c r="E28">
        <v>-626.79679999999996</v>
      </c>
      <c r="F28">
        <f t="shared" si="3"/>
        <v>5</v>
      </c>
      <c r="G28" t="str">
        <f t="shared" si="2"/>
        <v>i=5</v>
      </c>
    </row>
    <row r="29" spans="1:7" x14ac:dyDescent="0.25">
      <c r="A29">
        <v>37.87341</v>
      </c>
      <c r="B29">
        <v>4.8584540000000001</v>
      </c>
      <c r="C29">
        <v>1022.042</v>
      </c>
      <c r="D29">
        <v>3.4900569999999999E-2</v>
      </c>
      <c r="E29">
        <v>-626.2079</v>
      </c>
      <c r="F29">
        <f t="shared" si="3"/>
        <v>6</v>
      </c>
      <c r="G29" t="str">
        <f t="shared" si="2"/>
        <v>i=6</v>
      </c>
    </row>
    <row r="30" spans="1:7" x14ac:dyDescent="0.25">
      <c r="A30">
        <v>37.873420000000003</v>
      </c>
      <c r="B30">
        <v>4.7390129999999999</v>
      </c>
      <c r="C30">
        <v>1022</v>
      </c>
      <c r="D30">
        <v>3.4816300000000001E-2</v>
      </c>
      <c r="E30">
        <v>-617.06790000000001</v>
      </c>
      <c r="F30">
        <f t="shared" si="3"/>
        <v>7</v>
      </c>
      <c r="G30" t="str">
        <f t="shared" si="2"/>
        <v>i=7</v>
      </c>
    </row>
    <row r="31" spans="1:7" x14ac:dyDescent="0.25">
      <c r="A31">
        <v>37.873420000000003</v>
      </c>
      <c r="B31">
        <v>4.7557710000000002</v>
      </c>
      <c r="C31">
        <v>1022</v>
      </c>
      <c r="D31">
        <v>3.4816300000000001E-2</v>
      </c>
      <c r="E31">
        <v>-618.2423</v>
      </c>
      <c r="F31">
        <f t="shared" si="3"/>
        <v>8</v>
      </c>
      <c r="G31" t="str">
        <f t="shared" si="2"/>
        <v>i=8</v>
      </c>
    </row>
    <row r="32" spans="1:7" x14ac:dyDescent="0.25">
      <c r="A32">
        <v>37.873420000000003</v>
      </c>
      <c r="B32">
        <v>4.7645770000000001</v>
      </c>
      <c r="C32">
        <v>1022</v>
      </c>
      <c r="D32">
        <v>3.4816300000000001E-2</v>
      </c>
      <c r="E32">
        <v>-618.89390000000003</v>
      </c>
      <c r="F32">
        <f t="shared" si="3"/>
        <v>9</v>
      </c>
      <c r="G32" t="str">
        <f t="shared" si="2"/>
        <v>i=9</v>
      </c>
    </row>
    <row r="33" spans="1:7" x14ac:dyDescent="0.25">
      <c r="A33">
        <v>37.873420000000003</v>
      </c>
      <c r="B33">
        <v>4.7898839999999998</v>
      </c>
      <c r="C33">
        <v>1022</v>
      </c>
      <c r="D33">
        <v>3.4816350000000003E-2</v>
      </c>
      <c r="E33">
        <v>-620.91319999999996</v>
      </c>
      <c r="F33">
        <f t="shared" si="3"/>
        <v>10</v>
      </c>
      <c r="G33" t="str">
        <f t="shared" si="2"/>
        <v>i=10</v>
      </c>
    </row>
    <row r="34" spans="1:7" x14ac:dyDescent="0.25">
      <c r="A34">
        <v>37.873420000000003</v>
      </c>
      <c r="B34">
        <v>4.801018</v>
      </c>
      <c r="C34">
        <v>1022</v>
      </c>
      <c r="D34">
        <v>3.4816779999999999E-2</v>
      </c>
      <c r="E34">
        <v>-621.87270000000001</v>
      </c>
      <c r="F34">
        <f t="shared" si="3"/>
        <v>11</v>
      </c>
      <c r="G34" t="str">
        <f t="shared" si="2"/>
        <v>i=11</v>
      </c>
    </row>
    <row r="35" spans="1:7" x14ac:dyDescent="0.25">
      <c r="A35">
        <v>37.873420000000003</v>
      </c>
      <c r="B35">
        <v>4.8191540000000002</v>
      </c>
      <c r="C35">
        <v>1022.001</v>
      </c>
      <c r="D35">
        <v>3.4831609999999999E-2</v>
      </c>
      <c r="E35">
        <v>-623.33180000000004</v>
      </c>
      <c r="F35">
        <f t="shared" si="3"/>
        <v>12</v>
      </c>
      <c r="G35" t="str">
        <f t="shared" si="2"/>
        <v>i=12</v>
      </c>
    </row>
    <row r="40" spans="1:7" x14ac:dyDescent="0.25">
      <c r="A40" t="s">
        <v>6</v>
      </c>
      <c r="C40" t="s">
        <v>0</v>
      </c>
      <c r="E40" t="s">
        <v>4</v>
      </c>
    </row>
    <row r="41" spans="1:7" x14ac:dyDescent="0.25">
      <c r="A41">
        <v>38.874290000000002</v>
      </c>
      <c r="B41">
        <v>4.9619450000000001</v>
      </c>
      <c r="C41">
        <v>1024.875</v>
      </c>
      <c r="D41">
        <v>3.4321829999999998E-2</v>
      </c>
      <c r="E41">
        <v>-629.8501</v>
      </c>
      <c r="F41">
        <v>1</v>
      </c>
      <c r="G41" t="str">
        <f>_xlfn.CONCAT("i=", F41)</f>
        <v>i=1</v>
      </c>
    </row>
    <row r="42" spans="1:7" x14ac:dyDescent="0.25">
      <c r="A42">
        <v>38.884950000000003</v>
      </c>
      <c r="B42">
        <v>4.937017</v>
      </c>
      <c r="C42">
        <v>1023.078</v>
      </c>
      <c r="D42">
        <v>3.4274600000000002E-2</v>
      </c>
      <c r="E42">
        <v>-628.96450000000004</v>
      </c>
      <c r="F42">
        <f>F41+1</f>
        <v>2</v>
      </c>
      <c r="G42" t="str">
        <f t="shared" ref="G42:G53" si="4">_xlfn.CONCAT("i=", F42)</f>
        <v>i=2</v>
      </c>
    </row>
    <row r="43" spans="1:7" x14ac:dyDescent="0.25">
      <c r="A43">
        <v>38.888719999999999</v>
      </c>
      <c r="B43">
        <v>4.9053170000000001</v>
      </c>
      <c r="C43">
        <v>1022.1079999999999</v>
      </c>
      <c r="D43">
        <v>3.4216339999999998E-2</v>
      </c>
      <c r="E43">
        <v>-627.00369999999998</v>
      </c>
      <c r="F43">
        <f t="shared" ref="F43:F53" si="5">F42+1</f>
        <v>3</v>
      </c>
      <c r="G43" t="str">
        <f t="shared" si="4"/>
        <v>i=3</v>
      </c>
    </row>
    <row r="44" spans="1:7" x14ac:dyDescent="0.25">
      <c r="A44">
        <v>38.888759999999998</v>
      </c>
      <c r="B44">
        <v>4.8820920000000001</v>
      </c>
      <c r="C44">
        <v>1022.024</v>
      </c>
      <c r="D44">
        <v>3.4146120000000002E-2</v>
      </c>
      <c r="E44">
        <v>-625.7636</v>
      </c>
      <c r="F44">
        <f t="shared" si="5"/>
        <v>4</v>
      </c>
      <c r="G44" t="str">
        <f t="shared" si="4"/>
        <v>i=4</v>
      </c>
    </row>
    <row r="45" spans="1:7" x14ac:dyDescent="0.25">
      <c r="A45">
        <v>38.888759999999998</v>
      </c>
      <c r="B45">
        <v>4.8933730000000004</v>
      </c>
      <c r="C45">
        <v>1022.05</v>
      </c>
      <c r="D45">
        <v>3.4180849999999999E-2</v>
      </c>
      <c r="E45">
        <v>-626.35850000000005</v>
      </c>
      <c r="F45">
        <f t="shared" si="5"/>
        <v>5</v>
      </c>
      <c r="G45" t="str">
        <f t="shared" si="4"/>
        <v>i=5</v>
      </c>
    </row>
    <row r="46" spans="1:7" x14ac:dyDescent="0.25">
      <c r="A46">
        <v>38.888770000000001</v>
      </c>
      <c r="B46">
        <v>4.7688959999999998</v>
      </c>
      <c r="C46">
        <v>1022</v>
      </c>
      <c r="D46">
        <v>3.4074800000000002E-2</v>
      </c>
      <c r="E46">
        <v>-616.88699999999994</v>
      </c>
      <c r="F46">
        <f t="shared" si="5"/>
        <v>6</v>
      </c>
      <c r="G46" t="str">
        <f t="shared" si="4"/>
        <v>i=6</v>
      </c>
    </row>
    <row r="47" spans="1:7" x14ac:dyDescent="0.25">
      <c r="A47">
        <v>38.888770000000001</v>
      </c>
      <c r="B47">
        <v>4.7688959999999998</v>
      </c>
      <c r="C47">
        <v>1022</v>
      </c>
      <c r="D47">
        <v>3.4074800000000002E-2</v>
      </c>
      <c r="E47">
        <v>-616.88699999999994</v>
      </c>
      <c r="F47">
        <f t="shared" si="5"/>
        <v>7</v>
      </c>
      <c r="G47" t="str">
        <f t="shared" si="4"/>
        <v>i=7</v>
      </c>
    </row>
    <row r="48" spans="1:7" x14ac:dyDescent="0.25">
      <c r="A48">
        <v>38.888770000000001</v>
      </c>
      <c r="B48">
        <v>4.776764</v>
      </c>
      <c r="C48">
        <v>1022</v>
      </c>
      <c r="D48">
        <v>3.4074800000000002E-2</v>
      </c>
      <c r="E48">
        <v>-617.44309999999996</v>
      </c>
      <c r="F48">
        <f t="shared" si="5"/>
        <v>8</v>
      </c>
      <c r="G48" t="str">
        <f t="shared" si="4"/>
        <v>i=8</v>
      </c>
    </row>
    <row r="49" spans="1:7" x14ac:dyDescent="0.25">
      <c r="A49">
        <v>38.888770000000001</v>
      </c>
      <c r="B49">
        <v>4.7971069999999996</v>
      </c>
      <c r="C49">
        <v>1022</v>
      </c>
      <c r="D49">
        <v>3.4074800000000002E-2</v>
      </c>
      <c r="E49">
        <v>-618.96849999999995</v>
      </c>
      <c r="F49">
        <f t="shared" si="5"/>
        <v>9</v>
      </c>
      <c r="G49" t="str">
        <f t="shared" si="4"/>
        <v>i=9</v>
      </c>
    </row>
    <row r="50" spans="1:7" x14ac:dyDescent="0.25">
      <c r="A50">
        <v>38.888770000000001</v>
      </c>
      <c r="B50">
        <v>4.8143079999999996</v>
      </c>
      <c r="C50">
        <v>1022</v>
      </c>
      <c r="D50">
        <v>3.4074809999999997E-2</v>
      </c>
      <c r="E50">
        <v>-620.36699999999996</v>
      </c>
      <c r="F50">
        <f t="shared" si="5"/>
        <v>10</v>
      </c>
      <c r="G50" t="str">
        <f t="shared" si="4"/>
        <v>i=10</v>
      </c>
    </row>
    <row r="51" spans="1:7" x14ac:dyDescent="0.25">
      <c r="A51">
        <v>38.888770000000001</v>
      </c>
      <c r="B51">
        <v>4.8224809999999998</v>
      </c>
      <c r="C51">
        <v>1022</v>
      </c>
      <c r="D51">
        <v>3.4074859999999998E-2</v>
      </c>
      <c r="E51">
        <v>-621.06960000000004</v>
      </c>
      <c r="F51">
        <f t="shared" si="5"/>
        <v>11</v>
      </c>
      <c r="G51" t="str">
        <f t="shared" si="4"/>
        <v>i=11</v>
      </c>
    </row>
    <row r="52" spans="1:7" x14ac:dyDescent="0.25">
      <c r="A52">
        <v>38.888770000000001</v>
      </c>
      <c r="B52">
        <v>4.8403929999999997</v>
      </c>
      <c r="C52">
        <v>1022.001</v>
      </c>
      <c r="D52">
        <v>3.4078450000000003E-2</v>
      </c>
      <c r="E52">
        <v>-622.65179999999998</v>
      </c>
      <c r="F52">
        <f t="shared" si="5"/>
        <v>12</v>
      </c>
      <c r="G52" t="str">
        <f t="shared" si="4"/>
        <v>i=12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PhiConvergenceRun1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SplashFreeze</cp:lastModifiedBy>
  <dcterms:created xsi:type="dcterms:W3CDTF">2022-11-29T16:18:53Z</dcterms:created>
  <dcterms:modified xsi:type="dcterms:W3CDTF">2022-11-29T19:36:01Z</dcterms:modified>
</cp:coreProperties>
</file>