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D:\largeStorage\linux_WSL\pucMinas\AEDII\TT\TT4\TT4 - rascunho\"/>
    </mc:Choice>
  </mc:AlternateContent>
  <xr:revisionPtr revIDLastSave="0" documentId="13_ncr:1_{A097579A-E384-4123-9E51-FBD74520DA14}" xr6:coauthVersionLast="45" xr6:coauthVersionMax="45" xr10:uidLastSave="{00000000-0000-0000-0000-000000000000}"/>
  <bookViews>
    <workbookView xWindow="3870" yWindow="1920" windowWidth="21090" windowHeight="12510" xr2:uid="{00000000-000D-0000-FFFF-FFFF00000000}"/>
  </bookViews>
  <sheets>
    <sheet name="Plan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2" i="1" l="1"/>
  <c r="C113" i="1" s="1"/>
  <c r="B112" i="1"/>
  <c r="B113" i="1" s="1"/>
  <c r="A112" i="1"/>
  <c r="A113" i="1" s="1"/>
  <c r="C74" i="1"/>
  <c r="C75" i="1" s="1"/>
  <c r="B74" i="1"/>
  <c r="B75" i="1" s="1"/>
  <c r="A74" i="1"/>
  <c r="A75" i="1" s="1"/>
  <c r="A37" i="1"/>
  <c r="C36" i="1"/>
  <c r="C37" i="1" s="1"/>
  <c r="B36" i="1"/>
  <c r="B37" i="1" s="1"/>
  <c r="A36" i="1"/>
  <c r="P112" i="1"/>
  <c r="P113" i="1" s="1"/>
  <c r="O112" i="1"/>
  <c r="O113" i="1" s="1"/>
  <c r="N112" i="1"/>
  <c r="N113" i="1" s="1"/>
  <c r="O74" i="1"/>
  <c r="O75" i="1" s="1"/>
  <c r="P74" i="1"/>
  <c r="P75" i="1" s="1"/>
  <c r="N74" i="1"/>
  <c r="N75" i="1" s="1"/>
  <c r="N37" i="1"/>
  <c r="O37" i="1"/>
  <c r="P37" i="1"/>
  <c r="N36" i="1"/>
  <c r="O36" i="1"/>
  <c r="P36" i="1"/>
  <c r="U7" i="1"/>
  <c r="U11" i="1" s="1"/>
  <c r="T7" i="1"/>
  <c r="T11" i="1" s="1"/>
  <c r="S11" i="1"/>
  <c r="U10" i="1"/>
  <c r="T8" i="1"/>
  <c r="U8" i="1"/>
  <c r="S8" i="1"/>
  <c r="S7" i="1"/>
</calcChain>
</file>

<file path=xl/sharedStrings.xml><?xml version="1.0" encoding="utf-8"?>
<sst xmlns="http://schemas.openxmlformats.org/spreadsheetml/2006/main" count="21" uniqueCount="12">
  <si>
    <t xml:space="preserve"> </t>
  </si>
  <si>
    <t>O(n*lg n)</t>
  </si>
  <si>
    <t>O(3(n-1))</t>
  </si>
  <si>
    <t>Movimentações</t>
  </si>
  <si>
    <t>Comparações</t>
  </si>
  <si>
    <t>Aleatorios</t>
  </si>
  <si>
    <t>f(n) = 100</t>
  </si>
  <si>
    <t>f(n) = 10000</t>
  </si>
  <si>
    <t>f(n) = 1000</t>
  </si>
  <si>
    <t>Crecentes</t>
  </si>
  <si>
    <t>Crescente</t>
  </si>
  <si>
    <t>Decrecentes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</si>
</sst>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baseline="0"/>
              <a:t>C - Tempo Medio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Plan1!$O$1</c:f>
              <c:strCache>
                <c:ptCount val="1"/>
                <c:pt idx="0">
                  <c:v>Aleatorios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Plan1!$N$2:$P$2</c:f>
              <c:strCache>
                <c:ptCount val="3"/>
                <c:pt idx="0">
                  <c:v>f(n) = 100</c:v>
                </c:pt>
                <c:pt idx="1">
                  <c:v>f(n) = 1000</c:v>
                </c:pt>
                <c:pt idx="2">
                  <c:v>f(n) = 10000</c:v>
                </c:pt>
              </c:strCache>
            </c:strRef>
          </c:cat>
          <c:val>
            <c:numRef>
              <c:f>Plan1!$N$36:$P$36</c:f>
              <c:numCache>
                <c:formatCode>General</c:formatCode>
                <c:ptCount val="3"/>
                <c:pt idx="0">
                  <c:v>0</c:v>
                </c:pt>
                <c:pt idx="1">
                  <c:v>9.6969696969696967E-4</c:v>
                </c:pt>
                <c:pt idx="2">
                  <c:v>8.9636363636363611E-2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BA2-45B6-9499-CDBBDDCFFF9D}"/>
            </c:ext>
          </c:extLst>
        </c:ser>
        <c:ser>
          <c:idx val="1"/>
          <c:order val="1"/>
          <c:tx>
            <c:strRef>
              <c:f>Plan1!$O$40</c:f>
              <c:strCache>
                <c:ptCount val="1"/>
                <c:pt idx="0">
                  <c:v>Crescente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Plan1!$N$2:$P$2</c:f>
              <c:strCache>
                <c:ptCount val="3"/>
                <c:pt idx="0">
                  <c:v>f(n) = 100</c:v>
                </c:pt>
                <c:pt idx="1">
                  <c:v>f(n) = 1000</c:v>
                </c:pt>
                <c:pt idx="2">
                  <c:v>f(n) = 10000</c:v>
                </c:pt>
              </c:strCache>
            </c:strRef>
          </c:cat>
          <c:val>
            <c:numRef>
              <c:f>Plan1!$N$74:$P$74</c:f>
              <c:numCache>
                <c:formatCode>General</c:formatCode>
                <c:ptCount val="3"/>
                <c:pt idx="0">
                  <c:v>0</c:v>
                </c:pt>
                <c:pt idx="1">
                  <c:v>9.6969696969696967E-4</c:v>
                </c:pt>
                <c:pt idx="2">
                  <c:v>9.0575757575757546E-2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2BA2-45B6-9499-CDBBDDCFFF9D}"/>
            </c:ext>
          </c:extLst>
        </c:ser>
        <c:ser>
          <c:idx val="2"/>
          <c:order val="2"/>
          <c:tx>
            <c:strRef>
              <c:f>Plan1!$O$78</c:f>
              <c:strCache>
                <c:ptCount val="1"/>
                <c:pt idx="0">
                  <c:v>Decrecentes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Plan1!$N$2:$P$2</c:f>
              <c:strCache>
                <c:ptCount val="3"/>
                <c:pt idx="0">
                  <c:v>f(n) = 100</c:v>
                </c:pt>
                <c:pt idx="1">
                  <c:v>f(n) = 1000</c:v>
                </c:pt>
                <c:pt idx="2">
                  <c:v>f(n) = 10000</c:v>
                </c:pt>
              </c:strCache>
            </c:strRef>
          </c:cat>
          <c:val>
            <c:numRef>
              <c:f>Plan1!$N$112:$P$112</c:f>
              <c:numCache>
                <c:formatCode>General</c:formatCode>
                <c:ptCount val="3"/>
                <c:pt idx="0">
                  <c:v>0</c:v>
                </c:pt>
                <c:pt idx="1">
                  <c:v>9.6969696969696967E-4</c:v>
                </c:pt>
                <c:pt idx="2">
                  <c:v>9.3030303030303005E-2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2BA2-45B6-9499-CDBBDDCFFF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8422952"/>
        <c:axId val="918423936"/>
      </c:lineChart>
      <c:catAx>
        <c:axId val="918422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18423936"/>
        <c:crosses val="autoZero"/>
        <c:auto val="1"/>
        <c:lblAlgn val="ctr"/>
        <c:lblOffset val="100"/>
        <c:noMultiLvlLbl val="0"/>
      </c:catAx>
      <c:valAx>
        <c:axId val="91842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T(n)</a:t>
                </a:r>
                <a:r>
                  <a:rPr lang="pt-BR" baseline="0"/>
                  <a:t> - segundos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18422952"/>
        <c:crosses val="autoZero"/>
        <c:crossBetween val="between"/>
      </c:valAx>
      <c:dTable>
        <c:showHorzBorder val="1"/>
        <c:showVertBorder val="0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Movimentações/Comparações comum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Plan1!$R$5</c:f>
              <c:strCache>
                <c:ptCount val="1"/>
                <c:pt idx="0">
                  <c:v>Movimentações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3.7175752531557775E-3"/>
                  <c:y val="2.49946920065708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935-471C-B518-60150F9D299A}"/>
                </c:ext>
              </c:extLst>
            </c:dLbl>
            <c:dLbl>
              <c:idx val="1"/>
              <c:layout>
                <c:manualLayout>
                  <c:x val="-1.7199629072583663E-3"/>
                  <c:y val="4.2688618148775618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b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7.8346511305312797E-2"/>
                      <c:h val="6.0367544660552899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7935-471C-B518-60150F9D299A}"/>
                </c:ext>
              </c:extLst>
            </c:dLbl>
            <c:dLbl>
              <c:idx val="2"/>
              <c:layout>
                <c:manualLayout>
                  <c:x val="-4.4111527257594776E-2"/>
                  <c:y val="3.94135849778629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935-471C-B518-60150F9D299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b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Plan1!$S$3:$U$3</c:f>
              <c:numCache>
                <c:formatCode>General</c:formatCode>
                <c:ptCount val="3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</c:numCache>
            </c:numRef>
          </c:cat>
          <c:val>
            <c:numRef>
              <c:f>Plan1!$S$8:$U$8</c:f>
              <c:numCache>
                <c:formatCode>General</c:formatCode>
                <c:ptCount val="3"/>
                <c:pt idx="0">
                  <c:v>297</c:v>
                </c:pt>
                <c:pt idx="1">
                  <c:v>2997</c:v>
                </c:pt>
                <c:pt idx="2">
                  <c:v>29997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35-471C-B518-60150F9D299A}"/>
            </c:ext>
          </c:extLst>
        </c:ser>
        <c:ser>
          <c:idx val="1"/>
          <c:order val="1"/>
          <c:tx>
            <c:strRef>
              <c:f>Plan1!$R$4</c:f>
              <c:strCache>
                <c:ptCount val="1"/>
                <c:pt idx="0">
                  <c:v>Comparações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8.4949368844499981E-2"/>
                  <c:y val="-4.390857519230592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935-471C-B518-60150F9D299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Plan1!$S$3:$U$3</c:f>
              <c:numCache>
                <c:formatCode>General</c:formatCode>
                <c:ptCount val="3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</c:numCache>
            </c:numRef>
          </c:cat>
          <c:val>
            <c:numRef>
              <c:f>Plan1!$S$11:$U$11</c:f>
              <c:numCache>
                <c:formatCode>General</c:formatCode>
                <c:ptCount val="3"/>
                <c:pt idx="0">
                  <c:v>664</c:v>
                </c:pt>
                <c:pt idx="1">
                  <c:v>9965</c:v>
                </c:pt>
                <c:pt idx="2">
                  <c:v>132877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35-471C-B518-60150F9D299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842193632"/>
        <c:axId val="842195928"/>
      </c:lineChart>
      <c:catAx>
        <c:axId val="842193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f(n)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2195928"/>
        <c:crosses val="autoZero"/>
        <c:auto val="1"/>
        <c:lblAlgn val="ctr"/>
        <c:lblOffset val="100"/>
        <c:noMultiLvlLbl val="0"/>
      </c:catAx>
      <c:valAx>
        <c:axId val="842195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Quantidade</a:t>
                </a:r>
                <a:r>
                  <a:rPr lang="pt-BR" baseline="0"/>
                  <a:t> de repetições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2193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baseline="0"/>
              <a:t>Java - Tempo Medio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Plan1!$B$1</c:f>
              <c:strCache>
                <c:ptCount val="1"/>
                <c:pt idx="0">
                  <c:v>Aleatorios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Plan1!$A$2:$C$2</c:f>
              <c:strCache>
                <c:ptCount val="3"/>
                <c:pt idx="0">
                  <c:v>f(n) = 100</c:v>
                </c:pt>
                <c:pt idx="1">
                  <c:v>f(n) = 1000</c:v>
                </c:pt>
                <c:pt idx="2">
                  <c:v>f(n) = 10000</c:v>
                </c:pt>
              </c:strCache>
            </c:strRef>
          </c:cat>
          <c:val>
            <c:numRef>
              <c:f>Plan1!$A$36:$C$36</c:f>
              <c:numCache>
                <c:formatCode>General</c:formatCode>
                <c:ptCount val="3"/>
                <c:pt idx="0">
                  <c:v>0</c:v>
                </c:pt>
                <c:pt idx="1">
                  <c:v>1.4545454545454547E-3</c:v>
                </c:pt>
                <c:pt idx="2">
                  <c:v>9.2666666666666633E-2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E95-45D0-8B8D-16F2FC19B0A7}"/>
            </c:ext>
          </c:extLst>
        </c:ser>
        <c:ser>
          <c:idx val="1"/>
          <c:order val="1"/>
          <c:tx>
            <c:strRef>
              <c:f>Plan1!$B$40</c:f>
              <c:strCache>
                <c:ptCount val="1"/>
                <c:pt idx="0">
                  <c:v>Crecentes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Plan1!$A$2:$C$2</c:f>
              <c:strCache>
                <c:ptCount val="3"/>
                <c:pt idx="0">
                  <c:v>f(n) = 100</c:v>
                </c:pt>
                <c:pt idx="1">
                  <c:v>f(n) = 1000</c:v>
                </c:pt>
                <c:pt idx="2">
                  <c:v>f(n) = 10000</c:v>
                </c:pt>
              </c:strCache>
            </c:strRef>
          </c:cat>
          <c:val>
            <c:numRef>
              <c:f>Plan1!$A$74:$C$74</c:f>
              <c:numCache>
                <c:formatCode>General</c:formatCode>
                <c:ptCount val="3"/>
                <c:pt idx="0">
                  <c:v>0</c:v>
                </c:pt>
                <c:pt idx="1">
                  <c:v>1.4545454545454547E-3</c:v>
                </c:pt>
                <c:pt idx="2">
                  <c:v>9.3606060606060582E-2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E95-45D0-8B8D-16F2FC19B0A7}"/>
            </c:ext>
          </c:extLst>
        </c:ser>
        <c:ser>
          <c:idx val="2"/>
          <c:order val="2"/>
          <c:tx>
            <c:strRef>
              <c:f>Plan1!$B$78</c:f>
              <c:strCache>
                <c:ptCount val="1"/>
                <c:pt idx="0">
                  <c:v>Decrecentes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Plan1!$A$2:$C$2</c:f>
              <c:strCache>
                <c:ptCount val="3"/>
                <c:pt idx="0">
                  <c:v>f(n) = 100</c:v>
                </c:pt>
                <c:pt idx="1">
                  <c:v>f(n) = 1000</c:v>
                </c:pt>
                <c:pt idx="2">
                  <c:v>f(n) = 10000</c:v>
                </c:pt>
              </c:strCache>
            </c:strRef>
          </c:cat>
          <c:val>
            <c:numRef>
              <c:f>Plan1!$A$112:$C$112</c:f>
              <c:numCache>
                <c:formatCode>General</c:formatCode>
                <c:ptCount val="3"/>
                <c:pt idx="0">
                  <c:v>0</c:v>
                </c:pt>
                <c:pt idx="1">
                  <c:v>1.4545454545454547E-3</c:v>
                </c:pt>
                <c:pt idx="2">
                  <c:v>9.6060606060606027E-2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E95-45D0-8B8D-16F2FC19B0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8422952"/>
        <c:axId val="918423936"/>
      </c:lineChart>
      <c:catAx>
        <c:axId val="918422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18423936"/>
        <c:crosses val="autoZero"/>
        <c:auto val="1"/>
        <c:lblAlgn val="ctr"/>
        <c:lblOffset val="100"/>
        <c:noMultiLvlLbl val="0"/>
      </c:catAx>
      <c:valAx>
        <c:axId val="91842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T(n)</a:t>
                </a:r>
                <a:r>
                  <a:rPr lang="pt-BR" baseline="0"/>
                  <a:t> - segundos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18422952"/>
        <c:crosses val="autoZero"/>
        <c:crossBetween val="between"/>
      </c:valAx>
      <c:dTable>
        <c:showHorzBorder val="1"/>
        <c:showVertBorder val="0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8964</xdr:colOff>
      <xdr:row>1</xdr:row>
      <xdr:rowOff>1904</xdr:rowOff>
    </xdr:from>
    <xdr:to>
      <xdr:col>29</xdr:col>
      <xdr:colOff>313764</xdr:colOff>
      <xdr:row>15</xdr:row>
      <xdr:rowOff>75863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F50A3416-F70F-4397-9FAB-5CDBDF8A84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607696</xdr:colOff>
      <xdr:row>16</xdr:row>
      <xdr:rowOff>16643</xdr:rowOff>
    </xdr:from>
    <xdr:to>
      <xdr:col>29</xdr:col>
      <xdr:colOff>308611</xdr:colOff>
      <xdr:row>30</xdr:row>
      <xdr:rowOff>126124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A6A87748-422D-46F3-AA8E-67C5721185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125895</xdr:colOff>
      <xdr:row>1</xdr:row>
      <xdr:rowOff>119269</xdr:rowOff>
    </xdr:from>
    <xdr:to>
      <xdr:col>11</xdr:col>
      <xdr:colOff>430695</xdr:colOff>
      <xdr:row>16</xdr:row>
      <xdr:rowOff>1072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5CB251B7-B02D-4C04-A723-3F93BFCF4B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13"/>
  <sheetViews>
    <sheetView tabSelected="1" topLeftCell="D1" zoomScale="70" zoomScaleNormal="70" workbookViewId="0">
      <selection activeCell="AE23" sqref="AE22:AE23"/>
    </sheetView>
  </sheetViews>
  <sheetFormatPr defaultRowHeight="15" x14ac:dyDescent="0.25"/>
  <cols>
    <col min="1" max="1" width="11.28515625" customWidth="1"/>
    <col min="2" max="3" width="11" bestFit="1" customWidth="1"/>
    <col min="15" max="16" width="12" bestFit="1" customWidth="1"/>
    <col min="18" max="18" width="11.5703125" customWidth="1"/>
    <col min="19" max="20" width="11" bestFit="1" customWidth="1"/>
    <col min="21" max="21" width="12" bestFit="1" customWidth="1"/>
  </cols>
  <sheetData>
    <row r="1" spans="1:21" x14ac:dyDescent="0.25">
      <c r="B1" t="s">
        <v>5</v>
      </c>
      <c r="O1" t="s">
        <v>5</v>
      </c>
      <c r="R1" t="s">
        <v>0</v>
      </c>
      <c r="S1" t="s">
        <v>0</v>
      </c>
    </row>
    <row r="2" spans="1:21" x14ac:dyDescent="0.25">
      <c r="A2" t="s">
        <v>6</v>
      </c>
      <c r="B2" t="s">
        <v>8</v>
      </c>
      <c r="C2" t="s">
        <v>7</v>
      </c>
      <c r="N2" t="s">
        <v>6</v>
      </c>
      <c r="O2" t="s">
        <v>8</v>
      </c>
      <c r="P2" t="s">
        <v>7</v>
      </c>
      <c r="R2" t="s">
        <v>0</v>
      </c>
      <c r="S2" t="s">
        <v>0</v>
      </c>
    </row>
    <row r="3" spans="1:21" x14ac:dyDescent="0.25">
      <c r="A3">
        <v>0</v>
      </c>
      <c r="B3">
        <v>0</v>
      </c>
      <c r="C3">
        <v>0.17799999999999999</v>
      </c>
      <c r="N3">
        <v>0</v>
      </c>
      <c r="O3">
        <v>0</v>
      </c>
      <c r="P3">
        <v>7.8E-2</v>
      </c>
      <c r="S3">
        <v>100</v>
      </c>
      <c r="T3">
        <v>1000</v>
      </c>
      <c r="U3">
        <v>10000</v>
      </c>
    </row>
    <row r="4" spans="1:21" x14ac:dyDescent="0.25">
      <c r="A4">
        <v>0</v>
      </c>
      <c r="B4">
        <v>0</v>
      </c>
      <c r="C4">
        <v>9.4E-2</v>
      </c>
      <c r="N4">
        <v>0</v>
      </c>
      <c r="O4">
        <v>0</v>
      </c>
      <c r="P4">
        <v>9.4E-2</v>
      </c>
      <c r="R4" t="s">
        <v>4</v>
      </c>
      <c r="S4" t="s">
        <v>1</v>
      </c>
    </row>
    <row r="5" spans="1:21" x14ac:dyDescent="0.25">
      <c r="A5">
        <v>0</v>
      </c>
      <c r="B5">
        <v>0</v>
      </c>
      <c r="C5">
        <v>9.4E-2</v>
      </c>
      <c r="N5">
        <v>0</v>
      </c>
      <c r="O5">
        <v>0</v>
      </c>
      <c r="P5">
        <v>9.4E-2</v>
      </c>
      <c r="R5" t="s">
        <v>3</v>
      </c>
      <c r="S5" t="s">
        <v>2</v>
      </c>
    </row>
    <row r="6" spans="1:21" x14ac:dyDescent="0.25">
      <c r="A6">
        <v>0</v>
      </c>
      <c r="B6">
        <v>0</v>
      </c>
      <c r="C6">
        <v>7.8E-2</v>
      </c>
      <c r="N6">
        <v>0</v>
      </c>
      <c r="O6">
        <v>0</v>
      </c>
      <c r="P6">
        <v>7.8E-2</v>
      </c>
    </row>
    <row r="7" spans="1:21" x14ac:dyDescent="0.25">
      <c r="A7">
        <v>0</v>
      </c>
      <c r="B7">
        <v>0</v>
      </c>
      <c r="C7">
        <v>9.4E-2</v>
      </c>
      <c r="N7">
        <v>0</v>
      </c>
      <c r="O7">
        <v>0</v>
      </c>
      <c r="P7">
        <v>9.4E-2</v>
      </c>
      <c r="S7">
        <f>S3*LOG(S3,R9)</f>
        <v>664.38561897747252</v>
      </c>
      <c r="T7">
        <f>T3*LOG(T3,R9)</f>
        <v>9965.7842846620879</v>
      </c>
      <c r="U7">
        <f>U3*LOG(U3,R9)</f>
        <v>132877.1237954945</v>
      </c>
    </row>
    <row r="8" spans="1:21" x14ac:dyDescent="0.25">
      <c r="A8">
        <v>0</v>
      </c>
      <c r="B8">
        <v>1.6E-2</v>
      </c>
      <c r="C8">
        <v>9.4E-2</v>
      </c>
      <c r="N8">
        <v>0</v>
      </c>
      <c r="O8">
        <v>1.6E-2</v>
      </c>
      <c r="P8">
        <v>9.4E-2</v>
      </c>
      <c r="R8" t="s">
        <v>0</v>
      </c>
      <c r="S8">
        <f>3*(S3-1)</f>
        <v>297</v>
      </c>
      <c r="T8">
        <f>3*(T3-1)</f>
        <v>2997</v>
      </c>
      <c r="U8">
        <f>3*(U3-1)</f>
        <v>29997</v>
      </c>
    </row>
    <row r="9" spans="1:21" x14ac:dyDescent="0.25">
      <c r="A9">
        <v>0</v>
      </c>
      <c r="B9">
        <v>0</v>
      </c>
      <c r="C9">
        <v>9.4E-2</v>
      </c>
      <c r="N9">
        <v>0</v>
      </c>
      <c r="O9">
        <v>0</v>
      </c>
      <c r="P9">
        <v>9.4E-2</v>
      </c>
      <c r="R9">
        <v>2</v>
      </c>
    </row>
    <row r="10" spans="1:21" x14ac:dyDescent="0.25">
      <c r="A10">
        <v>0</v>
      </c>
      <c r="B10">
        <v>0</v>
      </c>
      <c r="C10">
        <v>9.4E-2</v>
      </c>
      <c r="N10">
        <v>0</v>
      </c>
      <c r="O10">
        <v>0</v>
      </c>
      <c r="P10">
        <v>9.4E-2</v>
      </c>
      <c r="U10" t="e">
        <f ca="1">ROIND(U7,1)</f>
        <v>#NAME?</v>
      </c>
    </row>
    <row r="11" spans="1:21" x14ac:dyDescent="0.25">
      <c r="A11">
        <v>0</v>
      </c>
      <c r="B11">
        <v>1.6E-2</v>
      </c>
      <c r="C11">
        <v>7.8E-2</v>
      </c>
      <c r="N11">
        <v>0</v>
      </c>
      <c r="O11">
        <v>0</v>
      </c>
      <c r="P11">
        <v>7.8E-2</v>
      </c>
      <c r="S11">
        <f>TRUNC(S7,0)</f>
        <v>664</v>
      </c>
      <c r="T11">
        <f>TRUNC(T7,0)</f>
        <v>9965</v>
      </c>
      <c r="U11">
        <f>TRUNC(U7,0)</f>
        <v>132877</v>
      </c>
    </row>
    <row r="12" spans="1:21" x14ac:dyDescent="0.25">
      <c r="A12">
        <v>0</v>
      </c>
      <c r="B12">
        <v>0</v>
      </c>
      <c r="C12">
        <v>7.8E-2</v>
      </c>
      <c r="N12">
        <v>0</v>
      </c>
      <c r="O12">
        <v>0</v>
      </c>
      <c r="P12">
        <v>7.8E-2</v>
      </c>
    </row>
    <row r="13" spans="1:21" x14ac:dyDescent="0.25">
      <c r="A13">
        <v>0</v>
      </c>
      <c r="B13">
        <v>0</v>
      </c>
      <c r="C13">
        <v>9.4E-2</v>
      </c>
      <c r="N13">
        <v>0</v>
      </c>
      <c r="O13">
        <v>0</v>
      </c>
      <c r="P13">
        <v>9.4E-2</v>
      </c>
    </row>
    <row r="14" spans="1:21" x14ac:dyDescent="0.25">
      <c r="A14">
        <v>0</v>
      </c>
      <c r="B14">
        <v>0</v>
      </c>
      <c r="C14">
        <v>9.4E-2</v>
      </c>
      <c r="N14">
        <v>0</v>
      </c>
      <c r="O14">
        <v>0</v>
      </c>
      <c r="P14">
        <v>9.4E-2</v>
      </c>
    </row>
    <row r="15" spans="1:21" x14ac:dyDescent="0.25">
      <c r="A15">
        <v>0</v>
      </c>
      <c r="B15">
        <v>0</v>
      </c>
      <c r="C15">
        <v>9.4E-2</v>
      </c>
      <c r="N15">
        <v>0</v>
      </c>
      <c r="O15">
        <v>0</v>
      </c>
      <c r="P15">
        <v>9.4E-2</v>
      </c>
    </row>
    <row r="16" spans="1:21" x14ac:dyDescent="0.25">
      <c r="A16">
        <v>0</v>
      </c>
      <c r="B16">
        <v>0</v>
      </c>
      <c r="C16">
        <v>9.4E-2</v>
      </c>
      <c r="N16">
        <v>0</v>
      </c>
      <c r="O16">
        <v>0</v>
      </c>
      <c r="P16">
        <v>9.4E-2</v>
      </c>
    </row>
    <row r="17" spans="1:16" x14ac:dyDescent="0.25">
      <c r="A17">
        <v>0</v>
      </c>
      <c r="B17">
        <v>0</v>
      </c>
      <c r="C17">
        <v>7.8E-2</v>
      </c>
      <c r="N17">
        <v>0</v>
      </c>
      <c r="O17">
        <v>0</v>
      </c>
      <c r="P17">
        <v>7.8E-2</v>
      </c>
    </row>
    <row r="18" spans="1:16" x14ac:dyDescent="0.25">
      <c r="A18">
        <v>0</v>
      </c>
      <c r="B18">
        <v>0</v>
      </c>
      <c r="C18">
        <v>9.4E-2</v>
      </c>
      <c r="N18">
        <v>0</v>
      </c>
      <c r="O18">
        <v>0</v>
      </c>
      <c r="P18">
        <v>9.4E-2</v>
      </c>
    </row>
    <row r="19" spans="1:16" x14ac:dyDescent="0.25">
      <c r="A19">
        <v>0</v>
      </c>
      <c r="B19">
        <v>0</v>
      </c>
      <c r="C19">
        <v>9.4E-2</v>
      </c>
      <c r="N19">
        <v>0</v>
      </c>
      <c r="O19">
        <v>0</v>
      </c>
      <c r="P19">
        <v>9.4E-2</v>
      </c>
    </row>
    <row r="20" spans="1:16" x14ac:dyDescent="0.25">
      <c r="A20">
        <v>0</v>
      </c>
      <c r="B20">
        <v>0</v>
      </c>
      <c r="C20">
        <v>9.4E-2</v>
      </c>
      <c r="N20">
        <v>0</v>
      </c>
      <c r="O20">
        <v>0</v>
      </c>
      <c r="P20">
        <v>9.4E-2</v>
      </c>
    </row>
    <row r="21" spans="1:16" x14ac:dyDescent="0.25">
      <c r="A21">
        <v>0</v>
      </c>
      <c r="B21">
        <v>0</v>
      </c>
      <c r="C21">
        <v>7.8E-2</v>
      </c>
      <c r="N21">
        <v>0</v>
      </c>
      <c r="O21">
        <v>0</v>
      </c>
      <c r="P21">
        <v>7.8E-2</v>
      </c>
    </row>
    <row r="22" spans="1:16" x14ac:dyDescent="0.25">
      <c r="A22">
        <v>0</v>
      </c>
      <c r="B22">
        <v>0</v>
      </c>
      <c r="C22">
        <v>7.8E-2</v>
      </c>
      <c r="N22">
        <v>0</v>
      </c>
      <c r="O22">
        <v>0</v>
      </c>
      <c r="P22">
        <v>7.8E-2</v>
      </c>
    </row>
    <row r="23" spans="1:16" x14ac:dyDescent="0.25">
      <c r="A23">
        <v>0</v>
      </c>
      <c r="B23">
        <v>0</v>
      </c>
      <c r="C23">
        <v>9.4E-2</v>
      </c>
      <c r="N23">
        <v>0</v>
      </c>
      <c r="O23">
        <v>0</v>
      </c>
      <c r="P23">
        <v>9.4E-2</v>
      </c>
    </row>
    <row r="24" spans="1:16" x14ac:dyDescent="0.25">
      <c r="A24">
        <v>0</v>
      </c>
      <c r="B24">
        <v>0</v>
      </c>
      <c r="C24">
        <v>9.4E-2</v>
      </c>
      <c r="N24">
        <v>0</v>
      </c>
      <c r="O24">
        <v>0</v>
      </c>
      <c r="P24">
        <v>9.4E-2</v>
      </c>
    </row>
    <row r="25" spans="1:16" x14ac:dyDescent="0.25">
      <c r="A25">
        <v>0</v>
      </c>
      <c r="B25">
        <v>1.6E-2</v>
      </c>
      <c r="C25">
        <v>9.4E-2</v>
      </c>
      <c r="N25">
        <v>0</v>
      </c>
      <c r="O25">
        <v>1.6E-2</v>
      </c>
      <c r="P25">
        <v>9.4E-2</v>
      </c>
    </row>
    <row r="26" spans="1:16" x14ac:dyDescent="0.25">
      <c r="A26">
        <v>0</v>
      </c>
      <c r="B26">
        <v>0</v>
      </c>
      <c r="C26">
        <v>9.4E-2</v>
      </c>
      <c r="N26">
        <v>0</v>
      </c>
      <c r="O26">
        <v>0</v>
      </c>
      <c r="P26">
        <v>9.4E-2</v>
      </c>
    </row>
    <row r="27" spans="1:16" x14ac:dyDescent="0.25">
      <c r="A27">
        <v>0</v>
      </c>
      <c r="B27">
        <v>0</v>
      </c>
      <c r="C27">
        <v>9.4E-2</v>
      </c>
      <c r="N27">
        <v>0</v>
      </c>
      <c r="O27">
        <v>0</v>
      </c>
      <c r="P27">
        <v>9.4E-2</v>
      </c>
    </row>
    <row r="28" spans="1:16" x14ac:dyDescent="0.25">
      <c r="A28">
        <v>0</v>
      </c>
      <c r="B28">
        <v>0</v>
      </c>
      <c r="C28">
        <v>9.4E-2</v>
      </c>
      <c r="N28">
        <v>0</v>
      </c>
      <c r="O28">
        <v>0</v>
      </c>
      <c r="P28">
        <v>9.4E-2</v>
      </c>
    </row>
    <row r="29" spans="1:16" x14ac:dyDescent="0.25">
      <c r="A29">
        <v>0</v>
      </c>
      <c r="B29">
        <v>0</v>
      </c>
      <c r="C29">
        <v>7.8E-2</v>
      </c>
      <c r="N29">
        <v>0</v>
      </c>
      <c r="O29">
        <v>0</v>
      </c>
      <c r="P29">
        <v>7.8E-2</v>
      </c>
    </row>
    <row r="30" spans="1:16" x14ac:dyDescent="0.25">
      <c r="A30">
        <v>0</v>
      </c>
      <c r="B30">
        <v>0</v>
      </c>
      <c r="C30">
        <v>9.4E-2</v>
      </c>
      <c r="N30">
        <v>0</v>
      </c>
      <c r="O30">
        <v>0</v>
      </c>
      <c r="P30">
        <v>9.4E-2</v>
      </c>
    </row>
    <row r="31" spans="1:16" x14ac:dyDescent="0.25">
      <c r="A31">
        <v>0</v>
      </c>
      <c r="B31">
        <v>0</v>
      </c>
      <c r="C31">
        <v>9.4E-2</v>
      </c>
      <c r="N31">
        <v>0</v>
      </c>
      <c r="O31">
        <v>0</v>
      </c>
      <c r="P31">
        <v>9.4E-2</v>
      </c>
    </row>
    <row r="32" spans="1:16" x14ac:dyDescent="0.25">
      <c r="A32">
        <v>0</v>
      </c>
      <c r="B32">
        <v>0</v>
      </c>
      <c r="C32">
        <v>9.4E-2</v>
      </c>
      <c r="N32">
        <v>0</v>
      </c>
      <c r="O32">
        <v>0</v>
      </c>
      <c r="P32">
        <v>9.4E-2</v>
      </c>
    </row>
    <row r="33" spans="1:16" x14ac:dyDescent="0.25">
      <c r="A33">
        <v>0</v>
      </c>
      <c r="B33">
        <v>0</v>
      </c>
      <c r="C33">
        <v>7.8E-2</v>
      </c>
      <c r="N33">
        <v>0</v>
      </c>
      <c r="O33">
        <v>0</v>
      </c>
      <c r="P33">
        <v>7.8E-2</v>
      </c>
    </row>
    <row r="34" spans="1:16" x14ac:dyDescent="0.25">
      <c r="A34">
        <v>0</v>
      </c>
      <c r="B34">
        <v>0</v>
      </c>
      <c r="C34">
        <v>9.4E-2</v>
      </c>
      <c r="N34">
        <v>0</v>
      </c>
      <c r="O34">
        <v>0</v>
      </c>
      <c r="P34">
        <v>9.4E-2</v>
      </c>
    </row>
    <row r="35" spans="1:16" x14ac:dyDescent="0.25">
      <c r="A35">
        <v>0</v>
      </c>
      <c r="B35">
        <v>0</v>
      </c>
      <c r="C35">
        <v>9.4E-2</v>
      </c>
      <c r="N35">
        <v>0</v>
      </c>
      <c r="O35">
        <v>0</v>
      </c>
      <c r="P35">
        <v>9.4E-2</v>
      </c>
    </row>
    <row r="36" spans="1:16" x14ac:dyDescent="0.25">
      <c r="A36">
        <f>AVERAGE(A3:A35)</f>
        <v>0</v>
      </c>
      <c r="B36">
        <f>AVERAGE(B3:B35)</f>
        <v>1.4545454545454547E-3</v>
      </c>
      <c r="C36">
        <f>AVERAGE(C3:C35)</f>
        <v>9.2666666666666633E-2</v>
      </c>
      <c r="N36">
        <f>AVERAGE(N3:N35)</f>
        <v>0</v>
      </c>
      <c r="O36">
        <f>AVERAGE(O3:O35)</f>
        <v>9.6969696969696967E-4</v>
      </c>
      <c r="P36">
        <f>AVERAGE(P3:P35)</f>
        <v>8.9636363636363611E-2</v>
      </c>
    </row>
    <row r="37" spans="1:16" x14ac:dyDescent="0.25">
      <c r="A37">
        <f>TRUNC(A36,4)</f>
        <v>0</v>
      </c>
      <c r="B37">
        <f>TRUNC(B36,4)</f>
        <v>1.4E-3</v>
      </c>
      <c r="C37">
        <f>TRUNC(C36,4)</f>
        <v>9.2600000000000002E-2</v>
      </c>
      <c r="N37">
        <f>TRUNC(N36,4)</f>
        <v>0</v>
      </c>
      <c r="O37">
        <f>TRUNC(O36,4)</f>
        <v>8.9999999999999998E-4</v>
      </c>
      <c r="P37">
        <f>TRUNC(P36,4)</f>
        <v>8.9599999999999999E-2</v>
      </c>
    </row>
    <row r="40" spans="1:16" x14ac:dyDescent="0.25">
      <c r="B40" t="s">
        <v>9</v>
      </c>
      <c r="O40" t="s">
        <v>10</v>
      </c>
    </row>
    <row r="41" spans="1:16" x14ac:dyDescent="0.25">
      <c r="A41">
        <v>0</v>
      </c>
      <c r="B41">
        <v>0</v>
      </c>
      <c r="C41">
        <v>0.17799999999999999</v>
      </c>
      <c r="N41">
        <v>0</v>
      </c>
      <c r="O41">
        <v>0</v>
      </c>
      <c r="P41">
        <v>7.8E-2</v>
      </c>
    </row>
    <row r="42" spans="1:16" x14ac:dyDescent="0.25">
      <c r="A42">
        <v>0</v>
      </c>
      <c r="B42">
        <v>0</v>
      </c>
      <c r="C42">
        <v>9.4E-2</v>
      </c>
      <c r="N42">
        <v>0</v>
      </c>
      <c r="O42">
        <v>0</v>
      </c>
      <c r="P42">
        <v>9.4E-2</v>
      </c>
    </row>
    <row r="43" spans="1:16" x14ac:dyDescent="0.25">
      <c r="A43">
        <v>0</v>
      </c>
      <c r="B43">
        <v>0</v>
      </c>
      <c r="C43">
        <v>9.4E-2</v>
      </c>
      <c r="N43">
        <v>0</v>
      </c>
      <c r="O43">
        <v>0</v>
      </c>
      <c r="P43">
        <v>9.4E-2</v>
      </c>
    </row>
    <row r="44" spans="1:16" x14ac:dyDescent="0.25">
      <c r="A44">
        <v>0</v>
      </c>
      <c r="B44">
        <v>0</v>
      </c>
      <c r="C44">
        <v>7.8E-2</v>
      </c>
      <c r="N44">
        <v>0</v>
      </c>
      <c r="O44">
        <v>0</v>
      </c>
      <c r="P44">
        <v>7.8E-2</v>
      </c>
    </row>
    <row r="45" spans="1:16" x14ac:dyDescent="0.25">
      <c r="A45">
        <v>0</v>
      </c>
      <c r="B45">
        <v>0</v>
      </c>
      <c r="C45">
        <v>9.4E-2</v>
      </c>
      <c r="N45">
        <v>0</v>
      </c>
      <c r="O45">
        <v>0</v>
      </c>
      <c r="P45">
        <v>9.4E-2</v>
      </c>
    </row>
    <row r="46" spans="1:16" x14ac:dyDescent="0.25">
      <c r="A46">
        <v>0</v>
      </c>
      <c r="B46">
        <v>0</v>
      </c>
      <c r="C46">
        <v>9.4E-2</v>
      </c>
      <c r="N46">
        <v>0</v>
      </c>
      <c r="O46">
        <v>0</v>
      </c>
      <c r="P46">
        <v>9.4E-2</v>
      </c>
    </row>
    <row r="47" spans="1:16" x14ac:dyDescent="0.25">
      <c r="A47">
        <v>0</v>
      </c>
      <c r="B47">
        <v>1.6E-2</v>
      </c>
      <c r="C47">
        <v>9.4E-2</v>
      </c>
      <c r="N47">
        <v>0</v>
      </c>
      <c r="O47">
        <v>1.6E-2</v>
      </c>
      <c r="P47">
        <v>9.4E-2</v>
      </c>
    </row>
    <row r="48" spans="1:16" x14ac:dyDescent="0.25">
      <c r="A48">
        <v>0</v>
      </c>
      <c r="B48">
        <v>0</v>
      </c>
      <c r="C48">
        <v>7.8E-2</v>
      </c>
      <c r="N48">
        <v>0</v>
      </c>
      <c r="O48">
        <v>0</v>
      </c>
      <c r="P48">
        <v>7.8E-2</v>
      </c>
    </row>
    <row r="49" spans="1:16" x14ac:dyDescent="0.25">
      <c r="A49">
        <v>0</v>
      </c>
      <c r="B49">
        <v>1.6E-2</v>
      </c>
      <c r="C49">
        <v>9.4E-2</v>
      </c>
      <c r="N49">
        <v>0</v>
      </c>
      <c r="O49">
        <v>0</v>
      </c>
      <c r="P49">
        <v>9.4E-2</v>
      </c>
    </row>
    <row r="50" spans="1:16" x14ac:dyDescent="0.25">
      <c r="A50">
        <v>0</v>
      </c>
      <c r="B50">
        <v>0</v>
      </c>
      <c r="C50">
        <v>9.4E-2</v>
      </c>
      <c r="N50">
        <v>0</v>
      </c>
      <c r="O50">
        <v>0</v>
      </c>
      <c r="P50">
        <v>9.4E-2</v>
      </c>
    </row>
    <row r="51" spans="1:16" x14ac:dyDescent="0.25">
      <c r="A51">
        <v>0</v>
      </c>
      <c r="B51">
        <v>0</v>
      </c>
      <c r="C51">
        <v>9.4E-2</v>
      </c>
      <c r="N51">
        <v>0</v>
      </c>
      <c r="O51">
        <v>0</v>
      </c>
      <c r="P51">
        <v>9.4E-2</v>
      </c>
    </row>
    <row r="52" spans="1:16" x14ac:dyDescent="0.25">
      <c r="A52">
        <v>0</v>
      </c>
      <c r="B52">
        <v>0</v>
      </c>
      <c r="C52">
        <v>9.4E-2</v>
      </c>
      <c r="N52">
        <v>0</v>
      </c>
      <c r="O52">
        <v>0</v>
      </c>
      <c r="P52">
        <v>9.4E-2</v>
      </c>
    </row>
    <row r="53" spans="1:16" x14ac:dyDescent="0.25">
      <c r="A53">
        <v>0</v>
      </c>
      <c r="B53">
        <v>0</v>
      </c>
      <c r="C53">
        <v>9.4E-2</v>
      </c>
      <c r="N53">
        <v>0</v>
      </c>
      <c r="O53">
        <v>0</v>
      </c>
      <c r="P53">
        <v>9.4E-2</v>
      </c>
    </row>
    <row r="54" spans="1:16" x14ac:dyDescent="0.25">
      <c r="A54">
        <v>0</v>
      </c>
      <c r="B54">
        <v>0</v>
      </c>
      <c r="C54">
        <v>7.8E-2</v>
      </c>
      <c r="N54">
        <v>0</v>
      </c>
      <c r="O54">
        <v>0</v>
      </c>
      <c r="P54">
        <v>7.8E-2</v>
      </c>
    </row>
    <row r="55" spans="1:16" x14ac:dyDescent="0.25">
      <c r="A55">
        <v>0</v>
      </c>
      <c r="B55">
        <v>0</v>
      </c>
      <c r="C55">
        <v>0.109</v>
      </c>
      <c r="N55">
        <v>0</v>
      </c>
      <c r="O55">
        <v>0</v>
      </c>
      <c r="P55">
        <v>0.109</v>
      </c>
    </row>
    <row r="56" spans="1:16" x14ac:dyDescent="0.25">
      <c r="A56">
        <v>0</v>
      </c>
      <c r="B56">
        <v>0</v>
      </c>
      <c r="C56">
        <v>9.4E-2</v>
      </c>
      <c r="N56">
        <v>0</v>
      </c>
      <c r="O56">
        <v>0</v>
      </c>
      <c r="P56">
        <v>9.4E-2</v>
      </c>
    </row>
    <row r="57" spans="1:16" x14ac:dyDescent="0.25">
      <c r="A57">
        <v>0</v>
      </c>
      <c r="B57">
        <v>0</v>
      </c>
      <c r="C57">
        <v>7.8E-2</v>
      </c>
      <c r="N57">
        <v>0</v>
      </c>
      <c r="O57">
        <v>0</v>
      </c>
      <c r="P57">
        <v>7.8E-2</v>
      </c>
    </row>
    <row r="58" spans="1:16" x14ac:dyDescent="0.25">
      <c r="A58">
        <v>0</v>
      </c>
      <c r="B58">
        <v>0</v>
      </c>
      <c r="C58">
        <v>9.4E-2</v>
      </c>
      <c r="N58">
        <v>0</v>
      </c>
      <c r="O58">
        <v>0</v>
      </c>
      <c r="P58">
        <v>9.4E-2</v>
      </c>
    </row>
    <row r="59" spans="1:16" x14ac:dyDescent="0.25">
      <c r="A59">
        <v>0</v>
      </c>
      <c r="B59">
        <v>0</v>
      </c>
      <c r="C59">
        <v>9.4E-2</v>
      </c>
      <c r="N59">
        <v>0</v>
      </c>
      <c r="O59">
        <v>0</v>
      </c>
      <c r="P59">
        <v>9.4E-2</v>
      </c>
    </row>
    <row r="60" spans="1:16" x14ac:dyDescent="0.25">
      <c r="A60">
        <v>0</v>
      </c>
      <c r="B60">
        <v>0</v>
      </c>
      <c r="C60">
        <v>7.8E-2</v>
      </c>
      <c r="N60">
        <v>0</v>
      </c>
      <c r="O60">
        <v>0</v>
      </c>
      <c r="P60">
        <v>7.8E-2</v>
      </c>
    </row>
    <row r="61" spans="1:16" x14ac:dyDescent="0.25">
      <c r="A61">
        <v>0</v>
      </c>
      <c r="B61">
        <v>0</v>
      </c>
      <c r="C61">
        <v>9.4E-2</v>
      </c>
      <c r="N61">
        <v>0</v>
      </c>
      <c r="O61">
        <v>0</v>
      </c>
      <c r="P61">
        <v>9.4E-2</v>
      </c>
    </row>
    <row r="62" spans="1:16" x14ac:dyDescent="0.25">
      <c r="A62">
        <v>0</v>
      </c>
      <c r="B62">
        <v>0</v>
      </c>
      <c r="C62">
        <v>9.4E-2</v>
      </c>
      <c r="N62">
        <v>0</v>
      </c>
      <c r="O62">
        <v>0</v>
      </c>
      <c r="P62">
        <v>9.4E-2</v>
      </c>
    </row>
    <row r="63" spans="1:16" x14ac:dyDescent="0.25">
      <c r="A63">
        <v>0</v>
      </c>
      <c r="B63">
        <v>0</v>
      </c>
      <c r="C63">
        <v>9.4E-2</v>
      </c>
      <c r="N63">
        <v>0</v>
      </c>
      <c r="O63">
        <v>0</v>
      </c>
      <c r="P63">
        <v>9.4E-2</v>
      </c>
    </row>
    <row r="64" spans="1:16" x14ac:dyDescent="0.25">
      <c r="A64">
        <v>0</v>
      </c>
      <c r="B64">
        <v>1.6E-2</v>
      </c>
      <c r="C64">
        <v>7.8E-2</v>
      </c>
      <c r="N64">
        <v>0</v>
      </c>
      <c r="O64">
        <v>1.6E-2</v>
      </c>
      <c r="P64">
        <v>7.8E-2</v>
      </c>
    </row>
    <row r="65" spans="1:16" x14ac:dyDescent="0.25">
      <c r="A65">
        <v>0</v>
      </c>
      <c r="B65">
        <v>0</v>
      </c>
      <c r="C65">
        <v>9.4E-2</v>
      </c>
      <c r="N65">
        <v>0</v>
      </c>
      <c r="O65">
        <v>0</v>
      </c>
      <c r="P65">
        <v>9.4E-2</v>
      </c>
    </row>
    <row r="66" spans="1:16" x14ac:dyDescent="0.25">
      <c r="A66">
        <v>0</v>
      </c>
      <c r="B66">
        <v>0</v>
      </c>
      <c r="C66">
        <v>9.4E-2</v>
      </c>
      <c r="N66">
        <v>0</v>
      </c>
      <c r="O66">
        <v>0</v>
      </c>
      <c r="P66">
        <v>9.4E-2</v>
      </c>
    </row>
    <row r="67" spans="1:16" x14ac:dyDescent="0.25">
      <c r="A67">
        <v>0</v>
      </c>
      <c r="B67">
        <v>0</v>
      </c>
      <c r="C67">
        <v>9.4E-2</v>
      </c>
      <c r="N67">
        <v>0</v>
      </c>
      <c r="O67">
        <v>0</v>
      </c>
      <c r="P67">
        <v>9.4E-2</v>
      </c>
    </row>
    <row r="68" spans="1:16" x14ac:dyDescent="0.25">
      <c r="A68">
        <v>0</v>
      </c>
      <c r="B68">
        <v>0</v>
      </c>
      <c r="C68">
        <v>7.8E-2</v>
      </c>
      <c r="N68">
        <v>0</v>
      </c>
      <c r="O68">
        <v>0</v>
      </c>
      <c r="P68">
        <v>7.8E-2</v>
      </c>
    </row>
    <row r="69" spans="1:16" x14ac:dyDescent="0.25">
      <c r="A69">
        <v>0</v>
      </c>
      <c r="B69">
        <v>0</v>
      </c>
      <c r="C69">
        <v>9.4E-2</v>
      </c>
      <c r="N69">
        <v>0</v>
      </c>
      <c r="O69">
        <v>0</v>
      </c>
      <c r="P69">
        <v>9.4E-2</v>
      </c>
    </row>
    <row r="70" spans="1:16" x14ac:dyDescent="0.25">
      <c r="A70">
        <v>0</v>
      </c>
      <c r="B70">
        <v>0</v>
      </c>
      <c r="C70">
        <v>9.4E-2</v>
      </c>
      <c r="N70">
        <v>0</v>
      </c>
      <c r="O70">
        <v>0</v>
      </c>
      <c r="P70">
        <v>9.4E-2</v>
      </c>
    </row>
    <row r="71" spans="1:16" x14ac:dyDescent="0.25">
      <c r="A71">
        <v>0</v>
      </c>
      <c r="B71">
        <v>0</v>
      </c>
      <c r="C71">
        <v>9.4E-2</v>
      </c>
      <c r="N71">
        <v>0</v>
      </c>
      <c r="O71">
        <v>0</v>
      </c>
      <c r="P71">
        <v>9.4E-2</v>
      </c>
    </row>
    <row r="72" spans="1:16" x14ac:dyDescent="0.25">
      <c r="A72">
        <v>0</v>
      </c>
      <c r="B72">
        <v>0</v>
      </c>
      <c r="C72">
        <v>9.4E-2</v>
      </c>
      <c r="N72">
        <v>0</v>
      </c>
      <c r="O72">
        <v>0</v>
      </c>
      <c r="P72">
        <v>9.4E-2</v>
      </c>
    </row>
    <row r="73" spans="1:16" x14ac:dyDescent="0.25">
      <c r="A73">
        <v>0</v>
      </c>
      <c r="B73">
        <v>0</v>
      </c>
      <c r="C73">
        <v>9.4E-2</v>
      </c>
      <c r="N73">
        <v>0</v>
      </c>
      <c r="O73">
        <v>0</v>
      </c>
      <c r="P73">
        <v>9.4E-2</v>
      </c>
    </row>
    <row r="74" spans="1:16" x14ac:dyDescent="0.25">
      <c r="A74">
        <f>AVERAGE(A41:A73)</f>
        <v>0</v>
      </c>
      <c r="B74">
        <f>AVERAGE(B41:B73)</f>
        <v>1.4545454545454547E-3</v>
      </c>
      <c r="C74">
        <f>AVERAGE(C41:C73)</f>
        <v>9.3606060606060582E-2</v>
      </c>
      <c r="N74">
        <f>AVERAGE(N41:N73)</f>
        <v>0</v>
      </c>
      <c r="O74">
        <f>AVERAGE(O41:O73)</f>
        <v>9.6969696969696967E-4</v>
      </c>
      <c r="P74">
        <f>AVERAGE(P41:P73)</f>
        <v>9.0575757575757546E-2</v>
      </c>
    </row>
    <row r="75" spans="1:16" x14ac:dyDescent="0.25">
      <c r="A75">
        <f>TRUNC(A74,4)</f>
        <v>0</v>
      </c>
      <c r="B75">
        <f>TRUNC(B74,4)</f>
        <v>1.4E-3</v>
      </c>
      <c r="C75">
        <f>TRUNC(C74,4)</f>
        <v>9.3600000000000003E-2</v>
      </c>
      <c r="N75">
        <f>TRUNC(N74,4)</f>
        <v>0</v>
      </c>
      <c r="O75">
        <f>TRUNC(O74,4)</f>
        <v>8.9999999999999998E-4</v>
      </c>
      <c r="P75">
        <f>TRUNC(P74,4)</f>
        <v>9.0499999999999997E-2</v>
      </c>
    </row>
    <row r="78" spans="1:16" x14ac:dyDescent="0.25">
      <c r="B78" t="s">
        <v>11</v>
      </c>
      <c r="O78" t="s">
        <v>11</v>
      </c>
    </row>
    <row r="79" spans="1:16" x14ac:dyDescent="0.25">
      <c r="A79">
        <v>0</v>
      </c>
      <c r="B79">
        <v>0</v>
      </c>
      <c r="C79">
        <v>0.19400000000000001</v>
      </c>
      <c r="N79">
        <v>0</v>
      </c>
      <c r="O79">
        <v>0</v>
      </c>
      <c r="P79">
        <v>9.4E-2</v>
      </c>
    </row>
    <row r="80" spans="1:16" x14ac:dyDescent="0.25">
      <c r="A80">
        <v>0</v>
      </c>
      <c r="B80">
        <v>0</v>
      </c>
      <c r="C80">
        <v>9.4E-2</v>
      </c>
      <c r="N80">
        <v>0</v>
      </c>
      <c r="O80">
        <v>0</v>
      </c>
      <c r="P80">
        <v>9.4E-2</v>
      </c>
    </row>
    <row r="81" spans="1:16" x14ac:dyDescent="0.25">
      <c r="A81">
        <v>0</v>
      </c>
      <c r="B81">
        <v>0</v>
      </c>
      <c r="C81">
        <v>9.4E-2</v>
      </c>
      <c r="N81">
        <v>0</v>
      </c>
      <c r="O81">
        <v>0</v>
      </c>
      <c r="P81">
        <v>9.4E-2</v>
      </c>
    </row>
    <row r="82" spans="1:16" x14ac:dyDescent="0.25">
      <c r="A82">
        <v>0</v>
      </c>
      <c r="B82">
        <v>0</v>
      </c>
      <c r="C82">
        <v>9.4E-2</v>
      </c>
      <c r="N82">
        <v>0</v>
      </c>
      <c r="O82">
        <v>0</v>
      </c>
      <c r="P82">
        <v>9.4E-2</v>
      </c>
    </row>
    <row r="83" spans="1:16" x14ac:dyDescent="0.25">
      <c r="A83">
        <v>0</v>
      </c>
      <c r="B83">
        <v>0</v>
      </c>
      <c r="C83">
        <v>9.4E-2</v>
      </c>
      <c r="N83">
        <v>0</v>
      </c>
      <c r="O83">
        <v>0</v>
      </c>
      <c r="P83">
        <v>9.4E-2</v>
      </c>
    </row>
    <row r="84" spans="1:16" x14ac:dyDescent="0.25">
      <c r="A84">
        <v>0</v>
      </c>
      <c r="B84">
        <v>0</v>
      </c>
      <c r="C84">
        <v>7.8E-2</v>
      </c>
      <c r="N84">
        <v>0</v>
      </c>
      <c r="O84">
        <v>0</v>
      </c>
      <c r="P84">
        <v>7.8E-2</v>
      </c>
    </row>
    <row r="85" spans="1:16" x14ac:dyDescent="0.25">
      <c r="A85">
        <v>0</v>
      </c>
      <c r="B85">
        <v>1.6E-2</v>
      </c>
      <c r="C85">
        <v>9.4E-2</v>
      </c>
      <c r="N85">
        <v>0</v>
      </c>
      <c r="O85">
        <v>1.6E-2</v>
      </c>
      <c r="P85">
        <v>9.4E-2</v>
      </c>
    </row>
    <row r="86" spans="1:16" x14ac:dyDescent="0.25">
      <c r="A86">
        <v>0</v>
      </c>
      <c r="B86">
        <v>0</v>
      </c>
      <c r="C86">
        <v>9.4E-2</v>
      </c>
      <c r="N86">
        <v>0</v>
      </c>
      <c r="O86">
        <v>0</v>
      </c>
      <c r="P86">
        <v>9.4E-2</v>
      </c>
    </row>
    <row r="87" spans="1:16" x14ac:dyDescent="0.25">
      <c r="A87">
        <v>0</v>
      </c>
      <c r="B87">
        <v>0</v>
      </c>
      <c r="C87">
        <v>9.4E-2</v>
      </c>
      <c r="N87">
        <v>0</v>
      </c>
      <c r="O87">
        <v>0</v>
      </c>
      <c r="P87">
        <v>9.4E-2</v>
      </c>
    </row>
    <row r="88" spans="1:16" x14ac:dyDescent="0.25">
      <c r="A88">
        <v>0</v>
      </c>
      <c r="B88">
        <v>0</v>
      </c>
      <c r="C88">
        <v>9.4E-2</v>
      </c>
      <c r="N88">
        <v>0</v>
      </c>
      <c r="O88">
        <v>0</v>
      </c>
      <c r="P88">
        <v>9.4E-2</v>
      </c>
    </row>
    <row r="89" spans="1:16" x14ac:dyDescent="0.25">
      <c r="A89">
        <v>0</v>
      </c>
      <c r="B89">
        <v>0</v>
      </c>
      <c r="C89">
        <v>9.4E-2</v>
      </c>
      <c r="N89">
        <v>0</v>
      </c>
      <c r="O89">
        <v>0</v>
      </c>
      <c r="P89">
        <v>9.4E-2</v>
      </c>
    </row>
    <row r="90" spans="1:16" x14ac:dyDescent="0.25">
      <c r="A90">
        <v>0</v>
      </c>
      <c r="B90">
        <v>0</v>
      </c>
      <c r="C90">
        <v>9.4E-2</v>
      </c>
      <c r="N90">
        <v>0</v>
      </c>
      <c r="O90">
        <v>0</v>
      </c>
      <c r="P90">
        <v>9.4E-2</v>
      </c>
    </row>
    <row r="91" spans="1:16" x14ac:dyDescent="0.25">
      <c r="A91">
        <v>0</v>
      </c>
      <c r="B91">
        <v>1.6E-2</v>
      </c>
      <c r="C91">
        <v>9.4E-2</v>
      </c>
      <c r="N91">
        <v>0</v>
      </c>
      <c r="O91">
        <v>0</v>
      </c>
      <c r="P91">
        <v>9.4E-2</v>
      </c>
    </row>
    <row r="92" spans="1:16" x14ac:dyDescent="0.25">
      <c r="A92">
        <v>0</v>
      </c>
      <c r="B92">
        <v>0</v>
      </c>
      <c r="C92">
        <v>9.4E-2</v>
      </c>
      <c r="N92">
        <v>0</v>
      </c>
      <c r="O92">
        <v>0</v>
      </c>
      <c r="P92">
        <v>9.4E-2</v>
      </c>
    </row>
    <row r="93" spans="1:16" x14ac:dyDescent="0.25">
      <c r="A93">
        <v>0</v>
      </c>
      <c r="B93">
        <v>0</v>
      </c>
      <c r="C93">
        <v>9.4E-2</v>
      </c>
      <c r="N93">
        <v>0</v>
      </c>
      <c r="O93">
        <v>0</v>
      </c>
      <c r="P93">
        <v>9.4E-2</v>
      </c>
    </row>
    <row r="94" spans="1:16" x14ac:dyDescent="0.25">
      <c r="A94">
        <v>0</v>
      </c>
      <c r="B94">
        <v>0</v>
      </c>
      <c r="C94">
        <v>9.4E-2</v>
      </c>
      <c r="N94">
        <v>0</v>
      </c>
      <c r="O94">
        <v>0</v>
      </c>
      <c r="P94">
        <v>9.4E-2</v>
      </c>
    </row>
    <row r="95" spans="1:16" x14ac:dyDescent="0.25">
      <c r="A95">
        <v>0</v>
      </c>
      <c r="B95">
        <v>0</v>
      </c>
      <c r="C95">
        <v>9.4E-2</v>
      </c>
      <c r="N95">
        <v>0</v>
      </c>
      <c r="O95">
        <v>0</v>
      </c>
      <c r="P95">
        <v>9.4E-2</v>
      </c>
    </row>
    <row r="96" spans="1:16" x14ac:dyDescent="0.25">
      <c r="A96">
        <v>0</v>
      </c>
      <c r="B96">
        <v>0</v>
      </c>
      <c r="C96">
        <v>9.4E-2</v>
      </c>
      <c r="N96">
        <v>0</v>
      </c>
      <c r="O96">
        <v>0</v>
      </c>
      <c r="P96">
        <v>9.4E-2</v>
      </c>
    </row>
    <row r="97" spans="1:16" x14ac:dyDescent="0.25">
      <c r="A97">
        <v>0</v>
      </c>
      <c r="B97">
        <v>0</v>
      </c>
      <c r="C97">
        <v>9.4E-2</v>
      </c>
      <c r="N97">
        <v>0</v>
      </c>
      <c r="O97">
        <v>0</v>
      </c>
      <c r="P97">
        <v>9.4E-2</v>
      </c>
    </row>
    <row r="98" spans="1:16" x14ac:dyDescent="0.25">
      <c r="A98">
        <v>0</v>
      </c>
      <c r="B98">
        <v>0</v>
      </c>
      <c r="C98">
        <v>9.4E-2</v>
      </c>
      <c r="N98">
        <v>0</v>
      </c>
      <c r="O98">
        <v>0</v>
      </c>
      <c r="P98">
        <v>9.4E-2</v>
      </c>
    </row>
    <row r="99" spans="1:16" x14ac:dyDescent="0.25">
      <c r="A99">
        <v>0</v>
      </c>
      <c r="B99">
        <v>0</v>
      </c>
      <c r="C99">
        <v>9.4E-2</v>
      </c>
      <c r="N99">
        <v>0</v>
      </c>
      <c r="O99">
        <v>0</v>
      </c>
      <c r="P99">
        <v>9.4E-2</v>
      </c>
    </row>
    <row r="100" spans="1:16" x14ac:dyDescent="0.25">
      <c r="A100">
        <v>0</v>
      </c>
      <c r="B100">
        <v>0</v>
      </c>
      <c r="C100">
        <v>9.4E-2</v>
      </c>
      <c r="N100">
        <v>0</v>
      </c>
      <c r="O100">
        <v>0</v>
      </c>
      <c r="P100">
        <v>9.4E-2</v>
      </c>
    </row>
    <row r="101" spans="1:16" x14ac:dyDescent="0.25">
      <c r="A101">
        <v>0</v>
      </c>
      <c r="B101">
        <v>0</v>
      </c>
      <c r="C101">
        <v>9.4E-2</v>
      </c>
      <c r="N101">
        <v>0</v>
      </c>
      <c r="O101">
        <v>0</v>
      </c>
      <c r="P101">
        <v>9.4E-2</v>
      </c>
    </row>
    <row r="102" spans="1:16" x14ac:dyDescent="0.25">
      <c r="A102">
        <v>0</v>
      </c>
      <c r="B102">
        <v>1.6E-2</v>
      </c>
      <c r="C102">
        <v>7.8E-2</v>
      </c>
      <c r="N102">
        <v>0</v>
      </c>
      <c r="O102">
        <v>1.6E-2</v>
      </c>
      <c r="P102">
        <v>7.8E-2</v>
      </c>
    </row>
    <row r="103" spans="1:16" x14ac:dyDescent="0.25">
      <c r="A103">
        <v>0</v>
      </c>
      <c r="B103">
        <v>0</v>
      </c>
      <c r="C103">
        <v>9.4E-2</v>
      </c>
      <c r="N103">
        <v>0</v>
      </c>
      <c r="O103">
        <v>0</v>
      </c>
      <c r="P103">
        <v>9.4E-2</v>
      </c>
    </row>
    <row r="104" spans="1:16" x14ac:dyDescent="0.25">
      <c r="A104">
        <v>0</v>
      </c>
      <c r="B104">
        <v>0</v>
      </c>
      <c r="C104">
        <v>9.4E-2</v>
      </c>
      <c r="N104">
        <v>0</v>
      </c>
      <c r="O104">
        <v>0</v>
      </c>
      <c r="P104">
        <v>9.4E-2</v>
      </c>
    </row>
    <row r="105" spans="1:16" x14ac:dyDescent="0.25">
      <c r="A105">
        <v>0</v>
      </c>
      <c r="B105">
        <v>0</v>
      </c>
      <c r="C105">
        <v>9.4E-2</v>
      </c>
      <c r="N105">
        <v>0</v>
      </c>
      <c r="O105">
        <v>0</v>
      </c>
      <c r="P105">
        <v>9.4E-2</v>
      </c>
    </row>
    <row r="106" spans="1:16" x14ac:dyDescent="0.25">
      <c r="A106">
        <v>0</v>
      </c>
      <c r="B106">
        <v>0</v>
      </c>
      <c r="C106">
        <v>9.4E-2</v>
      </c>
      <c r="N106">
        <v>0</v>
      </c>
      <c r="O106">
        <v>0</v>
      </c>
      <c r="P106">
        <v>9.4E-2</v>
      </c>
    </row>
    <row r="107" spans="1:16" x14ac:dyDescent="0.25">
      <c r="A107">
        <v>0</v>
      </c>
      <c r="B107">
        <v>0</v>
      </c>
      <c r="C107">
        <v>9.4E-2</v>
      </c>
      <c r="N107">
        <v>0</v>
      </c>
      <c r="O107">
        <v>0</v>
      </c>
      <c r="P107">
        <v>9.4E-2</v>
      </c>
    </row>
    <row r="108" spans="1:16" x14ac:dyDescent="0.25">
      <c r="A108">
        <v>0</v>
      </c>
      <c r="B108">
        <v>0</v>
      </c>
      <c r="C108">
        <v>9.4E-2</v>
      </c>
      <c r="N108">
        <v>0</v>
      </c>
      <c r="O108">
        <v>0</v>
      </c>
      <c r="P108">
        <v>9.4E-2</v>
      </c>
    </row>
    <row r="109" spans="1:16" x14ac:dyDescent="0.25">
      <c r="A109">
        <v>0</v>
      </c>
      <c r="B109">
        <v>0</v>
      </c>
      <c r="C109">
        <v>9.4E-2</v>
      </c>
      <c r="N109">
        <v>0</v>
      </c>
      <c r="O109">
        <v>0</v>
      </c>
      <c r="P109">
        <v>9.4E-2</v>
      </c>
    </row>
    <row r="110" spans="1:16" x14ac:dyDescent="0.25">
      <c r="A110">
        <v>0</v>
      </c>
      <c r="B110">
        <v>0</v>
      </c>
      <c r="C110">
        <v>9.4E-2</v>
      </c>
      <c r="N110">
        <v>0</v>
      </c>
      <c r="O110">
        <v>0</v>
      </c>
      <c r="P110">
        <v>9.4E-2</v>
      </c>
    </row>
    <row r="111" spans="1:16" x14ac:dyDescent="0.25">
      <c r="A111">
        <v>0</v>
      </c>
      <c r="B111">
        <v>0</v>
      </c>
      <c r="C111">
        <v>9.4E-2</v>
      </c>
      <c r="N111">
        <v>0</v>
      </c>
      <c r="O111">
        <v>0</v>
      </c>
      <c r="P111">
        <v>9.4E-2</v>
      </c>
    </row>
    <row r="112" spans="1:16" x14ac:dyDescent="0.25">
      <c r="A112">
        <f>AVERAGE(A79:A111)</f>
        <v>0</v>
      </c>
      <c r="B112">
        <f>AVERAGE(B79:B111)</f>
        <v>1.4545454545454547E-3</v>
      </c>
      <c r="C112">
        <f>AVERAGE(C79:C111)</f>
        <v>9.6060606060606027E-2</v>
      </c>
      <c r="N112">
        <f>AVERAGE(N79:N111)</f>
        <v>0</v>
      </c>
      <c r="O112">
        <f>AVERAGE(O79:O111)</f>
        <v>9.6969696969696967E-4</v>
      </c>
      <c r="P112">
        <f>AVERAGE(P79:P111)</f>
        <v>9.3030303030303005E-2</v>
      </c>
    </row>
    <row r="113" spans="1:16" x14ac:dyDescent="0.25">
      <c r="A113">
        <f>TRUNC(A112,4)</f>
        <v>0</v>
      </c>
      <c r="B113">
        <f>TRUNC(B112,4)</f>
        <v>1.4E-3</v>
      </c>
      <c r="C113">
        <f>TRUNC(C112,4)</f>
        <v>9.6000000000000002E-2</v>
      </c>
      <c r="N113">
        <f>TRUNC(N112,4)</f>
        <v>0</v>
      </c>
      <c r="O113">
        <f>TRUNC(O112,4)</f>
        <v>8.9999999999999998E-4</v>
      </c>
      <c r="P113">
        <f>TRUNC(P112,4)</f>
        <v>9.2999999999999999E-2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Faria</dc:creator>
  <cp:lastModifiedBy>David Faria</cp:lastModifiedBy>
  <dcterms:created xsi:type="dcterms:W3CDTF">2015-06-05T18:19:34Z</dcterms:created>
  <dcterms:modified xsi:type="dcterms:W3CDTF">2020-09-08T12:02:48Z</dcterms:modified>
</cp:coreProperties>
</file>