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Dropbox\LOG3000\"/>
    </mc:Choice>
  </mc:AlternateContent>
  <bookViews>
    <workbookView xWindow="0" yWindow="0" windowWidth="21600" windowHeight="9285" xr2:uid="{00000000-000D-0000-FFFF-FFFF00000000}"/>
  </bookViews>
  <sheets>
    <sheet name="results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K27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0" i="1"/>
  <c r="K5" i="1"/>
  <c r="K6" i="1"/>
  <c r="K7" i="1"/>
  <c r="K8" i="1"/>
  <c r="K9" i="1"/>
  <c r="K4" i="1"/>
  <c r="O22" i="1"/>
  <c r="O23" i="1"/>
  <c r="O24" i="1"/>
  <c r="O25" i="1"/>
  <c r="O26" i="1"/>
  <c r="O27" i="1"/>
  <c r="O17" i="1"/>
  <c r="O18" i="1"/>
  <c r="O19" i="1"/>
  <c r="O20" i="1"/>
  <c r="O21" i="1"/>
  <c r="O16" i="1"/>
  <c r="O11" i="1"/>
  <c r="O12" i="1"/>
  <c r="O13" i="1"/>
  <c r="O14" i="1"/>
  <c r="O15" i="1"/>
  <c r="O10" i="1"/>
  <c r="O5" i="1"/>
  <c r="O6" i="1"/>
  <c r="O7" i="1"/>
  <c r="O8" i="1"/>
  <c r="O9" i="1"/>
  <c r="O4" i="1"/>
  <c r="G4" i="1"/>
  <c r="G5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<sst xmlns="http://schemas.openxmlformats.org/spreadsheetml/2006/main" count="273" uniqueCount="14">
  <si>
    <t>algo</t>
  </si>
  <si>
    <t>serie</t>
  </si>
  <si>
    <t>taille</t>
  </si>
  <si>
    <t>temps</t>
  </si>
  <si>
    <t>insertion</t>
  </si>
  <si>
    <t>testset1</t>
  </si>
  <si>
    <t>testset2</t>
  </si>
  <si>
    <t>stdsort</t>
  </si>
  <si>
    <t>algo1</t>
  </si>
  <si>
    <t>algo2</t>
  </si>
  <si>
    <t>merge</t>
  </si>
  <si>
    <t>mergeSeuil</t>
  </si>
  <si>
    <t>y</t>
  </si>
  <si>
    <t>temps*temps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</si>
</sst>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results!$O$16:$O$21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results!$N$16:$N$21</c:f>
              <c:numCache>
                <c:formatCode>General</c:formatCode>
                <c:ptCount val="6"/>
                <c:pt idx="0">
                  <c:v>1.1619999999999998E-4</c:v>
                </c:pt>
                <c:pt idx="1">
                  <c:v>5.6570000000000004E-4</c:v>
                </c:pt>
                <c:pt idx="2">
                  <c:v>1.1424000000000002E-3</c:v>
                </c:pt>
                <c:pt idx="3">
                  <c:v>5.2115E-3</c:v>
                </c:pt>
                <c:pt idx="4">
                  <c:v>9.2588999999999987E-3</c:v>
                </c:pt>
                <c:pt idx="5">
                  <c:v>4.6525200000000003E-2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F5-4F90-BDC1-61824752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81928"/>
        <c:axId val="572482256"/>
      </c:scatterChart>
      <c:valAx>
        <c:axId val="572481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2256"/>
        <c:crosses val="autoZero"/>
        <c:crossBetween val="midCat"/>
      </c:valAx>
      <c:valAx>
        <c:axId val="572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results!$J$10:$J$15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results!$K$10:$K$15</c:f>
              <c:numCache>
                <c:formatCode>General</c:formatCode>
                <c:ptCount val="6"/>
                <c:pt idx="0">
                  <c:v>2.2933333333333327E-8</c:v>
                </c:pt>
                <c:pt idx="1">
                  <c:v>2.0713874378593028E-8</c:v>
                </c:pt>
                <c:pt idx="2">
                  <c:v>1.9355E-8</c:v>
                </c:pt>
                <c:pt idx="3">
                  <c:v>1.3430602864407446E-8</c:v>
                </c:pt>
                <c:pt idx="4">
                  <c:v>1.2009600000000001E-8</c:v>
                </c:pt>
                <c:pt idx="5">
                  <c:v>1.0531166150082676E-8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A-4BE9-91C1-39EFBA0F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2216"/>
        <c:axId val="585199920"/>
      </c:scatterChart>
      <c:valAx>
        <c:axId val="58520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199920"/>
        <c:crosses val="autoZero"/>
        <c:crossBetween val="midCat"/>
      </c:valAx>
      <c:valAx>
        <c:axId val="585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0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results!$J$16:$J$21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results!$K$16:$K$21</c:f>
              <c:numCache>
                <c:formatCode>General</c:formatCode>
                <c:ptCount val="6"/>
                <c:pt idx="0">
                  <c:v>3.8733333333333329E-8</c:v>
                </c:pt>
                <c:pt idx="1">
                  <c:v>3.0586893072226774E-8</c:v>
                </c:pt>
                <c:pt idx="2">
                  <c:v>2.8560000000000006E-8</c:v>
                </c:pt>
                <c:pt idx="3">
                  <c:v>2.2181456766870356E-8</c:v>
                </c:pt>
                <c:pt idx="4">
                  <c:v>1.8517799999999997E-8</c:v>
                </c:pt>
                <c:pt idx="5">
                  <c:v>1.632758198923723E-8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6-45D1-9521-A8095113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9152"/>
        <c:axId val="260155464"/>
      </c:scatterChart>
      <c:valAx>
        <c:axId val="4658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155464"/>
        <c:crosses val="autoZero"/>
        <c:crossBetween val="midCat"/>
      </c:valAx>
      <c:valAx>
        <c:axId val="2601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results!$J$22:$J$27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results!$K$22:$K$27</c:f>
              <c:numCache>
                <c:formatCode>General</c:formatCode>
                <c:ptCount val="6"/>
                <c:pt idx="0">
                  <c:v>3.9266666666666668E-8</c:v>
                </c:pt>
                <c:pt idx="1">
                  <c:v>3.3987839818281332E-8</c:v>
                </c:pt>
                <c:pt idx="2">
                  <c:v>2.7472500000000003E-8</c:v>
                </c:pt>
                <c:pt idx="3">
                  <c:v>2.1119096293108323E-8</c:v>
                </c:pt>
                <c:pt idx="4">
                  <c:v>1.8308599999999997E-8</c:v>
                </c:pt>
                <c:pt idx="5">
                  <c:v>1.6454868147867311E-8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7-447A-893E-046E8671B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11400"/>
        <c:axId val="585217304"/>
      </c:scatterChart>
      <c:valAx>
        <c:axId val="58521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17304"/>
        <c:crosses val="autoZero"/>
        <c:crossBetween val="midCat"/>
      </c:valAx>
      <c:valAx>
        <c:axId val="5852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1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819335083114614E-2"/>
          <c:y val="0.30311388159813357"/>
          <c:w val="0.872409886264217"/>
          <c:h val="0.67145778652668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results!$P$3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510279965004374E-2"/>
                  <c:y val="-4.658428113152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results!$O$4:$O$9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results!$P$4:$P$9</c:f>
              <c:numCache>
                <c:formatCode>General</c:formatCode>
                <c:ptCount val="6"/>
                <c:pt idx="0">
                  <c:v>2.2120000000000001E-4</c:v>
                </c:pt>
                <c:pt idx="1">
                  <c:v>3.9746E-3</c:v>
                </c:pt>
                <c:pt idx="2">
                  <c:v>1.2913900000000001E-2</c:v>
                </c:pt>
                <c:pt idx="3">
                  <c:v>0.28515309999999999</c:v>
                </c:pt>
                <c:pt idx="4">
                  <c:v>1.1489517</c:v>
                </c:pt>
                <c:pt idx="5">
                  <c:v>29.180418400000001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9-4D42-8174-95F254CA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4392"/>
        <c:axId val="572496032"/>
      </c:scatterChart>
      <c:valAx>
        <c:axId val="5724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6032"/>
        <c:crosses val="autoZero"/>
        <c:crossBetween val="midCat"/>
      </c:valAx>
      <c:valAx>
        <c:axId val="572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stdsort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64895013123358"/>
                  <c:y val="5.698199183435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results!$O$10:$O$15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results!$P$10:$P$15</c:f>
              <c:numCache>
                <c:formatCode>General</c:formatCode>
                <c:ptCount val="6"/>
                <c:pt idx="0">
                  <c:v>6.8799999999999978E-5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2-4B0F-9FBD-08BC8E1B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94392"/>
        <c:axId val="572496032"/>
      </c:scatterChart>
      <c:valAx>
        <c:axId val="5724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6032"/>
        <c:crosses val="autoZero"/>
        <c:crossBetween val="midCat"/>
      </c:valAx>
      <c:valAx>
        <c:axId val="572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mergeSeuil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results!$O$22:$O$27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>
                  <c:v>1.178E-4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2-47D1-B95F-1F11C394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81928"/>
        <c:axId val="572482256"/>
      </c:scatterChart>
      <c:valAx>
        <c:axId val="572481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2256"/>
        <c:crosses val="autoZero"/>
        <c:crossBetween val="midCat"/>
      </c:valAx>
      <c:valAx>
        <c:axId val="572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48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59492563429571"/>
          <c:y val="0.20522864219437362"/>
          <c:w val="0.80162729658792653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results!$M$4:$M$9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results!$N$4:$N$9</c:f>
              <c:numCache>
                <c:formatCode>General</c:formatCode>
                <c:ptCount val="6"/>
                <c:pt idx="0">
                  <c:v>2.2120000000000001E-4</c:v>
                </c:pt>
                <c:pt idx="1">
                  <c:v>3.9746E-3</c:v>
                </c:pt>
                <c:pt idx="2">
                  <c:v>1.2913900000000001E-2</c:v>
                </c:pt>
                <c:pt idx="3">
                  <c:v>0.28515309999999999</c:v>
                </c:pt>
                <c:pt idx="4">
                  <c:v>1.1489517</c:v>
                </c:pt>
                <c:pt idx="5">
                  <c:v>29.180418400000001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D-4D24-B570-D5A3B065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9912"/>
        <c:axId val="260299584"/>
      </c:scatterChart>
      <c:valAx>
        <c:axId val="26029991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299584"/>
        <c:crosses val="autoZero"/>
        <c:crossBetween val="midCat"/>
      </c:valAx>
      <c:valAx>
        <c:axId val="26029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29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results!$M$10:$M$15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results!$N$10:$N$15</c:f>
              <c:numCache>
                <c:formatCode>General</c:formatCode>
                <c:ptCount val="6"/>
                <c:pt idx="0">
                  <c:v>6.8799999999999978E-5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2-4CFD-93B6-D0A344D1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89400"/>
        <c:axId val="679990384"/>
      </c:scatterChart>
      <c:valAx>
        <c:axId val="67998940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90384"/>
        <c:crosses val="autoZero"/>
        <c:crossBetween val="midCat"/>
      </c:valAx>
      <c:valAx>
        <c:axId val="679990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8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results!$M$16:$M$21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results!$N$16:$N$21</c:f>
              <c:numCache>
                <c:formatCode>General</c:formatCode>
                <c:ptCount val="6"/>
                <c:pt idx="0">
                  <c:v>1.1619999999999998E-4</c:v>
                </c:pt>
                <c:pt idx="1">
                  <c:v>5.6570000000000004E-4</c:v>
                </c:pt>
                <c:pt idx="2">
                  <c:v>1.1424000000000002E-3</c:v>
                </c:pt>
                <c:pt idx="3">
                  <c:v>5.2115E-3</c:v>
                </c:pt>
                <c:pt idx="4">
                  <c:v>9.2588999999999987E-3</c:v>
                </c:pt>
                <c:pt idx="5">
                  <c:v>4.6525200000000003E-2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2-44BC-AE8D-A80C875D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65592"/>
        <c:axId val="683355752"/>
      </c:scatterChart>
      <c:valAx>
        <c:axId val="6833655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55752"/>
        <c:crosses val="autoZero"/>
        <c:crossBetween val="midCat"/>
      </c:valAx>
      <c:valAx>
        <c:axId val="683355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6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results!$M$22:$M$27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>
                  <c:v>1.178E-4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3-41D3-97B3-2D6A9183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3904"/>
        <c:axId val="465814888"/>
      </c:scatterChart>
      <c:valAx>
        <c:axId val="46581390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4888"/>
        <c:crosses val="autoZero"/>
        <c:crossBetween val="midCat"/>
      </c:valAx>
      <c:valAx>
        <c:axId val="465814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results!$J$4:$J$9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results!$K$4:$K$9</c:f>
              <c:numCache>
                <c:formatCode>General</c:formatCode>
                <c:ptCount val="6"/>
                <c:pt idx="0">
                  <c:v>2.2120000000000002E-10</c:v>
                </c:pt>
                <c:pt idx="1">
                  <c:v>1.5898400000000001E-10</c:v>
                </c:pt>
                <c:pt idx="2">
                  <c:v>1.29139E-10</c:v>
                </c:pt>
                <c:pt idx="3">
                  <c:v>1.1406124E-10</c:v>
                </c:pt>
                <c:pt idx="4">
                  <c:v>1.1489517E-10</c:v>
                </c:pt>
                <c:pt idx="5">
                  <c:v>1.167216736E-10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4-475D-9010-EDD9D604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27024"/>
        <c:axId val="465828992"/>
      </c:scatterChart>
      <c:valAx>
        <c:axId val="4658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28992"/>
        <c:crosses val="autoZero"/>
        <c:crossBetween val="midCat"/>
      </c:valAx>
      <c:valAx>
        <c:axId val="4658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171450</xdr:rowOff>
    </xdr:from>
    <xdr:to>
      <xdr:col>6</xdr:col>
      <xdr:colOff>685800</xdr:colOff>
      <xdr:row>50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9527C-CE64-4CB3-BB68-4A3BCF9B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145256</xdr:colOff>
      <xdr:row>33</xdr:row>
      <xdr:rowOff>145256</xdr:rowOff>
    </xdr:from>
    <xdr:to>
      <xdr:col>7</xdr:col>
      <xdr:colOff>135731</xdr:colOff>
      <xdr:row>48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615456-FE40-4A96-BA99-60555F137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133350</xdr:rowOff>
    </xdr:from>
    <xdr:to>
      <xdr:col>6</xdr:col>
      <xdr:colOff>685800</xdr:colOff>
      <xdr:row>48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A4DB1F-ACD4-46C4-8376-362C2EA0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142875</xdr:rowOff>
    </xdr:from>
    <xdr:to>
      <xdr:col>6</xdr:col>
      <xdr:colOff>685800</xdr:colOff>
      <xdr:row>48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1D4A5B-89A4-434C-8893-24F23723A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295275</xdr:colOff>
      <xdr:row>1</xdr:row>
      <xdr:rowOff>138113</xdr:rowOff>
    </xdr:from>
    <xdr:to>
      <xdr:col>5</xdr:col>
      <xdr:colOff>576263</xdr:colOff>
      <xdr:row>18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F8A121-57CB-4C98-8207-59C1A8D36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145256</xdr:rowOff>
    </xdr:from>
    <xdr:to>
      <xdr:col>6</xdr:col>
      <xdr:colOff>685800</xdr:colOff>
      <xdr:row>17</xdr:row>
      <xdr:rowOff>173831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85F4EC-2E1D-4550-803D-48009BA65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</xdr:row>
      <xdr:rowOff>107156</xdr:rowOff>
    </xdr:from>
    <xdr:to>
      <xdr:col>6</xdr:col>
      <xdr:colOff>685800</xdr:colOff>
      <xdr:row>18</xdr:row>
      <xdr:rowOff>135731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767305-C42D-4B5F-8DDA-56198670F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</xdr:row>
      <xdr:rowOff>97631</xdr:rowOff>
    </xdr:from>
    <xdr:to>
      <xdr:col>6</xdr:col>
      <xdr:colOff>685800</xdr:colOff>
      <xdr:row>18</xdr:row>
      <xdr:rowOff>126206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317C9E-5A31-44A1-9926-D526A82E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173831</xdr:colOff>
      <xdr:row>20</xdr:row>
      <xdr:rowOff>30956</xdr:rowOff>
    </xdr:from>
    <xdr:to>
      <xdr:col>9</xdr:col>
      <xdr:colOff>164306</xdr:colOff>
      <xdr:row>35</xdr:row>
      <xdr:rowOff>59531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BF8D69-8EE5-4C52-ADD4-286590AA3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221456</xdr:colOff>
      <xdr:row>20</xdr:row>
      <xdr:rowOff>59531</xdr:rowOff>
    </xdr:from>
    <xdr:to>
      <xdr:col>9</xdr:col>
      <xdr:colOff>211931</xdr:colOff>
      <xdr:row>35</xdr:row>
      <xdr:rowOff>88106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9DEC51-4EF5-45E9-9EDA-574EA448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211931</xdr:colOff>
      <xdr:row>20</xdr:row>
      <xdr:rowOff>164306</xdr:rowOff>
    </xdr:from>
    <xdr:to>
      <xdr:col>9</xdr:col>
      <xdr:colOff>202406</xdr:colOff>
      <xdr:row>36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8D1448-E5DC-4E29-996E-3BC2718A3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192881</xdr:colOff>
      <xdr:row>20</xdr:row>
      <xdr:rowOff>97631</xdr:rowOff>
    </xdr:from>
    <xdr:to>
      <xdr:col>9</xdr:col>
      <xdr:colOff>183356</xdr:colOff>
      <xdr:row>35</xdr:row>
      <xdr:rowOff>126206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045135-238C-46F3-B449-4AC3764FC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abSelected="1" topLeftCell="B25" workbookViewId="0">
      <selection activeCell="K27" sqref="J22:K27"/>
    </sheetView>
  </sheetViews>
  <sheetFormatPr defaultRowHeight="14.25" x14ac:dyDescent="0.45"/>
  <cols>
    <col min="7" max="7" width="9.73046875" bestFit="1" customWidth="1"/>
    <col min="11" max="11" width="11.59765625" bestFit="1" customWidth="1"/>
    <col min="14" max="14" width="13.59765625" customWidth="1"/>
    <col min="15" max="15" width="33.06640625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</row>
    <row r="2" spans="1:16" x14ac:dyDescent="0.45">
      <c r="A2" t="s">
        <v>10</v>
      </c>
      <c r="B2" t="s">
        <v>5</v>
      </c>
      <c r="C2">
        <v>1000</v>
      </c>
      <c r="D2">
        <v>9.0000000000000006E-5</v>
      </c>
    </row>
    <row r="3" spans="1:16" x14ac:dyDescent="0.45">
      <c r="A3" t="s">
        <v>10</v>
      </c>
      <c r="B3" t="s">
        <v>5</v>
      </c>
      <c r="C3">
        <v>1000</v>
      </c>
      <c r="D3">
        <v>1.2400000000000001E-4</v>
      </c>
      <c r="N3" t="s">
        <v>12</v>
      </c>
      <c r="O3" t="s">
        <v>13</v>
      </c>
      <c r="P3" t="s">
        <v>4</v>
      </c>
    </row>
    <row r="4" spans="1:16" x14ac:dyDescent="0.45">
      <c r="A4" t="s">
        <v>10</v>
      </c>
      <c r="B4" t="s">
        <v>5</v>
      </c>
      <c r="C4">
        <v>1000</v>
      </c>
      <c r="D4">
        <v>1.3999999999999999E-4</v>
      </c>
      <c r="E4" t="s">
        <v>8</v>
      </c>
      <c r="F4">
        <v>1000</v>
      </c>
      <c r="G4">
        <f>AVERAGE(D2:D11)</f>
        <v>1.1619999999999998E-4</v>
      </c>
      <c r="J4">
        <v>1000</v>
      </c>
      <c r="K4">
        <f>N4/(J4*J4)</f>
        <v>2.2120000000000002E-10</v>
      </c>
      <c r="L4" t="s">
        <v>4</v>
      </c>
      <c r="M4">
        <v>1000</v>
      </c>
      <c r="N4">
        <v>2.2120000000000001E-4</v>
      </c>
      <c r="O4">
        <f>M4*M4</f>
        <v>1000000</v>
      </c>
      <c r="P4">
        <v>2.2120000000000001E-4</v>
      </c>
    </row>
    <row r="5" spans="1:16" x14ac:dyDescent="0.45">
      <c r="A5" t="s">
        <v>10</v>
      </c>
      <c r="B5" t="s">
        <v>5</v>
      </c>
      <c r="C5">
        <v>1000</v>
      </c>
      <c r="D5">
        <v>1.3899999999999999E-4</v>
      </c>
      <c r="F5">
        <v>5000</v>
      </c>
      <c r="G5">
        <f>AVERAGE(D12:D21)</f>
        <v>5.6570000000000004E-4</v>
      </c>
      <c r="J5">
        <v>5000</v>
      </c>
      <c r="K5">
        <f t="shared" ref="K5:K9" si="0">N5/(J5*J5)</f>
        <v>1.5898400000000001E-10</v>
      </c>
      <c r="L5" t="s">
        <v>4</v>
      </c>
      <c r="M5">
        <v>5000</v>
      </c>
      <c r="N5">
        <v>3.9746E-3</v>
      </c>
      <c r="O5">
        <f t="shared" ref="O5:O9" si="1">M5*M5</f>
        <v>25000000</v>
      </c>
      <c r="P5">
        <v>3.9746E-3</v>
      </c>
    </row>
    <row r="6" spans="1:16" x14ac:dyDescent="0.45">
      <c r="A6" t="s">
        <v>10</v>
      </c>
      <c r="B6" t="s">
        <v>5</v>
      </c>
      <c r="C6">
        <v>1000</v>
      </c>
      <c r="D6">
        <v>1.21E-4</v>
      </c>
      <c r="F6">
        <v>10000</v>
      </c>
      <c r="G6">
        <f>AVERAGE(D22:D31)</f>
        <v>1.1424000000000002E-3</v>
      </c>
      <c r="J6">
        <v>10000</v>
      </c>
      <c r="K6">
        <f t="shared" si="0"/>
        <v>1.29139E-10</v>
      </c>
      <c r="L6" t="s">
        <v>4</v>
      </c>
      <c r="M6">
        <v>10000</v>
      </c>
      <c r="N6">
        <v>1.2913900000000001E-2</v>
      </c>
      <c r="O6">
        <f t="shared" si="1"/>
        <v>100000000</v>
      </c>
      <c r="P6">
        <v>1.2913900000000001E-2</v>
      </c>
    </row>
    <row r="7" spans="1:16" x14ac:dyDescent="0.45">
      <c r="A7" t="s">
        <v>10</v>
      </c>
      <c r="B7" t="s">
        <v>5</v>
      </c>
      <c r="C7">
        <v>1000</v>
      </c>
      <c r="D7">
        <v>1.27E-4</v>
      </c>
      <c r="F7">
        <v>50000</v>
      </c>
      <c r="G7">
        <f>AVERAGE(D32:D41)</f>
        <v>5.2115E-3</v>
      </c>
      <c r="J7">
        <v>50000</v>
      </c>
      <c r="K7">
        <f t="shared" si="0"/>
        <v>1.1406124E-10</v>
      </c>
      <c r="L7" t="s">
        <v>4</v>
      </c>
      <c r="M7">
        <v>50000</v>
      </c>
      <c r="N7">
        <v>0.28515309999999999</v>
      </c>
      <c r="O7">
        <f t="shared" si="1"/>
        <v>2500000000</v>
      </c>
      <c r="P7">
        <v>0.28515309999999999</v>
      </c>
    </row>
    <row r="8" spans="1:16" x14ac:dyDescent="0.45">
      <c r="A8" t="s">
        <v>10</v>
      </c>
      <c r="B8" t="s">
        <v>5</v>
      </c>
      <c r="C8">
        <v>1000</v>
      </c>
      <c r="D8">
        <v>1.17E-4</v>
      </c>
      <c r="F8">
        <v>100000</v>
      </c>
      <c r="G8">
        <f>AVERAGE(D42:D51)</f>
        <v>9.2588999999999987E-3</v>
      </c>
      <c r="J8">
        <v>100000</v>
      </c>
      <c r="K8">
        <f t="shared" si="0"/>
        <v>1.1489517E-10</v>
      </c>
      <c r="L8" t="s">
        <v>4</v>
      </c>
      <c r="M8">
        <v>100000</v>
      </c>
      <c r="N8">
        <v>1.1489517</v>
      </c>
      <c r="O8">
        <f t="shared" si="1"/>
        <v>10000000000</v>
      </c>
      <c r="P8">
        <v>1.1489517</v>
      </c>
    </row>
    <row r="9" spans="1:16" x14ac:dyDescent="0.45">
      <c r="A9" t="s">
        <v>10</v>
      </c>
      <c r="B9" t="s">
        <v>5</v>
      </c>
      <c r="C9">
        <v>1000</v>
      </c>
      <c r="D9">
        <v>1.18E-4</v>
      </c>
      <c r="F9">
        <v>500000</v>
      </c>
      <c r="G9">
        <f>AVERAGE(D52:D61)</f>
        <v>4.6525200000000003E-2</v>
      </c>
      <c r="J9">
        <v>500000</v>
      </c>
      <c r="K9">
        <f t="shared" si="0"/>
        <v>1.167216736E-10</v>
      </c>
      <c r="L9" t="s">
        <v>4</v>
      </c>
      <c r="M9">
        <v>500000</v>
      </c>
      <c r="N9">
        <v>29.180418400000001</v>
      </c>
      <c r="O9">
        <f t="shared" si="1"/>
        <v>250000000000</v>
      </c>
      <c r="P9">
        <v>29.180418400000001</v>
      </c>
    </row>
    <row r="10" spans="1:16" x14ac:dyDescent="0.45">
      <c r="A10" t="s">
        <v>10</v>
      </c>
      <c r="B10" t="s">
        <v>5</v>
      </c>
      <c r="C10">
        <v>1000</v>
      </c>
      <c r="D10">
        <v>1.1E-4</v>
      </c>
      <c r="E10" t="s">
        <v>9</v>
      </c>
      <c r="F10">
        <v>1000</v>
      </c>
      <c r="G10">
        <f>AVERAGE(D62:D71)</f>
        <v>1.178E-4</v>
      </c>
      <c r="J10">
        <v>1000</v>
      </c>
      <c r="K10">
        <f>N10/(J10*LOG(J10))</f>
        <v>2.2933333333333327E-8</v>
      </c>
      <c r="L10" t="s">
        <v>7</v>
      </c>
      <c r="M10">
        <v>1000</v>
      </c>
      <c r="N10">
        <v>6.8799999999999978E-5</v>
      </c>
      <c r="O10">
        <f>M10*LOG(M10)</f>
        <v>3000</v>
      </c>
      <c r="P10">
        <v>6.8799999999999978E-5</v>
      </c>
    </row>
    <row r="11" spans="1:16" x14ac:dyDescent="0.45">
      <c r="A11" t="s">
        <v>10</v>
      </c>
      <c r="B11" t="s">
        <v>6</v>
      </c>
      <c r="C11">
        <v>1000</v>
      </c>
      <c r="D11">
        <v>7.6000000000000004E-5</v>
      </c>
      <c r="F11">
        <v>5000</v>
      </c>
      <c r="G11">
        <f>AVERAGE(D72:D81)</f>
        <v>6.2859999999999999E-4</v>
      </c>
      <c r="J11">
        <v>5000</v>
      </c>
      <c r="K11">
        <f t="shared" ref="K11:K27" si="2">N11/(J11*LOG(J11))</f>
        <v>2.0713874378593028E-8</v>
      </c>
      <c r="L11" t="s">
        <v>7</v>
      </c>
      <c r="M11">
        <v>5000</v>
      </c>
      <c r="N11">
        <v>3.8309999999999999E-4</v>
      </c>
      <c r="O11">
        <f t="shared" ref="O11:O15" si="3">M11*LOG(M11)</f>
        <v>18494.850021680093</v>
      </c>
      <c r="P11">
        <v>3.8309999999999999E-4</v>
      </c>
    </row>
    <row r="12" spans="1:16" x14ac:dyDescent="0.45">
      <c r="A12" t="s">
        <v>10</v>
      </c>
      <c r="B12" t="s">
        <v>5</v>
      </c>
      <c r="C12">
        <v>5000</v>
      </c>
      <c r="D12">
        <v>4.6200000000000001E-4</v>
      </c>
      <c r="F12">
        <v>10000</v>
      </c>
      <c r="G12">
        <f>AVERAGE(D82:D91)</f>
        <v>1.0989000000000001E-3</v>
      </c>
      <c r="J12">
        <v>10000</v>
      </c>
      <c r="K12">
        <f t="shared" si="2"/>
        <v>1.9355E-8</v>
      </c>
      <c r="L12" t="s">
        <v>7</v>
      </c>
      <c r="M12">
        <v>10000</v>
      </c>
      <c r="N12">
        <v>7.7419999999999995E-4</v>
      </c>
      <c r="O12">
        <f t="shared" si="3"/>
        <v>40000</v>
      </c>
      <c r="P12">
        <v>7.7419999999999995E-4</v>
      </c>
    </row>
    <row r="13" spans="1:16" x14ac:dyDescent="0.45">
      <c r="A13" t="s">
        <v>10</v>
      </c>
      <c r="B13" t="s">
        <v>5</v>
      </c>
      <c r="C13">
        <v>5000</v>
      </c>
      <c r="D13">
        <v>4.8799999999999999E-4</v>
      </c>
      <c r="F13">
        <v>50000</v>
      </c>
      <c r="G13">
        <f>AVERAGE(D92:D101)</f>
        <v>4.9619E-3</v>
      </c>
      <c r="J13">
        <v>50000</v>
      </c>
      <c r="K13">
        <f t="shared" si="2"/>
        <v>1.3430602864407446E-8</v>
      </c>
      <c r="L13" t="s">
        <v>7</v>
      </c>
      <c r="M13">
        <v>50000</v>
      </c>
      <c r="N13">
        <v>3.1554999999999999E-3</v>
      </c>
      <c r="O13">
        <f t="shared" si="3"/>
        <v>234948.50021680092</v>
      </c>
      <c r="P13">
        <v>3.1554999999999999E-3</v>
      </c>
    </row>
    <row r="14" spans="1:16" x14ac:dyDescent="0.45">
      <c r="A14" t="s">
        <v>10</v>
      </c>
      <c r="B14" t="s">
        <v>5</v>
      </c>
      <c r="C14">
        <v>5000</v>
      </c>
      <c r="D14">
        <v>5.9900000000000003E-4</v>
      </c>
      <c r="F14">
        <v>100000</v>
      </c>
      <c r="G14">
        <f>AVERAGE(D102:D111)</f>
        <v>9.1542999999999989E-3</v>
      </c>
      <c r="J14">
        <v>100000</v>
      </c>
      <c r="K14">
        <f t="shared" si="2"/>
        <v>1.2009600000000001E-8</v>
      </c>
      <c r="L14" t="s">
        <v>7</v>
      </c>
      <c r="M14">
        <v>100000</v>
      </c>
      <c r="N14">
        <v>6.0048000000000002E-3</v>
      </c>
      <c r="O14">
        <f t="shared" si="3"/>
        <v>500000</v>
      </c>
      <c r="P14">
        <v>6.0048000000000002E-3</v>
      </c>
    </row>
    <row r="15" spans="1:16" x14ac:dyDescent="0.45">
      <c r="A15" t="s">
        <v>10</v>
      </c>
      <c r="B15" t="s">
        <v>5</v>
      </c>
      <c r="C15">
        <v>5000</v>
      </c>
      <c r="D15">
        <v>6.29E-4</v>
      </c>
      <c r="F15">
        <v>500000</v>
      </c>
      <c r="G15">
        <f>AVERAGE(D112:D121)</f>
        <v>4.6887899999999996E-2</v>
      </c>
      <c r="J15">
        <v>500000</v>
      </c>
      <c r="K15">
        <f t="shared" si="2"/>
        <v>1.0531166150082676E-8</v>
      </c>
      <c r="L15" t="s">
        <v>7</v>
      </c>
      <c r="M15">
        <v>500000</v>
      </c>
      <c r="N15">
        <v>3.0008400000000001E-2</v>
      </c>
      <c r="O15">
        <f t="shared" si="3"/>
        <v>2849485.0021680095</v>
      </c>
      <c r="P15">
        <v>3.0008400000000001E-2</v>
      </c>
    </row>
    <row r="16" spans="1:16" x14ac:dyDescent="0.45">
      <c r="A16" t="s">
        <v>10</v>
      </c>
      <c r="B16" t="s">
        <v>5</v>
      </c>
      <c r="C16">
        <v>5000</v>
      </c>
      <c r="D16">
        <v>6.8300000000000001E-4</v>
      </c>
      <c r="J16">
        <v>1000</v>
      </c>
      <c r="K16">
        <f t="shared" si="2"/>
        <v>3.8733333333333329E-8</v>
      </c>
      <c r="L16" t="s">
        <v>10</v>
      </c>
      <c r="M16">
        <v>1000</v>
      </c>
      <c r="N16">
        <v>1.1619999999999998E-4</v>
      </c>
      <c r="O16">
        <f>M16*LOG(M16)</f>
        <v>3000</v>
      </c>
      <c r="P16">
        <v>1.1619999999999998E-4</v>
      </c>
    </row>
    <row r="17" spans="1:16" x14ac:dyDescent="0.45">
      <c r="A17" t="s">
        <v>10</v>
      </c>
      <c r="B17" t="s">
        <v>5</v>
      </c>
      <c r="C17">
        <v>5000</v>
      </c>
      <c r="D17">
        <v>7.2000000000000005E-4</v>
      </c>
      <c r="J17">
        <v>5000</v>
      </c>
      <c r="K17">
        <f t="shared" si="2"/>
        <v>3.0586893072226774E-8</v>
      </c>
      <c r="L17" t="s">
        <v>10</v>
      </c>
      <c r="M17">
        <v>5000</v>
      </c>
      <c r="N17">
        <v>5.6570000000000004E-4</v>
      </c>
      <c r="O17">
        <f t="shared" ref="O17:O27" si="4">M17*LOG(M17)</f>
        <v>18494.850021680093</v>
      </c>
      <c r="P17">
        <v>5.6570000000000004E-4</v>
      </c>
    </row>
    <row r="18" spans="1:16" x14ac:dyDescent="0.45">
      <c r="A18" t="s">
        <v>10</v>
      </c>
      <c r="B18" t="s">
        <v>5</v>
      </c>
      <c r="C18">
        <v>5000</v>
      </c>
      <c r="D18">
        <v>5.7600000000000001E-4</v>
      </c>
      <c r="J18">
        <v>10000</v>
      </c>
      <c r="K18">
        <f t="shared" si="2"/>
        <v>2.8560000000000006E-8</v>
      </c>
      <c r="L18" t="s">
        <v>10</v>
      </c>
      <c r="M18">
        <v>10000</v>
      </c>
      <c r="N18">
        <v>1.1424000000000002E-3</v>
      </c>
      <c r="O18">
        <f t="shared" si="4"/>
        <v>40000</v>
      </c>
      <c r="P18">
        <v>1.1424000000000002E-3</v>
      </c>
    </row>
    <row r="19" spans="1:16" x14ac:dyDescent="0.45">
      <c r="A19" t="s">
        <v>10</v>
      </c>
      <c r="B19" t="s">
        <v>5</v>
      </c>
      <c r="C19">
        <v>5000</v>
      </c>
      <c r="D19">
        <v>5.0500000000000002E-4</v>
      </c>
      <c r="J19">
        <v>50000</v>
      </c>
      <c r="K19">
        <f t="shared" si="2"/>
        <v>2.2181456766870356E-8</v>
      </c>
      <c r="L19" t="s">
        <v>10</v>
      </c>
      <c r="M19">
        <v>50000</v>
      </c>
      <c r="N19">
        <v>5.2115E-3</v>
      </c>
      <c r="O19">
        <f t="shared" si="4"/>
        <v>234948.50021680092</v>
      </c>
      <c r="P19">
        <v>5.2115E-3</v>
      </c>
    </row>
    <row r="20" spans="1:16" x14ac:dyDescent="0.45">
      <c r="A20" t="s">
        <v>10</v>
      </c>
      <c r="B20" t="s">
        <v>5</v>
      </c>
      <c r="C20">
        <v>5000</v>
      </c>
      <c r="D20">
        <v>5.8100000000000003E-4</v>
      </c>
      <c r="J20">
        <v>100000</v>
      </c>
      <c r="K20">
        <f t="shared" si="2"/>
        <v>1.8517799999999997E-8</v>
      </c>
      <c r="L20" t="s">
        <v>10</v>
      </c>
      <c r="M20">
        <v>100000</v>
      </c>
      <c r="N20">
        <v>9.2588999999999987E-3</v>
      </c>
      <c r="O20">
        <f t="shared" si="4"/>
        <v>500000</v>
      </c>
      <c r="P20">
        <v>9.2588999999999987E-3</v>
      </c>
    </row>
    <row r="21" spans="1:16" x14ac:dyDescent="0.45">
      <c r="A21" t="s">
        <v>10</v>
      </c>
      <c r="B21" t="s">
        <v>6</v>
      </c>
      <c r="C21">
        <v>5000</v>
      </c>
      <c r="D21">
        <v>4.1399999999999998E-4</v>
      </c>
      <c r="J21">
        <v>500000</v>
      </c>
      <c r="K21">
        <f t="shared" si="2"/>
        <v>1.632758198923723E-8</v>
      </c>
      <c r="L21" t="s">
        <v>10</v>
      </c>
      <c r="M21">
        <v>500000</v>
      </c>
      <c r="N21">
        <v>4.6525200000000003E-2</v>
      </c>
      <c r="O21">
        <f t="shared" si="4"/>
        <v>2849485.0021680095</v>
      </c>
      <c r="P21">
        <v>4.6525200000000003E-2</v>
      </c>
    </row>
    <row r="22" spans="1:16" x14ac:dyDescent="0.45">
      <c r="A22" t="s">
        <v>10</v>
      </c>
      <c r="B22" t="s">
        <v>5</v>
      </c>
      <c r="C22">
        <v>10000</v>
      </c>
      <c r="D22">
        <v>9.0499999999999999E-4</v>
      </c>
      <c r="J22">
        <v>1000</v>
      </c>
      <c r="K22">
        <f t="shared" si="2"/>
        <v>3.9266666666666668E-8</v>
      </c>
      <c r="L22" t="s">
        <v>11</v>
      </c>
      <c r="M22">
        <v>1000</v>
      </c>
      <c r="N22">
        <v>1.178E-4</v>
      </c>
      <c r="O22">
        <f>M22*LOG(M22)</f>
        <v>3000</v>
      </c>
      <c r="P22">
        <v>1.178E-4</v>
      </c>
    </row>
    <row r="23" spans="1:16" x14ac:dyDescent="0.45">
      <c r="A23" t="s">
        <v>10</v>
      </c>
      <c r="B23" t="s">
        <v>5</v>
      </c>
      <c r="C23">
        <v>10000</v>
      </c>
      <c r="D23">
        <v>9.1E-4</v>
      </c>
      <c r="J23">
        <v>5000</v>
      </c>
      <c r="K23">
        <f t="shared" si="2"/>
        <v>3.3987839818281332E-8</v>
      </c>
      <c r="L23" t="s">
        <v>11</v>
      </c>
      <c r="M23">
        <v>5000</v>
      </c>
      <c r="N23">
        <v>6.2859999999999999E-4</v>
      </c>
      <c r="O23">
        <f t="shared" si="4"/>
        <v>18494.850021680093</v>
      </c>
      <c r="P23">
        <v>6.2859999999999999E-4</v>
      </c>
    </row>
    <row r="24" spans="1:16" x14ac:dyDescent="0.45">
      <c r="A24" t="s">
        <v>10</v>
      </c>
      <c r="B24" t="s">
        <v>5</v>
      </c>
      <c r="C24">
        <v>10000</v>
      </c>
      <c r="D24">
        <v>1.358E-3</v>
      </c>
      <c r="J24">
        <v>10000</v>
      </c>
      <c r="K24">
        <f t="shared" si="2"/>
        <v>2.7472500000000003E-8</v>
      </c>
      <c r="L24" t="s">
        <v>11</v>
      </c>
      <c r="M24">
        <v>10000</v>
      </c>
      <c r="N24">
        <v>1.0989000000000001E-3</v>
      </c>
      <c r="O24">
        <f t="shared" si="4"/>
        <v>40000</v>
      </c>
      <c r="P24">
        <v>1.0989000000000001E-3</v>
      </c>
    </row>
    <row r="25" spans="1:16" x14ac:dyDescent="0.45">
      <c r="A25" t="s">
        <v>10</v>
      </c>
      <c r="B25" t="s">
        <v>5</v>
      </c>
      <c r="C25">
        <v>10000</v>
      </c>
      <c r="D25">
        <v>1.436E-3</v>
      </c>
      <c r="J25">
        <v>50000</v>
      </c>
      <c r="K25">
        <f t="shared" si="2"/>
        <v>2.1119096293108323E-8</v>
      </c>
      <c r="L25" t="s">
        <v>11</v>
      </c>
      <c r="M25">
        <v>50000</v>
      </c>
      <c r="N25">
        <v>4.9619E-3</v>
      </c>
      <c r="O25">
        <f t="shared" si="4"/>
        <v>234948.50021680092</v>
      </c>
      <c r="P25">
        <v>4.9619E-3</v>
      </c>
    </row>
    <row r="26" spans="1:16" x14ac:dyDescent="0.45">
      <c r="A26" t="s">
        <v>10</v>
      </c>
      <c r="B26" t="s">
        <v>5</v>
      </c>
      <c r="C26">
        <v>10000</v>
      </c>
      <c r="D26">
        <v>1.3140000000000001E-3</v>
      </c>
      <c r="J26">
        <v>100000</v>
      </c>
      <c r="K26">
        <f t="shared" si="2"/>
        <v>1.8308599999999997E-8</v>
      </c>
      <c r="L26" t="s">
        <v>11</v>
      </c>
      <c r="M26">
        <v>100000</v>
      </c>
      <c r="N26">
        <v>9.1542999999999989E-3</v>
      </c>
      <c r="O26">
        <f t="shared" si="4"/>
        <v>500000</v>
      </c>
      <c r="P26">
        <v>9.1542999999999989E-3</v>
      </c>
    </row>
    <row r="27" spans="1:16" x14ac:dyDescent="0.45">
      <c r="A27" t="s">
        <v>10</v>
      </c>
      <c r="B27" t="s">
        <v>5</v>
      </c>
      <c r="C27">
        <v>10000</v>
      </c>
      <c r="D27">
        <v>1.0059999999999999E-3</v>
      </c>
      <c r="J27">
        <v>500000</v>
      </c>
      <c r="K27">
        <f t="shared" si="2"/>
        <v>1.6454868147867311E-8</v>
      </c>
      <c r="L27" t="s">
        <v>11</v>
      </c>
      <c r="M27">
        <v>500000</v>
      </c>
      <c r="N27">
        <v>4.6887899999999996E-2</v>
      </c>
      <c r="O27">
        <f t="shared" si="4"/>
        <v>2849485.0021680095</v>
      </c>
      <c r="P27">
        <v>4.6887899999999996E-2</v>
      </c>
    </row>
    <row r="28" spans="1:16" x14ac:dyDescent="0.45">
      <c r="A28" t="s">
        <v>10</v>
      </c>
      <c r="B28" t="s">
        <v>5</v>
      </c>
      <c r="C28">
        <v>10000</v>
      </c>
      <c r="D28">
        <v>1.1670000000000001E-3</v>
      </c>
    </row>
    <row r="29" spans="1:16" x14ac:dyDescent="0.45">
      <c r="A29" t="s">
        <v>10</v>
      </c>
      <c r="B29" t="s">
        <v>5</v>
      </c>
      <c r="C29">
        <v>10000</v>
      </c>
      <c r="D29">
        <v>1.5E-3</v>
      </c>
    </row>
    <row r="30" spans="1:16" x14ac:dyDescent="0.45">
      <c r="A30" t="s">
        <v>10</v>
      </c>
      <c r="B30" t="s">
        <v>5</v>
      </c>
      <c r="C30">
        <v>10000</v>
      </c>
      <c r="D30">
        <v>9.9299999999999996E-4</v>
      </c>
    </row>
    <row r="31" spans="1:16" x14ac:dyDescent="0.45">
      <c r="A31" t="s">
        <v>10</v>
      </c>
      <c r="B31" t="s">
        <v>6</v>
      </c>
      <c r="C31">
        <v>10000</v>
      </c>
      <c r="D31">
        <v>8.3500000000000002E-4</v>
      </c>
    </row>
    <row r="32" spans="1:16" x14ac:dyDescent="0.45">
      <c r="A32" t="s">
        <v>10</v>
      </c>
      <c r="B32" t="s">
        <v>5</v>
      </c>
      <c r="C32">
        <v>50000</v>
      </c>
      <c r="D32">
        <v>4.8190000000000004E-3</v>
      </c>
    </row>
    <row r="33" spans="1:4" x14ac:dyDescent="0.45">
      <c r="A33" t="s">
        <v>10</v>
      </c>
      <c r="B33" t="s">
        <v>5</v>
      </c>
      <c r="C33">
        <v>50000</v>
      </c>
      <c r="D33">
        <v>4.9389999999999998E-3</v>
      </c>
    </row>
    <row r="34" spans="1:4" x14ac:dyDescent="0.45">
      <c r="A34" t="s">
        <v>10</v>
      </c>
      <c r="B34" t="s">
        <v>5</v>
      </c>
      <c r="C34">
        <v>50000</v>
      </c>
      <c r="D34">
        <v>4.1879999999999999E-3</v>
      </c>
    </row>
    <row r="35" spans="1:4" x14ac:dyDescent="0.45">
      <c r="A35" t="s">
        <v>10</v>
      </c>
      <c r="B35" t="s">
        <v>5</v>
      </c>
      <c r="C35">
        <v>50000</v>
      </c>
      <c r="D35">
        <v>4.705E-3</v>
      </c>
    </row>
    <row r="36" spans="1:4" x14ac:dyDescent="0.45">
      <c r="A36" t="s">
        <v>10</v>
      </c>
      <c r="B36" t="s">
        <v>5</v>
      </c>
      <c r="C36">
        <v>50000</v>
      </c>
      <c r="D36">
        <v>5.2370000000000003E-3</v>
      </c>
    </row>
    <row r="37" spans="1:4" x14ac:dyDescent="0.45">
      <c r="A37" t="s">
        <v>10</v>
      </c>
      <c r="B37" t="s">
        <v>5</v>
      </c>
      <c r="C37">
        <v>50000</v>
      </c>
      <c r="D37">
        <v>5.097E-3</v>
      </c>
    </row>
    <row r="38" spans="1:4" x14ac:dyDescent="0.45">
      <c r="A38" t="s">
        <v>10</v>
      </c>
      <c r="B38" t="s">
        <v>5</v>
      </c>
      <c r="C38">
        <v>50000</v>
      </c>
      <c r="D38">
        <v>6.9220000000000002E-3</v>
      </c>
    </row>
    <row r="39" spans="1:4" x14ac:dyDescent="0.45">
      <c r="A39" t="s">
        <v>10</v>
      </c>
      <c r="B39" t="s">
        <v>5</v>
      </c>
      <c r="C39">
        <v>50000</v>
      </c>
      <c r="D39">
        <v>5.5490000000000001E-3</v>
      </c>
    </row>
    <row r="40" spans="1:4" x14ac:dyDescent="0.45">
      <c r="A40" t="s">
        <v>10</v>
      </c>
      <c r="B40" t="s">
        <v>5</v>
      </c>
      <c r="C40">
        <v>50000</v>
      </c>
      <c r="D40">
        <v>5.3350000000000003E-3</v>
      </c>
    </row>
    <row r="41" spans="1:4" x14ac:dyDescent="0.45">
      <c r="A41" t="s">
        <v>10</v>
      </c>
      <c r="B41" t="s">
        <v>6</v>
      </c>
      <c r="C41">
        <v>50000</v>
      </c>
      <c r="D41">
        <v>5.3239999999999997E-3</v>
      </c>
    </row>
    <row r="42" spans="1:4" x14ac:dyDescent="0.45">
      <c r="A42" t="s">
        <v>10</v>
      </c>
      <c r="B42" t="s">
        <v>5</v>
      </c>
      <c r="C42">
        <v>100000</v>
      </c>
      <c r="D42">
        <v>9.9069999999999991E-3</v>
      </c>
    </row>
    <row r="43" spans="1:4" x14ac:dyDescent="0.45">
      <c r="A43" t="s">
        <v>10</v>
      </c>
      <c r="B43" t="s">
        <v>5</v>
      </c>
      <c r="C43">
        <v>100000</v>
      </c>
      <c r="D43">
        <v>9.6609999999999994E-3</v>
      </c>
    </row>
    <row r="44" spans="1:4" x14ac:dyDescent="0.45">
      <c r="A44" t="s">
        <v>10</v>
      </c>
      <c r="B44" t="s">
        <v>5</v>
      </c>
      <c r="C44">
        <v>100000</v>
      </c>
      <c r="D44">
        <v>8.7279999999999996E-3</v>
      </c>
    </row>
    <row r="45" spans="1:4" x14ac:dyDescent="0.45">
      <c r="A45" t="s">
        <v>10</v>
      </c>
      <c r="B45" t="s">
        <v>5</v>
      </c>
      <c r="C45">
        <v>100000</v>
      </c>
      <c r="D45">
        <v>9.1229999999999992E-3</v>
      </c>
    </row>
    <row r="46" spans="1:4" x14ac:dyDescent="0.45">
      <c r="A46" t="s">
        <v>10</v>
      </c>
      <c r="B46" t="s">
        <v>5</v>
      </c>
      <c r="C46">
        <v>100000</v>
      </c>
      <c r="D46">
        <v>9.0589999999999993E-3</v>
      </c>
    </row>
    <row r="47" spans="1:4" x14ac:dyDescent="0.45">
      <c r="A47" t="s">
        <v>10</v>
      </c>
      <c r="B47" t="s">
        <v>5</v>
      </c>
      <c r="C47">
        <v>100000</v>
      </c>
      <c r="D47">
        <v>9.4240000000000001E-3</v>
      </c>
    </row>
    <row r="48" spans="1:4" x14ac:dyDescent="0.45">
      <c r="A48" t="s">
        <v>10</v>
      </c>
      <c r="B48" t="s">
        <v>5</v>
      </c>
      <c r="C48">
        <v>100000</v>
      </c>
      <c r="D48">
        <v>8.5349999999999992E-3</v>
      </c>
    </row>
    <row r="49" spans="1:4" x14ac:dyDescent="0.45">
      <c r="A49" t="s">
        <v>10</v>
      </c>
      <c r="B49" t="s">
        <v>5</v>
      </c>
      <c r="C49">
        <v>100000</v>
      </c>
      <c r="D49">
        <v>9.4999999999999998E-3</v>
      </c>
    </row>
    <row r="50" spans="1:4" x14ac:dyDescent="0.45">
      <c r="A50" t="s">
        <v>10</v>
      </c>
      <c r="B50" t="s">
        <v>5</v>
      </c>
      <c r="C50">
        <v>100000</v>
      </c>
      <c r="D50">
        <v>9.2849999999999999E-3</v>
      </c>
    </row>
    <row r="51" spans="1:4" x14ac:dyDescent="0.45">
      <c r="A51" t="s">
        <v>10</v>
      </c>
      <c r="B51" t="s">
        <v>6</v>
      </c>
      <c r="C51">
        <v>100000</v>
      </c>
      <c r="D51">
        <v>9.3670000000000003E-3</v>
      </c>
    </row>
    <row r="52" spans="1:4" x14ac:dyDescent="0.45">
      <c r="A52" t="s">
        <v>10</v>
      </c>
      <c r="B52" t="s">
        <v>5</v>
      </c>
      <c r="C52">
        <v>500000</v>
      </c>
      <c r="D52">
        <v>4.6377000000000002E-2</v>
      </c>
    </row>
    <row r="53" spans="1:4" x14ac:dyDescent="0.45">
      <c r="A53" t="s">
        <v>10</v>
      </c>
      <c r="B53" t="s">
        <v>5</v>
      </c>
      <c r="C53">
        <v>500000</v>
      </c>
      <c r="D53">
        <v>4.6706999999999999E-2</v>
      </c>
    </row>
    <row r="54" spans="1:4" x14ac:dyDescent="0.45">
      <c r="A54" t="s">
        <v>10</v>
      </c>
      <c r="B54" t="s">
        <v>5</v>
      </c>
      <c r="C54">
        <v>500000</v>
      </c>
      <c r="D54">
        <v>4.6459E-2</v>
      </c>
    </row>
    <row r="55" spans="1:4" x14ac:dyDescent="0.45">
      <c r="A55" t="s">
        <v>10</v>
      </c>
      <c r="B55" t="s">
        <v>5</v>
      </c>
      <c r="C55">
        <v>500000</v>
      </c>
      <c r="D55">
        <v>4.6726999999999998E-2</v>
      </c>
    </row>
    <row r="56" spans="1:4" x14ac:dyDescent="0.45">
      <c r="A56" t="s">
        <v>10</v>
      </c>
      <c r="B56" t="s">
        <v>5</v>
      </c>
      <c r="C56">
        <v>500000</v>
      </c>
      <c r="D56">
        <v>4.6498999999999999E-2</v>
      </c>
    </row>
    <row r="57" spans="1:4" x14ac:dyDescent="0.45">
      <c r="A57" t="s">
        <v>10</v>
      </c>
      <c r="B57" t="s">
        <v>5</v>
      </c>
      <c r="C57">
        <v>500000</v>
      </c>
      <c r="D57">
        <v>4.6455999999999997E-2</v>
      </c>
    </row>
    <row r="58" spans="1:4" x14ac:dyDescent="0.45">
      <c r="A58" t="s">
        <v>10</v>
      </c>
      <c r="B58" t="s">
        <v>5</v>
      </c>
      <c r="C58">
        <v>500000</v>
      </c>
      <c r="D58">
        <v>4.6503999999999997E-2</v>
      </c>
    </row>
    <row r="59" spans="1:4" x14ac:dyDescent="0.45">
      <c r="A59" t="s">
        <v>10</v>
      </c>
      <c r="B59" t="s">
        <v>5</v>
      </c>
      <c r="C59">
        <v>500000</v>
      </c>
      <c r="D59">
        <v>4.6432000000000001E-2</v>
      </c>
    </row>
    <row r="60" spans="1:4" x14ac:dyDescent="0.45">
      <c r="A60" t="s">
        <v>10</v>
      </c>
      <c r="B60" t="s">
        <v>5</v>
      </c>
      <c r="C60">
        <v>500000</v>
      </c>
      <c r="D60">
        <v>4.6380999999999999E-2</v>
      </c>
    </row>
    <row r="61" spans="1:4" x14ac:dyDescent="0.45">
      <c r="A61" t="s">
        <v>10</v>
      </c>
      <c r="B61" t="s">
        <v>6</v>
      </c>
      <c r="C61">
        <v>500000</v>
      </c>
      <c r="D61">
        <v>4.6710000000000002E-2</v>
      </c>
    </row>
    <row r="62" spans="1:4" x14ac:dyDescent="0.45">
      <c r="A62" t="s">
        <v>11</v>
      </c>
      <c r="B62" t="s">
        <v>5</v>
      </c>
      <c r="C62">
        <v>1000</v>
      </c>
      <c r="D62">
        <v>9.3999999999999994E-5</v>
      </c>
    </row>
    <row r="63" spans="1:4" x14ac:dyDescent="0.45">
      <c r="A63" t="s">
        <v>11</v>
      </c>
      <c r="B63" t="s">
        <v>5</v>
      </c>
      <c r="C63">
        <v>1000</v>
      </c>
      <c r="D63">
        <v>1.1E-4</v>
      </c>
    </row>
    <row r="64" spans="1:4" x14ac:dyDescent="0.45">
      <c r="A64" t="s">
        <v>11</v>
      </c>
      <c r="B64" t="s">
        <v>5</v>
      </c>
      <c r="C64">
        <v>1000</v>
      </c>
      <c r="D64">
        <v>1.4300000000000001E-4</v>
      </c>
    </row>
    <row r="65" spans="1:4" x14ac:dyDescent="0.45">
      <c r="A65" t="s">
        <v>11</v>
      </c>
      <c r="B65" t="s">
        <v>5</v>
      </c>
      <c r="C65">
        <v>1000</v>
      </c>
      <c r="D65">
        <v>1.4999999999999999E-4</v>
      </c>
    </row>
    <row r="66" spans="1:4" x14ac:dyDescent="0.45">
      <c r="A66" t="s">
        <v>11</v>
      </c>
      <c r="B66" t="s">
        <v>5</v>
      </c>
      <c r="C66">
        <v>1000</v>
      </c>
      <c r="D66">
        <v>1.0399999999999999E-4</v>
      </c>
    </row>
    <row r="67" spans="1:4" x14ac:dyDescent="0.45">
      <c r="A67" t="s">
        <v>11</v>
      </c>
      <c r="B67" t="s">
        <v>5</v>
      </c>
      <c r="C67">
        <v>1000</v>
      </c>
      <c r="D67">
        <v>1.0900000000000001E-4</v>
      </c>
    </row>
    <row r="68" spans="1:4" x14ac:dyDescent="0.45">
      <c r="A68" t="s">
        <v>11</v>
      </c>
      <c r="B68" t="s">
        <v>5</v>
      </c>
      <c r="C68">
        <v>1000</v>
      </c>
      <c r="D68">
        <v>1.11E-4</v>
      </c>
    </row>
    <row r="69" spans="1:4" x14ac:dyDescent="0.45">
      <c r="A69" t="s">
        <v>11</v>
      </c>
      <c r="B69" t="s">
        <v>5</v>
      </c>
      <c r="C69">
        <v>1000</v>
      </c>
      <c r="D69">
        <v>1.5100000000000001E-4</v>
      </c>
    </row>
    <row r="70" spans="1:4" x14ac:dyDescent="0.45">
      <c r="A70" t="s">
        <v>11</v>
      </c>
      <c r="B70" t="s">
        <v>5</v>
      </c>
      <c r="C70">
        <v>1000</v>
      </c>
      <c r="D70">
        <v>1.21E-4</v>
      </c>
    </row>
    <row r="71" spans="1:4" x14ac:dyDescent="0.45">
      <c r="A71" t="s">
        <v>11</v>
      </c>
      <c r="B71" t="s">
        <v>6</v>
      </c>
      <c r="C71">
        <v>1000</v>
      </c>
      <c r="D71">
        <v>8.5000000000000006E-5</v>
      </c>
    </row>
    <row r="72" spans="1:4" x14ac:dyDescent="0.45">
      <c r="A72" t="s">
        <v>11</v>
      </c>
      <c r="B72" t="s">
        <v>5</v>
      </c>
      <c r="C72">
        <v>5000</v>
      </c>
      <c r="D72">
        <v>4.1300000000000001E-4</v>
      </c>
    </row>
    <row r="73" spans="1:4" x14ac:dyDescent="0.45">
      <c r="A73" t="s">
        <v>11</v>
      </c>
      <c r="B73" t="s">
        <v>5</v>
      </c>
      <c r="C73">
        <v>5000</v>
      </c>
      <c r="D73">
        <v>4.4200000000000001E-4</v>
      </c>
    </row>
    <row r="74" spans="1:4" x14ac:dyDescent="0.45">
      <c r="A74" t="s">
        <v>11</v>
      </c>
      <c r="B74" t="s">
        <v>5</v>
      </c>
      <c r="C74">
        <v>5000</v>
      </c>
      <c r="D74">
        <v>5.9299999999999999E-4</v>
      </c>
    </row>
    <row r="75" spans="1:4" x14ac:dyDescent="0.45">
      <c r="A75" t="s">
        <v>11</v>
      </c>
      <c r="B75" t="s">
        <v>5</v>
      </c>
      <c r="C75">
        <v>5000</v>
      </c>
      <c r="D75">
        <v>7.1299999999999998E-4</v>
      </c>
    </row>
    <row r="76" spans="1:4" x14ac:dyDescent="0.45">
      <c r="A76" t="s">
        <v>11</v>
      </c>
      <c r="B76" t="s">
        <v>5</v>
      </c>
      <c r="C76">
        <v>5000</v>
      </c>
      <c r="D76">
        <v>7.5100000000000004E-4</v>
      </c>
    </row>
    <row r="77" spans="1:4" x14ac:dyDescent="0.45">
      <c r="A77" t="s">
        <v>11</v>
      </c>
      <c r="B77" t="s">
        <v>5</v>
      </c>
      <c r="C77">
        <v>5000</v>
      </c>
      <c r="D77">
        <v>5.3399999999999997E-4</v>
      </c>
    </row>
    <row r="78" spans="1:4" x14ac:dyDescent="0.45">
      <c r="A78" t="s">
        <v>11</v>
      </c>
      <c r="B78" t="s">
        <v>5</v>
      </c>
      <c r="C78">
        <v>5000</v>
      </c>
      <c r="D78">
        <v>6.29E-4</v>
      </c>
    </row>
    <row r="79" spans="1:4" x14ac:dyDescent="0.45">
      <c r="A79" t="s">
        <v>11</v>
      </c>
      <c r="B79" t="s">
        <v>5</v>
      </c>
      <c r="C79">
        <v>5000</v>
      </c>
      <c r="D79">
        <v>7.4899999999999999E-4</v>
      </c>
    </row>
    <row r="80" spans="1:4" x14ac:dyDescent="0.45">
      <c r="A80" t="s">
        <v>11</v>
      </c>
      <c r="B80" t="s">
        <v>5</v>
      </c>
      <c r="C80">
        <v>5000</v>
      </c>
      <c r="D80">
        <v>9.9099999999999991E-4</v>
      </c>
    </row>
    <row r="81" spans="1:4" x14ac:dyDescent="0.45">
      <c r="A81" t="s">
        <v>11</v>
      </c>
      <c r="B81" t="s">
        <v>6</v>
      </c>
      <c r="C81">
        <v>5000</v>
      </c>
      <c r="D81">
        <v>4.7100000000000001E-4</v>
      </c>
    </row>
    <row r="82" spans="1:4" x14ac:dyDescent="0.45">
      <c r="A82" t="s">
        <v>11</v>
      </c>
      <c r="B82" t="s">
        <v>5</v>
      </c>
      <c r="C82">
        <v>10000</v>
      </c>
      <c r="D82">
        <v>8.6499999999999999E-4</v>
      </c>
    </row>
    <row r="83" spans="1:4" x14ac:dyDescent="0.45">
      <c r="A83" t="s">
        <v>11</v>
      </c>
      <c r="B83" t="s">
        <v>5</v>
      </c>
      <c r="C83">
        <v>10000</v>
      </c>
      <c r="D83">
        <v>9.1399999999999999E-4</v>
      </c>
    </row>
    <row r="84" spans="1:4" x14ac:dyDescent="0.45">
      <c r="A84" t="s">
        <v>11</v>
      </c>
      <c r="B84" t="s">
        <v>5</v>
      </c>
      <c r="C84">
        <v>10000</v>
      </c>
      <c r="D84">
        <v>1.1150000000000001E-3</v>
      </c>
    </row>
    <row r="85" spans="1:4" x14ac:dyDescent="0.45">
      <c r="A85" t="s">
        <v>11</v>
      </c>
      <c r="B85" t="s">
        <v>5</v>
      </c>
      <c r="C85">
        <v>10000</v>
      </c>
      <c r="D85">
        <v>1.3849999999999999E-3</v>
      </c>
    </row>
    <row r="86" spans="1:4" x14ac:dyDescent="0.45">
      <c r="A86" t="s">
        <v>11</v>
      </c>
      <c r="B86" t="s">
        <v>5</v>
      </c>
      <c r="C86">
        <v>10000</v>
      </c>
      <c r="D86">
        <v>1.206E-3</v>
      </c>
    </row>
    <row r="87" spans="1:4" x14ac:dyDescent="0.45">
      <c r="A87" t="s">
        <v>11</v>
      </c>
      <c r="B87" t="s">
        <v>5</v>
      </c>
      <c r="C87">
        <v>10000</v>
      </c>
      <c r="D87">
        <v>1.1800000000000001E-3</v>
      </c>
    </row>
    <row r="88" spans="1:4" x14ac:dyDescent="0.45">
      <c r="A88" t="s">
        <v>11</v>
      </c>
      <c r="B88" t="s">
        <v>5</v>
      </c>
      <c r="C88">
        <v>10000</v>
      </c>
      <c r="D88">
        <v>1.0859999999999999E-3</v>
      </c>
    </row>
    <row r="89" spans="1:4" x14ac:dyDescent="0.45">
      <c r="A89" t="s">
        <v>11</v>
      </c>
      <c r="B89" t="s">
        <v>5</v>
      </c>
      <c r="C89">
        <v>10000</v>
      </c>
      <c r="D89">
        <v>1.438E-3</v>
      </c>
    </row>
    <row r="90" spans="1:4" x14ac:dyDescent="0.45">
      <c r="A90" t="s">
        <v>11</v>
      </c>
      <c r="B90" t="s">
        <v>5</v>
      </c>
      <c r="C90">
        <v>10000</v>
      </c>
      <c r="D90">
        <v>9.5E-4</v>
      </c>
    </row>
    <row r="91" spans="1:4" x14ac:dyDescent="0.45">
      <c r="A91" t="s">
        <v>11</v>
      </c>
      <c r="B91" t="s">
        <v>6</v>
      </c>
      <c r="C91">
        <v>10000</v>
      </c>
      <c r="D91">
        <v>8.4999999999999995E-4</v>
      </c>
    </row>
    <row r="92" spans="1:4" x14ac:dyDescent="0.45">
      <c r="A92" t="s">
        <v>11</v>
      </c>
      <c r="B92" t="s">
        <v>5</v>
      </c>
      <c r="C92">
        <v>50000</v>
      </c>
      <c r="D92">
        <v>5.274E-3</v>
      </c>
    </row>
    <row r="93" spans="1:4" x14ac:dyDescent="0.45">
      <c r="A93" t="s">
        <v>11</v>
      </c>
      <c r="B93" t="s">
        <v>5</v>
      </c>
      <c r="C93">
        <v>50000</v>
      </c>
      <c r="D93">
        <v>5.378E-3</v>
      </c>
    </row>
    <row r="94" spans="1:4" x14ac:dyDescent="0.45">
      <c r="A94" t="s">
        <v>11</v>
      </c>
      <c r="B94" t="s">
        <v>5</v>
      </c>
      <c r="C94">
        <v>50000</v>
      </c>
      <c r="D94">
        <v>4.9420000000000002E-3</v>
      </c>
    </row>
    <row r="95" spans="1:4" x14ac:dyDescent="0.45">
      <c r="A95" t="s">
        <v>11</v>
      </c>
      <c r="B95" t="s">
        <v>5</v>
      </c>
      <c r="C95">
        <v>50000</v>
      </c>
      <c r="D95">
        <v>5.8320000000000004E-3</v>
      </c>
    </row>
    <row r="96" spans="1:4" x14ac:dyDescent="0.45">
      <c r="A96" t="s">
        <v>11</v>
      </c>
      <c r="B96" t="s">
        <v>5</v>
      </c>
      <c r="C96">
        <v>50000</v>
      </c>
      <c r="D96">
        <v>4.4330000000000003E-3</v>
      </c>
    </row>
    <row r="97" spans="1:4" x14ac:dyDescent="0.45">
      <c r="A97" t="s">
        <v>11</v>
      </c>
      <c r="B97" t="s">
        <v>5</v>
      </c>
      <c r="C97">
        <v>50000</v>
      </c>
      <c r="D97">
        <v>4.4089999999999997E-3</v>
      </c>
    </row>
    <row r="98" spans="1:4" x14ac:dyDescent="0.45">
      <c r="A98" t="s">
        <v>11</v>
      </c>
      <c r="B98" t="s">
        <v>5</v>
      </c>
      <c r="C98">
        <v>50000</v>
      </c>
      <c r="D98">
        <v>4.9529999999999999E-3</v>
      </c>
    </row>
    <row r="99" spans="1:4" x14ac:dyDescent="0.45">
      <c r="A99" t="s">
        <v>11</v>
      </c>
      <c r="B99" t="s">
        <v>5</v>
      </c>
      <c r="C99">
        <v>50000</v>
      </c>
      <c r="D99">
        <v>4.339E-3</v>
      </c>
    </row>
    <row r="100" spans="1:4" x14ac:dyDescent="0.45">
      <c r="A100" t="s">
        <v>11</v>
      </c>
      <c r="B100" t="s">
        <v>5</v>
      </c>
      <c r="C100">
        <v>50000</v>
      </c>
      <c r="D100">
        <v>4.862E-3</v>
      </c>
    </row>
    <row r="101" spans="1:4" x14ac:dyDescent="0.45">
      <c r="A101" t="s">
        <v>11</v>
      </c>
      <c r="B101" t="s">
        <v>6</v>
      </c>
      <c r="C101">
        <v>50000</v>
      </c>
      <c r="D101">
        <v>5.1970000000000002E-3</v>
      </c>
    </row>
    <row r="102" spans="1:4" x14ac:dyDescent="0.45">
      <c r="A102" t="s">
        <v>11</v>
      </c>
      <c r="B102" t="s">
        <v>5</v>
      </c>
      <c r="C102">
        <v>100000</v>
      </c>
      <c r="D102">
        <v>8.5170000000000003E-3</v>
      </c>
    </row>
    <row r="103" spans="1:4" x14ac:dyDescent="0.45">
      <c r="A103" t="s">
        <v>11</v>
      </c>
      <c r="B103" t="s">
        <v>5</v>
      </c>
      <c r="C103">
        <v>100000</v>
      </c>
      <c r="D103">
        <v>9.4319999999999994E-3</v>
      </c>
    </row>
    <row r="104" spans="1:4" x14ac:dyDescent="0.45">
      <c r="A104" t="s">
        <v>11</v>
      </c>
      <c r="B104" t="s">
        <v>5</v>
      </c>
      <c r="C104">
        <v>100000</v>
      </c>
      <c r="D104">
        <v>9.3279999999999995E-3</v>
      </c>
    </row>
    <row r="105" spans="1:4" x14ac:dyDescent="0.45">
      <c r="A105" t="s">
        <v>11</v>
      </c>
      <c r="B105" t="s">
        <v>5</v>
      </c>
      <c r="C105">
        <v>100000</v>
      </c>
      <c r="D105">
        <v>9.0609999999999996E-3</v>
      </c>
    </row>
    <row r="106" spans="1:4" x14ac:dyDescent="0.45">
      <c r="A106" t="s">
        <v>11</v>
      </c>
      <c r="B106" t="s">
        <v>5</v>
      </c>
      <c r="C106">
        <v>100000</v>
      </c>
      <c r="D106">
        <v>8.4279999999999997E-3</v>
      </c>
    </row>
    <row r="107" spans="1:4" x14ac:dyDescent="0.45">
      <c r="A107" t="s">
        <v>11</v>
      </c>
      <c r="B107" t="s">
        <v>5</v>
      </c>
      <c r="C107">
        <v>100000</v>
      </c>
      <c r="D107">
        <v>9.6699999999999998E-3</v>
      </c>
    </row>
    <row r="108" spans="1:4" x14ac:dyDescent="0.45">
      <c r="A108" t="s">
        <v>11</v>
      </c>
      <c r="B108" t="s">
        <v>5</v>
      </c>
      <c r="C108">
        <v>100000</v>
      </c>
      <c r="D108">
        <v>9.757E-3</v>
      </c>
    </row>
    <row r="109" spans="1:4" x14ac:dyDescent="0.45">
      <c r="A109" t="s">
        <v>11</v>
      </c>
      <c r="B109" t="s">
        <v>5</v>
      </c>
      <c r="C109">
        <v>100000</v>
      </c>
      <c r="D109">
        <v>9.5340000000000008E-3</v>
      </c>
    </row>
    <row r="110" spans="1:4" x14ac:dyDescent="0.45">
      <c r="A110" t="s">
        <v>11</v>
      </c>
      <c r="B110" t="s">
        <v>5</v>
      </c>
      <c r="C110">
        <v>100000</v>
      </c>
      <c r="D110">
        <v>8.9470000000000001E-3</v>
      </c>
    </row>
    <row r="111" spans="1:4" x14ac:dyDescent="0.45">
      <c r="A111" t="s">
        <v>11</v>
      </c>
      <c r="B111" t="s">
        <v>6</v>
      </c>
      <c r="C111">
        <v>100000</v>
      </c>
      <c r="D111">
        <v>8.8690000000000001E-3</v>
      </c>
    </row>
    <row r="112" spans="1:4" x14ac:dyDescent="0.45">
      <c r="A112" t="s">
        <v>11</v>
      </c>
      <c r="B112" t="s">
        <v>5</v>
      </c>
      <c r="C112">
        <v>500000</v>
      </c>
      <c r="D112">
        <v>4.6746999999999997E-2</v>
      </c>
    </row>
    <row r="113" spans="1:4" x14ac:dyDescent="0.45">
      <c r="A113" t="s">
        <v>11</v>
      </c>
      <c r="B113" t="s">
        <v>5</v>
      </c>
      <c r="C113">
        <v>500000</v>
      </c>
      <c r="D113">
        <v>4.6669000000000002E-2</v>
      </c>
    </row>
    <row r="114" spans="1:4" x14ac:dyDescent="0.45">
      <c r="A114" t="s">
        <v>11</v>
      </c>
      <c r="B114" t="s">
        <v>5</v>
      </c>
      <c r="C114">
        <v>500000</v>
      </c>
      <c r="D114">
        <v>4.6982999999999997E-2</v>
      </c>
    </row>
    <row r="115" spans="1:4" x14ac:dyDescent="0.45">
      <c r="A115" t="s">
        <v>11</v>
      </c>
      <c r="B115" t="s">
        <v>5</v>
      </c>
      <c r="C115">
        <v>500000</v>
      </c>
      <c r="D115">
        <v>4.7624E-2</v>
      </c>
    </row>
    <row r="116" spans="1:4" x14ac:dyDescent="0.45">
      <c r="A116" t="s">
        <v>11</v>
      </c>
      <c r="B116" t="s">
        <v>5</v>
      </c>
      <c r="C116">
        <v>500000</v>
      </c>
      <c r="D116">
        <v>4.7489000000000003E-2</v>
      </c>
    </row>
    <row r="117" spans="1:4" x14ac:dyDescent="0.45">
      <c r="A117" t="s">
        <v>11</v>
      </c>
      <c r="B117" t="s">
        <v>5</v>
      </c>
      <c r="C117">
        <v>500000</v>
      </c>
      <c r="D117">
        <v>4.6535E-2</v>
      </c>
    </row>
    <row r="118" spans="1:4" x14ac:dyDescent="0.45">
      <c r="A118" t="s">
        <v>11</v>
      </c>
      <c r="B118" t="s">
        <v>5</v>
      </c>
      <c r="C118">
        <v>500000</v>
      </c>
      <c r="D118">
        <v>4.6425000000000001E-2</v>
      </c>
    </row>
    <row r="119" spans="1:4" x14ac:dyDescent="0.45">
      <c r="A119" t="s">
        <v>11</v>
      </c>
      <c r="B119" t="s">
        <v>5</v>
      </c>
      <c r="C119">
        <v>500000</v>
      </c>
      <c r="D119">
        <v>4.7065000000000003E-2</v>
      </c>
    </row>
    <row r="120" spans="1:4" x14ac:dyDescent="0.45">
      <c r="A120" t="s">
        <v>11</v>
      </c>
      <c r="B120" t="s">
        <v>5</v>
      </c>
      <c r="C120">
        <v>500000</v>
      </c>
      <c r="D120">
        <v>4.6615999999999998E-2</v>
      </c>
    </row>
    <row r="121" spans="1:4" x14ac:dyDescent="0.45">
      <c r="A121" t="s">
        <v>11</v>
      </c>
      <c r="B121" t="s">
        <v>6</v>
      </c>
      <c r="C121">
        <v>500000</v>
      </c>
      <c r="D121">
        <v>4.6725999999999997E-2</v>
      </c>
    </row>
  </sheetData>
  <sortState ref="A2:D121">
    <sortCondition ref="A2:A121"/>
    <sortCondition ref="C2:C1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talebsouli</dc:creator>
  <cp:lastModifiedBy>Taleb Souli</cp:lastModifiedBy>
  <dcterms:created xsi:type="dcterms:W3CDTF">2018-02-07T00:10:15Z</dcterms:created>
  <dcterms:modified xsi:type="dcterms:W3CDTF">2018-02-07T00:11:01Z</dcterms:modified>
</cp:coreProperties>
</file>