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CAL\MAGISTRALE AIDS\I ANNO\STATISTICA\2021-10-05 markdown and visualization\visualization\"/>
    </mc:Choice>
  </mc:AlternateContent>
  <bookViews>
    <workbookView xWindow="0" yWindow="0" windowWidth="19200" windowHeight="703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H2" i="1"/>
  <c r="H3" i="1"/>
  <c r="H4" i="1"/>
  <c r="H5" i="1"/>
  <c r="H6" i="1"/>
  <c r="H7" i="1"/>
  <c r="H8" i="1"/>
  <c r="H9" i="1"/>
  <c r="H10" i="1"/>
  <c r="H11" i="1"/>
  <c r="H12" i="1"/>
  <c r="H13" i="1"/>
  <c r="G2" i="1"/>
  <c r="G3" i="1"/>
  <c r="G4" i="1"/>
  <c r="G5" i="1"/>
  <c r="G6" i="1"/>
  <c r="G7" i="1"/>
  <c r="G8" i="1"/>
  <c r="G9" i="1"/>
  <c r="G10" i="1"/>
  <c r="G11" i="1"/>
  <c r="G12" i="1"/>
  <c r="G13" i="1"/>
  <c r="F2" i="1" l="1"/>
  <c r="F3" i="1"/>
  <c r="F4" i="1"/>
  <c r="F5" i="1"/>
  <c r="F6" i="1"/>
  <c r="F7" i="1"/>
  <c r="F8" i="1"/>
  <c r="F9" i="1"/>
  <c r="F10" i="1"/>
  <c r="F11" i="1"/>
  <c r="F12" i="1"/>
  <c r="F13" i="1"/>
</calcChain>
</file>

<file path=xl/sharedStrings.xml><?xml version="1.0" encoding="utf-8"?>
<sst xmlns="http://schemas.openxmlformats.org/spreadsheetml/2006/main" count="45" uniqueCount="16">
  <si>
    <t>standard memory</t>
  </si>
  <si>
    <t>monolithic</t>
  </si>
  <si>
    <t>gride stride loop</t>
  </si>
  <si>
    <t>unified Memory</t>
  </si>
  <si>
    <t>mem_type</t>
  </si>
  <si>
    <t>kernel_type</t>
  </si>
  <si>
    <t>dim_grid</t>
  </si>
  <si>
    <t>init_min_time</t>
  </si>
  <si>
    <t>add_min_time</t>
  </si>
  <si>
    <t>total_time</t>
  </si>
  <si>
    <t>16x16</t>
  </si>
  <si>
    <t>32x32</t>
  </si>
  <si>
    <t>08x08</t>
  </si>
  <si>
    <t>speed_up_tot</t>
  </si>
  <si>
    <t>speed_up_init</t>
  </si>
  <si>
    <t>speed_up_add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</si>
</sst>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e" xfId="0" builtinId="0"/>
  </cellStyles>
  <dxfs count="7">
    <dxf>
      <numFmt numFmtId="1" formatCode="0"/>
    </dxf>
    <dxf>
      <numFmt numFmtId="1" formatCode="0"/>
    </dxf>
    <dxf>
      <numFmt numFmtId="1" formatCode="0"/>
    </dxf>
    <dxf>
      <numFmt numFmtId="165" formatCode="#,##0.0000"/>
    </dxf>
    <dxf>
      <numFmt numFmtId="165" formatCode="#,##0.0000"/>
    </dxf>
    <dxf>
      <numFmt numFmtId="164" formatCode="0.00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I13" totalsRowShown="0">
  <autoFilter ref="A1:I13"/>
  <sortState ref="A2:F13">
    <sortCondition ref="A1:A13"/>
  </sortState>
  <tableColumns count="9">
    <tableColumn id="1" name="mem_type"/>
    <tableColumn id="2" name="kernel_type"/>
    <tableColumn id="3" name="dim_grid" dataDxfId="6"/>
    <tableColumn id="4" name="init_min_time" dataDxfId="5"/>
    <tableColumn id="5" name="add_min_time" dataDxfId="4"/>
    <tableColumn id="6" name="total_time" dataDxfId="3">
      <calculatedColumnFormula>Tabella1[[#This Row],[init_min_time]]+Tabella1[[#This Row],[add_min_time]]</calculatedColumnFormula>
    </tableColumn>
    <tableColumn id="7" name="speed_up_init" dataDxfId="2">
      <calculatedColumnFormula>1278/Tabella1[[#This Row],[init_min_time]]</calculatedColumnFormula>
    </tableColumn>
    <tableColumn id="8" name="speed_up_add" dataDxfId="1">
      <calculatedColumnFormula>294/Tabella1[[#This Row],[add_min_time]]</calculatedColumnFormula>
    </tableColumn>
    <tableColumn id="9" name="speed_up_tot" dataDxfId="0">
      <calculatedColumnFormula>1572/Tabella1[[#This Row],[total_time]]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" sqref="G1:I13"/>
    </sheetView>
  </sheetViews>
  <sheetFormatPr defaultRowHeight="14.4" x14ac:dyDescent="0.3"/>
  <cols>
    <col min="1" max="1" width="21.44140625" customWidth="1"/>
    <col min="2" max="2" width="17.5546875" customWidth="1"/>
    <col min="3" max="3" width="10.88671875" customWidth="1"/>
    <col min="4" max="4" width="14.109375" customWidth="1"/>
    <col min="5" max="6" width="15.6640625" customWidth="1"/>
    <col min="7" max="7" width="14.77734375" customWidth="1"/>
    <col min="8" max="8" width="17.109375" customWidth="1"/>
    <col min="9" max="9" width="16.44140625" customWidth="1"/>
  </cols>
  <sheetData>
    <row r="1" spans="1:9" x14ac:dyDescent="0.3">
      <c r="A1" t="s">
        <v>4</v>
      </c>
      <c r="B1" t="s">
        <v>5</v>
      </c>
      <c r="C1" t="s">
        <v>6</v>
      </c>
      <c r="D1" s="4" t="s">
        <v>7</v>
      </c>
      <c r="E1" t="s">
        <v>8</v>
      </c>
      <c r="F1" t="s">
        <v>9</v>
      </c>
      <c r="G1" t="s">
        <v>14</v>
      </c>
      <c r="H1" t="s">
        <v>15</v>
      </c>
      <c r="I1" t="s">
        <v>13</v>
      </c>
    </row>
    <row r="2" spans="1:9" x14ac:dyDescent="0.3">
      <c r="A2" t="s">
        <v>0</v>
      </c>
      <c r="B2" t="s">
        <v>2</v>
      </c>
      <c r="C2" s="1" t="s">
        <v>12</v>
      </c>
      <c r="D2" s="4">
        <v>2.7161</v>
      </c>
      <c r="E2" s="5">
        <v>8.3702000000000005</v>
      </c>
      <c r="F2" s="5">
        <f>Tabella1[[#This Row],[init_min_time]]+Tabella1[[#This Row],[add_min_time]]</f>
        <v>11.086300000000001</v>
      </c>
      <c r="G2" s="7">
        <f>1278/Tabella1[[#This Row],[init_min_time]]</f>
        <v>470.5275947130076</v>
      </c>
      <c r="H2" s="7">
        <f>294/Tabella1[[#This Row],[add_min_time]]</f>
        <v>35.124608730974167</v>
      </c>
      <c r="I2" s="7">
        <f>1572/Tabella1[[#This Row],[total_time]]</f>
        <v>141.79663187898575</v>
      </c>
    </row>
    <row r="3" spans="1:9" x14ac:dyDescent="0.3">
      <c r="A3" t="s">
        <v>0</v>
      </c>
      <c r="B3" t="s">
        <v>2</v>
      </c>
      <c r="C3" s="1" t="s">
        <v>10</v>
      </c>
      <c r="D3" s="4">
        <v>2.7161</v>
      </c>
      <c r="E3" s="5">
        <v>8.3836999999999993</v>
      </c>
      <c r="F3" s="5">
        <f>Tabella1[[#This Row],[init_min_time]]+Tabella1[[#This Row],[add_min_time]]</f>
        <v>11.099799999999998</v>
      </c>
      <c r="G3" s="7">
        <f>1278/Tabella1[[#This Row],[init_min_time]]</f>
        <v>470.5275947130076</v>
      </c>
      <c r="H3" s="7">
        <f>294/Tabella1[[#This Row],[add_min_time]]</f>
        <v>35.068048713575152</v>
      </c>
      <c r="I3" s="7">
        <f>1572/Tabella1[[#This Row],[total_time]]</f>
        <v>141.62417340852991</v>
      </c>
    </row>
    <row r="4" spans="1:9" x14ac:dyDescent="0.3">
      <c r="A4" t="s">
        <v>0</v>
      </c>
      <c r="B4" t="s">
        <v>2</v>
      </c>
      <c r="C4" s="1" t="s">
        <v>11</v>
      </c>
      <c r="D4" s="4">
        <v>3.3245</v>
      </c>
      <c r="E4" s="5">
        <v>9.2166999999999994</v>
      </c>
      <c r="F4" s="5">
        <f>Tabella1[[#This Row],[init_min_time]]+Tabella1[[#This Row],[add_min_time]]</f>
        <v>12.5412</v>
      </c>
      <c r="G4" s="7">
        <f>1278/Tabella1[[#This Row],[init_min_time]]</f>
        <v>384.41870958038805</v>
      </c>
      <c r="H4" s="7">
        <f>294/Tabella1[[#This Row],[add_min_time]]</f>
        <v>31.898618811505205</v>
      </c>
      <c r="I4" s="7">
        <f>1572/Tabella1[[#This Row],[total_time]]</f>
        <v>125.34685676011865</v>
      </c>
    </row>
    <row r="5" spans="1:9" x14ac:dyDescent="0.3">
      <c r="A5" t="s">
        <v>0</v>
      </c>
      <c r="B5" t="s">
        <v>1</v>
      </c>
      <c r="C5" s="1" t="s">
        <v>12</v>
      </c>
      <c r="D5" s="4">
        <v>2.7618999999999998</v>
      </c>
      <c r="E5" s="5">
        <v>8.1356000000000002</v>
      </c>
      <c r="F5" s="5">
        <f>Tabella1[[#This Row],[init_min_time]]+Tabella1[[#This Row],[add_min_time]]</f>
        <v>10.897500000000001</v>
      </c>
      <c r="G5" s="7">
        <f>1278/Tabella1[[#This Row],[init_min_time]]</f>
        <v>462.72493573264785</v>
      </c>
      <c r="H5" s="7">
        <f>294/Tabella1[[#This Row],[add_min_time]]</f>
        <v>36.13746988544176</v>
      </c>
      <c r="I5" s="7">
        <f>1572/Tabella1[[#This Row],[total_time]]</f>
        <v>144.25326909841706</v>
      </c>
    </row>
    <row r="6" spans="1:9" x14ac:dyDescent="0.3">
      <c r="A6" t="s">
        <v>0</v>
      </c>
      <c r="B6" t="s">
        <v>1</v>
      </c>
      <c r="C6" s="1" t="s">
        <v>10</v>
      </c>
      <c r="D6" s="4">
        <v>2.8433999999999999</v>
      </c>
      <c r="E6" s="5">
        <v>8.0878999999999994</v>
      </c>
      <c r="F6" s="5">
        <f>Tabella1[[#This Row],[init_min_time]]+Tabella1[[#This Row],[add_min_time]]</f>
        <v>10.9313</v>
      </c>
      <c r="G6" s="7">
        <f>1278/Tabella1[[#This Row],[init_min_time]]</f>
        <v>449.46191179573754</v>
      </c>
      <c r="H6" s="7">
        <f>294/Tabella1[[#This Row],[add_min_time]]</f>
        <v>36.350597806599986</v>
      </c>
      <c r="I6" s="7">
        <f>1572/Tabella1[[#This Row],[total_time]]</f>
        <v>143.8072324426189</v>
      </c>
    </row>
    <row r="7" spans="1:9" x14ac:dyDescent="0.3">
      <c r="A7" t="s">
        <v>0</v>
      </c>
      <c r="B7" t="s">
        <v>1</v>
      </c>
      <c r="C7" s="1" t="s">
        <v>11</v>
      </c>
      <c r="D7" s="4">
        <v>2.8603000000000001</v>
      </c>
      <c r="E7" s="5">
        <v>8.2588000000000008</v>
      </c>
      <c r="F7" s="5">
        <f>Tabella1[[#This Row],[init_min_time]]+Tabella1[[#This Row],[add_min_time]]</f>
        <v>11.119100000000001</v>
      </c>
      <c r="G7" s="7">
        <f>1278/Tabella1[[#This Row],[init_min_time]]</f>
        <v>446.80627906163687</v>
      </c>
      <c r="H7" s="7">
        <f>294/Tabella1[[#This Row],[add_min_time]]</f>
        <v>35.598392018210873</v>
      </c>
      <c r="I7" s="7">
        <f>1572/Tabella1[[#This Row],[total_time]]</f>
        <v>141.37834896709265</v>
      </c>
    </row>
    <row r="8" spans="1:9" x14ac:dyDescent="0.3">
      <c r="A8" t="s">
        <v>3</v>
      </c>
      <c r="B8" t="s">
        <v>2</v>
      </c>
      <c r="C8" s="1" t="s">
        <v>12</v>
      </c>
      <c r="D8" s="4">
        <v>2.7450999999999999</v>
      </c>
      <c r="E8" s="5">
        <v>8.2940000000000005</v>
      </c>
      <c r="F8" s="5">
        <f>Tabella1[[#This Row],[init_min_time]]+Tabella1[[#This Row],[add_min_time]]</f>
        <v>11.039100000000001</v>
      </c>
      <c r="G8" s="7">
        <f>1278/Tabella1[[#This Row],[init_min_time]]</f>
        <v>465.55681031656405</v>
      </c>
      <c r="H8" s="7">
        <f>294/Tabella1[[#This Row],[add_min_time]]</f>
        <v>35.447311309380275</v>
      </c>
      <c r="I8" s="7">
        <f>1572/Tabella1[[#This Row],[total_time]]</f>
        <v>142.40291328097396</v>
      </c>
    </row>
    <row r="9" spans="1:9" x14ac:dyDescent="0.3">
      <c r="A9" t="s">
        <v>3</v>
      </c>
      <c r="B9" t="s">
        <v>2</v>
      </c>
      <c r="C9" s="1" t="s">
        <v>10</v>
      </c>
      <c r="D9" s="4">
        <v>2.8815</v>
      </c>
      <c r="E9" s="6">
        <v>8.0569000000000006</v>
      </c>
      <c r="F9" s="5">
        <f>Tabella1[[#This Row],[init_min_time]]+Tabella1[[#This Row],[add_min_time]]</f>
        <v>10.938400000000001</v>
      </c>
      <c r="G9" s="7">
        <f>1278/Tabella1[[#This Row],[init_min_time]]</f>
        <v>443.5190005205622</v>
      </c>
      <c r="H9" s="7">
        <f>294/Tabella1[[#This Row],[add_min_time]]</f>
        <v>36.490461591927414</v>
      </c>
      <c r="I9" s="7">
        <f>1572/Tabella1[[#This Row],[total_time]]</f>
        <v>143.71388868573098</v>
      </c>
    </row>
    <row r="10" spans="1:9" x14ac:dyDescent="0.3">
      <c r="A10" t="s">
        <v>3</v>
      </c>
      <c r="B10" t="s">
        <v>2</v>
      </c>
      <c r="C10" s="1" t="s">
        <v>11</v>
      </c>
      <c r="D10" s="4">
        <v>3.5874000000000001</v>
      </c>
      <c r="E10" s="5">
        <v>9.8440999999999992</v>
      </c>
      <c r="F10" s="5">
        <f>Tabella1[[#This Row],[init_min_time]]+Tabella1[[#This Row],[add_min_time]]</f>
        <v>13.4315</v>
      </c>
      <c r="G10" s="7">
        <f>1278/Tabella1[[#This Row],[init_min_time]]</f>
        <v>356.24686402408429</v>
      </c>
      <c r="H10" s="7">
        <f>294/Tabella1[[#This Row],[add_min_time]]</f>
        <v>29.865604778496767</v>
      </c>
      <c r="I10" s="8">
        <f>1572/Tabella1[[#This Row],[total_time]]</f>
        <v>117.03830547593344</v>
      </c>
    </row>
    <row r="11" spans="1:9" x14ac:dyDescent="0.3">
      <c r="A11" t="s">
        <v>3</v>
      </c>
      <c r="B11" t="s">
        <v>1</v>
      </c>
      <c r="C11" s="3" t="s">
        <v>12</v>
      </c>
      <c r="D11" s="4">
        <v>2.6909999999999998</v>
      </c>
      <c r="E11" s="5">
        <v>8.2622</v>
      </c>
      <c r="F11" s="5">
        <f>Tabella1[[#This Row],[init_min_time]]+Tabella1[[#This Row],[add_min_time]]</f>
        <v>10.953199999999999</v>
      </c>
      <c r="G11" s="7">
        <f>1278/Tabella1[[#This Row],[init_min_time]]</f>
        <v>474.91638795986626</v>
      </c>
      <c r="H11" s="7">
        <f>294/Tabella1[[#This Row],[add_min_time]]</f>
        <v>35.583742828786519</v>
      </c>
      <c r="I11" s="7">
        <f>1572/Tabella1[[#This Row],[total_time]]</f>
        <v>143.51970200489356</v>
      </c>
    </row>
    <row r="12" spans="1:9" x14ac:dyDescent="0.3">
      <c r="A12" t="s">
        <v>3</v>
      </c>
      <c r="B12" t="s">
        <v>1</v>
      </c>
      <c r="C12" s="1" t="s">
        <v>10</v>
      </c>
      <c r="D12" s="4">
        <v>2.9325000000000001</v>
      </c>
      <c r="E12" s="5">
        <v>8.9649999999999999</v>
      </c>
      <c r="F12" s="5">
        <f>Tabella1[[#This Row],[init_min_time]]+Tabella1[[#This Row],[add_min_time]]</f>
        <v>11.897500000000001</v>
      </c>
      <c r="G12" s="7">
        <f>1278/Tabella1[[#This Row],[init_min_time]]</f>
        <v>435.80562659846544</v>
      </c>
      <c r="H12" s="7">
        <f>294/Tabella1[[#This Row],[add_min_time]]</f>
        <v>32.794199665365312</v>
      </c>
      <c r="I12" s="7">
        <f>1572/Tabella1[[#This Row],[total_time]]</f>
        <v>132.12859844505147</v>
      </c>
    </row>
    <row r="13" spans="1:9" x14ac:dyDescent="0.3">
      <c r="A13" t="s">
        <v>3</v>
      </c>
      <c r="B13" t="s">
        <v>1</v>
      </c>
      <c r="C13" s="1" t="s">
        <v>11</v>
      </c>
      <c r="D13" s="4">
        <v>2.8729</v>
      </c>
      <c r="E13" s="5">
        <v>8.0504999999999995</v>
      </c>
      <c r="F13" s="5">
        <f>Tabella1[[#This Row],[init_min_time]]+Tabella1[[#This Row],[add_min_time]]</f>
        <v>10.923399999999999</v>
      </c>
      <c r="G13" s="7">
        <f>1278/Tabella1[[#This Row],[init_min_time]]</f>
        <v>444.84667061157717</v>
      </c>
      <c r="H13" s="7">
        <f>294/Tabella1[[#This Row],[add_min_time]]</f>
        <v>36.51947084032048</v>
      </c>
      <c r="I13" s="7">
        <f>1572/Tabella1[[#This Row],[total_time]]</f>
        <v>143.91123642821833</v>
      </c>
    </row>
    <row r="16" spans="1:9" x14ac:dyDescent="0.3">
      <c r="B16" s="2"/>
      <c r="E1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</dc:creator>
  <cp:lastModifiedBy>Martina</cp:lastModifiedBy>
  <dcterms:created xsi:type="dcterms:W3CDTF">2021-10-22T07:18:39Z</dcterms:created>
  <dcterms:modified xsi:type="dcterms:W3CDTF">2021-10-22T17:17:01Z</dcterms:modified>
</cp:coreProperties>
</file>