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16035" windowHeight="4140" tabRatio="449"/>
  </bookViews>
  <sheets>
    <sheet name="Armenian Font Mapping Table" sheetId="1" r:id="rId1"/>
    <sheet name="ANSI to UTF8 hex bytes" sheetId="5" r:id="rId2"/>
    <sheet name="Converted to ArmSCII-7" sheetId="2" state="hidden" r:id="rId3"/>
    <sheet name="2008 v 2012 exp" sheetId="4" state="hidden" r:id="rId4"/>
    <sheet name="Unconfirmed from PDF RTF" sheetId="6" state="hidden" r:id="rId5"/>
  </sheets>
  <definedNames>
    <definedName name="_xlnm._FilterDatabase" localSheetId="0" hidden="1">'Armenian Font Mapping Table'!$A$1:$M$96</definedName>
    <definedName name="_xlnm._FilterDatabase" localSheetId="2" hidden="1">'Converted to ArmSCII-7'!$A$1:$G$92</definedName>
  </definedNames>
  <calcPr calcId="125725"/>
</workbook>
</file>

<file path=xl/calcChain.xml><?xml version="1.0" encoding="utf-8"?>
<calcChain xmlns="http://schemas.openxmlformats.org/spreadsheetml/2006/main">
  <c r="J90" i="1"/>
  <c r="K90" s="1"/>
  <c r="J93"/>
  <c r="K93" s="1"/>
  <c r="J94"/>
  <c r="K94" s="1"/>
  <c r="J95"/>
  <c r="K95" s="1"/>
  <c r="J96"/>
  <c r="K96" s="1"/>
  <c r="J92"/>
  <c r="K92" s="1"/>
  <c r="J91"/>
  <c r="K91" s="1"/>
  <c r="J89"/>
  <c r="K89" s="1"/>
  <c r="J2"/>
  <c r="K2" s="1"/>
  <c r="H4" i="6"/>
  <c r="I4" s="1"/>
  <c r="E4"/>
  <c r="D4" s="1"/>
  <c r="I3"/>
  <c r="H3"/>
  <c r="E3"/>
  <c r="D3" s="1"/>
  <c r="I2"/>
  <c r="H2"/>
  <c r="E2"/>
  <c r="D2" s="1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2"/>
  <c r="E3" i="2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2"/>
  <c r="F2" s="1"/>
  <c r="J4" i="1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J78"/>
  <c r="K78" s="1"/>
  <c r="J79"/>
  <c r="K79" s="1"/>
  <c r="J80"/>
  <c r="K80" s="1"/>
  <c r="J81"/>
  <c r="K81" s="1"/>
  <c r="J82"/>
  <c r="K82" s="1"/>
  <c r="J83"/>
  <c r="K83" s="1"/>
  <c r="J84"/>
  <c r="K84" s="1"/>
  <c r="J85"/>
  <c r="K85" s="1"/>
  <c r="J86"/>
  <c r="K86" s="1"/>
  <c r="J87"/>
  <c r="K87" s="1"/>
  <c r="J88"/>
  <c r="K88" s="1"/>
  <c r="J3"/>
  <c r="K3" s="1"/>
  <c r="F4" l="1"/>
  <c r="E4" s="1"/>
  <c r="F5"/>
  <c r="E5" s="1"/>
  <c r="F6"/>
  <c r="E6" s="1"/>
  <c r="F7"/>
  <c r="E7" s="1"/>
  <c r="F8"/>
  <c r="E8" s="1"/>
  <c r="F9"/>
  <c r="E9" s="1"/>
  <c r="F10"/>
  <c r="E10" s="1"/>
  <c r="F11"/>
  <c r="E11" s="1"/>
  <c r="F12"/>
  <c r="E12" s="1"/>
  <c r="F13"/>
  <c r="E13" s="1"/>
  <c r="F14"/>
  <c r="E14" s="1"/>
  <c r="F15"/>
  <c r="E15" s="1"/>
  <c r="F16"/>
  <c r="E16" s="1"/>
  <c r="F17"/>
  <c r="E17" s="1"/>
  <c r="F18"/>
  <c r="E18" s="1"/>
  <c r="F19"/>
  <c r="E19" s="1"/>
  <c r="F20"/>
  <c r="E20" s="1"/>
  <c r="F21"/>
  <c r="E21" s="1"/>
  <c r="F22"/>
  <c r="E22" s="1"/>
  <c r="F23"/>
  <c r="E23" s="1"/>
  <c r="F24"/>
  <c r="E24" s="1"/>
  <c r="F25"/>
  <c r="E25" s="1"/>
  <c r="F26"/>
  <c r="E26" s="1"/>
  <c r="F27"/>
  <c r="E27" s="1"/>
  <c r="F28"/>
  <c r="E28" s="1"/>
  <c r="F29"/>
  <c r="E29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49"/>
  <c r="E49" s="1"/>
  <c r="F50"/>
  <c r="E50" s="1"/>
  <c r="F51"/>
  <c r="E51" s="1"/>
  <c r="F52"/>
  <c r="E52" s="1"/>
  <c r="F53"/>
  <c r="E53" s="1"/>
  <c r="F54"/>
  <c r="E54" s="1"/>
  <c r="F55"/>
  <c r="E55" s="1"/>
  <c r="F56"/>
  <c r="E56" s="1"/>
  <c r="F57"/>
  <c r="E57" s="1"/>
  <c r="F58"/>
  <c r="E58" s="1"/>
  <c r="F59"/>
  <c r="E59" s="1"/>
  <c r="F60"/>
  <c r="E60" s="1"/>
  <c r="F61"/>
  <c r="E61" s="1"/>
  <c r="F62"/>
  <c r="E62" s="1"/>
  <c r="F63"/>
  <c r="E63" s="1"/>
  <c r="F64"/>
  <c r="E64" s="1"/>
  <c r="F65"/>
  <c r="E65" s="1"/>
  <c r="F66"/>
  <c r="E66" s="1"/>
  <c r="F67"/>
  <c r="E67" s="1"/>
  <c r="F68"/>
  <c r="E68" s="1"/>
  <c r="F69"/>
  <c r="E69" s="1"/>
  <c r="F70"/>
  <c r="E70" s="1"/>
  <c r="F71"/>
  <c r="E71" s="1"/>
  <c r="F72"/>
  <c r="E72" s="1"/>
  <c r="F73"/>
  <c r="E73" s="1"/>
  <c r="F74"/>
  <c r="E74" s="1"/>
  <c r="F75"/>
  <c r="E75" s="1"/>
  <c r="F76"/>
  <c r="E76" s="1"/>
  <c r="F77"/>
  <c r="E77" s="1"/>
  <c r="F78"/>
  <c r="E78" s="1"/>
  <c r="F79"/>
  <c r="E79" s="1"/>
  <c r="F80"/>
  <c r="E80" s="1"/>
  <c r="F81"/>
  <c r="E81" s="1"/>
  <c r="F82"/>
  <c r="E82" s="1"/>
  <c r="F83"/>
  <c r="E83" s="1"/>
  <c r="F84"/>
  <c r="E84" s="1"/>
  <c r="F85"/>
  <c r="E85" s="1"/>
  <c r="F86"/>
  <c r="E86" s="1"/>
  <c r="F87"/>
  <c r="E87" s="1"/>
  <c r="F88"/>
  <c r="E88" s="1"/>
  <c r="F3"/>
  <c r="E3" s="1"/>
</calcChain>
</file>

<file path=xl/comments1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2012 edition of Genesis</t>
        </r>
      </text>
    </comment>
    <comment ref="C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E1" authorId="0">
      <text>
        <r>
          <rPr>
            <sz val="9"/>
            <color indexed="81"/>
            <rFont val="Tahoma"/>
            <family val="2"/>
          </rPr>
          <t>Calibri font display not Armenian</t>
        </r>
      </text>
    </comment>
    <comment ref="F1" authorId="0">
      <text>
        <r>
          <rPr>
            <sz val="9"/>
            <color indexed="81"/>
            <rFont val="Tahoma"/>
            <family val="2"/>
          </rPr>
          <t>Times Armenian font</t>
        </r>
      </text>
    </comment>
    <comment ref="G1" authorId="0">
      <text>
        <r>
          <rPr>
            <sz val="9"/>
            <color indexed="81"/>
            <rFont val="Tahoma"/>
            <family val="2"/>
          </rPr>
          <t>Sylfaen font</t>
        </r>
      </text>
    </comment>
    <comment ref="H1" authorId="0">
      <text>
        <r>
          <rPr>
            <sz val="9"/>
            <color indexed="81"/>
            <rFont val="Tahoma"/>
            <family val="2"/>
          </rPr>
          <t>Code2000 font</t>
        </r>
      </text>
    </comment>
    <comment ref="M1" authorId="0">
      <text>
        <r>
          <rPr>
            <sz val="9"/>
            <color indexed="81"/>
            <rFont val="Tahoma"/>
            <family val="2"/>
          </rPr>
          <t>https://en.wikipedia.org/wiki/Armenian_alphabet</t>
        </r>
      </text>
    </comment>
    <comment ref="D89" authorId="0">
      <text>
        <r>
          <rPr>
            <sz val="9"/>
            <color indexed="81"/>
            <rFont val="Tahoma"/>
            <family val="2"/>
          </rPr>
          <t>Armenian hyphen is not supported in Times Armenian.
Workaround was to use \--</t>
        </r>
      </text>
    </comment>
    <comment ref="L90" authorId="0">
      <text>
        <r>
          <rPr>
            <sz val="9"/>
            <color indexed="81"/>
            <rFont val="Tahoma"/>
            <family val="2"/>
          </rPr>
          <t>Now obsolete</t>
        </r>
      </text>
    </comment>
    <comment ref="L91" authorId="0">
      <text>
        <r>
          <rPr>
            <sz val="9"/>
            <color indexed="81"/>
            <rFont val="Tahoma"/>
            <family val="2"/>
          </rPr>
          <t>https://en.wikipedia.org/wiki/Armenian_dram_sign</t>
        </r>
      </text>
    </comment>
  </commentList>
</comments>
</file>

<file path=xl/comments2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D1" authorId="0">
      <text>
        <r>
          <rPr>
            <sz val="9"/>
            <color indexed="81"/>
            <rFont val="Tahoma"/>
            <family val="2"/>
          </rPr>
          <t>In Exported RTF file for the 2012 edition of Armenian NT</t>
        </r>
      </text>
    </comment>
  </commentList>
</comments>
</file>

<file path=xl/comments3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D1" authorId="0">
      <text>
        <r>
          <rPr>
            <sz val="9"/>
            <color indexed="81"/>
            <rFont val="Tahoma"/>
            <family val="2"/>
          </rPr>
          <t>Calibri font display not Armenian</t>
        </r>
      </text>
    </comment>
    <comment ref="E1" authorId="0">
      <text>
        <r>
          <rPr>
            <sz val="9"/>
            <color indexed="81"/>
            <rFont val="Tahoma"/>
            <family val="2"/>
          </rPr>
          <t>Times Armenian font</t>
        </r>
      </text>
    </comment>
    <comment ref="F1" authorId="0">
      <text>
        <r>
          <rPr>
            <sz val="9"/>
            <color indexed="81"/>
            <rFont val="Tahoma"/>
            <family val="2"/>
          </rPr>
          <t>Sylfaen font</t>
        </r>
      </text>
    </comment>
    <comment ref="D2" authorId="0">
      <text>
        <r>
          <rPr>
            <sz val="9"/>
            <color indexed="81"/>
            <rFont val="Tahoma"/>
            <family val="2"/>
          </rPr>
          <t>&lt;control&gt;
HIGH OCTET PRESET</t>
        </r>
      </text>
    </comment>
    <comment ref="E2" authorId="0">
      <text>
        <r>
          <rPr>
            <sz val="9"/>
            <color indexed="81"/>
            <rFont val="Tahoma"/>
            <family val="2"/>
          </rPr>
          <t>&lt;control&gt;
HIGH OCTET PRESET</t>
        </r>
      </text>
    </comment>
    <comment ref="F2" authorId="0">
      <text>
        <r>
          <rPr>
            <sz val="9"/>
            <color indexed="81"/>
            <rFont val="Tahoma"/>
            <family val="2"/>
          </rPr>
          <t>Guess based on counts</t>
        </r>
      </text>
    </comment>
  </commentList>
</comments>
</file>

<file path=xl/sharedStrings.xml><?xml version="1.0" encoding="utf-8"?>
<sst xmlns="http://schemas.openxmlformats.org/spreadsheetml/2006/main" count="1065" uniqueCount="597">
  <si>
    <t>\'a4</t>
  </si>
  <si>
    <t>\'a5</t>
  </si>
  <si>
    <t>\'a6</t>
  </si>
  <si>
    <t>\'a7</t>
  </si>
  <si>
    <t>\'a8</t>
  </si>
  <si>
    <t>\'a9</t>
  </si>
  <si>
    <t>\'aa</t>
  </si>
  <si>
    <t>\'af</t>
  </si>
  <si>
    <t>\'b0</t>
  </si>
  <si>
    <t>\'b1</t>
  </si>
  <si>
    <t>\'b2</t>
  </si>
  <si>
    <t>\'b3</t>
  </si>
  <si>
    <t>\'b4</t>
  </si>
  <si>
    <t>\'b5</t>
  </si>
  <si>
    <t>\'b6</t>
  </si>
  <si>
    <t>\'b7</t>
  </si>
  <si>
    <t>\'b8</t>
  </si>
  <si>
    <t>\'b9</t>
  </si>
  <si>
    <t>\'ba</t>
  </si>
  <si>
    <t>\'bb</t>
  </si>
  <si>
    <t>\'bc</t>
  </si>
  <si>
    <t>\'bd</t>
  </si>
  <si>
    <t>\'be</t>
  </si>
  <si>
    <t>\'bf</t>
  </si>
  <si>
    <t>\'c0</t>
  </si>
  <si>
    <t>\'c1</t>
  </si>
  <si>
    <t>\'c2</t>
  </si>
  <si>
    <t>\'c3</t>
  </si>
  <si>
    <t>\'c4</t>
  </si>
  <si>
    <t>\'c5</t>
  </si>
  <si>
    <t>\'c6</t>
  </si>
  <si>
    <t>\'c7</t>
  </si>
  <si>
    <t>\'c8</t>
  </si>
  <si>
    <t>\'c9</t>
  </si>
  <si>
    <t>\'ca</t>
  </si>
  <si>
    <t>\'cb</t>
  </si>
  <si>
    <t>\'cc</t>
  </si>
  <si>
    <t>\'cd</t>
  </si>
  <si>
    <t>\'ce</t>
  </si>
  <si>
    <t>\'cf</t>
  </si>
  <si>
    <t>\'d0</t>
  </si>
  <si>
    <t>\'d1</t>
  </si>
  <si>
    <t>\'d2</t>
  </si>
  <si>
    <t>\'d3</t>
  </si>
  <si>
    <t>\'d4</t>
  </si>
  <si>
    <t>\'d5</t>
  </si>
  <si>
    <t>\'d6</t>
  </si>
  <si>
    <t>\'d7</t>
  </si>
  <si>
    <t>\'d8</t>
  </si>
  <si>
    <t>\'d9</t>
  </si>
  <si>
    <t>\'da</t>
  </si>
  <si>
    <t>\'db</t>
  </si>
  <si>
    <t>\'dc</t>
  </si>
  <si>
    <t>\'dd</t>
  </si>
  <si>
    <t>\'de</t>
  </si>
  <si>
    <t>\'df</t>
  </si>
  <si>
    <t>\'e0</t>
  </si>
  <si>
    <t>\'e1</t>
  </si>
  <si>
    <t>\'e2</t>
  </si>
  <si>
    <t>\'e3</t>
  </si>
  <si>
    <t>\'e4</t>
  </si>
  <si>
    <t>\'e5</t>
  </si>
  <si>
    <t>\'e6</t>
  </si>
  <si>
    <t>\'e7</t>
  </si>
  <si>
    <t>\'e8</t>
  </si>
  <si>
    <t>\'e9</t>
  </si>
  <si>
    <t>\'ea</t>
  </si>
  <si>
    <t>\'eb</t>
  </si>
  <si>
    <t>\'ec</t>
  </si>
  <si>
    <t>\'ed</t>
  </si>
  <si>
    <t>\'ee</t>
  </si>
  <si>
    <t>\'ef</t>
  </si>
  <si>
    <t>\'f0</t>
  </si>
  <si>
    <t>\'f1</t>
  </si>
  <si>
    <t>\'f2</t>
  </si>
  <si>
    <t>\'f3</t>
  </si>
  <si>
    <t>\'f4</t>
  </si>
  <si>
    <t>\'f5</t>
  </si>
  <si>
    <t>\'f6</t>
  </si>
  <si>
    <t>\'f7</t>
  </si>
  <si>
    <t>\'f8</t>
  </si>
  <si>
    <t>\'f9</t>
  </si>
  <si>
    <t>\'fa</t>
  </si>
  <si>
    <t>\'fb</t>
  </si>
  <si>
    <t>\'fc</t>
  </si>
  <si>
    <t>\'fd</t>
  </si>
  <si>
    <t>Count</t>
  </si>
  <si>
    <t>»</t>
  </si>
  <si>
    <t>«</t>
  </si>
  <si>
    <t>RTF code</t>
  </si>
  <si>
    <t>Sort</t>
  </si>
  <si>
    <t>Character</t>
  </si>
  <si>
    <t>Character Name</t>
  </si>
  <si>
    <t xml:space="preserve"> </t>
  </si>
  <si>
    <t>SPACE</t>
  </si>
  <si>
    <t>(</t>
  </si>
  <si>
    <t>LEFT PARENTHESIS</t>
  </si>
  <si>
    <t>)</t>
  </si>
  <si>
    <t>RIGHT PARENTHESIS</t>
  </si>
  <si>
    <t>0000AB</t>
  </si>
  <si>
    <t>LEFT-POINTING DOUBLE ANGLE QUOTATION MARK</t>
  </si>
  <si>
    <t>0000B7</t>
  </si>
  <si>
    <t>·</t>
  </si>
  <si>
    <t>MIDDLE DOT</t>
  </si>
  <si>
    <t>0000BB</t>
  </si>
  <si>
    <t>RIGHT-POINTING DOUBLE ANGLE QUOTATION MARK</t>
  </si>
  <si>
    <t>Ա</t>
  </si>
  <si>
    <t>ARMENIAN CAPITAL LETTER AYB</t>
  </si>
  <si>
    <t>Բ</t>
  </si>
  <si>
    <t>ARMENIAN CAPITAL LETTER BEN</t>
  </si>
  <si>
    <t>Գ</t>
  </si>
  <si>
    <t>ARMENIAN CAPITAL LETTER GIM</t>
  </si>
  <si>
    <t>Դ</t>
  </si>
  <si>
    <t>ARMENIAN CAPITAL LETTER DA</t>
  </si>
  <si>
    <t>Ե</t>
  </si>
  <si>
    <t>ARMENIAN CAPITAL LETTER ECH</t>
  </si>
  <si>
    <t>Զ</t>
  </si>
  <si>
    <t>ARMENIAN CAPITAL LETTER ZA</t>
  </si>
  <si>
    <t>Է</t>
  </si>
  <si>
    <t>ARMENIAN CAPITAL LETTER EH</t>
  </si>
  <si>
    <t>Ը</t>
  </si>
  <si>
    <t>ARMENIAN CAPITAL LETTER ET</t>
  </si>
  <si>
    <t>Թ</t>
  </si>
  <si>
    <t>ARMENIAN CAPITAL LETTER TO</t>
  </si>
  <si>
    <t>00053A</t>
  </si>
  <si>
    <t>Ժ</t>
  </si>
  <si>
    <t>ARMENIAN CAPITAL LETTER ZHE</t>
  </si>
  <si>
    <t>00053B</t>
  </si>
  <si>
    <t>Ի</t>
  </si>
  <si>
    <t>ARMENIAN CAPITAL LETTER INI</t>
  </si>
  <si>
    <t>00053C</t>
  </si>
  <si>
    <t>Լ</t>
  </si>
  <si>
    <t>ARMENIAN CAPITAL LETTER LIWN</t>
  </si>
  <si>
    <t>00053D</t>
  </si>
  <si>
    <t>Խ</t>
  </si>
  <si>
    <t>ARMENIAN CAPITAL LETTER XEH</t>
  </si>
  <si>
    <t>00053E</t>
  </si>
  <si>
    <t>Ծ</t>
  </si>
  <si>
    <t>ARMENIAN CAPITAL LETTER CA</t>
  </si>
  <si>
    <t>00053F</t>
  </si>
  <si>
    <t>Կ</t>
  </si>
  <si>
    <t>ARMENIAN CAPITAL LETTER KEN</t>
  </si>
  <si>
    <t>Հ</t>
  </si>
  <si>
    <t>ARMENIAN CAPITAL LETTER HO</t>
  </si>
  <si>
    <t>Ձ</t>
  </si>
  <si>
    <t>ARMENIAN CAPITAL LETTER JA</t>
  </si>
  <si>
    <t>Ղ</t>
  </si>
  <si>
    <t>ARMENIAN CAPITAL LETTER GHAD</t>
  </si>
  <si>
    <t>Ճ</t>
  </si>
  <si>
    <t>ARMENIAN CAPITAL LETTER CHEH</t>
  </si>
  <si>
    <t>Մ</t>
  </si>
  <si>
    <t>ARMENIAN CAPITAL LETTER MEN</t>
  </si>
  <si>
    <t>Յ</t>
  </si>
  <si>
    <t>ARMENIAN CAPITAL LETTER YI</t>
  </si>
  <si>
    <t>Ն</t>
  </si>
  <si>
    <t>ARMENIAN CAPITAL LETTER NOW</t>
  </si>
  <si>
    <t>Շ</t>
  </si>
  <si>
    <t>ARMENIAN CAPITAL LETTER SHA</t>
  </si>
  <si>
    <t>Ո</t>
  </si>
  <si>
    <t>ARMENIAN CAPITAL LETTER VO</t>
  </si>
  <si>
    <t>Չ</t>
  </si>
  <si>
    <t>ARMENIAN CAPITAL LETTER CHA</t>
  </si>
  <si>
    <t>00054A</t>
  </si>
  <si>
    <t>Պ</t>
  </si>
  <si>
    <t>ARMENIAN CAPITAL LETTER PEH</t>
  </si>
  <si>
    <t>00054B</t>
  </si>
  <si>
    <t>Ջ</t>
  </si>
  <si>
    <t>ARMENIAN CAPITAL LETTER JHEH</t>
  </si>
  <si>
    <t>00054C</t>
  </si>
  <si>
    <t>Ռ</t>
  </si>
  <si>
    <t>ARMENIAN CAPITAL LETTER RA</t>
  </si>
  <si>
    <t>00054D</t>
  </si>
  <si>
    <t>Ս</t>
  </si>
  <si>
    <t>ARMENIAN CAPITAL LETTER SEH</t>
  </si>
  <si>
    <t>00054E</t>
  </si>
  <si>
    <t>Վ</t>
  </si>
  <si>
    <t>ARMENIAN CAPITAL LETTER VEW</t>
  </si>
  <si>
    <t>00054F</t>
  </si>
  <si>
    <t>Տ</t>
  </si>
  <si>
    <t>ARMENIAN CAPITAL LETTER TIWN</t>
  </si>
  <si>
    <t>Ր</t>
  </si>
  <si>
    <t>ARMENIAN CAPITAL LETTER REH</t>
  </si>
  <si>
    <t>Ց</t>
  </si>
  <si>
    <t>ARMENIAN CAPITAL LETTER CO</t>
  </si>
  <si>
    <t>Ւ</t>
  </si>
  <si>
    <t>ARMENIAN CAPITAL LETTER YIWN</t>
  </si>
  <si>
    <t>Փ</t>
  </si>
  <si>
    <t>ARMENIAN CAPITAL LETTER PIWR</t>
  </si>
  <si>
    <t>Ք</t>
  </si>
  <si>
    <t>ARMENIAN CAPITAL LETTER KEH</t>
  </si>
  <si>
    <t>Օ</t>
  </si>
  <si>
    <t>ARMENIAN CAPITAL LETTER OH</t>
  </si>
  <si>
    <t>Ֆ</t>
  </si>
  <si>
    <t>ARMENIAN CAPITAL LETTER FEH</t>
  </si>
  <si>
    <t>00055B</t>
  </si>
  <si>
    <t>՛</t>
  </si>
  <si>
    <t>ARMENIAN EMPHASIS MARK</t>
  </si>
  <si>
    <t>00055C</t>
  </si>
  <si>
    <t>՜</t>
  </si>
  <si>
    <t>ARMENIAN EXCLAMATION MARK</t>
  </si>
  <si>
    <t>00055D</t>
  </si>
  <si>
    <t>՝</t>
  </si>
  <si>
    <t>ARMENIAN COMMA</t>
  </si>
  <si>
    <t>00055E</t>
  </si>
  <si>
    <t>՞</t>
  </si>
  <si>
    <t>ARMENIAN QUESTION MARK</t>
  </si>
  <si>
    <t>ա</t>
  </si>
  <si>
    <t>ARMENIAN SMALL LETTER AYB</t>
  </si>
  <si>
    <t>բ</t>
  </si>
  <si>
    <t>ARMENIAN SMALL LETTER BEN</t>
  </si>
  <si>
    <t>գ</t>
  </si>
  <si>
    <t>ARMENIAN SMALL LETTER GIM</t>
  </si>
  <si>
    <t>դ</t>
  </si>
  <si>
    <t>ARMENIAN SMALL LETTER DA</t>
  </si>
  <si>
    <t>ե</t>
  </si>
  <si>
    <t>ARMENIAN SMALL LETTER ECH</t>
  </si>
  <si>
    <t>զ</t>
  </si>
  <si>
    <t>ARMENIAN SMALL LETTER ZA</t>
  </si>
  <si>
    <t>է</t>
  </si>
  <si>
    <t>ARMENIAN SMALL LETTER EH</t>
  </si>
  <si>
    <t>ը</t>
  </si>
  <si>
    <t>ARMENIAN SMALL LETTER ET</t>
  </si>
  <si>
    <t>թ</t>
  </si>
  <si>
    <t>ARMENIAN SMALL LETTER TO</t>
  </si>
  <si>
    <t>00056A</t>
  </si>
  <si>
    <t>ժ</t>
  </si>
  <si>
    <t>ARMENIAN SMALL LETTER ZHE</t>
  </si>
  <si>
    <t>00056B</t>
  </si>
  <si>
    <t>ի</t>
  </si>
  <si>
    <t>ARMENIAN SMALL LETTER INI</t>
  </si>
  <si>
    <t>00056C</t>
  </si>
  <si>
    <t>լ</t>
  </si>
  <si>
    <t>ARMENIAN SMALL LETTER LIWN</t>
  </si>
  <si>
    <t>00056D</t>
  </si>
  <si>
    <t>խ</t>
  </si>
  <si>
    <t>ARMENIAN SMALL LETTER XEH</t>
  </si>
  <si>
    <t>00056E</t>
  </si>
  <si>
    <t>ծ</t>
  </si>
  <si>
    <t>ARMENIAN SMALL LETTER CA</t>
  </si>
  <si>
    <t>00056F</t>
  </si>
  <si>
    <t>կ</t>
  </si>
  <si>
    <t>ARMENIAN SMALL LETTER KEN</t>
  </si>
  <si>
    <t>հ</t>
  </si>
  <si>
    <t>ARMENIAN SMALL LETTER HO</t>
  </si>
  <si>
    <t>ձ</t>
  </si>
  <si>
    <t>ARMENIAN SMALL LETTER JA</t>
  </si>
  <si>
    <t>ղ</t>
  </si>
  <si>
    <t>ARMENIAN SMALL LETTER GHAD</t>
  </si>
  <si>
    <t>ճ</t>
  </si>
  <si>
    <t>ARMENIAN SMALL LETTER CHEH</t>
  </si>
  <si>
    <t>մ</t>
  </si>
  <si>
    <t>ARMENIAN SMALL LETTER MEN</t>
  </si>
  <si>
    <t>յ</t>
  </si>
  <si>
    <t>ARMENIAN SMALL LETTER YI</t>
  </si>
  <si>
    <t>ն</t>
  </si>
  <si>
    <t>ARMENIAN SMALL LETTER NOW</t>
  </si>
  <si>
    <t>շ</t>
  </si>
  <si>
    <t>ARMENIAN SMALL LETTER SHA</t>
  </si>
  <si>
    <t>ո</t>
  </si>
  <si>
    <t>ARMENIAN SMALL LETTER VO</t>
  </si>
  <si>
    <t>չ</t>
  </si>
  <si>
    <t>ARMENIAN SMALL LETTER CHA</t>
  </si>
  <si>
    <t>00057A</t>
  </si>
  <si>
    <t>պ</t>
  </si>
  <si>
    <t>ARMENIAN SMALL LETTER PEH</t>
  </si>
  <si>
    <t>00057B</t>
  </si>
  <si>
    <t>ջ</t>
  </si>
  <si>
    <t>ARMENIAN SMALL LETTER JHEH</t>
  </si>
  <si>
    <t>00057C</t>
  </si>
  <si>
    <t>ռ</t>
  </si>
  <si>
    <t>ARMENIAN SMALL LETTER RA</t>
  </si>
  <si>
    <t>00057D</t>
  </si>
  <si>
    <t>ս</t>
  </si>
  <si>
    <t>ARMENIAN SMALL LETTER SEH</t>
  </si>
  <si>
    <t>00057E</t>
  </si>
  <si>
    <t>վ</t>
  </si>
  <si>
    <t>ARMENIAN SMALL LETTER VEW</t>
  </si>
  <si>
    <t>00057F</t>
  </si>
  <si>
    <t>տ</t>
  </si>
  <si>
    <t>ARMENIAN SMALL LETTER TIWN</t>
  </si>
  <si>
    <t>ր</t>
  </si>
  <si>
    <t>ARMENIAN SMALL LETTER REH</t>
  </si>
  <si>
    <t>ց</t>
  </si>
  <si>
    <t>ARMENIAN SMALL LETTER CO</t>
  </si>
  <si>
    <t>ւ</t>
  </si>
  <si>
    <t>ARMENIAN SMALL LETTER YIWN</t>
  </si>
  <si>
    <t>փ</t>
  </si>
  <si>
    <t>ARMENIAN SMALL LETTER PIWR</t>
  </si>
  <si>
    <t>ք</t>
  </si>
  <si>
    <t>ARMENIAN SMALL LETTER KEH</t>
  </si>
  <si>
    <t>օ</t>
  </si>
  <si>
    <t>ARMENIAN SMALL LETTER OH</t>
  </si>
  <si>
    <t>ֆ</t>
  </si>
  <si>
    <t>ARMENIAN SMALL LETTER FEH</t>
  </si>
  <si>
    <t>00058A</t>
  </si>
  <si>
    <t>֊</t>
  </si>
  <si>
    <t>ARMENIAN HYPHEN</t>
  </si>
  <si>
    <t>‐</t>
  </si>
  <si>
    <t>HYPHEN</t>
  </si>
  <si>
    <t>―</t>
  </si>
  <si>
    <t>HORIZONTAL BAR</t>
  </si>
  <si>
    <t>…</t>
  </si>
  <si>
    <t>HORIZONTAL ELLIPSIS</t>
  </si>
  <si>
    <t>\t</t>
  </si>
  <si>
    <t>TAB</t>
  </si>
  <si>
    <t>Char(TAF)</t>
  </si>
  <si>
    <t>ARMENIAN SMALL LIGATURE ECH YIWN</t>
  </si>
  <si>
    <t>և</t>
  </si>
  <si>
    <t>Unicode Character Name</t>
  </si>
  <si>
    <t>000029</t>
  </si>
  <si>
    <t>000028</t>
  </si>
  <si>
    <t>000587</t>
  </si>
  <si>
    <t>000531</t>
  </si>
  <si>
    <t>000561</t>
  </si>
  <si>
    <t>000532</t>
  </si>
  <si>
    <t>000562</t>
  </si>
  <si>
    <t>000533</t>
  </si>
  <si>
    <t>000563</t>
  </si>
  <si>
    <t>000534</t>
  </si>
  <si>
    <t>000564</t>
  </si>
  <si>
    <t>000535</t>
  </si>
  <si>
    <t>000565</t>
  </si>
  <si>
    <t>000536</t>
  </si>
  <si>
    <t>000566</t>
  </si>
  <si>
    <t>000537</t>
  </si>
  <si>
    <t>000567</t>
  </si>
  <si>
    <t>000538</t>
  </si>
  <si>
    <t>000568</t>
  </si>
  <si>
    <t>000539</t>
  </si>
  <si>
    <t>000569</t>
  </si>
  <si>
    <t>000540</t>
  </si>
  <si>
    <t>000570</t>
  </si>
  <si>
    <t>000541</t>
  </si>
  <si>
    <t>000571</t>
  </si>
  <si>
    <t>000542</t>
  </si>
  <si>
    <t>000572</t>
  </si>
  <si>
    <t>000543</t>
  </si>
  <si>
    <t>000573</t>
  </si>
  <si>
    <t>000544</t>
  </si>
  <si>
    <t>000574</t>
  </si>
  <si>
    <t>000545</t>
  </si>
  <si>
    <t>000575</t>
  </si>
  <si>
    <t>000546</t>
  </si>
  <si>
    <t>000576</t>
  </si>
  <si>
    <t>000547</t>
  </si>
  <si>
    <t>000577</t>
  </si>
  <si>
    <t>000548</t>
  </si>
  <si>
    <t>000578</t>
  </si>
  <si>
    <t>000549</t>
  </si>
  <si>
    <t>000579</t>
  </si>
  <si>
    <t>000550</t>
  </si>
  <si>
    <t>000580</t>
  </si>
  <si>
    <t>000551</t>
  </si>
  <si>
    <t>000581</t>
  </si>
  <si>
    <t>000552</t>
  </si>
  <si>
    <t>000582</t>
  </si>
  <si>
    <t>000553</t>
  </si>
  <si>
    <t>000583</t>
  </si>
  <si>
    <t>000554</t>
  </si>
  <si>
    <t>000584</t>
  </si>
  <si>
    <t>000555</t>
  </si>
  <si>
    <t>000585</t>
  </si>
  <si>
    <t>000556</t>
  </si>
  <si>
    <t>000586</t>
  </si>
  <si>
    <t>Decimal</t>
  </si>
  <si>
    <t>000009</t>
  </si>
  <si>
    <t>000020</t>
  </si>
  <si>
    <t>002010</t>
  </si>
  <si>
    <t>002015</t>
  </si>
  <si>
    <t>002026</t>
  </si>
  <si>
    <t>Hex Code</t>
  </si>
  <si>
    <t>Hex code</t>
  </si>
  <si>
    <t>\'81</t>
  </si>
  <si>
    <t>\'8b</t>
  </si>
  <si>
    <t>\'a3</t>
  </si>
  <si>
    <t>COLON</t>
  </si>
  <si>
    <t>:</t>
  </si>
  <si>
    <t>00003A</t>
  </si>
  <si>
    <t>‹</t>
  </si>
  <si>
    <t>002039</t>
  </si>
  <si>
    <t>SINGLE LEFT-POINTING ANGLE QUOTATION MARK</t>
  </si>
  <si>
    <t>SINGLE RIGHT-POINTING ANGLE QUOTATION MARK</t>
  </si>
  <si>
    <t>00203A</t>
  </si>
  <si>
    <t>›</t>
  </si>
  <si>
    <t>Diff</t>
  </si>
  <si>
    <t>Calibri</t>
  </si>
  <si>
    <t>\xD6\x86</t>
  </si>
  <si>
    <t>\xFD</t>
  </si>
  <si>
    <t>\xD5\x96</t>
  </si>
  <si>
    <t>\xFC</t>
  </si>
  <si>
    <t>\xD6\x85</t>
  </si>
  <si>
    <t>\xFB</t>
  </si>
  <si>
    <t>\xD5\x95</t>
  </si>
  <si>
    <t>\xFA</t>
  </si>
  <si>
    <t>\xD6\x84</t>
  </si>
  <si>
    <t>\xF9</t>
  </si>
  <si>
    <t>\xD5\x94</t>
  </si>
  <si>
    <t>\xF8</t>
  </si>
  <si>
    <t>\xD6\x83</t>
  </si>
  <si>
    <t>\xF7</t>
  </si>
  <si>
    <t>\xD5\x93</t>
  </si>
  <si>
    <t>\xF6</t>
  </si>
  <si>
    <t>\xD6\x82</t>
  </si>
  <si>
    <t>\xF5</t>
  </si>
  <si>
    <t>\xD5\x92</t>
  </si>
  <si>
    <t>\xF4</t>
  </si>
  <si>
    <t>\xD6\x81</t>
  </si>
  <si>
    <t>\xF3</t>
  </si>
  <si>
    <t>\xD5\x91</t>
  </si>
  <si>
    <t>\xF2</t>
  </si>
  <si>
    <t>\xD6\x80</t>
  </si>
  <si>
    <t>\xF1</t>
  </si>
  <si>
    <t>\xD5\x90</t>
  </si>
  <si>
    <t>\xF0</t>
  </si>
  <si>
    <t>\xD5\xBF</t>
  </si>
  <si>
    <t>\xEF</t>
  </si>
  <si>
    <t>\xD5\x8F</t>
  </si>
  <si>
    <t>\xEE</t>
  </si>
  <si>
    <t>\xD5\xBE</t>
  </si>
  <si>
    <t>\xED</t>
  </si>
  <si>
    <t>\xD5\x8E</t>
  </si>
  <si>
    <t>\xEC</t>
  </si>
  <si>
    <t>\xD5\xBD</t>
  </si>
  <si>
    <t>\xEB</t>
  </si>
  <si>
    <t>\xD5\x8D</t>
  </si>
  <si>
    <t>\xEA</t>
  </si>
  <si>
    <t>\xD5\xBC</t>
  </si>
  <si>
    <t>\xE9</t>
  </si>
  <si>
    <t>\xD5\x8C</t>
  </si>
  <si>
    <t>\xE8</t>
  </si>
  <si>
    <t>\xD5\xBB</t>
  </si>
  <si>
    <t>\xE7</t>
  </si>
  <si>
    <t>\xD5\x8B</t>
  </si>
  <si>
    <t>\xE6</t>
  </si>
  <si>
    <t>\xD5\xBA</t>
  </si>
  <si>
    <t>\xE5</t>
  </si>
  <si>
    <t>\xD5\x8A</t>
  </si>
  <si>
    <t>\xE4</t>
  </si>
  <si>
    <t>\xD5\xB9</t>
  </si>
  <si>
    <t>\xE3</t>
  </si>
  <si>
    <t>\xD5\x89</t>
  </si>
  <si>
    <t>\xE2</t>
  </si>
  <si>
    <t>\xD5\xB8</t>
  </si>
  <si>
    <t>\xE1</t>
  </si>
  <si>
    <t>\xD5\x88</t>
  </si>
  <si>
    <t>\xE0</t>
  </si>
  <si>
    <t>\xD5\xB7</t>
  </si>
  <si>
    <t>\xDF</t>
  </si>
  <si>
    <t>\xD5\x87</t>
  </si>
  <si>
    <t>\xDE</t>
  </si>
  <si>
    <t>\xD5\xB6</t>
  </si>
  <si>
    <t>\xDD</t>
  </si>
  <si>
    <t>\xD5\x86</t>
  </si>
  <si>
    <t>\xDC</t>
  </si>
  <si>
    <t>\xD5\xB5</t>
  </si>
  <si>
    <t>\xDB</t>
  </si>
  <si>
    <t>\xD5\x85</t>
  </si>
  <si>
    <t>\xDA</t>
  </si>
  <si>
    <t>\xD5\xB4</t>
  </si>
  <si>
    <t>\xD9</t>
  </si>
  <si>
    <t>\xD5\x84</t>
  </si>
  <si>
    <t>\xD8</t>
  </si>
  <si>
    <t>\xD5\xB3</t>
  </si>
  <si>
    <t>\xD7</t>
  </si>
  <si>
    <t>\xD5\x83</t>
  </si>
  <si>
    <t>\xD6</t>
  </si>
  <si>
    <t>\xD5\xB2</t>
  </si>
  <si>
    <t>\xD5</t>
  </si>
  <si>
    <t>\xD5\x82</t>
  </si>
  <si>
    <t>\xD4</t>
  </si>
  <si>
    <t>\xD5\xB1</t>
  </si>
  <si>
    <t>\xD3</t>
  </si>
  <si>
    <t>\xD5\x81</t>
  </si>
  <si>
    <t>\xD2</t>
  </si>
  <si>
    <t>\xD5\xB0</t>
  </si>
  <si>
    <t>\xD1</t>
  </si>
  <si>
    <t>\xD5\x80</t>
  </si>
  <si>
    <t>\xD0</t>
  </si>
  <si>
    <t>\xD5\xAF</t>
  </si>
  <si>
    <t>\xCF</t>
  </si>
  <si>
    <t>\xD4\xBF</t>
  </si>
  <si>
    <t>\xCE</t>
  </si>
  <si>
    <t>\xD5\xAE</t>
  </si>
  <si>
    <t>\xCD</t>
  </si>
  <si>
    <t>\xD4\xBE</t>
  </si>
  <si>
    <t>\xCC</t>
  </si>
  <si>
    <t>\xD5\xAD</t>
  </si>
  <si>
    <t>\xCB</t>
  </si>
  <si>
    <t>\xD4\xBD</t>
  </si>
  <si>
    <t>\xCA</t>
  </si>
  <si>
    <t>\xD5\xAC</t>
  </si>
  <si>
    <t>\xC9</t>
  </si>
  <si>
    <t>\xD4\xBC</t>
  </si>
  <si>
    <t>\xC8</t>
  </si>
  <si>
    <t>\xD5\xAB</t>
  </si>
  <si>
    <t>\xC7</t>
  </si>
  <si>
    <t>\xD4\xBB</t>
  </si>
  <si>
    <t>\xC6</t>
  </si>
  <si>
    <t>\xD5\xAA</t>
  </si>
  <si>
    <t>\xC5</t>
  </si>
  <si>
    <t>\xD4\xBA</t>
  </si>
  <si>
    <t>\xC4</t>
  </si>
  <si>
    <t>\xD5\xA9</t>
  </si>
  <si>
    <t>\xC3</t>
  </si>
  <si>
    <t>\xD4\xB9</t>
  </si>
  <si>
    <t>\xC2</t>
  </si>
  <si>
    <t>\xD5\xA8</t>
  </si>
  <si>
    <t>\xC1</t>
  </si>
  <si>
    <t>\xD4\xB8</t>
  </si>
  <si>
    <t>\xC0</t>
  </si>
  <si>
    <t>\xD5\xA7</t>
  </si>
  <si>
    <t>\xBF</t>
  </si>
  <si>
    <t>\xD4\xB7</t>
  </si>
  <si>
    <t>\xBE</t>
  </si>
  <si>
    <t>\xD5\xA6</t>
  </si>
  <si>
    <t>\xBD</t>
  </si>
  <si>
    <t>\xD4\xB6</t>
  </si>
  <si>
    <t>\xBC</t>
  </si>
  <si>
    <t>\xD5\xA5</t>
  </si>
  <si>
    <t>\xBB</t>
  </si>
  <si>
    <t>\xD4\xB5</t>
  </si>
  <si>
    <t>\xBA</t>
  </si>
  <si>
    <t>\xD5\xA4</t>
  </si>
  <si>
    <t>\xB9</t>
  </si>
  <si>
    <t>\xD4\xB4</t>
  </si>
  <si>
    <t>\xB8</t>
  </si>
  <si>
    <t>\xD5\xA3</t>
  </si>
  <si>
    <t>\xB7</t>
  </si>
  <si>
    <t>\xD4\xB3</t>
  </si>
  <si>
    <t>\xB6</t>
  </si>
  <si>
    <t>\xD5\xA2</t>
  </si>
  <si>
    <t>\xB5</t>
  </si>
  <si>
    <t>\xD4\xB2</t>
  </si>
  <si>
    <t>\xB4</t>
  </si>
  <si>
    <t>\xD5\xA1</t>
  </si>
  <si>
    <t>\xB3</t>
  </si>
  <si>
    <t>\xD4\xB1</t>
  </si>
  <si>
    <t>\xB2</t>
  </si>
  <si>
    <t>\xD5\x9E</t>
  </si>
  <si>
    <t>\xB1</t>
  </si>
  <si>
    <t>\xD5\x9B</t>
  </si>
  <si>
    <t>\xB0</t>
  </si>
  <si>
    <t>\xD5\x9C</t>
  </si>
  <si>
    <t>\xAF</t>
  </si>
  <si>
    <t>\xD5\x9D</t>
  </si>
  <si>
    <t>\xAA</t>
  </si>
  <si>
    <t>\xA9</t>
  </si>
  <si>
    <t>\xD6\x87</t>
  </si>
  <si>
    <t>\xA8</t>
  </si>
  <si>
    <t>\xC2\xAB</t>
  </si>
  <si>
    <t>\xA7</t>
  </si>
  <si>
    <t>\xC2\xBB</t>
  </si>
  <si>
    <t>\xA6</t>
  </si>
  <si>
    <t>\xA5</t>
  </si>
  <si>
    <t>\xA4</t>
  </si>
  <si>
    <t>\x{02DC}</t>
  </si>
  <si>
    <t>\xA3</t>
  </si>
  <si>
    <t>\xC2\xA3</t>
  </si>
  <si>
    <t>£</t>
  </si>
  <si>
    <t>ARMENIAN FULL STOP</t>
  </si>
  <si>
    <t>000589</t>
  </si>
  <si>
    <t>։</t>
  </si>
  <si>
    <t>ARMENIAN DRAM SIGN</t>
  </si>
  <si>
    <t>00058F</t>
  </si>
  <si>
    <t>Armenian name</t>
  </si>
  <si>
    <t>verjaket</t>
  </si>
  <si>
    <t>hartzakan nshan</t>
  </si>
  <si>
    <t>bowt'</t>
  </si>
  <si>
    <t>shesht</t>
  </si>
  <si>
    <t>yerkaratzman nshan</t>
  </si>
  <si>
    <t>yent'amna</t>
  </si>
  <si>
    <t>čakertner</t>
  </si>
  <si>
    <t>․</t>
  </si>
  <si>
    <t>ONE DOT LEADER</t>
  </si>
  <si>
    <t>002024</t>
  </si>
  <si>
    <t>mijaket</t>
  </si>
  <si>
    <t>ARMENIAN SMALL LIGATURE MEN NOW</t>
  </si>
  <si>
    <t>ﬓ</t>
  </si>
  <si>
    <t>00FB13</t>
  </si>
  <si>
    <t>00FB14</t>
  </si>
  <si>
    <t>00FB15</t>
  </si>
  <si>
    <t>00FB16</t>
  </si>
  <si>
    <t>00FB17</t>
  </si>
  <si>
    <t>ARMENIAN SMALL LIGATURE MEN ECH</t>
  </si>
  <si>
    <t>ARMENIAN SMALL LIGATURE MEN INI</t>
  </si>
  <si>
    <t>ARMENIAN SMALL LIGATURE MEN XEH</t>
  </si>
  <si>
    <t>ﬔ</t>
  </si>
  <si>
    <t>ﬕ</t>
  </si>
  <si>
    <t>ﬖ</t>
  </si>
  <si>
    <t>ﬗ</t>
  </si>
  <si>
    <t>֏</t>
  </si>
  <si>
    <t>00055F</t>
  </si>
  <si>
    <t>ARMENIAN ABBREVIATION MARK</t>
  </si>
  <si>
    <t>pativ</t>
  </si>
  <si>
    <t>՟</t>
  </si>
  <si>
    <t>(currency symbol)</t>
  </si>
  <si>
    <t>\xE2\x80\xA4</t>
  </si>
</sst>
</file>

<file path=xl/styles.xml><?xml version="1.0" encoding="utf-8"?>
<styleSheet xmlns="http://schemas.openxmlformats.org/spreadsheetml/2006/main">
  <numFmts count="1">
    <numFmt numFmtId="164" formatCode="0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Sylfaen"/>
      <family val="1"/>
    </font>
    <font>
      <sz val="14"/>
      <color theme="1"/>
      <name val="Times Armenian"/>
      <family val="1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4"/>
      <color rgb="FFFF0000"/>
      <name val="Sylfaen"/>
      <family val="1"/>
    </font>
    <font>
      <sz val="14"/>
      <name val="Times Armenian"/>
      <family val="1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ode2000"/>
    </font>
    <font>
      <sz val="11"/>
      <color theme="1"/>
      <name val="Code2000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6" fillId="33" borderId="0" xfId="0" applyFont="1" applyFill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3" fontId="0" fillId="0" borderId="0" xfId="0" applyNumberFormat="1"/>
    <xf numFmtId="0" fontId="16" fillId="34" borderId="0" xfId="0" applyFont="1" applyFill="1" applyAlignment="1"/>
    <xf numFmtId="0" fontId="16" fillId="34" borderId="0" xfId="0" applyFont="1" applyFill="1"/>
    <xf numFmtId="0" fontId="20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0" xfId="0" applyFill="1"/>
    <xf numFmtId="0" fontId="14" fillId="0" borderId="0" xfId="0" applyFont="1"/>
    <xf numFmtId="0" fontId="14" fillId="0" borderId="0" xfId="0" applyFont="1" applyAlignment="1">
      <alignment horizontal="center"/>
    </xf>
    <xf numFmtId="3" fontId="14" fillId="0" borderId="0" xfId="0" applyNumberFormat="1" applyFont="1"/>
    <xf numFmtId="0" fontId="21" fillId="0" borderId="0" xfId="0" applyFont="1"/>
    <xf numFmtId="0" fontId="22" fillId="33" borderId="0" xfId="0" applyFont="1" applyFill="1"/>
    <xf numFmtId="164" fontId="0" fillId="0" borderId="0" xfId="0" quotePrefix="1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4" fontId="14" fillId="0" borderId="0" xfId="0" quotePrefix="1" applyNumberFormat="1" applyFont="1"/>
    <xf numFmtId="0" fontId="14" fillId="0" borderId="0" xfId="0" quotePrefix="1" applyFont="1" applyAlignment="1">
      <alignment horizontal="right"/>
    </xf>
    <xf numFmtId="0" fontId="23" fillId="0" borderId="0" xfId="0" applyFont="1" applyAlignment="1">
      <alignment horizontal="center"/>
    </xf>
    <xf numFmtId="0" fontId="24" fillId="35" borderId="0" xfId="0" applyFont="1" applyFill="1" applyAlignment="1">
      <alignment horizontal="center"/>
    </xf>
    <xf numFmtId="0" fontId="25" fillId="33" borderId="0" xfId="0" applyFont="1" applyFill="1"/>
    <xf numFmtId="0" fontId="26" fillId="3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28" fillId="36" borderId="0" xfId="0" applyFont="1" applyFill="1"/>
    <xf numFmtId="0" fontId="29" fillId="0" borderId="0" xfId="0" applyFont="1"/>
    <xf numFmtId="0" fontId="0" fillId="36" borderId="0" xfId="0" applyFill="1"/>
    <xf numFmtId="0" fontId="26" fillId="36" borderId="0" xfId="0" applyFont="1" applyFill="1" applyAlignment="1">
      <alignment horizontal="center"/>
    </xf>
    <xf numFmtId="0" fontId="20" fillId="36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Fill="1" applyAlignment="1">
      <alignment horizontal="center"/>
    </xf>
    <xf numFmtId="0" fontId="3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8"/>
  <sheetViews>
    <sheetView tabSelected="1" zoomScale="110" zoomScaleNormal="110" workbookViewId="0">
      <pane ySplit="1" topLeftCell="A83" activePane="bottomLeft" state="frozen"/>
      <selection pane="bottomLeft" activeCell="F98" sqref="F98"/>
    </sheetView>
  </sheetViews>
  <sheetFormatPr defaultRowHeight="15"/>
  <cols>
    <col min="2" max="3" width="8.5703125" bestFit="1" customWidth="1"/>
    <col min="4" max="4" width="11.140625" bestFit="1" customWidth="1"/>
    <col min="5" max="5" width="9" bestFit="1" customWidth="1"/>
    <col min="6" max="6" width="12" customWidth="1"/>
    <col min="7" max="7" width="11.7109375" style="2" customWidth="1"/>
    <col min="8" max="8" width="11.7109375" style="33" customWidth="1"/>
    <col min="9" max="9" width="11.42578125" style="17" bestFit="1" customWidth="1"/>
    <col min="10" max="10" width="10.42578125" style="2" customWidth="1"/>
    <col min="11" max="11" width="11.140625" bestFit="1" customWidth="1"/>
    <col min="12" max="12" width="48.140625" bestFit="1" customWidth="1"/>
    <col min="13" max="13" width="19.28515625" style="25" bestFit="1" customWidth="1"/>
  </cols>
  <sheetData>
    <row r="1" spans="1:13">
      <c r="A1" s="1" t="s">
        <v>90</v>
      </c>
      <c r="B1" s="14" t="s">
        <v>86</v>
      </c>
      <c r="C1" s="14" t="s">
        <v>86</v>
      </c>
      <c r="D1" s="1" t="s">
        <v>89</v>
      </c>
      <c r="E1" s="22" t="s">
        <v>385</v>
      </c>
      <c r="F1" s="1" t="s">
        <v>305</v>
      </c>
      <c r="G1" s="5" t="s">
        <v>91</v>
      </c>
      <c r="H1" s="5" t="s">
        <v>91</v>
      </c>
      <c r="I1" s="5" t="s">
        <v>371</v>
      </c>
      <c r="J1" s="6" t="s">
        <v>364</v>
      </c>
      <c r="K1" s="6" t="s">
        <v>89</v>
      </c>
      <c r="L1" s="6" t="s">
        <v>308</v>
      </c>
      <c r="M1" s="26" t="s">
        <v>564</v>
      </c>
    </row>
    <row r="2" spans="1:13" ht="19.5">
      <c r="A2">
        <v>1</v>
      </c>
      <c r="B2" s="13">
        <v>12</v>
      </c>
      <c r="C2" s="13">
        <v>0</v>
      </c>
      <c r="D2" t="s">
        <v>374</v>
      </c>
      <c r="E2" s="24" t="s">
        <v>558</v>
      </c>
      <c r="F2" s="7" t="s">
        <v>558</v>
      </c>
      <c r="G2" s="3" t="s">
        <v>561</v>
      </c>
      <c r="H2" s="31" t="s">
        <v>561</v>
      </c>
      <c r="I2" s="16" t="s">
        <v>560</v>
      </c>
      <c r="J2" s="15">
        <f t="shared" ref="J2:J33" si="0">HEX2DEC(I2)</f>
        <v>1417</v>
      </c>
      <c r="K2" t="str">
        <f t="shared" ref="K2:K33" si="1">"\u"&amp;TEXT(J2,"0000")&amp;"?"</f>
        <v>\u1417?</v>
      </c>
      <c r="L2" t="s">
        <v>559</v>
      </c>
      <c r="M2" s="25" t="s">
        <v>565</v>
      </c>
    </row>
    <row r="3" spans="1:13" ht="19.5">
      <c r="A3">
        <v>2</v>
      </c>
      <c r="B3" s="13">
        <v>6</v>
      </c>
      <c r="C3" s="13">
        <v>90</v>
      </c>
      <c r="D3" t="s">
        <v>0</v>
      </c>
      <c r="E3" s="24" t="str">
        <f t="shared" ref="E3:E34" si="2">F3</f>
        <v>¤</v>
      </c>
      <c r="F3" s="7" t="str">
        <f t="shared" ref="F3:F34" si="3">CHAR(HEX2DEC(RIGHT(D3,2)))</f>
        <v>¤</v>
      </c>
      <c r="G3" s="3" t="s">
        <v>97</v>
      </c>
      <c r="H3" s="31" t="s">
        <v>97</v>
      </c>
      <c r="I3" s="16" t="s">
        <v>309</v>
      </c>
      <c r="J3" s="15">
        <f t="shared" si="0"/>
        <v>41</v>
      </c>
      <c r="K3" t="str">
        <f t="shared" si="1"/>
        <v>\u0041?</v>
      </c>
      <c r="L3" t="s">
        <v>98</v>
      </c>
    </row>
    <row r="4" spans="1:13" ht="19.5">
      <c r="A4">
        <v>3</v>
      </c>
      <c r="B4" s="13">
        <v>6</v>
      </c>
      <c r="C4" s="13">
        <v>294</v>
      </c>
      <c r="D4" t="s">
        <v>1</v>
      </c>
      <c r="E4" s="24" t="str">
        <f t="shared" si="2"/>
        <v>¥</v>
      </c>
      <c r="F4" s="7" t="str">
        <f t="shared" si="3"/>
        <v>¥</v>
      </c>
      <c r="G4" s="3" t="s">
        <v>95</v>
      </c>
      <c r="H4" s="31" t="s">
        <v>95</v>
      </c>
      <c r="I4" s="16" t="s">
        <v>310</v>
      </c>
      <c r="J4" s="15">
        <f t="shared" si="0"/>
        <v>40</v>
      </c>
      <c r="K4" t="str">
        <f t="shared" si="1"/>
        <v>\u0040?</v>
      </c>
      <c r="L4" t="s">
        <v>96</v>
      </c>
    </row>
    <row r="5" spans="1:13" ht="19.5">
      <c r="A5">
        <v>4</v>
      </c>
      <c r="B5" s="13">
        <v>532</v>
      </c>
      <c r="C5" s="13">
        <v>1954</v>
      </c>
      <c r="D5" t="s">
        <v>2</v>
      </c>
      <c r="E5" s="24" t="str">
        <f t="shared" si="2"/>
        <v>¦</v>
      </c>
      <c r="F5" s="7" t="str">
        <f t="shared" si="3"/>
        <v>¦</v>
      </c>
      <c r="G5" s="3" t="s">
        <v>87</v>
      </c>
      <c r="H5" s="31" t="s">
        <v>87</v>
      </c>
      <c r="I5" s="16" t="s">
        <v>104</v>
      </c>
      <c r="J5" s="15">
        <f t="shared" si="0"/>
        <v>187</v>
      </c>
      <c r="K5" t="str">
        <f t="shared" si="1"/>
        <v>\u0187?</v>
      </c>
      <c r="L5" t="s">
        <v>105</v>
      </c>
      <c r="M5" s="25" t="s">
        <v>571</v>
      </c>
    </row>
    <row r="6" spans="1:13" ht="19.5">
      <c r="A6">
        <v>5</v>
      </c>
      <c r="B6" s="13">
        <v>556</v>
      </c>
      <c r="C6" s="13">
        <v>2062</v>
      </c>
      <c r="D6" t="s">
        <v>3</v>
      </c>
      <c r="E6" s="24" t="str">
        <f t="shared" si="2"/>
        <v>§</v>
      </c>
      <c r="F6" s="7" t="str">
        <f t="shared" si="3"/>
        <v>§</v>
      </c>
      <c r="G6" s="3" t="s">
        <v>88</v>
      </c>
      <c r="H6" s="31" t="s">
        <v>88</v>
      </c>
      <c r="I6" s="16" t="s">
        <v>99</v>
      </c>
      <c r="J6" s="15">
        <f t="shared" si="0"/>
        <v>171</v>
      </c>
      <c r="K6" t="str">
        <f t="shared" si="1"/>
        <v>\u0171?</v>
      </c>
      <c r="L6" t="s">
        <v>100</v>
      </c>
      <c r="M6" s="25" t="s">
        <v>571</v>
      </c>
    </row>
    <row r="7" spans="1:13" ht="19.5">
      <c r="A7">
        <v>6</v>
      </c>
      <c r="B7" s="13">
        <v>2115</v>
      </c>
      <c r="C7" s="13">
        <v>7435</v>
      </c>
      <c r="D7" t="s">
        <v>4</v>
      </c>
      <c r="E7" s="24" t="str">
        <f t="shared" si="2"/>
        <v>¨</v>
      </c>
      <c r="F7" s="7" t="str">
        <f t="shared" si="3"/>
        <v>¨</v>
      </c>
      <c r="G7" s="8" t="s">
        <v>307</v>
      </c>
      <c r="H7" s="32" t="s">
        <v>307</v>
      </c>
      <c r="I7" s="16" t="s">
        <v>311</v>
      </c>
      <c r="J7" s="15">
        <f t="shared" si="0"/>
        <v>1415</v>
      </c>
      <c r="K7" t="str">
        <f t="shared" si="1"/>
        <v>\u1415?</v>
      </c>
      <c r="L7" s="9" t="s">
        <v>306</v>
      </c>
    </row>
    <row r="8" spans="1:13" ht="18.75">
      <c r="A8">
        <v>7</v>
      </c>
      <c r="B8" s="13">
        <v>0</v>
      </c>
      <c r="C8" s="13">
        <v>6</v>
      </c>
      <c r="D8" t="s">
        <v>5</v>
      </c>
      <c r="E8" s="24" t="str">
        <f t="shared" si="2"/>
        <v>©</v>
      </c>
      <c r="F8" s="7" t="str">
        <f t="shared" si="3"/>
        <v>©</v>
      </c>
      <c r="G8" s="2" t="s">
        <v>572</v>
      </c>
      <c r="H8" s="33" t="s">
        <v>572</v>
      </c>
      <c r="I8" s="16" t="s">
        <v>574</v>
      </c>
      <c r="J8" s="15">
        <f t="shared" si="0"/>
        <v>8228</v>
      </c>
      <c r="K8" t="str">
        <f t="shared" si="1"/>
        <v>\u8228?</v>
      </c>
      <c r="L8" s="27" t="s">
        <v>573</v>
      </c>
      <c r="M8" s="25" t="s">
        <v>575</v>
      </c>
    </row>
    <row r="9" spans="1:13" ht="19.5">
      <c r="A9">
        <v>8</v>
      </c>
      <c r="B9" s="13">
        <v>614</v>
      </c>
      <c r="C9" s="13">
        <v>2492</v>
      </c>
      <c r="D9" t="s">
        <v>6</v>
      </c>
      <c r="E9" s="24" t="str">
        <f t="shared" si="2"/>
        <v>ª</v>
      </c>
      <c r="F9" s="7" t="str">
        <f t="shared" si="3"/>
        <v>ª</v>
      </c>
      <c r="G9" s="3" t="s">
        <v>201</v>
      </c>
      <c r="H9" s="31" t="s">
        <v>201</v>
      </c>
      <c r="I9" s="16" t="s">
        <v>200</v>
      </c>
      <c r="J9" s="15">
        <f t="shared" si="0"/>
        <v>1373</v>
      </c>
      <c r="K9" t="str">
        <f t="shared" si="1"/>
        <v>\u1373?</v>
      </c>
      <c r="L9" t="s">
        <v>202</v>
      </c>
      <c r="M9" s="25" t="s">
        <v>567</v>
      </c>
    </row>
    <row r="10" spans="1:13" ht="19.5">
      <c r="A10">
        <v>9</v>
      </c>
      <c r="B10" s="13">
        <v>2</v>
      </c>
      <c r="C10" s="13">
        <v>117</v>
      </c>
      <c r="D10" t="s">
        <v>7</v>
      </c>
      <c r="E10" s="24" t="str">
        <f t="shared" si="2"/>
        <v>¯</v>
      </c>
      <c r="F10" s="7" t="str">
        <f t="shared" si="3"/>
        <v>¯</v>
      </c>
      <c r="G10" s="3" t="s">
        <v>198</v>
      </c>
      <c r="H10" s="31" t="s">
        <v>198</v>
      </c>
      <c r="I10" s="16" t="s">
        <v>197</v>
      </c>
      <c r="J10" s="15">
        <f t="shared" si="0"/>
        <v>1372</v>
      </c>
      <c r="K10" t="str">
        <f t="shared" si="1"/>
        <v>\u1372?</v>
      </c>
      <c r="L10" t="s">
        <v>199</v>
      </c>
      <c r="M10" s="25" t="s">
        <v>569</v>
      </c>
    </row>
    <row r="11" spans="1:13" ht="19.5">
      <c r="A11">
        <v>10</v>
      </c>
      <c r="B11" s="13">
        <v>447</v>
      </c>
      <c r="C11" s="13">
        <v>2969</v>
      </c>
      <c r="D11" t="s">
        <v>8</v>
      </c>
      <c r="E11" s="24" t="str">
        <f t="shared" si="2"/>
        <v>°</v>
      </c>
      <c r="F11" s="7" t="str">
        <f t="shared" si="3"/>
        <v>°</v>
      </c>
      <c r="G11" s="3" t="s">
        <v>195</v>
      </c>
      <c r="H11" s="31" t="s">
        <v>195</v>
      </c>
      <c r="I11" s="16" t="s">
        <v>194</v>
      </c>
      <c r="J11" s="15">
        <f t="shared" si="0"/>
        <v>1371</v>
      </c>
      <c r="K11" t="str">
        <f t="shared" si="1"/>
        <v>\u1371?</v>
      </c>
      <c r="L11" t="s">
        <v>196</v>
      </c>
      <c r="M11" s="25" t="s">
        <v>568</v>
      </c>
    </row>
    <row r="12" spans="1:13" ht="19.5">
      <c r="A12">
        <v>11</v>
      </c>
      <c r="B12" s="13">
        <v>160</v>
      </c>
      <c r="C12" s="13">
        <v>1153</v>
      </c>
      <c r="D12" t="s">
        <v>9</v>
      </c>
      <c r="E12" s="24" t="str">
        <f t="shared" si="2"/>
        <v>±</v>
      </c>
      <c r="F12" s="7" t="str">
        <f t="shared" si="3"/>
        <v>±</v>
      </c>
      <c r="G12" s="3" t="s">
        <v>204</v>
      </c>
      <c r="H12" s="31" t="s">
        <v>204</v>
      </c>
      <c r="I12" s="16" t="s">
        <v>203</v>
      </c>
      <c r="J12" s="15">
        <f t="shared" si="0"/>
        <v>1374</v>
      </c>
      <c r="K12" t="str">
        <f t="shared" si="1"/>
        <v>\u1374?</v>
      </c>
      <c r="L12" t="s">
        <v>205</v>
      </c>
      <c r="M12" s="25" t="s">
        <v>566</v>
      </c>
    </row>
    <row r="13" spans="1:13" ht="19.5">
      <c r="A13">
        <v>12</v>
      </c>
      <c r="B13" s="13">
        <v>835</v>
      </c>
      <c r="C13" s="13">
        <v>3199</v>
      </c>
      <c r="D13" t="s">
        <v>10</v>
      </c>
      <c r="E13" s="24" t="str">
        <f t="shared" si="2"/>
        <v>²</v>
      </c>
      <c r="F13" s="7" t="str">
        <f t="shared" si="3"/>
        <v>²</v>
      </c>
      <c r="G13" s="3" t="s">
        <v>106</v>
      </c>
      <c r="H13" s="31" t="s">
        <v>106</v>
      </c>
      <c r="I13" s="16" t="s">
        <v>312</v>
      </c>
      <c r="J13" s="15">
        <f t="shared" si="0"/>
        <v>1329</v>
      </c>
      <c r="K13" t="str">
        <f t="shared" si="1"/>
        <v>\u1329?</v>
      </c>
      <c r="L13" t="s">
        <v>107</v>
      </c>
    </row>
    <row r="14" spans="1:13" ht="19.5">
      <c r="A14">
        <v>13</v>
      </c>
      <c r="B14" s="13">
        <v>16765</v>
      </c>
      <c r="C14" s="13">
        <v>85984</v>
      </c>
      <c r="D14" t="s">
        <v>11</v>
      </c>
      <c r="E14" s="24" t="str">
        <f t="shared" si="2"/>
        <v>³</v>
      </c>
      <c r="F14" s="7" t="str">
        <f t="shared" si="3"/>
        <v>³</v>
      </c>
      <c r="G14" s="3" t="s">
        <v>206</v>
      </c>
      <c r="H14" s="31" t="s">
        <v>206</v>
      </c>
      <c r="I14" s="16" t="s">
        <v>313</v>
      </c>
      <c r="J14" s="15">
        <f t="shared" si="0"/>
        <v>1377</v>
      </c>
      <c r="K14" t="str">
        <f t="shared" si="1"/>
        <v>\u1377?</v>
      </c>
      <c r="L14" t="s">
        <v>207</v>
      </c>
    </row>
    <row r="15" spans="1:13" ht="19.5">
      <c r="A15">
        <v>14</v>
      </c>
      <c r="B15" s="13">
        <v>126</v>
      </c>
      <c r="C15" s="13">
        <v>715</v>
      </c>
      <c r="D15" t="s">
        <v>12</v>
      </c>
      <c r="E15" s="24" t="str">
        <f t="shared" si="2"/>
        <v>´</v>
      </c>
      <c r="F15" s="7" t="str">
        <f t="shared" si="3"/>
        <v>´</v>
      </c>
      <c r="G15" s="3" t="s">
        <v>108</v>
      </c>
      <c r="H15" s="31" t="s">
        <v>108</v>
      </c>
      <c r="I15" s="16" t="s">
        <v>314</v>
      </c>
      <c r="J15" s="15">
        <f t="shared" si="0"/>
        <v>1330</v>
      </c>
      <c r="K15" t="str">
        <f t="shared" si="1"/>
        <v>\u1330?</v>
      </c>
      <c r="L15" t="s">
        <v>109</v>
      </c>
    </row>
    <row r="16" spans="1:13" ht="19.5">
      <c r="A16">
        <v>15</v>
      </c>
      <c r="B16" s="13">
        <v>1821</v>
      </c>
      <c r="C16" s="13">
        <v>6970</v>
      </c>
      <c r="D16" t="s">
        <v>13</v>
      </c>
      <c r="E16" s="24" t="str">
        <f t="shared" si="2"/>
        <v>µ</v>
      </c>
      <c r="F16" s="7" t="str">
        <f t="shared" si="3"/>
        <v>µ</v>
      </c>
      <c r="G16" s="3" t="s">
        <v>208</v>
      </c>
      <c r="H16" s="31" t="s">
        <v>208</v>
      </c>
      <c r="I16" s="16" t="s">
        <v>315</v>
      </c>
      <c r="J16" s="15">
        <f t="shared" si="0"/>
        <v>1378</v>
      </c>
      <c r="K16" t="str">
        <f t="shared" si="1"/>
        <v>\u1378?</v>
      </c>
      <c r="L16" t="s">
        <v>209</v>
      </c>
    </row>
    <row r="17" spans="1:12" ht="19.5">
      <c r="A17">
        <v>16</v>
      </c>
      <c r="B17" s="13">
        <v>85</v>
      </c>
      <c r="C17" s="13">
        <v>594</v>
      </c>
      <c r="D17" t="s">
        <v>14</v>
      </c>
      <c r="E17" s="24" t="str">
        <f t="shared" si="2"/>
        <v>¶</v>
      </c>
      <c r="F17" s="7" t="str">
        <f t="shared" si="3"/>
        <v>¶</v>
      </c>
      <c r="G17" s="3" t="s">
        <v>110</v>
      </c>
      <c r="H17" s="31" t="s">
        <v>110</v>
      </c>
      <c r="I17" s="16" t="s">
        <v>316</v>
      </c>
      <c r="J17" s="15">
        <f t="shared" si="0"/>
        <v>1331</v>
      </c>
      <c r="K17" t="str">
        <f t="shared" si="1"/>
        <v>\u1331?</v>
      </c>
      <c r="L17" t="s">
        <v>111</v>
      </c>
    </row>
    <row r="18" spans="1:12" ht="19.5">
      <c r="A18">
        <v>17</v>
      </c>
      <c r="B18" s="13">
        <v>1105</v>
      </c>
      <c r="C18" s="13">
        <v>6186</v>
      </c>
      <c r="D18" t="s">
        <v>15</v>
      </c>
      <c r="E18" s="24" t="str">
        <f t="shared" si="2"/>
        <v>·</v>
      </c>
      <c r="F18" s="7" t="str">
        <f t="shared" si="3"/>
        <v>·</v>
      </c>
      <c r="G18" s="3" t="s">
        <v>210</v>
      </c>
      <c r="H18" s="31" t="s">
        <v>210</v>
      </c>
      <c r="I18" s="16" t="s">
        <v>317</v>
      </c>
      <c r="J18" s="15">
        <f t="shared" si="0"/>
        <v>1379</v>
      </c>
      <c r="K18" t="str">
        <f t="shared" si="1"/>
        <v>\u1379?</v>
      </c>
      <c r="L18" t="s">
        <v>211</v>
      </c>
    </row>
    <row r="19" spans="1:12" ht="19.5">
      <c r="A19">
        <v>18</v>
      </c>
      <c r="B19" s="13">
        <v>70</v>
      </c>
      <c r="C19" s="13">
        <v>560</v>
      </c>
      <c r="D19" t="s">
        <v>16</v>
      </c>
      <c r="E19" s="24" t="str">
        <f t="shared" si="2"/>
        <v>¸</v>
      </c>
      <c r="F19" s="7" t="str">
        <f t="shared" si="3"/>
        <v>¸</v>
      </c>
      <c r="G19" s="3" t="s">
        <v>112</v>
      </c>
      <c r="H19" s="31" t="s">
        <v>112</v>
      </c>
      <c r="I19" s="16" t="s">
        <v>318</v>
      </c>
      <c r="J19" s="15">
        <f t="shared" si="0"/>
        <v>1332</v>
      </c>
      <c r="K19" t="str">
        <f t="shared" si="1"/>
        <v>\u1332?</v>
      </c>
      <c r="L19" t="s">
        <v>113</v>
      </c>
    </row>
    <row r="20" spans="1:12" ht="19.5">
      <c r="A20">
        <v>19</v>
      </c>
      <c r="B20" s="13">
        <v>1918</v>
      </c>
      <c r="C20" s="13">
        <v>8055</v>
      </c>
      <c r="D20" t="s">
        <v>17</v>
      </c>
      <c r="E20" s="24" t="str">
        <f t="shared" si="2"/>
        <v>¹</v>
      </c>
      <c r="F20" s="7" t="str">
        <f t="shared" si="3"/>
        <v>¹</v>
      </c>
      <c r="G20" s="3" t="s">
        <v>212</v>
      </c>
      <c r="H20" s="31" t="s">
        <v>212</v>
      </c>
      <c r="I20" s="16" t="s">
        <v>319</v>
      </c>
      <c r="J20" s="15">
        <f t="shared" si="0"/>
        <v>1380</v>
      </c>
      <c r="K20" t="str">
        <f t="shared" si="1"/>
        <v>\u1380?</v>
      </c>
      <c r="L20" t="s">
        <v>213</v>
      </c>
    </row>
    <row r="21" spans="1:12" ht="19.5">
      <c r="A21">
        <v>20</v>
      </c>
      <c r="B21" s="13">
        <v>1705</v>
      </c>
      <c r="C21" s="13">
        <v>3928</v>
      </c>
      <c r="D21" t="s">
        <v>18</v>
      </c>
      <c r="E21" s="24" t="str">
        <f t="shared" si="2"/>
        <v>º</v>
      </c>
      <c r="F21" s="7" t="str">
        <f t="shared" si="3"/>
        <v>º</v>
      </c>
      <c r="G21" s="3" t="s">
        <v>114</v>
      </c>
      <c r="H21" s="31" t="s">
        <v>114</v>
      </c>
      <c r="I21" s="16" t="s">
        <v>320</v>
      </c>
      <c r="J21" s="15">
        <f t="shared" si="0"/>
        <v>1333</v>
      </c>
      <c r="K21" t="str">
        <f t="shared" si="1"/>
        <v>\u1333?</v>
      </c>
      <c r="L21" t="s">
        <v>115</v>
      </c>
    </row>
    <row r="22" spans="1:12" ht="19.5">
      <c r="A22">
        <v>21</v>
      </c>
      <c r="B22" s="13">
        <v>10768</v>
      </c>
      <c r="C22" s="13">
        <v>53048</v>
      </c>
      <c r="D22" t="s">
        <v>19</v>
      </c>
      <c r="E22" s="24" t="str">
        <f t="shared" si="2"/>
        <v>»</v>
      </c>
      <c r="F22" s="7" t="str">
        <f t="shared" si="3"/>
        <v>»</v>
      </c>
      <c r="G22" s="3" t="s">
        <v>214</v>
      </c>
      <c r="H22" s="31" t="s">
        <v>214</v>
      </c>
      <c r="I22" s="16" t="s">
        <v>321</v>
      </c>
      <c r="J22" s="15">
        <f t="shared" si="0"/>
        <v>1381</v>
      </c>
      <c r="K22" t="str">
        <f t="shared" si="1"/>
        <v>\u1381?</v>
      </c>
      <c r="L22" t="s">
        <v>215</v>
      </c>
    </row>
    <row r="23" spans="1:12" ht="19.5">
      <c r="A23">
        <v>22</v>
      </c>
      <c r="B23" s="13">
        <v>22</v>
      </c>
      <c r="C23" s="13">
        <v>111</v>
      </c>
      <c r="D23" t="s">
        <v>20</v>
      </c>
      <c r="E23" s="24" t="str">
        <f t="shared" si="2"/>
        <v>¼</v>
      </c>
      <c r="F23" s="7" t="str">
        <f t="shared" si="3"/>
        <v>¼</v>
      </c>
      <c r="G23" s="3" t="s">
        <v>116</v>
      </c>
      <c r="H23" s="31" t="s">
        <v>116</v>
      </c>
      <c r="I23" s="16" t="s">
        <v>322</v>
      </c>
      <c r="J23" s="15">
        <f t="shared" si="0"/>
        <v>1334</v>
      </c>
      <c r="K23" t="str">
        <f t="shared" si="1"/>
        <v>\u1334?</v>
      </c>
      <c r="L23" t="s">
        <v>117</v>
      </c>
    </row>
    <row r="24" spans="1:12" ht="19.5">
      <c r="A24">
        <v>23</v>
      </c>
      <c r="B24" s="13">
        <v>714</v>
      </c>
      <c r="C24" s="13">
        <v>4515</v>
      </c>
      <c r="D24" t="s">
        <v>21</v>
      </c>
      <c r="E24" s="24" t="str">
        <f t="shared" si="2"/>
        <v>½</v>
      </c>
      <c r="F24" s="7" t="str">
        <f t="shared" si="3"/>
        <v>½</v>
      </c>
      <c r="G24" s="3" t="s">
        <v>216</v>
      </c>
      <c r="H24" s="31" t="s">
        <v>216</v>
      </c>
      <c r="I24" s="16" t="s">
        <v>323</v>
      </c>
      <c r="J24" s="15">
        <f t="shared" si="0"/>
        <v>1382</v>
      </c>
      <c r="K24" t="str">
        <f t="shared" si="1"/>
        <v>\u1382?</v>
      </c>
      <c r="L24" t="s">
        <v>217</v>
      </c>
    </row>
    <row r="25" spans="1:12" ht="19.5">
      <c r="A25">
        <v>24</v>
      </c>
      <c r="B25" s="13">
        <v>49</v>
      </c>
      <c r="C25" s="13">
        <v>136</v>
      </c>
      <c r="D25" t="s">
        <v>22</v>
      </c>
      <c r="E25" s="24" t="str">
        <f t="shared" si="2"/>
        <v>¾</v>
      </c>
      <c r="F25" s="7" t="str">
        <f t="shared" si="3"/>
        <v>¾</v>
      </c>
      <c r="G25" s="3" t="s">
        <v>118</v>
      </c>
      <c r="H25" s="31" t="s">
        <v>118</v>
      </c>
      <c r="I25" s="16" t="s">
        <v>324</v>
      </c>
      <c r="J25" s="15">
        <f t="shared" si="0"/>
        <v>1335</v>
      </c>
      <c r="K25" t="str">
        <f t="shared" si="1"/>
        <v>\u1335?</v>
      </c>
      <c r="L25" t="s">
        <v>119</v>
      </c>
    </row>
    <row r="26" spans="1:12" ht="19.5">
      <c r="A26">
        <v>25</v>
      </c>
      <c r="B26" s="13">
        <v>1018</v>
      </c>
      <c r="C26" s="13">
        <v>6894</v>
      </c>
      <c r="D26" t="s">
        <v>23</v>
      </c>
      <c r="E26" s="24" t="str">
        <f t="shared" si="2"/>
        <v>¿</v>
      </c>
      <c r="F26" s="7" t="str">
        <f t="shared" si="3"/>
        <v>¿</v>
      </c>
      <c r="G26" s="3" t="s">
        <v>218</v>
      </c>
      <c r="H26" s="31" t="s">
        <v>218</v>
      </c>
      <c r="I26" s="16" t="s">
        <v>325</v>
      </c>
      <c r="J26" s="15">
        <f t="shared" si="0"/>
        <v>1383</v>
      </c>
      <c r="K26" t="str">
        <f t="shared" si="1"/>
        <v>\u1383?</v>
      </c>
      <c r="L26" t="s">
        <v>219</v>
      </c>
    </row>
    <row r="27" spans="1:12" ht="19.5">
      <c r="A27">
        <v>26</v>
      </c>
      <c r="B27" s="13">
        <v>62</v>
      </c>
      <c r="C27" s="13">
        <v>62</v>
      </c>
      <c r="D27" t="s">
        <v>24</v>
      </c>
      <c r="E27" s="24" t="str">
        <f t="shared" si="2"/>
        <v>À</v>
      </c>
      <c r="F27" s="7" t="str">
        <f t="shared" si="3"/>
        <v>À</v>
      </c>
      <c r="G27" s="3" t="s">
        <v>120</v>
      </c>
      <c r="H27" s="31" t="s">
        <v>120</v>
      </c>
      <c r="I27" s="16" t="s">
        <v>326</v>
      </c>
      <c r="J27" s="15">
        <f t="shared" si="0"/>
        <v>1336</v>
      </c>
      <c r="K27" t="str">
        <f t="shared" si="1"/>
        <v>\u1336?</v>
      </c>
      <c r="L27" t="s">
        <v>121</v>
      </c>
    </row>
    <row r="28" spans="1:12" ht="19.5">
      <c r="A28">
        <v>27</v>
      </c>
      <c r="B28" s="13">
        <v>2264</v>
      </c>
      <c r="C28" s="13">
        <v>9459</v>
      </c>
      <c r="D28" t="s">
        <v>25</v>
      </c>
      <c r="E28" s="24" t="str">
        <f t="shared" si="2"/>
        <v>Á</v>
      </c>
      <c r="F28" s="7" t="str">
        <f t="shared" si="3"/>
        <v>Á</v>
      </c>
      <c r="G28" s="3" t="s">
        <v>220</v>
      </c>
      <c r="H28" s="31" t="s">
        <v>220</v>
      </c>
      <c r="I28" s="16" t="s">
        <v>327</v>
      </c>
      <c r="J28" s="15">
        <f t="shared" si="0"/>
        <v>1384</v>
      </c>
      <c r="K28" t="str">
        <f t="shared" si="1"/>
        <v>\u1384?</v>
      </c>
      <c r="L28" t="s">
        <v>221</v>
      </c>
    </row>
    <row r="29" spans="1:12" ht="19.5">
      <c r="A29">
        <v>28</v>
      </c>
      <c r="B29" s="13">
        <v>52</v>
      </c>
      <c r="C29" s="13">
        <v>219</v>
      </c>
      <c r="D29" t="s">
        <v>26</v>
      </c>
      <c r="E29" s="24" t="str">
        <f t="shared" si="2"/>
        <v>Â</v>
      </c>
      <c r="F29" s="7" t="str">
        <f t="shared" si="3"/>
        <v>Â</v>
      </c>
      <c r="G29" s="3" t="s">
        <v>122</v>
      </c>
      <c r="H29" s="31" t="s">
        <v>122</v>
      </c>
      <c r="I29" s="16" t="s">
        <v>328</v>
      </c>
      <c r="J29" s="15">
        <f t="shared" si="0"/>
        <v>1337</v>
      </c>
      <c r="K29" t="str">
        <f t="shared" si="1"/>
        <v>\u1337?</v>
      </c>
      <c r="L29" t="s">
        <v>123</v>
      </c>
    </row>
    <row r="30" spans="1:12" ht="19.5">
      <c r="A30">
        <v>29</v>
      </c>
      <c r="B30" s="13">
        <v>945</v>
      </c>
      <c r="C30" s="13">
        <v>8424</v>
      </c>
      <c r="D30" t="s">
        <v>27</v>
      </c>
      <c r="E30" s="24" t="str">
        <f t="shared" si="2"/>
        <v>Ã</v>
      </c>
      <c r="F30" s="7" t="str">
        <f t="shared" si="3"/>
        <v>Ã</v>
      </c>
      <c r="G30" s="3" t="s">
        <v>222</v>
      </c>
      <c r="H30" s="31" t="s">
        <v>222</v>
      </c>
      <c r="I30" s="16" t="s">
        <v>329</v>
      </c>
      <c r="J30" s="15">
        <f t="shared" si="0"/>
        <v>1385</v>
      </c>
      <c r="K30" t="str">
        <f t="shared" si="1"/>
        <v>\u1385?</v>
      </c>
      <c r="L30" t="s">
        <v>223</v>
      </c>
    </row>
    <row r="31" spans="1:12" ht="19.5">
      <c r="A31">
        <v>30</v>
      </c>
      <c r="B31" s="13">
        <v>0</v>
      </c>
      <c r="C31" s="13">
        <v>27</v>
      </c>
      <c r="D31" t="s">
        <v>28</v>
      </c>
      <c r="E31" s="24" t="str">
        <f t="shared" si="2"/>
        <v>Ä</v>
      </c>
      <c r="F31" s="7" t="str">
        <f t="shared" si="3"/>
        <v>Ä</v>
      </c>
      <c r="G31" s="3" t="s">
        <v>125</v>
      </c>
      <c r="H31" s="31" t="s">
        <v>125</v>
      </c>
      <c r="I31" s="16" t="s">
        <v>124</v>
      </c>
      <c r="J31" s="15">
        <f t="shared" si="0"/>
        <v>1338</v>
      </c>
      <c r="K31" t="str">
        <f t="shared" si="1"/>
        <v>\u1338?</v>
      </c>
      <c r="L31" t="s">
        <v>126</v>
      </c>
    </row>
    <row r="32" spans="1:12" ht="19.5">
      <c r="A32">
        <v>31</v>
      </c>
      <c r="B32" s="13">
        <v>171</v>
      </c>
      <c r="C32" s="13">
        <v>1510</v>
      </c>
      <c r="D32" t="s">
        <v>29</v>
      </c>
      <c r="E32" s="24" t="str">
        <f t="shared" si="2"/>
        <v>Å</v>
      </c>
      <c r="F32" s="7" t="str">
        <f t="shared" si="3"/>
        <v>Å</v>
      </c>
      <c r="G32" s="3" t="s">
        <v>225</v>
      </c>
      <c r="H32" s="31" t="s">
        <v>225</v>
      </c>
      <c r="I32" s="16" t="s">
        <v>224</v>
      </c>
      <c r="J32" s="15">
        <f t="shared" si="0"/>
        <v>1386</v>
      </c>
      <c r="K32" t="str">
        <f t="shared" si="1"/>
        <v>\u1386?</v>
      </c>
      <c r="L32" t="s">
        <v>226</v>
      </c>
    </row>
    <row r="33" spans="1:12" ht="19.5">
      <c r="A33">
        <v>32</v>
      </c>
      <c r="B33" s="13">
        <v>355</v>
      </c>
      <c r="C33" s="13">
        <v>2084</v>
      </c>
      <c r="D33" t="s">
        <v>30</v>
      </c>
      <c r="E33" s="24" t="str">
        <f t="shared" si="2"/>
        <v>Æ</v>
      </c>
      <c r="F33" s="7" t="str">
        <f t="shared" si="3"/>
        <v>Æ</v>
      </c>
      <c r="G33" s="3" t="s">
        <v>128</v>
      </c>
      <c r="H33" s="31" t="s">
        <v>128</v>
      </c>
      <c r="I33" s="16" t="s">
        <v>127</v>
      </c>
      <c r="J33" s="15">
        <f t="shared" si="0"/>
        <v>1339</v>
      </c>
      <c r="K33" t="str">
        <f t="shared" si="1"/>
        <v>\u1339?</v>
      </c>
      <c r="L33" t="s">
        <v>129</v>
      </c>
    </row>
    <row r="34" spans="1:12" ht="19.5">
      <c r="A34">
        <v>33</v>
      </c>
      <c r="B34" s="13">
        <v>8380</v>
      </c>
      <c r="C34" s="13">
        <v>40059</v>
      </c>
      <c r="D34" t="s">
        <v>31</v>
      </c>
      <c r="E34" s="24" t="str">
        <f t="shared" si="2"/>
        <v>Ç</v>
      </c>
      <c r="F34" s="7" t="str">
        <f t="shared" si="3"/>
        <v>Ç</v>
      </c>
      <c r="G34" s="3" t="s">
        <v>228</v>
      </c>
      <c r="H34" s="31" t="s">
        <v>228</v>
      </c>
      <c r="I34" s="16" t="s">
        <v>227</v>
      </c>
      <c r="J34" s="15">
        <f t="shared" ref="J34:J65" si="4">HEX2DEC(I34)</f>
        <v>1387</v>
      </c>
      <c r="K34" t="str">
        <f t="shared" ref="K34:K65" si="5">"\u"&amp;TEXT(J34,"0000")&amp;"?"</f>
        <v>\u1387?</v>
      </c>
      <c r="L34" t="s">
        <v>229</v>
      </c>
    </row>
    <row r="35" spans="1:12" ht="19.5">
      <c r="A35">
        <v>34</v>
      </c>
      <c r="B35" s="13">
        <v>103</v>
      </c>
      <c r="C35" s="13">
        <v>107</v>
      </c>
      <c r="D35" t="s">
        <v>32</v>
      </c>
      <c r="E35" s="24" t="str">
        <f t="shared" ref="E35:E66" si="6">F35</f>
        <v>È</v>
      </c>
      <c r="F35" s="7" t="str">
        <f t="shared" ref="F35:F66" si="7">CHAR(HEX2DEC(RIGHT(D35,2)))</f>
        <v>È</v>
      </c>
      <c r="G35" s="3" t="s">
        <v>131</v>
      </c>
      <c r="H35" s="31" t="s">
        <v>131</v>
      </c>
      <c r="I35" s="16" t="s">
        <v>130</v>
      </c>
      <c r="J35" s="15">
        <f t="shared" si="4"/>
        <v>1340</v>
      </c>
      <c r="K35" t="str">
        <f t="shared" si="5"/>
        <v>\u1340?</v>
      </c>
      <c r="L35" t="s">
        <v>132</v>
      </c>
    </row>
    <row r="36" spans="1:12" ht="19.5">
      <c r="A36">
        <v>35</v>
      </c>
      <c r="B36" s="13">
        <v>1873</v>
      </c>
      <c r="C36" s="13">
        <v>11658</v>
      </c>
      <c r="D36" t="s">
        <v>33</v>
      </c>
      <c r="E36" s="24" t="str">
        <f t="shared" si="6"/>
        <v>É</v>
      </c>
      <c r="F36" s="7" t="str">
        <f t="shared" si="7"/>
        <v>É</v>
      </c>
      <c r="G36" s="3" t="s">
        <v>231</v>
      </c>
      <c r="H36" s="31" t="s">
        <v>231</v>
      </c>
      <c r="I36" s="16" t="s">
        <v>230</v>
      </c>
      <c r="J36" s="15">
        <f t="shared" si="4"/>
        <v>1388</v>
      </c>
      <c r="K36" t="str">
        <f t="shared" si="5"/>
        <v>\u1388?</v>
      </c>
      <c r="L36" t="s">
        <v>232</v>
      </c>
    </row>
    <row r="37" spans="1:12" ht="19.5">
      <c r="A37">
        <v>36</v>
      </c>
      <c r="B37" s="13">
        <v>23</v>
      </c>
      <c r="C37" s="13">
        <v>200</v>
      </c>
      <c r="D37" t="s">
        <v>34</v>
      </c>
      <c r="E37" s="24" t="str">
        <f t="shared" si="6"/>
        <v>Ê</v>
      </c>
      <c r="F37" s="7" t="str">
        <f t="shared" si="7"/>
        <v>Ê</v>
      </c>
      <c r="G37" s="3" t="s">
        <v>134</v>
      </c>
      <c r="H37" s="31" t="s">
        <v>134</v>
      </c>
      <c r="I37" s="16" t="s">
        <v>133</v>
      </c>
      <c r="J37" s="15">
        <f t="shared" si="4"/>
        <v>1341</v>
      </c>
      <c r="K37" t="str">
        <f t="shared" si="5"/>
        <v>\u1341?</v>
      </c>
      <c r="L37" t="s">
        <v>135</v>
      </c>
    </row>
    <row r="38" spans="1:12" ht="19.5">
      <c r="A38">
        <v>37</v>
      </c>
      <c r="B38" s="13">
        <v>683</v>
      </c>
      <c r="C38" s="13">
        <v>3818</v>
      </c>
      <c r="D38" t="s">
        <v>35</v>
      </c>
      <c r="E38" s="24" t="str">
        <f t="shared" si="6"/>
        <v>Ë</v>
      </c>
      <c r="F38" s="7" t="str">
        <f t="shared" si="7"/>
        <v>Ë</v>
      </c>
      <c r="G38" s="3" t="s">
        <v>234</v>
      </c>
      <c r="H38" s="31" t="s">
        <v>234</v>
      </c>
      <c r="I38" s="16" t="s">
        <v>233</v>
      </c>
      <c r="J38" s="15">
        <f t="shared" si="4"/>
        <v>1389</v>
      </c>
      <c r="K38" t="str">
        <f t="shared" si="5"/>
        <v>\u1389?</v>
      </c>
      <c r="L38" t="s">
        <v>235</v>
      </c>
    </row>
    <row r="39" spans="1:12" ht="19.5">
      <c r="A39">
        <v>38</v>
      </c>
      <c r="B39" s="13">
        <v>8</v>
      </c>
      <c r="C39" s="13">
        <v>53</v>
      </c>
      <c r="D39" t="s">
        <v>36</v>
      </c>
      <c r="E39" s="24" t="str">
        <f t="shared" si="6"/>
        <v>Ì</v>
      </c>
      <c r="F39" s="7" t="str">
        <f t="shared" si="7"/>
        <v>Ì</v>
      </c>
      <c r="G39" s="3" t="s">
        <v>137</v>
      </c>
      <c r="H39" s="31" t="s">
        <v>137</v>
      </c>
      <c r="I39" s="16" t="s">
        <v>136</v>
      </c>
      <c r="J39" s="15">
        <f t="shared" si="4"/>
        <v>1342</v>
      </c>
      <c r="K39" t="str">
        <f t="shared" si="5"/>
        <v>\u1342?</v>
      </c>
      <c r="L39" t="s">
        <v>138</v>
      </c>
    </row>
    <row r="40" spans="1:12" ht="19.5">
      <c r="A40">
        <v>39</v>
      </c>
      <c r="B40" s="13">
        <v>1048</v>
      </c>
      <c r="C40" s="13">
        <v>5975</v>
      </c>
      <c r="D40" t="s">
        <v>37</v>
      </c>
      <c r="E40" s="24" t="str">
        <f t="shared" si="6"/>
        <v>Í</v>
      </c>
      <c r="F40" s="7" t="str">
        <f t="shared" si="7"/>
        <v>Í</v>
      </c>
      <c r="G40" s="3" t="s">
        <v>237</v>
      </c>
      <c r="H40" s="31" t="s">
        <v>237</v>
      </c>
      <c r="I40" s="16" t="s">
        <v>236</v>
      </c>
      <c r="J40" s="15">
        <f t="shared" si="4"/>
        <v>1390</v>
      </c>
      <c r="K40" t="str">
        <f t="shared" si="5"/>
        <v>\u1390?</v>
      </c>
      <c r="L40" t="s">
        <v>238</v>
      </c>
    </row>
    <row r="41" spans="1:12" ht="19.5">
      <c r="A41">
        <v>40</v>
      </c>
      <c r="B41" s="13">
        <v>55</v>
      </c>
      <c r="C41" s="13">
        <v>511</v>
      </c>
      <c r="D41" t="s">
        <v>38</v>
      </c>
      <c r="E41" s="24" t="str">
        <f t="shared" si="6"/>
        <v>Î</v>
      </c>
      <c r="F41" s="7" t="str">
        <f t="shared" si="7"/>
        <v>Î</v>
      </c>
      <c r="G41" s="3" t="s">
        <v>140</v>
      </c>
      <c r="H41" s="31" t="s">
        <v>140</v>
      </c>
      <c r="I41" s="16" t="s">
        <v>139</v>
      </c>
      <c r="J41" s="15">
        <f t="shared" si="4"/>
        <v>1343</v>
      </c>
      <c r="K41" t="str">
        <f t="shared" si="5"/>
        <v>\u1343?</v>
      </c>
      <c r="L41" t="s">
        <v>141</v>
      </c>
    </row>
    <row r="42" spans="1:12" ht="19.5">
      <c r="A42">
        <v>41</v>
      </c>
      <c r="B42" s="13">
        <v>3135</v>
      </c>
      <c r="C42" s="13">
        <v>15372</v>
      </c>
      <c r="D42" t="s">
        <v>39</v>
      </c>
      <c r="E42" s="24" t="str">
        <f t="shared" si="6"/>
        <v>Ï</v>
      </c>
      <c r="F42" s="7" t="str">
        <f t="shared" si="7"/>
        <v>Ï</v>
      </c>
      <c r="G42" s="3" t="s">
        <v>240</v>
      </c>
      <c r="H42" s="31" t="s">
        <v>240</v>
      </c>
      <c r="I42" s="16" t="s">
        <v>239</v>
      </c>
      <c r="J42" s="15">
        <f t="shared" si="4"/>
        <v>1391</v>
      </c>
      <c r="K42" t="str">
        <f t="shared" si="5"/>
        <v>\u1391?</v>
      </c>
      <c r="L42" t="s">
        <v>241</v>
      </c>
    </row>
    <row r="43" spans="1:12" ht="19.5">
      <c r="A43">
        <v>42</v>
      </c>
      <c r="B43" s="13">
        <v>518</v>
      </c>
      <c r="C43" s="13">
        <v>3220</v>
      </c>
      <c r="D43" t="s">
        <v>40</v>
      </c>
      <c r="E43" s="24" t="str">
        <f t="shared" si="6"/>
        <v>Ð</v>
      </c>
      <c r="F43" s="7" t="str">
        <f t="shared" si="7"/>
        <v>Ð</v>
      </c>
      <c r="G43" s="3" t="s">
        <v>142</v>
      </c>
      <c r="H43" s="31" t="s">
        <v>142</v>
      </c>
      <c r="I43" s="16" t="s">
        <v>330</v>
      </c>
      <c r="J43" s="15">
        <f t="shared" si="4"/>
        <v>1344</v>
      </c>
      <c r="K43" t="str">
        <f t="shared" si="5"/>
        <v>\u1344?</v>
      </c>
      <c r="L43" t="s">
        <v>143</v>
      </c>
    </row>
    <row r="44" spans="1:12" ht="19.5">
      <c r="A44">
        <v>43</v>
      </c>
      <c r="B44" s="13">
        <v>2337</v>
      </c>
      <c r="C44" s="13">
        <v>11686</v>
      </c>
      <c r="D44" t="s">
        <v>41</v>
      </c>
      <c r="E44" s="24" t="str">
        <f t="shared" si="6"/>
        <v>Ñ</v>
      </c>
      <c r="F44" s="7" t="str">
        <f t="shared" si="7"/>
        <v>Ñ</v>
      </c>
      <c r="G44" s="3" t="s">
        <v>242</v>
      </c>
      <c r="H44" s="31" t="s">
        <v>242</v>
      </c>
      <c r="I44" s="16" t="s">
        <v>331</v>
      </c>
      <c r="J44" s="15">
        <f t="shared" si="4"/>
        <v>1392</v>
      </c>
      <c r="K44" t="str">
        <f t="shared" si="5"/>
        <v>\u1392?</v>
      </c>
      <c r="L44" t="s">
        <v>243</v>
      </c>
    </row>
    <row r="45" spans="1:12" ht="19.5">
      <c r="A45">
        <v>44</v>
      </c>
      <c r="B45" s="13">
        <v>8</v>
      </c>
      <c r="C45" s="13">
        <v>94</v>
      </c>
      <c r="D45" t="s">
        <v>42</v>
      </c>
      <c r="E45" s="24" t="str">
        <f t="shared" si="6"/>
        <v>Ò</v>
      </c>
      <c r="F45" s="7" t="str">
        <f t="shared" si="7"/>
        <v>Ò</v>
      </c>
      <c r="G45" s="3" t="s">
        <v>144</v>
      </c>
      <c r="H45" s="31" t="s">
        <v>144</v>
      </c>
      <c r="I45" s="16" t="s">
        <v>332</v>
      </c>
      <c r="J45" s="15">
        <f t="shared" si="4"/>
        <v>1345</v>
      </c>
      <c r="K45" t="str">
        <f t="shared" si="5"/>
        <v>\u1345?</v>
      </c>
      <c r="L45" t="s">
        <v>145</v>
      </c>
    </row>
    <row r="46" spans="1:12" ht="19.5">
      <c r="A46">
        <v>45</v>
      </c>
      <c r="B46" s="13">
        <v>737</v>
      </c>
      <c r="C46" s="13">
        <v>4246</v>
      </c>
      <c r="D46" t="s">
        <v>43</v>
      </c>
      <c r="E46" s="24" t="str">
        <f t="shared" si="6"/>
        <v>Ó</v>
      </c>
      <c r="F46" s="7" t="str">
        <f t="shared" si="7"/>
        <v>Ó</v>
      </c>
      <c r="G46" s="3" t="s">
        <v>244</v>
      </c>
      <c r="H46" s="31" t="s">
        <v>244</v>
      </c>
      <c r="I46" s="16" t="s">
        <v>333</v>
      </c>
      <c r="J46" s="15">
        <f t="shared" si="4"/>
        <v>1393</v>
      </c>
      <c r="K46" t="str">
        <f t="shared" si="5"/>
        <v>\u1393?</v>
      </c>
      <c r="L46" t="s">
        <v>245</v>
      </c>
    </row>
    <row r="47" spans="1:12" ht="19.5">
      <c r="A47">
        <v>46</v>
      </c>
      <c r="B47" s="13">
        <v>57</v>
      </c>
      <c r="C47" s="13">
        <v>353</v>
      </c>
      <c r="D47" t="s">
        <v>44</v>
      </c>
      <c r="E47" s="24" t="str">
        <f t="shared" si="6"/>
        <v>Ô</v>
      </c>
      <c r="F47" s="7" t="str">
        <f t="shared" si="7"/>
        <v>Ô</v>
      </c>
      <c r="G47" s="3" t="s">
        <v>146</v>
      </c>
      <c r="H47" s="31" t="s">
        <v>146</v>
      </c>
      <c r="I47" s="16" t="s">
        <v>334</v>
      </c>
      <c r="J47" s="15">
        <f t="shared" si="4"/>
        <v>1346</v>
      </c>
      <c r="K47" t="str">
        <f t="shared" si="5"/>
        <v>\u1346?</v>
      </c>
      <c r="L47" t="s">
        <v>147</v>
      </c>
    </row>
    <row r="48" spans="1:12" ht="19.5">
      <c r="A48">
        <v>47</v>
      </c>
      <c r="B48" s="13">
        <v>1908</v>
      </c>
      <c r="C48" s="13">
        <v>8019</v>
      </c>
      <c r="D48" t="s">
        <v>45</v>
      </c>
      <c r="E48" s="24" t="str">
        <f t="shared" si="6"/>
        <v>Õ</v>
      </c>
      <c r="F48" s="7" t="str">
        <f t="shared" si="7"/>
        <v>Õ</v>
      </c>
      <c r="G48" s="3" t="s">
        <v>246</v>
      </c>
      <c r="H48" s="31" t="s">
        <v>246</v>
      </c>
      <c r="I48" s="16" t="s">
        <v>335</v>
      </c>
      <c r="J48" s="15">
        <f t="shared" si="4"/>
        <v>1394</v>
      </c>
      <c r="K48" t="str">
        <f t="shared" si="5"/>
        <v>\u1394?</v>
      </c>
      <c r="L48" t="s">
        <v>247</v>
      </c>
    </row>
    <row r="49" spans="1:12" ht="19.5">
      <c r="A49">
        <v>48</v>
      </c>
      <c r="B49" s="13">
        <v>2</v>
      </c>
      <c r="C49" s="13">
        <v>112</v>
      </c>
      <c r="D49" t="s">
        <v>46</v>
      </c>
      <c r="E49" s="24" t="str">
        <f t="shared" si="6"/>
        <v>Ö</v>
      </c>
      <c r="F49" s="7" t="str">
        <f t="shared" si="7"/>
        <v>Ö</v>
      </c>
      <c r="G49" s="3" t="s">
        <v>148</v>
      </c>
      <c r="H49" s="31" t="s">
        <v>148</v>
      </c>
      <c r="I49" s="16" t="s">
        <v>336</v>
      </c>
      <c r="J49" s="15">
        <f t="shared" si="4"/>
        <v>1347</v>
      </c>
      <c r="K49" t="str">
        <f t="shared" si="5"/>
        <v>\u1347?</v>
      </c>
      <c r="L49" t="s">
        <v>149</v>
      </c>
    </row>
    <row r="50" spans="1:12" ht="19.5">
      <c r="A50">
        <v>49</v>
      </c>
      <c r="B50" s="13">
        <v>182</v>
      </c>
      <c r="C50" s="13">
        <v>1243</v>
      </c>
      <c r="D50" t="s">
        <v>47</v>
      </c>
      <c r="E50" s="24" t="str">
        <f t="shared" si="6"/>
        <v>×</v>
      </c>
      <c r="F50" s="7" t="str">
        <f t="shared" si="7"/>
        <v>×</v>
      </c>
      <c r="G50" s="3" t="s">
        <v>248</v>
      </c>
      <c r="H50" s="31" t="s">
        <v>248</v>
      </c>
      <c r="I50" s="16" t="s">
        <v>337</v>
      </c>
      <c r="J50" s="15">
        <f t="shared" si="4"/>
        <v>1395</v>
      </c>
      <c r="K50" t="str">
        <f t="shared" si="5"/>
        <v>\u1395?</v>
      </c>
      <c r="L50" t="s">
        <v>249</v>
      </c>
    </row>
    <row r="51" spans="1:12" ht="19.5">
      <c r="A51">
        <v>50</v>
      </c>
      <c r="B51" s="13">
        <v>146</v>
      </c>
      <c r="C51" s="13">
        <v>1558</v>
      </c>
      <c r="D51" t="s">
        <v>48</v>
      </c>
      <c r="E51" s="24" t="str">
        <f t="shared" si="6"/>
        <v>Ø</v>
      </c>
      <c r="F51" s="7" t="str">
        <f t="shared" si="7"/>
        <v>Ø</v>
      </c>
      <c r="G51" s="3" t="s">
        <v>150</v>
      </c>
      <c r="H51" s="31" t="s">
        <v>150</v>
      </c>
      <c r="I51" s="16" t="s">
        <v>338</v>
      </c>
      <c r="J51" s="15">
        <f t="shared" si="4"/>
        <v>1348</v>
      </c>
      <c r="K51" t="str">
        <f t="shared" si="5"/>
        <v>\u1348?</v>
      </c>
      <c r="L51" t="s">
        <v>151</v>
      </c>
    </row>
    <row r="52" spans="1:12" ht="19.5">
      <c r="A52">
        <v>51</v>
      </c>
      <c r="B52" s="13">
        <v>4556</v>
      </c>
      <c r="C52" s="13">
        <v>27358</v>
      </c>
      <c r="D52" t="s">
        <v>49</v>
      </c>
      <c r="E52" s="24" t="str">
        <f t="shared" si="6"/>
        <v>Ù</v>
      </c>
      <c r="F52" s="7" t="str">
        <f t="shared" si="7"/>
        <v>Ù</v>
      </c>
      <c r="G52" s="3" t="s">
        <v>250</v>
      </c>
      <c r="H52" s="31" t="s">
        <v>250</v>
      </c>
      <c r="I52" s="16" t="s">
        <v>339</v>
      </c>
      <c r="J52" s="15">
        <f t="shared" si="4"/>
        <v>1396</v>
      </c>
      <c r="K52" t="str">
        <f t="shared" si="5"/>
        <v>\u1396?</v>
      </c>
      <c r="L52" t="s">
        <v>251</v>
      </c>
    </row>
    <row r="53" spans="1:12" ht="19.5">
      <c r="A53">
        <v>52</v>
      </c>
      <c r="B53" s="13">
        <v>4</v>
      </c>
      <c r="C53" s="13">
        <v>43</v>
      </c>
      <c r="D53" t="s">
        <v>50</v>
      </c>
      <c r="E53" s="24" t="str">
        <f t="shared" si="6"/>
        <v>Ú</v>
      </c>
      <c r="F53" s="7" t="str">
        <f t="shared" si="7"/>
        <v>Ú</v>
      </c>
      <c r="G53" s="3" t="s">
        <v>152</v>
      </c>
      <c r="H53" s="31" t="s">
        <v>152</v>
      </c>
      <c r="I53" s="16" t="s">
        <v>340</v>
      </c>
      <c r="J53" s="15">
        <f t="shared" si="4"/>
        <v>1349</v>
      </c>
      <c r="K53" t="str">
        <f t="shared" si="5"/>
        <v>\u1349?</v>
      </c>
      <c r="L53" t="s">
        <v>153</v>
      </c>
    </row>
    <row r="54" spans="1:12" ht="19.5">
      <c r="A54">
        <v>53</v>
      </c>
      <c r="B54" s="13">
        <v>2236</v>
      </c>
      <c r="C54" s="13">
        <v>14057</v>
      </c>
      <c r="D54" t="s">
        <v>51</v>
      </c>
      <c r="E54" s="24" t="str">
        <f t="shared" si="6"/>
        <v>Û</v>
      </c>
      <c r="F54" s="7" t="str">
        <f t="shared" si="7"/>
        <v>Û</v>
      </c>
      <c r="G54" s="3" t="s">
        <v>252</v>
      </c>
      <c r="H54" s="31" t="s">
        <v>252</v>
      </c>
      <c r="I54" s="16" t="s">
        <v>341</v>
      </c>
      <c r="J54" s="15">
        <f t="shared" si="4"/>
        <v>1397</v>
      </c>
      <c r="K54" t="str">
        <f t="shared" si="5"/>
        <v>\u1397?</v>
      </c>
      <c r="L54" t="s">
        <v>253</v>
      </c>
    </row>
    <row r="55" spans="1:12" ht="19.5">
      <c r="A55">
        <v>54</v>
      </c>
      <c r="B55" s="13">
        <v>168</v>
      </c>
      <c r="C55" s="13">
        <v>2546</v>
      </c>
      <c r="D55" t="s">
        <v>52</v>
      </c>
      <c r="E55" s="24" t="str">
        <f t="shared" si="6"/>
        <v>Ü</v>
      </c>
      <c r="F55" s="7" t="str">
        <f t="shared" si="7"/>
        <v>Ü</v>
      </c>
      <c r="G55" s="3" t="s">
        <v>154</v>
      </c>
      <c r="H55" s="31" t="s">
        <v>154</v>
      </c>
      <c r="I55" s="16" t="s">
        <v>342</v>
      </c>
      <c r="J55" s="15">
        <f t="shared" si="4"/>
        <v>1350</v>
      </c>
      <c r="K55" t="str">
        <f t="shared" si="5"/>
        <v>\u1350?</v>
      </c>
      <c r="L55" t="s">
        <v>155</v>
      </c>
    </row>
    <row r="56" spans="1:12" ht="19.5">
      <c r="A56">
        <v>55</v>
      </c>
      <c r="B56" s="13">
        <v>11785</v>
      </c>
      <c r="C56" s="13">
        <v>61797</v>
      </c>
      <c r="D56" t="s">
        <v>53</v>
      </c>
      <c r="E56" s="24" t="str">
        <f t="shared" si="6"/>
        <v>Ý</v>
      </c>
      <c r="F56" s="7" t="str">
        <f t="shared" si="7"/>
        <v>Ý</v>
      </c>
      <c r="G56" s="3" t="s">
        <v>254</v>
      </c>
      <c r="H56" s="31" t="s">
        <v>254</v>
      </c>
      <c r="I56" s="16" t="s">
        <v>343</v>
      </c>
      <c r="J56" s="15">
        <f t="shared" si="4"/>
        <v>1398</v>
      </c>
      <c r="K56" t="str">
        <f t="shared" si="5"/>
        <v>\u1398?</v>
      </c>
      <c r="L56" t="s">
        <v>255</v>
      </c>
    </row>
    <row r="57" spans="1:12" ht="19.5">
      <c r="A57">
        <v>56</v>
      </c>
      <c r="B57" s="13">
        <v>17</v>
      </c>
      <c r="C57" s="13">
        <v>66</v>
      </c>
      <c r="D57" t="s">
        <v>54</v>
      </c>
      <c r="E57" s="24" t="str">
        <f t="shared" si="6"/>
        <v>Þ</v>
      </c>
      <c r="F57" s="7" t="str">
        <f t="shared" si="7"/>
        <v>Þ</v>
      </c>
      <c r="G57" s="3" t="s">
        <v>156</v>
      </c>
      <c r="H57" s="31" t="s">
        <v>156</v>
      </c>
      <c r="I57" s="16" t="s">
        <v>344</v>
      </c>
      <c r="J57" s="15">
        <f t="shared" si="4"/>
        <v>1351</v>
      </c>
      <c r="K57" t="str">
        <f t="shared" si="5"/>
        <v>\u1351?</v>
      </c>
      <c r="L57" t="s">
        <v>157</v>
      </c>
    </row>
    <row r="58" spans="1:12" ht="19.5">
      <c r="A58">
        <v>57</v>
      </c>
      <c r="B58" s="13">
        <v>519</v>
      </c>
      <c r="C58" s="13">
        <v>3908</v>
      </c>
      <c r="D58" t="s">
        <v>55</v>
      </c>
      <c r="E58" s="24" t="str">
        <f t="shared" si="6"/>
        <v>ß</v>
      </c>
      <c r="F58" s="7" t="str">
        <f t="shared" si="7"/>
        <v>ß</v>
      </c>
      <c r="G58" s="3" t="s">
        <v>256</v>
      </c>
      <c r="H58" s="31" t="s">
        <v>256</v>
      </c>
      <c r="I58" s="16" t="s">
        <v>345</v>
      </c>
      <c r="J58" s="15">
        <f t="shared" si="4"/>
        <v>1399</v>
      </c>
      <c r="K58" t="str">
        <f t="shared" si="5"/>
        <v>\u1399?</v>
      </c>
      <c r="L58" t="s">
        <v>257</v>
      </c>
    </row>
    <row r="59" spans="1:12" ht="19.5">
      <c r="A59">
        <v>58</v>
      </c>
      <c r="B59" s="13">
        <v>159</v>
      </c>
      <c r="C59" s="13">
        <v>1601</v>
      </c>
      <c r="D59" t="s">
        <v>56</v>
      </c>
      <c r="E59" s="24" t="str">
        <f t="shared" si="6"/>
        <v>à</v>
      </c>
      <c r="F59" s="7" t="str">
        <f t="shared" si="7"/>
        <v>à</v>
      </c>
      <c r="G59" s="3" t="s">
        <v>158</v>
      </c>
      <c r="H59" s="31" t="s">
        <v>158</v>
      </c>
      <c r="I59" s="16" t="s">
        <v>346</v>
      </c>
      <c r="J59" s="15">
        <f t="shared" si="4"/>
        <v>1352</v>
      </c>
      <c r="K59" t="str">
        <f t="shared" si="5"/>
        <v>\u1352?</v>
      </c>
      <c r="L59" t="s">
        <v>159</v>
      </c>
    </row>
    <row r="60" spans="1:12" ht="19.5">
      <c r="A60">
        <v>59</v>
      </c>
      <c r="B60" s="13">
        <v>8937</v>
      </c>
      <c r="C60" s="13">
        <v>56082</v>
      </c>
      <c r="D60" t="s">
        <v>57</v>
      </c>
      <c r="E60" s="24" t="str">
        <f t="shared" si="6"/>
        <v>á</v>
      </c>
      <c r="F60" s="7" t="str">
        <f t="shared" si="7"/>
        <v>á</v>
      </c>
      <c r="G60" s="3" t="s">
        <v>258</v>
      </c>
      <c r="H60" s="31" t="s">
        <v>258</v>
      </c>
      <c r="I60" s="16" t="s">
        <v>347</v>
      </c>
      <c r="J60" s="15">
        <f t="shared" si="4"/>
        <v>1400</v>
      </c>
      <c r="K60" t="str">
        <f t="shared" si="5"/>
        <v>\u1400?</v>
      </c>
      <c r="L60" t="s">
        <v>259</v>
      </c>
    </row>
    <row r="61" spans="1:12" ht="19.5">
      <c r="A61">
        <v>60</v>
      </c>
      <c r="B61" s="13">
        <v>11</v>
      </c>
      <c r="C61" s="13">
        <v>95</v>
      </c>
      <c r="D61" t="s">
        <v>58</v>
      </c>
      <c r="E61" s="24" t="str">
        <f t="shared" si="6"/>
        <v>â</v>
      </c>
      <c r="F61" s="7" t="str">
        <f t="shared" si="7"/>
        <v>â</v>
      </c>
      <c r="G61" s="3" t="s">
        <v>160</v>
      </c>
      <c r="H61" s="31" t="s">
        <v>160</v>
      </c>
      <c r="I61" s="16" t="s">
        <v>348</v>
      </c>
      <c r="J61" s="15">
        <f t="shared" si="4"/>
        <v>1353</v>
      </c>
      <c r="K61" t="str">
        <f t="shared" si="5"/>
        <v>\u1353?</v>
      </c>
      <c r="L61" t="s">
        <v>161</v>
      </c>
    </row>
    <row r="62" spans="1:12" ht="19.5">
      <c r="A62">
        <v>61</v>
      </c>
      <c r="B62" s="13">
        <v>831</v>
      </c>
      <c r="C62" s="13">
        <v>6780</v>
      </c>
      <c r="D62" t="s">
        <v>59</v>
      </c>
      <c r="E62" s="24" t="str">
        <f t="shared" si="6"/>
        <v>ã</v>
      </c>
      <c r="F62" s="7" t="str">
        <f t="shared" si="7"/>
        <v>ã</v>
      </c>
      <c r="G62" s="3" t="s">
        <v>260</v>
      </c>
      <c r="H62" s="31" t="s">
        <v>260</v>
      </c>
      <c r="I62" s="16" t="s">
        <v>349</v>
      </c>
      <c r="J62" s="15">
        <f t="shared" si="4"/>
        <v>1401</v>
      </c>
      <c r="K62" t="str">
        <f t="shared" si="5"/>
        <v>\u1401?</v>
      </c>
      <c r="L62" t="s">
        <v>261</v>
      </c>
    </row>
    <row r="63" spans="1:12" ht="19.5">
      <c r="A63">
        <v>62</v>
      </c>
      <c r="B63" s="13">
        <v>18</v>
      </c>
      <c r="C63" s="13">
        <v>627</v>
      </c>
      <c r="D63" t="s">
        <v>60</v>
      </c>
      <c r="E63" s="24" t="str">
        <f t="shared" si="6"/>
        <v>ä</v>
      </c>
      <c r="F63" s="7" t="str">
        <f t="shared" si="7"/>
        <v>ä</v>
      </c>
      <c r="G63" s="3" t="s">
        <v>163</v>
      </c>
      <c r="H63" s="31" t="s">
        <v>163</v>
      </c>
      <c r="I63" s="16" t="s">
        <v>162</v>
      </c>
      <c r="J63" s="15">
        <f t="shared" si="4"/>
        <v>1354</v>
      </c>
      <c r="K63" t="str">
        <f t="shared" si="5"/>
        <v>\u1354?</v>
      </c>
      <c r="L63" t="s">
        <v>164</v>
      </c>
    </row>
    <row r="64" spans="1:12" ht="19.5">
      <c r="A64">
        <v>63</v>
      </c>
      <c r="B64" s="13">
        <v>1049</v>
      </c>
      <c r="C64" s="13">
        <v>7164</v>
      </c>
      <c r="D64" t="s">
        <v>61</v>
      </c>
      <c r="E64" s="24" t="str">
        <f t="shared" si="6"/>
        <v>å</v>
      </c>
      <c r="F64" s="7" t="str">
        <f t="shared" si="7"/>
        <v>å</v>
      </c>
      <c r="G64" s="3" t="s">
        <v>263</v>
      </c>
      <c r="H64" s="31" t="s">
        <v>263</v>
      </c>
      <c r="I64" s="16" t="s">
        <v>262</v>
      </c>
      <c r="J64" s="15">
        <f t="shared" si="4"/>
        <v>1402</v>
      </c>
      <c r="K64" t="str">
        <f t="shared" si="5"/>
        <v>\u1402?</v>
      </c>
      <c r="L64" t="s">
        <v>264</v>
      </c>
    </row>
    <row r="65" spans="1:12" ht="19.5">
      <c r="A65">
        <v>64</v>
      </c>
      <c r="B65" s="13">
        <v>57</v>
      </c>
      <c r="C65" s="13">
        <v>12</v>
      </c>
      <c r="D65" t="s">
        <v>62</v>
      </c>
      <c r="E65" s="24" t="str">
        <f t="shared" si="6"/>
        <v>æ</v>
      </c>
      <c r="F65" s="7" t="str">
        <f t="shared" si="7"/>
        <v>æ</v>
      </c>
      <c r="G65" s="3" t="s">
        <v>166</v>
      </c>
      <c r="H65" s="31" t="s">
        <v>166</v>
      </c>
      <c r="I65" s="16" t="s">
        <v>165</v>
      </c>
      <c r="J65" s="15">
        <f t="shared" si="4"/>
        <v>1355</v>
      </c>
      <c r="K65" t="str">
        <f t="shared" si="5"/>
        <v>\u1355?</v>
      </c>
      <c r="L65" t="s">
        <v>167</v>
      </c>
    </row>
    <row r="66" spans="1:12" ht="19.5">
      <c r="A66">
        <v>65</v>
      </c>
      <c r="B66" s="13">
        <v>856</v>
      </c>
      <c r="C66" s="13">
        <v>3491</v>
      </c>
      <c r="D66" t="s">
        <v>63</v>
      </c>
      <c r="E66" s="24" t="str">
        <f t="shared" si="6"/>
        <v>ç</v>
      </c>
      <c r="F66" s="7" t="str">
        <f t="shared" si="7"/>
        <v>ç</v>
      </c>
      <c r="G66" s="3" t="s">
        <v>266</v>
      </c>
      <c r="H66" s="31" t="s">
        <v>266</v>
      </c>
      <c r="I66" s="16" t="s">
        <v>265</v>
      </c>
      <c r="J66" s="15">
        <f t="shared" ref="J66:J97" si="8">HEX2DEC(I66)</f>
        <v>1403</v>
      </c>
      <c r="K66" t="str">
        <f t="shared" ref="K66:K97" si="9">"\u"&amp;TEXT(J66,"0000")&amp;"?"</f>
        <v>\u1403?</v>
      </c>
      <c r="L66" t="s">
        <v>267</v>
      </c>
    </row>
    <row r="67" spans="1:12" ht="19.5">
      <c r="A67">
        <v>66</v>
      </c>
      <c r="B67" s="13">
        <v>106</v>
      </c>
      <c r="C67" s="13">
        <v>53</v>
      </c>
      <c r="D67" t="s">
        <v>64</v>
      </c>
      <c r="E67" s="24" t="str">
        <f t="shared" ref="E67:E98" si="10">F67</f>
        <v>è</v>
      </c>
      <c r="F67" s="7" t="str">
        <f t="shared" ref="F67:F89" si="11">CHAR(HEX2DEC(RIGHT(D67,2)))</f>
        <v>è</v>
      </c>
      <c r="G67" s="3" t="s">
        <v>169</v>
      </c>
      <c r="H67" s="31" t="s">
        <v>169</v>
      </c>
      <c r="I67" s="16" t="s">
        <v>168</v>
      </c>
      <c r="J67" s="15">
        <f t="shared" si="8"/>
        <v>1356</v>
      </c>
      <c r="K67" t="str">
        <f t="shared" si="9"/>
        <v>\u1356?</v>
      </c>
      <c r="L67" t="s">
        <v>170</v>
      </c>
    </row>
    <row r="68" spans="1:12" ht="19.5">
      <c r="A68">
        <v>67</v>
      </c>
      <c r="B68" s="13">
        <v>971</v>
      </c>
      <c r="C68" s="13">
        <v>4126</v>
      </c>
      <c r="D68" t="s">
        <v>65</v>
      </c>
      <c r="E68" s="24" t="str">
        <f t="shared" si="10"/>
        <v>é</v>
      </c>
      <c r="F68" s="7" t="str">
        <f t="shared" si="11"/>
        <v>é</v>
      </c>
      <c r="G68" s="3" t="s">
        <v>269</v>
      </c>
      <c r="H68" s="31" t="s">
        <v>269</v>
      </c>
      <c r="I68" s="16" t="s">
        <v>268</v>
      </c>
      <c r="J68" s="15">
        <f t="shared" si="8"/>
        <v>1404</v>
      </c>
      <c r="K68" t="str">
        <f t="shared" si="9"/>
        <v>\u1404?</v>
      </c>
      <c r="L68" t="s">
        <v>270</v>
      </c>
    </row>
    <row r="69" spans="1:12" ht="19.5">
      <c r="A69">
        <v>68</v>
      </c>
      <c r="B69" s="13">
        <v>277</v>
      </c>
      <c r="C69" s="13">
        <v>916</v>
      </c>
      <c r="D69" t="s">
        <v>66</v>
      </c>
      <c r="E69" s="24" t="str">
        <f t="shared" si="10"/>
        <v>ê</v>
      </c>
      <c r="F69" s="7" t="str">
        <f t="shared" si="11"/>
        <v>ê</v>
      </c>
      <c r="G69" s="3" t="s">
        <v>172</v>
      </c>
      <c r="H69" s="31" t="s">
        <v>172</v>
      </c>
      <c r="I69" s="16" t="s">
        <v>171</v>
      </c>
      <c r="J69" s="15">
        <f t="shared" si="8"/>
        <v>1357</v>
      </c>
      <c r="K69" t="str">
        <f t="shared" si="9"/>
        <v>\u1357?</v>
      </c>
      <c r="L69" t="s">
        <v>173</v>
      </c>
    </row>
    <row r="70" spans="1:12" ht="19.5">
      <c r="A70">
        <v>69</v>
      </c>
      <c r="B70" s="13">
        <v>3978</v>
      </c>
      <c r="C70" s="13">
        <v>24493</v>
      </c>
      <c r="D70" t="s">
        <v>67</v>
      </c>
      <c r="E70" s="24" t="str">
        <f t="shared" si="10"/>
        <v>ë</v>
      </c>
      <c r="F70" s="7" t="str">
        <f t="shared" si="11"/>
        <v>ë</v>
      </c>
      <c r="G70" s="3" t="s">
        <v>272</v>
      </c>
      <c r="H70" s="31" t="s">
        <v>272</v>
      </c>
      <c r="I70" s="16" t="s">
        <v>271</v>
      </c>
      <c r="J70" s="15">
        <f t="shared" si="8"/>
        <v>1405</v>
      </c>
      <c r="K70" t="str">
        <f t="shared" si="9"/>
        <v>\u1405?</v>
      </c>
      <c r="L70" t="s">
        <v>273</v>
      </c>
    </row>
    <row r="71" spans="1:12" ht="19.5">
      <c r="A71">
        <v>70</v>
      </c>
      <c r="B71" s="13">
        <v>18</v>
      </c>
      <c r="C71" s="13">
        <v>181</v>
      </c>
      <c r="D71" t="s">
        <v>68</v>
      </c>
      <c r="E71" s="24" t="str">
        <f t="shared" si="10"/>
        <v>ì</v>
      </c>
      <c r="F71" s="7" t="str">
        <f t="shared" si="11"/>
        <v>ì</v>
      </c>
      <c r="G71" s="3" t="s">
        <v>175</v>
      </c>
      <c r="H71" s="31" t="s">
        <v>175</v>
      </c>
      <c r="I71" s="16" t="s">
        <v>174</v>
      </c>
      <c r="J71" s="15">
        <f t="shared" si="8"/>
        <v>1358</v>
      </c>
      <c r="K71" t="str">
        <f t="shared" si="9"/>
        <v>\u1358?</v>
      </c>
      <c r="L71" t="s">
        <v>176</v>
      </c>
    </row>
    <row r="72" spans="1:12" ht="19.5">
      <c r="A72">
        <v>71</v>
      </c>
      <c r="B72" s="13">
        <v>4314</v>
      </c>
      <c r="C72" s="13">
        <v>20139</v>
      </c>
      <c r="D72" t="s">
        <v>69</v>
      </c>
      <c r="E72" s="24" t="str">
        <f t="shared" si="10"/>
        <v>í</v>
      </c>
      <c r="F72" s="7" t="str">
        <f t="shared" si="11"/>
        <v>í</v>
      </c>
      <c r="G72" s="3" t="s">
        <v>275</v>
      </c>
      <c r="H72" s="31" t="s">
        <v>275</v>
      </c>
      <c r="I72" s="16" t="s">
        <v>274</v>
      </c>
      <c r="J72" s="15">
        <f t="shared" si="8"/>
        <v>1406</v>
      </c>
      <c r="K72" t="str">
        <f t="shared" si="9"/>
        <v>\u1406?</v>
      </c>
      <c r="L72" t="s">
        <v>276</v>
      </c>
    </row>
    <row r="73" spans="1:12" ht="19.5">
      <c r="A73">
        <v>72</v>
      </c>
      <c r="B73" s="13">
        <v>189</v>
      </c>
      <c r="C73" s="13">
        <v>971</v>
      </c>
      <c r="D73" t="s">
        <v>70</v>
      </c>
      <c r="E73" s="24" t="str">
        <f t="shared" si="10"/>
        <v>î</v>
      </c>
      <c r="F73" s="7" t="str">
        <f t="shared" si="11"/>
        <v>î</v>
      </c>
      <c r="G73" s="3" t="s">
        <v>178</v>
      </c>
      <c r="H73" s="31" t="s">
        <v>178</v>
      </c>
      <c r="I73" s="16" t="s">
        <v>177</v>
      </c>
      <c r="J73" s="15">
        <f t="shared" si="8"/>
        <v>1359</v>
      </c>
      <c r="K73" t="str">
        <f t="shared" si="9"/>
        <v>\u1359?</v>
      </c>
      <c r="L73" t="s">
        <v>179</v>
      </c>
    </row>
    <row r="74" spans="1:12" ht="19.5">
      <c r="A74">
        <v>73</v>
      </c>
      <c r="B74" s="13">
        <v>3576</v>
      </c>
      <c r="C74" s="13">
        <v>21030</v>
      </c>
      <c r="D74" t="s">
        <v>71</v>
      </c>
      <c r="E74" s="24" t="str">
        <f t="shared" si="10"/>
        <v>ï</v>
      </c>
      <c r="F74" s="7" t="str">
        <f t="shared" si="11"/>
        <v>ï</v>
      </c>
      <c r="G74" s="3" t="s">
        <v>278</v>
      </c>
      <c r="H74" s="31" t="s">
        <v>278</v>
      </c>
      <c r="I74" s="16" t="s">
        <v>277</v>
      </c>
      <c r="J74" s="15">
        <f t="shared" si="8"/>
        <v>1407</v>
      </c>
      <c r="K74" t="str">
        <f t="shared" si="9"/>
        <v>\u1407?</v>
      </c>
      <c r="L74" t="s">
        <v>279</v>
      </c>
    </row>
    <row r="75" spans="1:12" ht="19.5">
      <c r="A75">
        <v>74</v>
      </c>
      <c r="B75" s="13">
        <v>168</v>
      </c>
      <c r="C75" s="13">
        <v>54</v>
      </c>
      <c r="D75" t="s">
        <v>72</v>
      </c>
      <c r="E75" s="24" t="str">
        <f t="shared" si="10"/>
        <v>ð</v>
      </c>
      <c r="F75" s="7" t="str">
        <f t="shared" si="11"/>
        <v>ð</v>
      </c>
      <c r="G75" s="3" t="s">
        <v>180</v>
      </c>
      <c r="H75" s="31" t="s">
        <v>180</v>
      </c>
      <c r="I75" s="16" t="s">
        <v>350</v>
      </c>
      <c r="J75" s="15">
        <f t="shared" si="8"/>
        <v>1360</v>
      </c>
      <c r="K75" t="str">
        <f t="shared" si="9"/>
        <v>\u1360?</v>
      </c>
      <c r="L75" t="s">
        <v>181</v>
      </c>
    </row>
    <row r="76" spans="1:12" ht="19.5">
      <c r="A76">
        <v>75</v>
      </c>
      <c r="B76" s="13">
        <v>11750</v>
      </c>
      <c r="C76" s="13">
        <v>57634</v>
      </c>
      <c r="D76" t="s">
        <v>73</v>
      </c>
      <c r="E76" s="24" t="str">
        <f t="shared" si="10"/>
        <v>ñ</v>
      </c>
      <c r="F76" s="7" t="str">
        <f t="shared" si="11"/>
        <v>ñ</v>
      </c>
      <c r="G76" s="3" t="s">
        <v>280</v>
      </c>
      <c r="H76" s="31" t="s">
        <v>280</v>
      </c>
      <c r="I76" s="16" t="s">
        <v>351</v>
      </c>
      <c r="J76" s="15">
        <f t="shared" si="8"/>
        <v>1408</v>
      </c>
      <c r="K76" t="str">
        <f t="shared" si="9"/>
        <v>\u1408?</v>
      </c>
      <c r="L76" t="s">
        <v>281</v>
      </c>
    </row>
    <row r="77" spans="1:12" ht="19.5">
      <c r="A77">
        <v>76</v>
      </c>
      <c r="B77" s="13">
        <v>6</v>
      </c>
      <c r="C77" s="13">
        <v>21</v>
      </c>
      <c r="D77" t="s">
        <v>74</v>
      </c>
      <c r="E77" s="24" t="str">
        <f t="shared" si="10"/>
        <v>ò</v>
      </c>
      <c r="F77" s="7" t="str">
        <f t="shared" si="11"/>
        <v>ò</v>
      </c>
      <c r="G77" s="3" t="s">
        <v>182</v>
      </c>
      <c r="H77" s="31" t="s">
        <v>182</v>
      </c>
      <c r="I77" s="16" t="s">
        <v>352</v>
      </c>
      <c r="J77" s="15">
        <f t="shared" si="8"/>
        <v>1361</v>
      </c>
      <c r="K77" t="str">
        <f t="shared" si="9"/>
        <v>\u1361?</v>
      </c>
      <c r="L77" t="s">
        <v>183</v>
      </c>
    </row>
    <row r="78" spans="1:12" ht="19.5">
      <c r="A78">
        <v>77</v>
      </c>
      <c r="B78" s="13">
        <v>3937</v>
      </c>
      <c r="C78" s="13">
        <v>16858</v>
      </c>
      <c r="D78" t="s">
        <v>75</v>
      </c>
      <c r="E78" s="24" t="str">
        <f t="shared" si="10"/>
        <v>ó</v>
      </c>
      <c r="F78" s="7" t="str">
        <f t="shared" si="11"/>
        <v>ó</v>
      </c>
      <c r="G78" s="3" t="s">
        <v>282</v>
      </c>
      <c r="H78" s="31" t="s">
        <v>282</v>
      </c>
      <c r="I78" s="16" t="s">
        <v>353</v>
      </c>
      <c r="J78" s="15">
        <f t="shared" si="8"/>
        <v>1409</v>
      </c>
      <c r="K78" t="str">
        <f t="shared" si="9"/>
        <v>\u1409?</v>
      </c>
      <c r="L78" t="s">
        <v>283</v>
      </c>
    </row>
    <row r="79" spans="1:12" ht="19.5">
      <c r="A79">
        <v>78</v>
      </c>
      <c r="B79" s="13">
        <v>0</v>
      </c>
      <c r="C79" s="13">
        <v>25</v>
      </c>
      <c r="D79" t="s">
        <v>76</v>
      </c>
      <c r="E79" s="24" t="str">
        <f t="shared" si="10"/>
        <v>ô</v>
      </c>
      <c r="F79" s="7" t="str">
        <f t="shared" si="11"/>
        <v>ô</v>
      </c>
      <c r="G79" s="3" t="s">
        <v>184</v>
      </c>
      <c r="H79" s="31" t="s">
        <v>184</v>
      </c>
      <c r="I79" s="16" t="s">
        <v>354</v>
      </c>
      <c r="J79" s="15">
        <f t="shared" si="8"/>
        <v>1362</v>
      </c>
      <c r="K79" t="str">
        <f t="shared" si="9"/>
        <v>\u1362?</v>
      </c>
      <c r="L79" t="s">
        <v>185</v>
      </c>
    </row>
    <row r="80" spans="1:12" ht="19.5">
      <c r="A80">
        <v>79</v>
      </c>
      <c r="B80" s="13">
        <v>3560</v>
      </c>
      <c r="C80" s="13">
        <v>26335</v>
      </c>
      <c r="D80" t="s">
        <v>77</v>
      </c>
      <c r="E80" s="24" t="str">
        <f t="shared" si="10"/>
        <v>õ</v>
      </c>
      <c r="F80" s="7" t="str">
        <f t="shared" si="11"/>
        <v>õ</v>
      </c>
      <c r="G80" s="3" t="s">
        <v>284</v>
      </c>
      <c r="H80" s="31" t="s">
        <v>284</v>
      </c>
      <c r="I80" s="16" t="s">
        <v>355</v>
      </c>
      <c r="J80" s="15">
        <f t="shared" si="8"/>
        <v>1410</v>
      </c>
      <c r="K80" t="str">
        <f t="shared" si="9"/>
        <v>\u1410?</v>
      </c>
      <c r="L80" t="s">
        <v>285</v>
      </c>
    </row>
    <row r="81" spans="1:13" ht="19.5">
      <c r="A81">
        <v>80</v>
      </c>
      <c r="B81" s="13">
        <v>130</v>
      </c>
      <c r="C81" s="13">
        <v>187</v>
      </c>
      <c r="D81" t="s">
        <v>78</v>
      </c>
      <c r="E81" s="24" t="str">
        <f t="shared" si="10"/>
        <v>ö</v>
      </c>
      <c r="F81" s="7" t="str">
        <f t="shared" si="11"/>
        <v>ö</v>
      </c>
      <c r="G81" s="3" t="s">
        <v>186</v>
      </c>
      <c r="H81" s="31" t="s">
        <v>186</v>
      </c>
      <c r="I81" s="16" t="s">
        <v>356</v>
      </c>
      <c r="J81" s="15">
        <f t="shared" si="8"/>
        <v>1363</v>
      </c>
      <c r="K81" t="str">
        <f t="shared" si="9"/>
        <v>\u1363?</v>
      </c>
      <c r="L81" t="s">
        <v>187</v>
      </c>
    </row>
    <row r="82" spans="1:13" ht="19.5">
      <c r="A82">
        <v>81</v>
      </c>
      <c r="B82" s="13">
        <v>501</v>
      </c>
      <c r="C82" s="13">
        <v>1667</v>
      </c>
      <c r="D82" t="s">
        <v>79</v>
      </c>
      <c r="E82" s="24" t="str">
        <f t="shared" si="10"/>
        <v>÷</v>
      </c>
      <c r="F82" s="7" t="str">
        <f t="shared" si="11"/>
        <v>÷</v>
      </c>
      <c r="G82" s="3" t="s">
        <v>286</v>
      </c>
      <c r="H82" s="31" t="s">
        <v>286</v>
      </c>
      <c r="I82" s="16" t="s">
        <v>357</v>
      </c>
      <c r="J82" s="15">
        <f t="shared" si="8"/>
        <v>1411</v>
      </c>
      <c r="K82" t="str">
        <f t="shared" si="9"/>
        <v>\u1411?</v>
      </c>
      <c r="L82" t="s">
        <v>287</v>
      </c>
    </row>
    <row r="83" spans="1:13" ht="19.5">
      <c r="A83">
        <v>82</v>
      </c>
      <c r="B83" s="13">
        <v>142</v>
      </c>
      <c r="C83" s="13">
        <v>1122</v>
      </c>
      <c r="D83" t="s">
        <v>80</v>
      </c>
      <c r="E83" s="24" t="str">
        <f t="shared" si="10"/>
        <v>ø</v>
      </c>
      <c r="F83" s="7" t="str">
        <f t="shared" si="11"/>
        <v>ø</v>
      </c>
      <c r="G83" s="3" t="s">
        <v>188</v>
      </c>
      <c r="H83" s="31" t="s">
        <v>188</v>
      </c>
      <c r="I83" s="16" t="s">
        <v>358</v>
      </c>
      <c r="J83" s="15">
        <f t="shared" si="8"/>
        <v>1364</v>
      </c>
      <c r="K83" t="str">
        <f t="shared" si="9"/>
        <v>\u1364?</v>
      </c>
      <c r="L83" t="s">
        <v>189</v>
      </c>
    </row>
    <row r="84" spans="1:13" ht="19.5">
      <c r="A84">
        <v>83</v>
      </c>
      <c r="B84" s="13">
        <v>2215</v>
      </c>
      <c r="C84" s="13">
        <v>12853</v>
      </c>
      <c r="D84" t="s">
        <v>81</v>
      </c>
      <c r="E84" s="24" t="str">
        <f t="shared" si="10"/>
        <v>ù</v>
      </c>
      <c r="F84" s="7" t="str">
        <f t="shared" si="11"/>
        <v>ù</v>
      </c>
      <c r="G84" s="3" t="s">
        <v>288</v>
      </c>
      <c r="H84" s="31" t="s">
        <v>288</v>
      </c>
      <c r="I84" s="16" t="s">
        <v>359</v>
      </c>
      <c r="J84" s="15">
        <f t="shared" si="8"/>
        <v>1412</v>
      </c>
      <c r="K84" t="str">
        <f t="shared" si="9"/>
        <v>\u1412?</v>
      </c>
      <c r="L84" t="s">
        <v>289</v>
      </c>
    </row>
    <row r="85" spans="1:13" ht="19.5">
      <c r="A85">
        <v>84</v>
      </c>
      <c r="B85" s="13">
        <v>19</v>
      </c>
      <c r="C85" s="13">
        <v>256</v>
      </c>
      <c r="D85" t="s">
        <v>82</v>
      </c>
      <c r="E85" s="24" t="str">
        <f t="shared" si="10"/>
        <v>ú</v>
      </c>
      <c r="F85" s="7" t="str">
        <f t="shared" si="11"/>
        <v>ú</v>
      </c>
      <c r="G85" s="3" t="s">
        <v>190</v>
      </c>
      <c r="H85" s="31" t="s">
        <v>190</v>
      </c>
      <c r="I85" s="16" t="s">
        <v>360</v>
      </c>
      <c r="J85" s="15">
        <f t="shared" si="8"/>
        <v>1365</v>
      </c>
      <c r="K85" t="str">
        <f t="shared" si="9"/>
        <v>\u1365?</v>
      </c>
      <c r="L85" t="s">
        <v>191</v>
      </c>
    </row>
    <row r="86" spans="1:13" ht="19.5">
      <c r="A86">
        <v>85</v>
      </c>
      <c r="B86" s="13">
        <v>249</v>
      </c>
      <c r="C86" s="13">
        <v>842</v>
      </c>
      <c r="D86" t="s">
        <v>83</v>
      </c>
      <c r="E86" s="24" t="str">
        <f t="shared" si="10"/>
        <v>û</v>
      </c>
      <c r="F86" s="7" t="str">
        <f t="shared" si="11"/>
        <v>û</v>
      </c>
      <c r="G86" s="3" t="s">
        <v>290</v>
      </c>
      <c r="H86" s="31" t="s">
        <v>290</v>
      </c>
      <c r="I86" s="16" t="s">
        <v>361</v>
      </c>
      <c r="J86" s="15">
        <f t="shared" si="8"/>
        <v>1413</v>
      </c>
      <c r="K86" t="str">
        <f t="shared" si="9"/>
        <v>\u1413?</v>
      </c>
      <c r="L86" t="s">
        <v>291</v>
      </c>
    </row>
    <row r="87" spans="1:13" ht="19.5">
      <c r="A87">
        <v>86</v>
      </c>
      <c r="B87" s="13">
        <v>0</v>
      </c>
      <c r="C87" s="13">
        <v>16</v>
      </c>
      <c r="D87" t="s">
        <v>84</v>
      </c>
      <c r="E87" s="24" t="str">
        <f t="shared" si="10"/>
        <v>ü</v>
      </c>
      <c r="F87" s="7" t="str">
        <f t="shared" si="11"/>
        <v>ü</v>
      </c>
      <c r="G87" s="3" t="s">
        <v>192</v>
      </c>
      <c r="H87" s="31" t="s">
        <v>192</v>
      </c>
      <c r="I87" s="16" t="s">
        <v>362</v>
      </c>
      <c r="J87" s="15">
        <f t="shared" si="8"/>
        <v>1366</v>
      </c>
      <c r="K87" t="str">
        <f t="shared" si="9"/>
        <v>\u1366?</v>
      </c>
      <c r="L87" t="s">
        <v>193</v>
      </c>
    </row>
    <row r="88" spans="1:13" ht="19.5">
      <c r="A88">
        <v>87</v>
      </c>
      <c r="B88" s="13">
        <v>0</v>
      </c>
      <c r="C88" s="13">
        <v>9</v>
      </c>
      <c r="D88" t="s">
        <v>85</v>
      </c>
      <c r="E88" s="24" t="str">
        <f t="shared" si="10"/>
        <v>ý</v>
      </c>
      <c r="F88" s="7" t="str">
        <f t="shared" si="11"/>
        <v>ý</v>
      </c>
      <c r="G88" s="3" t="s">
        <v>292</v>
      </c>
      <c r="H88" s="31" t="s">
        <v>292</v>
      </c>
      <c r="I88" s="16" t="s">
        <v>363</v>
      </c>
      <c r="J88" s="15">
        <f t="shared" si="8"/>
        <v>1414</v>
      </c>
      <c r="K88" t="str">
        <f t="shared" si="9"/>
        <v>\u1414?</v>
      </c>
      <c r="L88" t="s">
        <v>293</v>
      </c>
    </row>
    <row r="89" spans="1:13" ht="19.5">
      <c r="A89">
        <v>88</v>
      </c>
      <c r="B89" s="13">
        <v>0</v>
      </c>
      <c r="C89" s="13">
        <v>0</v>
      </c>
      <c r="D89" s="28"/>
      <c r="E89" s="29"/>
      <c r="F89" s="30"/>
      <c r="G89" s="3" t="s">
        <v>295</v>
      </c>
      <c r="H89" s="31" t="s">
        <v>295</v>
      </c>
      <c r="I89" s="16" t="s">
        <v>294</v>
      </c>
      <c r="J89" s="15">
        <f t="shared" si="8"/>
        <v>1418</v>
      </c>
      <c r="K89" t="str">
        <f t="shared" si="9"/>
        <v>\u1418?</v>
      </c>
      <c r="L89" t="s">
        <v>296</v>
      </c>
      <c r="M89" s="25" t="s">
        <v>570</v>
      </c>
    </row>
    <row r="90" spans="1:13" ht="19.5">
      <c r="A90">
        <v>89</v>
      </c>
      <c r="B90" s="13">
        <v>0</v>
      </c>
      <c r="C90" s="13">
        <v>0</v>
      </c>
      <c r="D90" s="28"/>
      <c r="E90" s="29"/>
      <c r="F90" s="30"/>
      <c r="G90" s="3" t="s">
        <v>594</v>
      </c>
      <c r="H90" s="31" t="s">
        <v>594</v>
      </c>
      <c r="I90" s="16" t="s">
        <v>591</v>
      </c>
      <c r="J90" s="15">
        <f t="shared" si="8"/>
        <v>1375</v>
      </c>
      <c r="K90" t="str">
        <f t="shared" si="9"/>
        <v>\u1375?</v>
      </c>
      <c r="L90" t="s">
        <v>592</v>
      </c>
      <c r="M90" s="25" t="s">
        <v>593</v>
      </c>
    </row>
    <row r="91" spans="1:13" ht="19.5">
      <c r="A91">
        <v>90</v>
      </c>
      <c r="B91" s="13">
        <v>0</v>
      </c>
      <c r="C91" s="13">
        <v>0</v>
      </c>
      <c r="D91" s="28"/>
      <c r="E91" s="29"/>
      <c r="F91" s="30"/>
      <c r="G91" s="3" t="s">
        <v>590</v>
      </c>
      <c r="H91" s="31" t="s">
        <v>590</v>
      </c>
      <c r="I91" s="16" t="s">
        <v>563</v>
      </c>
      <c r="J91" s="15">
        <f t="shared" si="8"/>
        <v>1423</v>
      </c>
      <c r="K91" t="str">
        <f t="shared" si="9"/>
        <v>\u1423?</v>
      </c>
      <c r="L91" t="s">
        <v>562</v>
      </c>
      <c r="M91" s="25" t="s">
        <v>595</v>
      </c>
    </row>
    <row r="92" spans="1:13" ht="19.5">
      <c r="A92">
        <v>91</v>
      </c>
      <c r="B92" s="13">
        <v>0</v>
      </c>
      <c r="C92" s="13">
        <v>0</v>
      </c>
      <c r="D92" s="28"/>
      <c r="E92" s="28"/>
      <c r="F92" s="28"/>
      <c r="G92" s="3" t="s">
        <v>577</v>
      </c>
      <c r="H92" s="31" t="s">
        <v>577</v>
      </c>
      <c r="I92" s="17" t="s">
        <v>578</v>
      </c>
      <c r="J92" s="15">
        <f t="shared" si="8"/>
        <v>64275</v>
      </c>
      <c r="K92" t="str">
        <f t="shared" si="9"/>
        <v>\u64275?</v>
      </c>
      <c r="L92" t="s">
        <v>576</v>
      </c>
    </row>
    <row r="93" spans="1:13" ht="19.5">
      <c r="A93">
        <v>92</v>
      </c>
      <c r="B93" s="13">
        <v>0</v>
      </c>
      <c r="C93" s="13">
        <v>0</v>
      </c>
      <c r="D93" s="28"/>
      <c r="E93" s="28"/>
      <c r="F93" s="28"/>
      <c r="G93" s="3" t="s">
        <v>586</v>
      </c>
      <c r="H93" s="31" t="s">
        <v>586</v>
      </c>
      <c r="I93" s="17" t="s">
        <v>579</v>
      </c>
      <c r="J93" s="15">
        <f t="shared" si="8"/>
        <v>64276</v>
      </c>
      <c r="K93" t="str">
        <f t="shared" si="9"/>
        <v>\u64276?</v>
      </c>
      <c r="L93" t="s">
        <v>583</v>
      </c>
    </row>
    <row r="94" spans="1:13" ht="19.5">
      <c r="A94">
        <v>93</v>
      </c>
      <c r="B94" s="13">
        <v>0</v>
      </c>
      <c r="C94" s="13">
        <v>0</v>
      </c>
      <c r="D94" s="28"/>
      <c r="E94" s="28"/>
      <c r="F94" s="28"/>
      <c r="G94" s="3" t="s">
        <v>587</v>
      </c>
      <c r="H94" s="31" t="s">
        <v>587</v>
      </c>
      <c r="I94" s="17" t="s">
        <v>580</v>
      </c>
      <c r="J94" s="15">
        <f t="shared" si="8"/>
        <v>64277</v>
      </c>
      <c r="K94" t="str">
        <f t="shared" si="9"/>
        <v>\u64277?</v>
      </c>
      <c r="L94" t="s">
        <v>584</v>
      </c>
    </row>
    <row r="95" spans="1:13" ht="19.5">
      <c r="A95">
        <v>94</v>
      </c>
      <c r="B95" s="13">
        <v>0</v>
      </c>
      <c r="C95" s="13">
        <v>0</v>
      </c>
      <c r="D95" s="28"/>
      <c r="E95" s="28"/>
      <c r="F95" s="28"/>
      <c r="G95" s="3" t="s">
        <v>588</v>
      </c>
      <c r="H95" s="31" t="s">
        <v>588</v>
      </c>
      <c r="I95" s="17" t="s">
        <v>581</v>
      </c>
      <c r="J95" s="15">
        <f t="shared" si="8"/>
        <v>64278</v>
      </c>
      <c r="K95" t="str">
        <f t="shared" si="9"/>
        <v>\u64278?</v>
      </c>
      <c r="L95" t="s">
        <v>584</v>
      </c>
    </row>
    <row r="96" spans="1:13" ht="19.5">
      <c r="A96">
        <v>95</v>
      </c>
      <c r="B96" s="13">
        <v>0</v>
      </c>
      <c r="C96" s="13">
        <v>0</v>
      </c>
      <c r="D96" s="28"/>
      <c r="E96" s="28"/>
      <c r="F96" s="28"/>
      <c r="G96" s="3" t="s">
        <v>589</v>
      </c>
      <c r="H96" s="31" t="s">
        <v>589</v>
      </c>
      <c r="I96" s="17" t="s">
        <v>582</v>
      </c>
      <c r="J96" s="15">
        <f t="shared" si="8"/>
        <v>64279</v>
      </c>
      <c r="K96" t="str">
        <f t="shared" si="9"/>
        <v>\u64279?</v>
      </c>
      <c r="L96" t="s">
        <v>585</v>
      </c>
    </row>
    <row r="98" spans="7:8" ht="19.5">
      <c r="G98" s="3"/>
      <c r="H98" s="31"/>
    </row>
  </sheetData>
  <sheetProtection sheet="1" objects="1" scenarios="1" autoFilter="0"/>
  <autoFilter ref="A1:M96">
    <filterColumn colId="7"/>
  </autoFilter>
  <sortState ref="A2:L96">
    <sortCondition ref="A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8"/>
  <sheetViews>
    <sheetView workbookViewId="0">
      <selection activeCell="D7" sqref="D7"/>
    </sheetView>
  </sheetViews>
  <sheetFormatPr defaultRowHeight="15"/>
  <cols>
    <col min="2" max="2" width="12.85546875" bestFit="1" customWidth="1"/>
  </cols>
  <sheetData>
    <row r="1" spans="1:2">
      <c r="A1" t="s">
        <v>556</v>
      </c>
      <c r="B1" t="s">
        <v>557</v>
      </c>
    </row>
    <row r="2" spans="1:2">
      <c r="A2" t="s">
        <v>554</v>
      </c>
      <c r="B2" t="s">
        <v>97</v>
      </c>
    </row>
    <row r="3" spans="1:2">
      <c r="A3" t="s">
        <v>553</v>
      </c>
      <c r="B3" t="s">
        <v>95</v>
      </c>
    </row>
    <row r="4" spans="1:2">
      <c r="A4" t="s">
        <v>552</v>
      </c>
      <c r="B4" t="s">
        <v>551</v>
      </c>
    </row>
    <row r="5" spans="1:2">
      <c r="A5" t="s">
        <v>550</v>
      </c>
      <c r="B5" t="s">
        <v>549</v>
      </c>
    </row>
    <row r="6" spans="1:2">
      <c r="A6" t="s">
        <v>548</v>
      </c>
      <c r="B6" t="s">
        <v>547</v>
      </c>
    </row>
    <row r="7" spans="1:2">
      <c r="A7" t="s">
        <v>546</v>
      </c>
      <c r="B7" t="s">
        <v>596</v>
      </c>
    </row>
    <row r="8" spans="1:2">
      <c r="A8" t="s">
        <v>545</v>
      </c>
      <c r="B8" t="s">
        <v>544</v>
      </c>
    </row>
    <row r="9" spans="1:2">
      <c r="A9" t="s">
        <v>543</v>
      </c>
      <c r="B9" t="s">
        <v>542</v>
      </c>
    </row>
    <row r="10" spans="1:2">
      <c r="A10" t="s">
        <v>541</v>
      </c>
      <c r="B10" t="s">
        <v>540</v>
      </c>
    </row>
    <row r="11" spans="1:2">
      <c r="A11" t="s">
        <v>539</v>
      </c>
      <c r="B11" t="s">
        <v>538</v>
      </c>
    </row>
    <row r="12" spans="1:2">
      <c r="A12" t="s">
        <v>537</v>
      </c>
      <c r="B12" t="s">
        <v>536</v>
      </c>
    </row>
    <row r="13" spans="1:2">
      <c r="A13" t="s">
        <v>535</v>
      </c>
      <c r="B13" t="s">
        <v>534</v>
      </c>
    </row>
    <row r="14" spans="1:2">
      <c r="A14" t="s">
        <v>533</v>
      </c>
      <c r="B14" t="s">
        <v>532</v>
      </c>
    </row>
    <row r="15" spans="1:2">
      <c r="A15" t="s">
        <v>531</v>
      </c>
      <c r="B15" t="s">
        <v>530</v>
      </c>
    </row>
    <row r="16" spans="1:2">
      <c r="A16" t="s">
        <v>529</v>
      </c>
      <c r="B16" t="s">
        <v>528</v>
      </c>
    </row>
    <row r="17" spans="1:2">
      <c r="A17" t="s">
        <v>527</v>
      </c>
      <c r="B17" t="s">
        <v>526</v>
      </c>
    </row>
    <row r="18" spans="1:2">
      <c r="A18" t="s">
        <v>525</v>
      </c>
      <c r="B18" t="s">
        <v>524</v>
      </c>
    </row>
    <row r="19" spans="1:2">
      <c r="A19" t="s">
        <v>523</v>
      </c>
      <c r="B19" t="s">
        <v>522</v>
      </c>
    </row>
    <row r="20" spans="1:2">
      <c r="A20" t="s">
        <v>521</v>
      </c>
      <c r="B20" t="s">
        <v>520</v>
      </c>
    </row>
    <row r="21" spans="1:2">
      <c r="A21" t="s">
        <v>519</v>
      </c>
      <c r="B21" t="s">
        <v>518</v>
      </c>
    </row>
    <row r="22" spans="1:2">
      <c r="A22" t="s">
        <v>517</v>
      </c>
      <c r="B22" t="s">
        <v>516</v>
      </c>
    </row>
    <row r="23" spans="1:2">
      <c r="A23" t="s">
        <v>515</v>
      </c>
      <c r="B23" t="s">
        <v>514</v>
      </c>
    </row>
    <row r="24" spans="1:2">
      <c r="A24" t="s">
        <v>513</v>
      </c>
      <c r="B24" t="s">
        <v>512</v>
      </c>
    </row>
    <row r="25" spans="1:2">
      <c r="A25" t="s">
        <v>511</v>
      </c>
      <c r="B25" t="s">
        <v>510</v>
      </c>
    </row>
    <row r="26" spans="1:2">
      <c r="A26" t="s">
        <v>509</v>
      </c>
      <c r="B26" t="s">
        <v>508</v>
      </c>
    </row>
    <row r="27" spans="1:2">
      <c r="A27" t="s">
        <v>507</v>
      </c>
      <c r="B27" t="s">
        <v>506</v>
      </c>
    </row>
    <row r="28" spans="1:2">
      <c r="A28" t="s">
        <v>505</v>
      </c>
      <c r="B28" t="s">
        <v>504</v>
      </c>
    </row>
    <row r="29" spans="1:2">
      <c r="A29" t="s">
        <v>503</v>
      </c>
      <c r="B29" t="s">
        <v>502</v>
      </c>
    </row>
    <row r="30" spans="1:2">
      <c r="A30" t="s">
        <v>501</v>
      </c>
      <c r="B30" t="s">
        <v>500</v>
      </c>
    </row>
    <row r="31" spans="1:2">
      <c r="A31" t="s">
        <v>499</v>
      </c>
      <c r="B31" t="s">
        <v>498</v>
      </c>
    </row>
    <row r="32" spans="1:2">
      <c r="A32" t="s">
        <v>497</v>
      </c>
      <c r="B32" t="s">
        <v>496</v>
      </c>
    </row>
    <row r="33" spans="1:2">
      <c r="A33" t="s">
        <v>495</v>
      </c>
      <c r="B33" t="s">
        <v>494</v>
      </c>
    </row>
    <row r="34" spans="1:2">
      <c r="A34" t="s">
        <v>493</v>
      </c>
      <c r="B34" t="s">
        <v>492</v>
      </c>
    </row>
    <row r="35" spans="1:2">
      <c r="A35" t="s">
        <v>491</v>
      </c>
      <c r="B35" t="s">
        <v>490</v>
      </c>
    </row>
    <row r="36" spans="1:2">
      <c r="A36" t="s">
        <v>489</v>
      </c>
      <c r="B36" t="s">
        <v>488</v>
      </c>
    </row>
    <row r="37" spans="1:2">
      <c r="A37" t="s">
        <v>487</v>
      </c>
      <c r="B37" t="s">
        <v>486</v>
      </c>
    </row>
    <row r="38" spans="1:2">
      <c r="A38" t="s">
        <v>485</v>
      </c>
      <c r="B38" t="s">
        <v>484</v>
      </c>
    </row>
    <row r="39" spans="1:2">
      <c r="A39" t="s">
        <v>483</v>
      </c>
      <c r="B39" t="s">
        <v>482</v>
      </c>
    </row>
    <row r="40" spans="1:2">
      <c r="A40" t="s">
        <v>481</v>
      </c>
      <c r="B40" t="s">
        <v>480</v>
      </c>
    </row>
    <row r="41" spans="1:2">
      <c r="A41" t="s">
        <v>479</v>
      </c>
      <c r="B41" t="s">
        <v>478</v>
      </c>
    </row>
    <row r="42" spans="1:2">
      <c r="A42" t="s">
        <v>477</v>
      </c>
      <c r="B42" t="s">
        <v>476</v>
      </c>
    </row>
    <row r="43" spans="1:2">
      <c r="A43" t="s">
        <v>475</v>
      </c>
      <c r="B43" t="s">
        <v>474</v>
      </c>
    </row>
    <row r="44" spans="1:2">
      <c r="A44" t="s">
        <v>473</v>
      </c>
      <c r="B44" t="s">
        <v>472</v>
      </c>
    </row>
    <row r="45" spans="1:2">
      <c r="A45" t="s">
        <v>471</v>
      </c>
      <c r="B45" t="s">
        <v>470</v>
      </c>
    </row>
    <row r="46" spans="1:2">
      <c r="A46" t="s">
        <v>469</v>
      </c>
      <c r="B46" t="s">
        <v>468</v>
      </c>
    </row>
    <row r="47" spans="1:2">
      <c r="A47" t="s">
        <v>467</v>
      </c>
      <c r="B47" t="s">
        <v>466</v>
      </c>
    </row>
    <row r="48" spans="1:2">
      <c r="A48" t="s">
        <v>465</v>
      </c>
      <c r="B48" t="s">
        <v>464</v>
      </c>
    </row>
    <row r="49" spans="1:2">
      <c r="A49" t="s">
        <v>463</v>
      </c>
      <c r="B49" t="s">
        <v>462</v>
      </c>
    </row>
    <row r="50" spans="1:2">
      <c r="A50" t="s">
        <v>461</v>
      </c>
      <c r="B50" t="s">
        <v>460</v>
      </c>
    </row>
    <row r="51" spans="1:2">
      <c r="A51" t="s">
        <v>459</v>
      </c>
      <c r="B51" t="s">
        <v>458</v>
      </c>
    </row>
    <row r="52" spans="1:2">
      <c r="A52" t="s">
        <v>457</v>
      </c>
      <c r="B52" t="s">
        <v>456</v>
      </c>
    </row>
    <row r="53" spans="1:2">
      <c r="A53" t="s">
        <v>455</v>
      </c>
      <c r="B53" t="s">
        <v>454</v>
      </c>
    </row>
    <row r="54" spans="1:2">
      <c r="A54" t="s">
        <v>453</v>
      </c>
      <c r="B54" t="s">
        <v>452</v>
      </c>
    </row>
    <row r="55" spans="1:2">
      <c r="A55" t="s">
        <v>451</v>
      </c>
      <c r="B55" t="s">
        <v>450</v>
      </c>
    </row>
    <row r="56" spans="1:2">
      <c r="A56" t="s">
        <v>449</v>
      </c>
      <c r="B56" t="s">
        <v>448</v>
      </c>
    </row>
    <row r="57" spans="1:2">
      <c r="A57" t="s">
        <v>447</v>
      </c>
      <c r="B57" t="s">
        <v>446</v>
      </c>
    </row>
    <row r="58" spans="1:2">
      <c r="A58" t="s">
        <v>445</v>
      </c>
      <c r="B58" t="s">
        <v>444</v>
      </c>
    </row>
    <row r="59" spans="1:2">
      <c r="A59" t="s">
        <v>443</v>
      </c>
      <c r="B59" t="s">
        <v>442</v>
      </c>
    </row>
    <row r="60" spans="1:2">
      <c r="A60" t="s">
        <v>441</v>
      </c>
      <c r="B60" t="s">
        <v>440</v>
      </c>
    </row>
    <row r="61" spans="1:2">
      <c r="A61" t="s">
        <v>439</v>
      </c>
      <c r="B61" t="s">
        <v>438</v>
      </c>
    </row>
    <row r="62" spans="1:2">
      <c r="A62" t="s">
        <v>437</v>
      </c>
      <c r="B62" t="s">
        <v>436</v>
      </c>
    </row>
    <row r="63" spans="1:2">
      <c r="A63" t="s">
        <v>435</v>
      </c>
      <c r="B63" t="s">
        <v>434</v>
      </c>
    </row>
    <row r="64" spans="1:2">
      <c r="A64" t="s">
        <v>433</v>
      </c>
      <c r="B64" t="s">
        <v>432</v>
      </c>
    </row>
    <row r="65" spans="1:2">
      <c r="A65" t="s">
        <v>431</v>
      </c>
      <c r="B65" t="s">
        <v>430</v>
      </c>
    </row>
    <row r="66" spans="1:2">
      <c r="A66" t="s">
        <v>429</v>
      </c>
      <c r="B66" t="s">
        <v>428</v>
      </c>
    </row>
    <row r="67" spans="1:2">
      <c r="A67" t="s">
        <v>427</v>
      </c>
      <c r="B67" t="s">
        <v>426</v>
      </c>
    </row>
    <row r="68" spans="1:2">
      <c r="A68" t="s">
        <v>425</v>
      </c>
      <c r="B68" t="s">
        <v>424</v>
      </c>
    </row>
    <row r="69" spans="1:2">
      <c r="A69" t="s">
        <v>423</v>
      </c>
      <c r="B69" t="s">
        <v>422</v>
      </c>
    </row>
    <row r="70" spans="1:2">
      <c r="A70" t="s">
        <v>421</v>
      </c>
      <c r="B70" t="s">
        <v>420</v>
      </c>
    </row>
    <row r="71" spans="1:2">
      <c r="A71" t="s">
        <v>419</v>
      </c>
      <c r="B71" t="s">
        <v>418</v>
      </c>
    </row>
    <row r="72" spans="1:2">
      <c r="A72" t="s">
        <v>417</v>
      </c>
      <c r="B72" t="s">
        <v>416</v>
      </c>
    </row>
    <row r="73" spans="1:2">
      <c r="A73" t="s">
        <v>415</v>
      </c>
      <c r="B73" t="s">
        <v>414</v>
      </c>
    </row>
    <row r="74" spans="1:2">
      <c r="A74" t="s">
        <v>413</v>
      </c>
      <c r="B74" t="s">
        <v>412</v>
      </c>
    </row>
    <row r="75" spans="1:2">
      <c r="A75" t="s">
        <v>411</v>
      </c>
      <c r="B75" t="s">
        <v>410</v>
      </c>
    </row>
    <row r="76" spans="1:2">
      <c r="A76" t="s">
        <v>409</v>
      </c>
      <c r="B76" t="s">
        <v>408</v>
      </c>
    </row>
    <row r="77" spans="1:2">
      <c r="A77" t="s">
        <v>407</v>
      </c>
      <c r="B77" t="s">
        <v>406</v>
      </c>
    </row>
    <row r="78" spans="1:2">
      <c r="A78" t="s">
        <v>405</v>
      </c>
      <c r="B78" t="s">
        <v>404</v>
      </c>
    </row>
    <row r="79" spans="1:2">
      <c r="A79" t="s">
        <v>403</v>
      </c>
      <c r="B79" t="s">
        <v>402</v>
      </c>
    </row>
    <row r="80" spans="1:2">
      <c r="A80" t="s">
        <v>401</v>
      </c>
      <c r="B80" t="s">
        <v>400</v>
      </c>
    </row>
    <row r="81" spans="1:2">
      <c r="A81" t="s">
        <v>399</v>
      </c>
      <c r="B81" t="s">
        <v>398</v>
      </c>
    </row>
    <row r="82" spans="1:2">
      <c r="A82" t="s">
        <v>397</v>
      </c>
      <c r="B82" t="s">
        <v>396</v>
      </c>
    </row>
    <row r="83" spans="1:2">
      <c r="A83" t="s">
        <v>395</v>
      </c>
      <c r="B83" t="s">
        <v>394</v>
      </c>
    </row>
    <row r="84" spans="1:2">
      <c r="A84" t="s">
        <v>393</v>
      </c>
      <c r="B84" t="s">
        <v>392</v>
      </c>
    </row>
    <row r="85" spans="1:2">
      <c r="A85" t="s">
        <v>391</v>
      </c>
      <c r="B85" t="s">
        <v>390</v>
      </c>
    </row>
    <row r="86" spans="1:2">
      <c r="A86" t="s">
        <v>389</v>
      </c>
      <c r="B86" t="s">
        <v>388</v>
      </c>
    </row>
    <row r="87" spans="1:2">
      <c r="A87" t="s">
        <v>387</v>
      </c>
      <c r="B87" t="s">
        <v>386</v>
      </c>
    </row>
    <row r="88" spans="1:2">
      <c r="A88" t="s">
        <v>555</v>
      </c>
      <c r="B88" t="s">
        <v>547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2"/>
  <sheetViews>
    <sheetView zoomScale="160" zoomScaleNormal="160" workbookViewId="0">
      <pane ySplit="1" topLeftCell="A83" activePane="bottomLeft" state="frozen"/>
      <selection pane="bottomLeft" activeCell="D1" sqref="D1"/>
    </sheetView>
  </sheetViews>
  <sheetFormatPr defaultRowHeight="15"/>
  <cols>
    <col min="3" max="3" width="11.7109375" style="2" bestFit="1" customWidth="1"/>
    <col min="4" max="4" width="11.7109375" style="17" bestFit="1" customWidth="1"/>
    <col min="5" max="5" width="10.42578125" bestFit="1" customWidth="1"/>
    <col min="6" max="6" width="11.140625" bestFit="1" customWidth="1"/>
    <col min="7" max="7" width="47.85546875" bestFit="1" customWidth="1"/>
  </cols>
  <sheetData>
    <row r="1" spans="1:7">
      <c r="A1" s="1" t="s">
        <v>90</v>
      </c>
      <c r="B1" s="1" t="s">
        <v>86</v>
      </c>
      <c r="C1" s="5" t="s">
        <v>91</v>
      </c>
      <c r="D1" s="5" t="s">
        <v>370</v>
      </c>
      <c r="E1" s="6" t="s">
        <v>364</v>
      </c>
      <c r="F1" s="6" t="s">
        <v>89</v>
      </c>
      <c r="G1" s="6" t="s">
        <v>92</v>
      </c>
    </row>
    <row r="2" spans="1:7">
      <c r="A2">
        <v>1</v>
      </c>
      <c r="B2">
        <v>244</v>
      </c>
      <c r="C2" s="2" t="s">
        <v>303</v>
      </c>
      <c r="D2" s="16" t="s">
        <v>365</v>
      </c>
      <c r="E2" s="15">
        <f>HEX2DEC(D2)</f>
        <v>9</v>
      </c>
      <c r="F2" t="str">
        <f>"\u"&amp;TEXT(E2,"0000")&amp;"?"</f>
        <v>\u0009?</v>
      </c>
      <c r="G2" t="s">
        <v>304</v>
      </c>
    </row>
    <row r="3" spans="1:7">
      <c r="A3">
        <v>2</v>
      </c>
      <c r="B3" s="4">
        <v>307439</v>
      </c>
      <c r="C3" s="2" t="s">
        <v>93</v>
      </c>
      <c r="D3" s="16" t="s">
        <v>366</v>
      </c>
      <c r="E3" s="15">
        <f t="shared" ref="E3:E66" si="0">HEX2DEC(D3)</f>
        <v>32</v>
      </c>
      <c r="F3" t="str">
        <f t="shared" ref="F3:F66" si="1">"\u"&amp;TEXT(E3,"0000")&amp;"?"</f>
        <v>\u0032?</v>
      </c>
      <c r="G3" t="s">
        <v>94</v>
      </c>
    </row>
    <row r="4" spans="1:7">
      <c r="A4">
        <v>3</v>
      </c>
      <c r="B4">
        <v>294</v>
      </c>
      <c r="C4" s="2" t="s">
        <v>95</v>
      </c>
      <c r="D4" s="16" t="s">
        <v>310</v>
      </c>
      <c r="E4" s="15">
        <f t="shared" si="0"/>
        <v>40</v>
      </c>
      <c r="F4" t="str">
        <f t="shared" si="1"/>
        <v>\u0040?</v>
      </c>
      <c r="G4" t="s">
        <v>96</v>
      </c>
    </row>
    <row r="5" spans="1:7">
      <c r="A5">
        <v>4</v>
      </c>
      <c r="B5">
        <v>90</v>
      </c>
      <c r="C5" s="2" t="s">
        <v>97</v>
      </c>
      <c r="D5" s="16" t="s">
        <v>309</v>
      </c>
      <c r="E5" s="15">
        <f t="shared" si="0"/>
        <v>41</v>
      </c>
      <c r="F5" t="str">
        <f t="shared" si="1"/>
        <v>\u0041?</v>
      </c>
      <c r="G5" t="s">
        <v>98</v>
      </c>
    </row>
    <row r="6" spans="1:7">
      <c r="A6">
        <v>5</v>
      </c>
      <c r="B6" s="4">
        <v>2062</v>
      </c>
      <c r="C6" s="2" t="s">
        <v>88</v>
      </c>
      <c r="D6" s="16" t="s">
        <v>99</v>
      </c>
      <c r="E6" s="15">
        <f t="shared" si="0"/>
        <v>171</v>
      </c>
      <c r="F6" t="str">
        <f t="shared" si="1"/>
        <v>\u0171?</v>
      </c>
      <c r="G6" t="s">
        <v>100</v>
      </c>
    </row>
    <row r="7" spans="1:7">
      <c r="A7">
        <v>6</v>
      </c>
      <c r="B7">
        <v>348</v>
      </c>
      <c r="C7" s="2" t="s">
        <v>102</v>
      </c>
      <c r="D7" s="16" t="s">
        <v>101</v>
      </c>
      <c r="E7" s="15">
        <f t="shared" si="0"/>
        <v>183</v>
      </c>
      <c r="F7" t="str">
        <f t="shared" si="1"/>
        <v>\u0183?</v>
      </c>
      <c r="G7" t="s">
        <v>103</v>
      </c>
    </row>
    <row r="8" spans="1:7">
      <c r="A8">
        <v>7</v>
      </c>
      <c r="B8" s="4">
        <v>1954</v>
      </c>
      <c r="C8" s="2" t="s">
        <v>87</v>
      </c>
      <c r="D8" s="16" t="s">
        <v>104</v>
      </c>
      <c r="E8" s="15">
        <f t="shared" si="0"/>
        <v>187</v>
      </c>
      <c r="F8" t="str">
        <f t="shared" si="1"/>
        <v>\u0187?</v>
      </c>
      <c r="G8" t="s">
        <v>105</v>
      </c>
    </row>
    <row r="9" spans="1:7">
      <c r="A9">
        <v>8</v>
      </c>
      <c r="B9" s="4">
        <v>7384</v>
      </c>
      <c r="C9" s="2" t="s">
        <v>106</v>
      </c>
      <c r="D9" s="16" t="s">
        <v>312</v>
      </c>
      <c r="E9" s="15">
        <f t="shared" si="0"/>
        <v>1329</v>
      </c>
      <c r="F9" t="str">
        <f t="shared" si="1"/>
        <v>\u1329?</v>
      </c>
      <c r="G9" t="s">
        <v>107</v>
      </c>
    </row>
    <row r="10" spans="1:7">
      <c r="A10">
        <v>9</v>
      </c>
      <c r="B10" s="4">
        <v>2828</v>
      </c>
      <c r="C10" s="2" t="s">
        <v>108</v>
      </c>
      <c r="D10" s="16" t="s">
        <v>314</v>
      </c>
      <c r="E10" s="15">
        <f t="shared" si="0"/>
        <v>1330</v>
      </c>
      <c r="F10" t="str">
        <f t="shared" si="1"/>
        <v>\u1330?</v>
      </c>
      <c r="G10" t="s">
        <v>109</v>
      </c>
    </row>
    <row r="11" spans="1:7">
      <c r="A11">
        <v>10</v>
      </c>
      <c r="B11" s="4">
        <v>2033</v>
      </c>
      <c r="C11" s="2" t="s">
        <v>110</v>
      </c>
      <c r="D11" s="16" t="s">
        <v>316</v>
      </c>
      <c r="E11" s="15">
        <f t="shared" si="0"/>
        <v>1331</v>
      </c>
      <c r="F11" t="str">
        <f t="shared" si="1"/>
        <v>\u1331?</v>
      </c>
      <c r="G11" t="s">
        <v>111</v>
      </c>
    </row>
    <row r="12" spans="1:7">
      <c r="A12">
        <v>11</v>
      </c>
      <c r="B12" s="4">
        <v>1779</v>
      </c>
      <c r="C12" s="2" t="s">
        <v>112</v>
      </c>
      <c r="D12" s="16" t="s">
        <v>318</v>
      </c>
      <c r="E12" s="15">
        <f t="shared" si="0"/>
        <v>1332</v>
      </c>
      <c r="F12" t="str">
        <f t="shared" si="1"/>
        <v>\u1332?</v>
      </c>
      <c r="G12" t="s">
        <v>113</v>
      </c>
    </row>
    <row r="13" spans="1:7">
      <c r="A13">
        <v>12</v>
      </c>
      <c r="B13" s="4">
        <v>13849</v>
      </c>
      <c r="C13" s="2" t="s">
        <v>114</v>
      </c>
      <c r="D13" s="16" t="s">
        <v>320</v>
      </c>
      <c r="E13" s="15">
        <f t="shared" si="0"/>
        <v>1333</v>
      </c>
      <c r="F13" t="str">
        <f t="shared" si="1"/>
        <v>\u1333?</v>
      </c>
      <c r="G13" t="s">
        <v>115</v>
      </c>
    </row>
    <row r="14" spans="1:7">
      <c r="A14">
        <v>13</v>
      </c>
      <c r="B14">
        <v>111</v>
      </c>
      <c r="C14" s="2" t="s">
        <v>116</v>
      </c>
      <c r="D14" s="16" t="s">
        <v>322</v>
      </c>
      <c r="E14" s="15">
        <f t="shared" si="0"/>
        <v>1334</v>
      </c>
      <c r="F14" t="str">
        <f t="shared" si="1"/>
        <v>\u1334?</v>
      </c>
      <c r="G14" t="s">
        <v>117</v>
      </c>
    </row>
    <row r="15" spans="1:7">
      <c r="A15">
        <v>14</v>
      </c>
      <c r="B15">
        <v>136</v>
      </c>
      <c r="C15" s="2" t="s">
        <v>118</v>
      </c>
      <c r="D15" s="16" t="s">
        <v>324</v>
      </c>
      <c r="E15" s="15">
        <f t="shared" si="0"/>
        <v>1335</v>
      </c>
      <c r="F15" t="str">
        <f t="shared" si="1"/>
        <v>\u1335?</v>
      </c>
      <c r="G15" t="s">
        <v>119</v>
      </c>
    </row>
    <row r="16" spans="1:7">
      <c r="A16">
        <v>15</v>
      </c>
      <c r="B16">
        <v>62</v>
      </c>
      <c r="C16" s="2" t="s">
        <v>120</v>
      </c>
      <c r="D16" s="16" t="s">
        <v>326</v>
      </c>
      <c r="E16" s="15">
        <f t="shared" si="0"/>
        <v>1336</v>
      </c>
      <c r="F16" t="str">
        <f t="shared" si="1"/>
        <v>\u1336?</v>
      </c>
      <c r="G16" t="s">
        <v>121</v>
      </c>
    </row>
    <row r="17" spans="1:7">
      <c r="A17">
        <v>16</v>
      </c>
      <c r="B17">
        <v>219</v>
      </c>
      <c r="C17" s="2" t="s">
        <v>122</v>
      </c>
      <c r="D17" s="16" t="s">
        <v>328</v>
      </c>
      <c r="E17" s="15">
        <f t="shared" si="0"/>
        <v>1337</v>
      </c>
      <c r="F17" t="str">
        <f t="shared" si="1"/>
        <v>\u1337?</v>
      </c>
      <c r="G17" t="s">
        <v>123</v>
      </c>
    </row>
    <row r="18" spans="1:7">
      <c r="A18">
        <v>17</v>
      </c>
      <c r="B18">
        <v>27</v>
      </c>
      <c r="C18" s="2" t="s">
        <v>125</v>
      </c>
      <c r="D18" s="16" t="s">
        <v>124</v>
      </c>
      <c r="E18" s="15">
        <f t="shared" si="0"/>
        <v>1338</v>
      </c>
      <c r="F18" t="str">
        <f t="shared" si="1"/>
        <v>\u1338?</v>
      </c>
      <c r="G18" t="s">
        <v>126</v>
      </c>
    </row>
    <row r="19" spans="1:7">
      <c r="A19">
        <v>18</v>
      </c>
      <c r="B19" s="4">
        <v>2084</v>
      </c>
      <c r="C19" s="2" t="s">
        <v>128</v>
      </c>
      <c r="D19" s="16" t="s">
        <v>127</v>
      </c>
      <c r="E19" s="15">
        <f t="shared" si="0"/>
        <v>1339</v>
      </c>
      <c r="F19" t="str">
        <f t="shared" si="1"/>
        <v>\u1339?</v>
      </c>
      <c r="G19" t="s">
        <v>129</v>
      </c>
    </row>
    <row r="20" spans="1:7">
      <c r="A20">
        <v>19</v>
      </c>
      <c r="B20">
        <v>107</v>
      </c>
      <c r="C20" s="2" t="s">
        <v>131</v>
      </c>
      <c r="D20" s="16" t="s">
        <v>130</v>
      </c>
      <c r="E20" s="15">
        <f t="shared" si="0"/>
        <v>1340</v>
      </c>
      <c r="F20" t="str">
        <f t="shared" si="1"/>
        <v>\u1340?</v>
      </c>
      <c r="G20" t="s">
        <v>132</v>
      </c>
    </row>
    <row r="21" spans="1:7">
      <c r="A21">
        <v>20</v>
      </c>
      <c r="B21">
        <v>200</v>
      </c>
      <c r="C21" s="2" t="s">
        <v>134</v>
      </c>
      <c r="D21" s="16" t="s">
        <v>133</v>
      </c>
      <c r="E21" s="15">
        <f t="shared" si="0"/>
        <v>1341</v>
      </c>
      <c r="F21" t="str">
        <f t="shared" si="1"/>
        <v>\u1341?</v>
      </c>
      <c r="G21" t="s">
        <v>135</v>
      </c>
    </row>
    <row r="22" spans="1:7">
      <c r="A22">
        <v>21</v>
      </c>
      <c r="B22">
        <v>53</v>
      </c>
      <c r="C22" s="2" t="s">
        <v>137</v>
      </c>
      <c r="D22" s="16" t="s">
        <v>136</v>
      </c>
      <c r="E22" s="15">
        <f t="shared" si="0"/>
        <v>1342</v>
      </c>
      <c r="F22" t="str">
        <f t="shared" si="1"/>
        <v>\u1342?</v>
      </c>
      <c r="G22" t="s">
        <v>138</v>
      </c>
    </row>
    <row r="23" spans="1:7">
      <c r="A23">
        <v>22</v>
      </c>
      <c r="B23">
        <v>511</v>
      </c>
      <c r="C23" s="2" t="s">
        <v>140</v>
      </c>
      <c r="D23" s="16" t="s">
        <v>139</v>
      </c>
      <c r="E23" s="15">
        <f t="shared" si="0"/>
        <v>1343</v>
      </c>
      <c r="F23" t="str">
        <f t="shared" si="1"/>
        <v>\u1343?</v>
      </c>
      <c r="G23" t="s">
        <v>141</v>
      </c>
    </row>
    <row r="24" spans="1:7">
      <c r="A24">
        <v>23</v>
      </c>
      <c r="B24" s="4">
        <v>3220</v>
      </c>
      <c r="C24" s="2" t="s">
        <v>142</v>
      </c>
      <c r="D24" s="16" t="s">
        <v>330</v>
      </c>
      <c r="E24" s="15">
        <f t="shared" si="0"/>
        <v>1344</v>
      </c>
      <c r="F24" t="str">
        <f t="shared" si="1"/>
        <v>\u1344?</v>
      </c>
      <c r="G24" t="s">
        <v>143</v>
      </c>
    </row>
    <row r="25" spans="1:7">
      <c r="A25">
        <v>24</v>
      </c>
      <c r="B25">
        <v>94</v>
      </c>
      <c r="C25" s="2" t="s">
        <v>144</v>
      </c>
      <c r="D25" s="16" t="s">
        <v>332</v>
      </c>
      <c r="E25" s="15">
        <f t="shared" si="0"/>
        <v>1345</v>
      </c>
      <c r="F25" t="str">
        <f t="shared" si="1"/>
        <v>\u1345?</v>
      </c>
      <c r="G25" t="s">
        <v>145</v>
      </c>
    </row>
    <row r="26" spans="1:7">
      <c r="A26">
        <v>25</v>
      </c>
      <c r="B26">
        <v>353</v>
      </c>
      <c r="C26" s="2" t="s">
        <v>146</v>
      </c>
      <c r="D26" s="16" t="s">
        <v>334</v>
      </c>
      <c r="E26" s="15">
        <f t="shared" si="0"/>
        <v>1346</v>
      </c>
      <c r="F26" t="str">
        <f t="shared" si="1"/>
        <v>\u1346?</v>
      </c>
      <c r="G26" t="s">
        <v>147</v>
      </c>
    </row>
    <row r="27" spans="1:7">
      <c r="A27">
        <v>26</v>
      </c>
      <c r="B27">
        <v>112</v>
      </c>
      <c r="C27" s="2" t="s">
        <v>148</v>
      </c>
      <c r="D27" s="16" t="s">
        <v>336</v>
      </c>
      <c r="E27" s="15">
        <f t="shared" si="0"/>
        <v>1347</v>
      </c>
      <c r="F27" t="str">
        <f t="shared" si="1"/>
        <v>\u1347?</v>
      </c>
      <c r="G27" t="s">
        <v>149</v>
      </c>
    </row>
    <row r="28" spans="1:7">
      <c r="A28">
        <v>27</v>
      </c>
      <c r="B28" s="4">
        <v>1558</v>
      </c>
      <c r="C28" s="2" t="s">
        <v>150</v>
      </c>
      <c r="D28" s="16" t="s">
        <v>338</v>
      </c>
      <c r="E28" s="15">
        <f t="shared" si="0"/>
        <v>1348</v>
      </c>
      <c r="F28" t="str">
        <f t="shared" si="1"/>
        <v>\u1348?</v>
      </c>
      <c r="G28" t="s">
        <v>151</v>
      </c>
    </row>
    <row r="29" spans="1:7">
      <c r="A29">
        <v>28</v>
      </c>
      <c r="B29">
        <v>43</v>
      </c>
      <c r="C29" s="2" t="s">
        <v>152</v>
      </c>
      <c r="D29" s="16" t="s">
        <v>340</v>
      </c>
      <c r="E29" s="15">
        <f t="shared" si="0"/>
        <v>1349</v>
      </c>
      <c r="F29" t="str">
        <f t="shared" si="1"/>
        <v>\u1349?</v>
      </c>
      <c r="G29" t="s">
        <v>153</v>
      </c>
    </row>
    <row r="30" spans="1:7">
      <c r="A30">
        <v>29</v>
      </c>
      <c r="B30" s="4">
        <v>2546</v>
      </c>
      <c r="C30" s="2" t="s">
        <v>154</v>
      </c>
      <c r="D30" s="16" t="s">
        <v>342</v>
      </c>
      <c r="E30" s="15">
        <f t="shared" si="0"/>
        <v>1350</v>
      </c>
      <c r="F30" t="str">
        <f t="shared" si="1"/>
        <v>\u1350?</v>
      </c>
      <c r="G30" t="s">
        <v>155</v>
      </c>
    </row>
    <row r="31" spans="1:7">
      <c r="A31">
        <v>30</v>
      </c>
      <c r="B31">
        <v>66</v>
      </c>
      <c r="C31" s="2" t="s">
        <v>156</v>
      </c>
      <c r="D31" s="16" t="s">
        <v>344</v>
      </c>
      <c r="E31" s="15">
        <f t="shared" si="0"/>
        <v>1351</v>
      </c>
      <c r="F31" t="str">
        <f t="shared" si="1"/>
        <v>\u1351?</v>
      </c>
      <c r="G31" t="s">
        <v>157</v>
      </c>
    </row>
    <row r="32" spans="1:7">
      <c r="A32">
        <v>31</v>
      </c>
      <c r="B32" s="4">
        <v>2083</v>
      </c>
      <c r="C32" s="2" t="s">
        <v>158</v>
      </c>
      <c r="D32" s="16" t="s">
        <v>346</v>
      </c>
      <c r="E32" s="15">
        <f t="shared" si="0"/>
        <v>1352</v>
      </c>
      <c r="F32" t="str">
        <f t="shared" si="1"/>
        <v>\u1352?</v>
      </c>
      <c r="G32" t="s">
        <v>159</v>
      </c>
    </row>
    <row r="33" spans="1:7">
      <c r="A33">
        <v>32</v>
      </c>
      <c r="B33">
        <v>95</v>
      </c>
      <c r="C33" s="2" t="s">
        <v>160</v>
      </c>
      <c r="D33" s="16" t="s">
        <v>348</v>
      </c>
      <c r="E33" s="15">
        <f t="shared" si="0"/>
        <v>1353</v>
      </c>
      <c r="F33" t="str">
        <f t="shared" si="1"/>
        <v>\u1353?</v>
      </c>
      <c r="G33" t="s">
        <v>161</v>
      </c>
    </row>
    <row r="34" spans="1:7">
      <c r="A34">
        <v>33</v>
      </c>
      <c r="B34">
        <v>627</v>
      </c>
      <c r="C34" s="2" t="s">
        <v>163</v>
      </c>
      <c r="D34" s="16" t="s">
        <v>162</v>
      </c>
      <c r="E34" s="15">
        <f t="shared" si="0"/>
        <v>1354</v>
      </c>
      <c r="F34" t="str">
        <f t="shared" si="1"/>
        <v>\u1354?</v>
      </c>
      <c r="G34" t="s">
        <v>164</v>
      </c>
    </row>
    <row r="35" spans="1:7">
      <c r="A35">
        <v>34</v>
      </c>
      <c r="B35">
        <v>12</v>
      </c>
      <c r="C35" s="2" t="s">
        <v>166</v>
      </c>
      <c r="D35" s="16" t="s">
        <v>165</v>
      </c>
      <c r="E35" s="15">
        <f t="shared" si="0"/>
        <v>1355</v>
      </c>
      <c r="F35" t="str">
        <f t="shared" si="1"/>
        <v>\u1355?</v>
      </c>
      <c r="G35" t="s">
        <v>167</v>
      </c>
    </row>
    <row r="36" spans="1:7">
      <c r="A36">
        <v>35</v>
      </c>
      <c r="B36">
        <v>53</v>
      </c>
      <c r="C36" s="2" t="s">
        <v>169</v>
      </c>
      <c r="D36" s="16" t="s">
        <v>168</v>
      </c>
      <c r="E36" s="15">
        <f t="shared" si="0"/>
        <v>1356</v>
      </c>
      <c r="F36" t="str">
        <f t="shared" si="1"/>
        <v>\u1356?</v>
      </c>
      <c r="G36" t="s">
        <v>170</v>
      </c>
    </row>
    <row r="37" spans="1:7">
      <c r="A37">
        <v>36</v>
      </c>
      <c r="B37">
        <v>916</v>
      </c>
      <c r="C37" s="2" t="s">
        <v>172</v>
      </c>
      <c r="D37" s="16" t="s">
        <v>171</v>
      </c>
      <c r="E37" s="15">
        <f t="shared" si="0"/>
        <v>1357</v>
      </c>
      <c r="F37" t="str">
        <f t="shared" si="1"/>
        <v>\u1357?</v>
      </c>
      <c r="G37" t="s">
        <v>173</v>
      </c>
    </row>
    <row r="38" spans="1:7">
      <c r="A38">
        <v>37</v>
      </c>
      <c r="B38">
        <v>181</v>
      </c>
      <c r="C38" s="2" t="s">
        <v>175</v>
      </c>
      <c r="D38" s="16" t="s">
        <v>174</v>
      </c>
      <c r="E38" s="15">
        <f t="shared" si="0"/>
        <v>1358</v>
      </c>
      <c r="F38" t="str">
        <f t="shared" si="1"/>
        <v>\u1358?</v>
      </c>
      <c r="G38" t="s">
        <v>176</v>
      </c>
    </row>
    <row r="39" spans="1:7">
      <c r="A39">
        <v>38</v>
      </c>
      <c r="B39">
        <v>971</v>
      </c>
      <c r="C39" s="2" t="s">
        <v>178</v>
      </c>
      <c r="D39" s="16" t="s">
        <v>177</v>
      </c>
      <c r="E39" s="15">
        <f t="shared" si="0"/>
        <v>1359</v>
      </c>
      <c r="F39" t="str">
        <f t="shared" si="1"/>
        <v>\u1359?</v>
      </c>
      <c r="G39" t="s">
        <v>179</v>
      </c>
    </row>
    <row r="40" spans="1:7">
      <c r="A40">
        <v>39</v>
      </c>
      <c r="B40">
        <v>54</v>
      </c>
      <c r="C40" s="2" t="s">
        <v>180</v>
      </c>
      <c r="D40" s="16" t="s">
        <v>350</v>
      </c>
      <c r="E40" s="15">
        <f t="shared" si="0"/>
        <v>1360</v>
      </c>
      <c r="F40" t="str">
        <f t="shared" si="1"/>
        <v>\u1360?</v>
      </c>
      <c r="G40" t="s">
        <v>181</v>
      </c>
    </row>
    <row r="41" spans="1:7">
      <c r="A41">
        <v>40</v>
      </c>
      <c r="B41">
        <v>21</v>
      </c>
      <c r="C41" s="2" t="s">
        <v>182</v>
      </c>
      <c r="D41" s="16" t="s">
        <v>352</v>
      </c>
      <c r="E41" s="15">
        <f t="shared" si="0"/>
        <v>1361</v>
      </c>
      <c r="F41" t="str">
        <f t="shared" si="1"/>
        <v>\u1361?</v>
      </c>
      <c r="G41" t="s">
        <v>183</v>
      </c>
    </row>
    <row r="42" spans="1:7">
      <c r="A42">
        <v>41</v>
      </c>
      <c r="B42">
        <v>25</v>
      </c>
      <c r="C42" s="2" t="s">
        <v>184</v>
      </c>
      <c r="D42" s="16" t="s">
        <v>354</v>
      </c>
      <c r="E42" s="15">
        <f t="shared" si="0"/>
        <v>1362</v>
      </c>
      <c r="F42" t="str">
        <f t="shared" si="1"/>
        <v>\u1362?</v>
      </c>
      <c r="G42" t="s">
        <v>185</v>
      </c>
    </row>
    <row r="43" spans="1:7">
      <c r="A43">
        <v>42</v>
      </c>
      <c r="B43">
        <v>187</v>
      </c>
      <c r="C43" s="2" t="s">
        <v>186</v>
      </c>
      <c r="D43" s="16" t="s">
        <v>356</v>
      </c>
      <c r="E43" s="15">
        <f t="shared" si="0"/>
        <v>1363</v>
      </c>
      <c r="F43" t="str">
        <f t="shared" si="1"/>
        <v>\u1363?</v>
      </c>
      <c r="G43" t="s">
        <v>187</v>
      </c>
    </row>
    <row r="44" spans="1:7">
      <c r="A44">
        <v>43</v>
      </c>
      <c r="B44" s="4">
        <v>1122</v>
      </c>
      <c r="C44" s="2" t="s">
        <v>188</v>
      </c>
      <c r="D44" s="16" t="s">
        <v>358</v>
      </c>
      <c r="E44" s="15">
        <f t="shared" si="0"/>
        <v>1364</v>
      </c>
      <c r="F44" t="str">
        <f t="shared" si="1"/>
        <v>\u1364?</v>
      </c>
      <c r="G44" t="s">
        <v>189</v>
      </c>
    </row>
    <row r="45" spans="1:7">
      <c r="A45">
        <v>44</v>
      </c>
      <c r="B45">
        <v>256</v>
      </c>
      <c r="C45" s="2" t="s">
        <v>190</v>
      </c>
      <c r="D45" s="16" t="s">
        <v>360</v>
      </c>
      <c r="E45" s="15">
        <f t="shared" si="0"/>
        <v>1365</v>
      </c>
      <c r="F45" t="str">
        <f t="shared" si="1"/>
        <v>\u1365?</v>
      </c>
      <c r="G45" t="s">
        <v>191</v>
      </c>
    </row>
    <row r="46" spans="1:7">
      <c r="A46">
        <v>45</v>
      </c>
      <c r="B46">
        <v>16</v>
      </c>
      <c r="C46" s="2" t="s">
        <v>192</v>
      </c>
      <c r="D46" s="16" t="s">
        <v>362</v>
      </c>
      <c r="E46" s="15">
        <f t="shared" si="0"/>
        <v>1366</v>
      </c>
      <c r="F46" t="str">
        <f t="shared" si="1"/>
        <v>\u1366?</v>
      </c>
      <c r="G46" t="s">
        <v>193</v>
      </c>
    </row>
    <row r="47" spans="1:7">
      <c r="A47">
        <v>46</v>
      </c>
      <c r="B47" s="4">
        <v>4081</v>
      </c>
      <c r="C47" s="2" t="s">
        <v>195</v>
      </c>
      <c r="D47" s="16" t="s">
        <v>194</v>
      </c>
      <c r="E47" s="15">
        <f t="shared" si="0"/>
        <v>1371</v>
      </c>
      <c r="F47" t="str">
        <f t="shared" si="1"/>
        <v>\u1371?</v>
      </c>
      <c r="G47" t="s">
        <v>196</v>
      </c>
    </row>
    <row r="48" spans="1:7">
      <c r="A48">
        <v>47</v>
      </c>
      <c r="B48">
        <v>117</v>
      </c>
      <c r="C48" s="2" t="s">
        <v>198</v>
      </c>
      <c r="D48" s="16" t="s">
        <v>197</v>
      </c>
      <c r="E48" s="15">
        <f t="shared" si="0"/>
        <v>1372</v>
      </c>
      <c r="F48" t="str">
        <f t="shared" si="1"/>
        <v>\u1372?</v>
      </c>
      <c r="G48" t="s">
        <v>199</v>
      </c>
    </row>
    <row r="49" spans="1:7">
      <c r="A49">
        <v>48</v>
      </c>
      <c r="B49" s="4">
        <v>2492</v>
      </c>
      <c r="C49" s="2" t="s">
        <v>201</v>
      </c>
      <c r="D49" s="16" t="s">
        <v>200</v>
      </c>
      <c r="E49" s="15">
        <f t="shared" si="0"/>
        <v>1373</v>
      </c>
      <c r="F49" t="str">
        <f t="shared" si="1"/>
        <v>\u1373?</v>
      </c>
      <c r="G49" t="s">
        <v>202</v>
      </c>
    </row>
    <row r="50" spans="1:7">
      <c r="A50">
        <v>49</v>
      </c>
      <c r="B50" s="4">
        <v>7069</v>
      </c>
      <c r="C50" s="2" t="s">
        <v>204</v>
      </c>
      <c r="D50" s="16" t="s">
        <v>203</v>
      </c>
      <c r="E50" s="15">
        <f t="shared" si="0"/>
        <v>1374</v>
      </c>
      <c r="F50" t="str">
        <f t="shared" si="1"/>
        <v>\u1374?</v>
      </c>
      <c r="G50" t="s">
        <v>205</v>
      </c>
    </row>
    <row r="51" spans="1:7">
      <c r="A51">
        <v>50</v>
      </c>
      <c r="B51" s="4">
        <v>88774</v>
      </c>
      <c r="C51" s="2" t="s">
        <v>206</v>
      </c>
      <c r="D51" s="16" t="s">
        <v>313</v>
      </c>
      <c r="E51" s="15">
        <f t="shared" si="0"/>
        <v>1377</v>
      </c>
      <c r="F51" t="str">
        <f t="shared" si="1"/>
        <v>\u1377?</v>
      </c>
      <c r="G51" t="s">
        <v>207</v>
      </c>
    </row>
    <row r="52" spans="1:7">
      <c r="A52">
        <v>51</v>
      </c>
      <c r="B52" s="4">
        <v>8590</v>
      </c>
      <c r="C52" s="2" t="s">
        <v>208</v>
      </c>
      <c r="D52" s="16" t="s">
        <v>315</v>
      </c>
      <c r="E52" s="15">
        <f t="shared" si="0"/>
        <v>1378</v>
      </c>
      <c r="F52" t="str">
        <f t="shared" si="1"/>
        <v>\u1378?</v>
      </c>
      <c r="G52" t="s">
        <v>209</v>
      </c>
    </row>
    <row r="53" spans="1:7">
      <c r="A53">
        <v>52</v>
      </c>
      <c r="B53" s="4">
        <v>7411</v>
      </c>
      <c r="C53" s="2" t="s">
        <v>210</v>
      </c>
      <c r="D53" s="16" t="s">
        <v>317</v>
      </c>
      <c r="E53" s="15">
        <f t="shared" si="0"/>
        <v>1379</v>
      </c>
      <c r="F53" t="str">
        <f t="shared" si="1"/>
        <v>\u1379?</v>
      </c>
      <c r="G53" t="s">
        <v>211</v>
      </c>
    </row>
    <row r="54" spans="1:7">
      <c r="A54">
        <v>53</v>
      </c>
      <c r="B54" s="4">
        <v>9194</v>
      </c>
      <c r="C54" s="2" t="s">
        <v>212</v>
      </c>
      <c r="D54" s="16" t="s">
        <v>319</v>
      </c>
      <c r="E54" s="15">
        <f t="shared" si="0"/>
        <v>1380</v>
      </c>
      <c r="F54" t="str">
        <f t="shared" si="1"/>
        <v>\u1380?</v>
      </c>
      <c r="G54" t="s">
        <v>213</v>
      </c>
    </row>
    <row r="55" spans="1:7">
      <c r="A55">
        <v>54</v>
      </c>
      <c r="B55" s="4">
        <v>53049</v>
      </c>
      <c r="C55" s="2" t="s">
        <v>214</v>
      </c>
      <c r="D55" s="16" t="s">
        <v>321</v>
      </c>
      <c r="E55" s="15">
        <f t="shared" si="0"/>
        <v>1381</v>
      </c>
      <c r="F55" t="str">
        <f t="shared" si="1"/>
        <v>\u1381?</v>
      </c>
      <c r="G55" t="s">
        <v>215</v>
      </c>
    </row>
    <row r="56" spans="1:7">
      <c r="A56">
        <v>55</v>
      </c>
      <c r="B56" s="4">
        <v>4515</v>
      </c>
      <c r="C56" s="2" t="s">
        <v>216</v>
      </c>
      <c r="D56" s="16" t="s">
        <v>323</v>
      </c>
      <c r="E56" s="15">
        <f t="shared" si="0"/>
        <v>1382</v>
      </c>
      <c r="F56" t="str">
        <f t="shared" si="1"/>
        <v>\u1382?</v>
      </c>
      <c r="G56" t="s">
        <v>217</v>
      </c>
    </row>
    <row r="57" spans="1:7">
      <c r="A57">
        <v>56</v>
      </c>
      <c r="B57" s="4">
        <v>6894</v>
      </c>
      <c r="C57" s="2" t="s">
        <v>218</v>
      </c>
      <c r="D57" s="16" t="s">
        <v>325</v>
      </c>
      <c r="E57" s="15">
        <f t="shared" si="0"/>
        <v>1383</v>
      </c>
      <c r="F57" t="str">
        <f t="shared" si="1"/>
        <v>\u1383?</v>
      </c>
      <c r="G57" t="s">
        <v>219</v>
      </c>
    </row>
    <row r="58" spans="1:7">
      <c r="A58">
        <v>57</v>
      </c>
      <c r="B58" s="4">
        <v>9459</v>
      </c>
      <c r="C58" s="2" t="s">
        <v>220</v>
      </c>
      <c r="D58" s="16" t="s">
        <v>327</v>
      </c>
      <c r="E58" s="15">
        <f t="shared" si="0"/>
        <v>1384</v>
      </c>
      <c r="F58" t="str">
        <f t="shared" si="1"/>
        <v>\u1384?</v>
      </c>
      <c r="G58" t="s">
        <v>221</v>
      </c>
    </row>
    <row r="59" spans="1:7">
      <c r="A59">
        <v>58</v>
      </c>
      <c r="B59" s="4">
        <v>8424</v>
      </c>
      <c r="C59" s="2" t="s">
        <v>222</v>
      </c>
      <c r="D59" s="16" t="s">
        <v>329</v>
      </c>
      <c r="E59" s="15">
        <f t="shared" si="0"/>
        <v>1385</v>
      </c>
      <c r="F59" t="str">
        <f t="shared" si="1"/>
        <v>\u1385?</v>
      </c>
      <c r="G59" t="s">
        <v>223</v>
      </c>
    </row>
    <row r="60" spans="1:7">
      <c r="A60">
        <v>59</v>
      </c>
      <c r="B60" s="4">
        <v>1510</v>
      </c>
      <c r="C60" s="2" t="s">
        <v>225</v>
      </c>
      <c r="D60" s="16" t="s">
        <v>224</v>
      </c>
      <c r="E60" s="15">
        <f t="shared" si="0"/>
        <v>1386</v>
      </c>
      <c r="F60" t="str">
        <f t="shared" si="1"/>
        <v>\u1386?</v>
      </c>
      <c r="G60" t="s">
        <v>226</v>
      </c>
    </row>
    <row r="61" spans="1:7">
      <c r="A61">
        <v>60</v>
      </c>
      <c r="B61" s="4">
        <v>40059</v>
      </c>
      <c r="C61" s="2" t="s">
        <v>228</v>
      </c>
      <c r="D61" s="16" t="s">
        <v>227</v>
      </c>
      <c r="E61" s="15">
        <f t="shared" si="0"/>
        <v>1387</v>
      </c>
      <c r="F61" t="str">
        <f t="shared" si="1"/>
        <v>\u1387?</v>
      </c>
      <c r="G61" t="s">
        <v>229</v>
      </c>
    </row>
    <row r="62" spans="1:7">
      <c r="A62">
        <v>61</v>
      </c>
      <c r="B62" s="4">
        <v>11658</v>
      </c>
      <c r="C62" s="2" t="s">
        <v>231</v>
      </c>
      <c r="D62" s="16" t="s">
        <v>230</v>
      </c>
      <c r="E62" s="15">
        <f t="shared" si="0"/>
        <v>1388</v>
      </c>
      <c r="F62" t="str">
        <f t="shared" si="1"/>
        <v>\u1388?</v>
      </c>
      <c r="G62" t="s">
        <v>232</v>
      </c>
    </row>
    <row r="63" spans="1:7">
      <c r="A63">
        <v>62</v>
      </c>
      <c r="B63" s="4">
        <v>3818</v>
      </c>
      <c r="C63" s="2" t="s">
        <v>234</v>
      </c>
      <c r="D63" s="16" t="s">
        <v>233</v>
      </c>
      <c r="E63" s="15">
        <f t="shared" si="0"/>
        <v>1389</v>
      </c>
      <c r="F63" t="str">
        <f t="shared" si="1"/>
        <v>\u1389?</v>
      </c>
      <c r="G63" t="s">
        <v>235</v>
      </c>
    </row>
    <row r="64" spans="1:7">
      <c r="A64">
        <v>63</v>
      </c>
      <c r="B64" s="4">
        <v>5975</v>
      </c>
      <c r="C64" s="2" t="s">
        <v>237</v>
      </c>
      <c r="D64" s="16" t="s">
        <v>236</v>
      </c>
      <c r="E64" s="15">
        <f t="shared" si="0"/>
        <v>1390</v>
      </c>
      <c r="F64" t="str">
        <f t="shared" si="1"/>
        <v>\u1390?</v>
      </c>
      <c r="G64" t="s">
        <v>238</v>
      </c>
    </row>
    <row r="65" spans="1:7">
      <c r="A65">
        <v>64</v>
      </c>
      <c r="B65" s="4">
        <v>15372</v>
      </c>
      <c r="C65" s="2" t="s">
        <v>240</v>
      </c>
      <c r="D65" s="16" t="s">
        <v>239</v>
      </c>
      <c r="E65" s="15">
        <f t="shared" si="0"/>
        <v>1391</v>
      </c>
      <c r="F65" t="str">
        <f t="shared" si="1"/>
        <v>\u1391?</v>
      </c>
      <c r="G65" t="s">
        <v>241</v>
      </c>
    </row>
    <row r="66" spans="1:7">
      <c r="A66">
        <v>65</v>
      </c>
      <c r="B66" s="4">
        <v>11686</v>
      </c>
      <c r="C66" s="2" t="s">
        <v>242</v>
      </c>
      <c r="D66" s="16" t="s">
        <v>331</v>
      </c>
      <c r="E66" s="15">
        <f t="shared" si="0"/>
        <v>1392</v>
      </c>
      <c r="F66" t="str">
        <f t="shared" si="1"/>
        <v>\u1392?</v>
      </c>
      <c r="G66" t="s">
        <v>243</v>
      </c>
    </row>
    <row r="67" spans="1:7">
      <c r="A67">
        <v>66</v>
      </c>
      <c r="B67" s="4">
        <v>4246</v>
      </c>
      <c r="C67" s="2" t="s">
        <v>244</v>
      </c>
      <c r="D67" s="16" t="s">
        <v>333</v>
      </c>
      <c r="E67" s="15">
        <f t="shared" ref="E67:E92" si="2">HEX2DEC(D67)</f>
        <v>1393</v>
      </c>
      <c r="F67" t="str">
        <f t="shared" ref="F67:F92" si="3">"\u"&amp;TEXT(E67,"0000")&amp;"?"</f>
        <v>\u1393?</v>
      </c>
      <c r="G67" t="s">
        <v>245</v>
      </c>
    </row>
    <row r="68" spans="1:7">
      <c r="A68">
        <v>67</v>
      </c>
      <c r="B68" s="4">
        <v>8019</v>
      </c>
      <c r="C68" s="2" t="s">
        <v>246</v>
      </c>
      <c r="D68" s="16" t="s">
        <v>335</v>
      </c>
      <c r="E68" s="15">
        <f t="shared" si="2"/>
        <v>1394</v>
      </c>
      <c r="F68" t="str">
        <f t="shared" si="3"/>
        <v>\u1394?</v>
      </c>
      <c r="G68" t="s">
        <v>247</v>
      </c>
    </row>
    <row r="69" spans="1:7">
      <c r="A69">
        <v>68</v>
      </c>
      <c r="B69" s="4">
        <v>1243</v>
      </c>
      <c r="C69" s="2" t="s">
        <v>248</v>
      </c>
      <c r="D69" s="16" t="s">
        <v>337</v>
      </c>
      <c r="E69" s="15">
        <f t="shared" si="2"/>
        <v>1395</v>
      </c>
      <c r="F69" t="str">
        <f t="shared" si="3"/>
        <v>\u1395?</v>
      </c>
      <c r="G69" t="s">
        <v>249</v>
      </c>
    </row>
    <row r="70" spans="1:7">
      <c r="A70">
        <v>69</v>
      </c>
      <c r="B70" s="4">
        <v>27358</v>
      </c>
      <c r="C70" s="2" t="s">
        <v>250</v>
      </c>
      <c r="D70" s="16" t="s">
        <v>339</v>
      </c>
      <c r="E70" s="15">
        <f t="shared" si="2"/>
        <v>1396</v>
      </c>
      <c r="F70" t="str">
        <f t="shared" si="3"/>
        <v>\u1396?</v>
      </c>
      <c r="G70" t="s">
        <v>251</v>
      </c>
    </row>
    <row r="71" spans="1:7">
      <c r="A71">
        <v>70</v>
      </c>
      <c r="B71" s="4">
        <v>14057</v>
      </c>
      <c r="C71" s="2" t="s">
        <v>252</v>
      </c>
      <c r="D71" s="16" t="s">
        <v>341</v>
      </c>
      <c r="E71" s="15">
        <f t="shared" si="2"/>
        <v>1397</v>
      </c>
      <c r="F71" t="str">
        <f t="shared" si="3"/>
        <v>\u1397?</v>
      </c>
      <c r="G71" t="s">
        <v>253</v>
      </c>
    </row>
    <row r="72" spans="1:7">
      <c r="A72">
        <v>71</v>
      </c>
      <c r="B72" s="4">
        <v>61797</v>
      </c>
      <c r="C72" s="2" t="s">
        <v>254</v>
      </c>
      <c r="D72" s="16" t="s">
        <v>343</v>
      </c>
      <c r="E72" s="15">
        <f t="shared" si="2"/>
        <v>1398</v>
      </c>
      <c r="F72" t="str">
        <f t="shared" si="3"/>
        <v>\u1398?</v>
      </c>
      <c r="G72" t="s">
        <v>255</v>
      </c>
    </row>
    <row r="73" spans="1:7">
      <c r="A73">
        <v>72</v>
      </c>
      <c r="B73" s="4">
        <v>3908</v>
      </c>
      <c r="C73" s="2" t="s">
        <v>256</v>
      </c>
      <c r="D73" s="16" t="s">
        <v>345</v>
      </c>
      <c r="E73" s="15">
        <f t="shared" si="2"/>
        <v>1399</v>
      </c>
      <c r="F73" t="str">
        <f t="shared" si="3"/>
        <v>\u1399?</v>
      </c>
      <c r="G73" t="s">
        <v>257</v>
      </c>
    </row>
    <row r="74" spans="1:7">
      <c r="A74">
        <v>73</v>
      </c>
      <c r="B74" s="4">
        <v>56082</v>
      </c>
      <c r="C74" s="2" t="s">
        <v>258</v>
      </c>
      <c r="D74" s="16" t="s">
        <v>347</v>
      </c>
      <c r="E74" s="15">
        <f t="shared" si="2"/>
        <v>1400</v>
      </c>
      <c r="F74" t="str">
        <f t="shared" si="3"/>
        <v>\u1400?</v>
      </c>
      <c r="G74" t="s">
        <v>259</v>
      </c>
    </row>
    <row r="75" spans="1:7">
      <c r="A75">
        <v>74</v>
      </c>
      <c r="B75" s="4">
        <v>6780</v>
      </c>
      <c r="C75" s="2" t="s">
        <v>260</v>
      </c>
      <c r="D75" s="16" t="s">
        <v>349</v>
      </c>
      <c r="E75" s="15">
        <f t="shared" si="2"/>
        <v>1401</v>
      </c>
      <c r="F75" t="str">
        <f t="shared" si="3"/>
        <v>\u1401?</v>
      </c>
      <c r="G75" t="s">
        <v>261</v>
      </c>
    </row>
    <row r="76" spans="1:7">
      <c r="A76">
        <v>75</v>
      </c>
      <c r="B76" s="4">
        <v>7164</v>
      </c>
      <c r="C76" s="2" t="s">
        <v>263</v>
      </c>
      <c r="D76" s="16" t="s">
        <v>262</v>
      </c>
      <c r="E76" s="15">
        <f t="shared" si="2"/>
        <v>1402</v>
      </c>
      <c r="F76" t="str">
        <f t="shared" si="3"/>
        <v>\u1402?</v>
      </c>
      <c r="G76" t="s">
        <v>264</v>
      </c>
    </row>
    <row r="77" spans="1:7">
      <c r="A77">
        <v>76</v>
      </c>
      <c r="B77" s="4">
        <v>3491</v>
      </c>
      <c r="C77" s="2" t="s">
        <v>266</v>
      </c>
      <c r="D77" s="16" t="s">
        <v>265</v>
      </c>
      <c r="E77" s="15">
        <f t="shared" si="2"/>
        <v>1403</v>
      </c>
      <c r="F77" t="str">
        <f t="shared" si="3"/>
        <v>\u1403?</v>
      </c>
      <c r="G77" t="s">
        <v>267</v>
      </c>
    </row>
    <row r="78" spans="1:7">
      <c r="A78">
        <v>77</v>
      </c>
      <c r="B78" s="4">
        <v>4126</v>
      </c>
      <c r="C78" s="2" t="s">
        <v>269</v>
      </c>
      <c r="D78" s="16" t="s">
        <v>268</v>
      </c>
      <c r="E78" s="15">
        <f t="shared" si="2"/>
        <v>1404</v>
      </c>
      <c r="F78" t="str">
        <f t="shared" si="3"/>
        <v>\u1404?</v>
      </c>
      <c r="G78" t="s">
        <v>270</v>
      </c>
    </row>
    <row r="79" spans="1:7">
      <c r="A79">
        <v>78</v>
      </c>
      <c r="B79" s="4">
        <v>24493</v>
      </c>
      <c r="C79" s="2" t="s">
        <v>272</v>
      </c>
      <c r="D79" s="16" t="s">
        <v>271</v>
      </c>
      <c r="E79" s="15">
        <f t="shared" si="2"/>
        <v>1405</v>
      </c>
      <c r="F79" t="str">
        <f t="shared" si="3"/>
        <v>\u1405?</v>
      </c>
      <c r="G79" t="s">
        <v>273</v>
      </c>
    </row>
    <row r="80" spans="1:7">
      <c r="A80">
        <v>79</v>
      </c>
      <c r="B80" s="4">
        <v>20139</v>
      </c>
      <c r="C80" s="2" t="s">
        <v>275</v>
      </c>
      <c r="D80" s="16" t="s">
        <v>274</v>
      </c>
      <c r="E80" s="15">
        <f t="shared" si="2"/>
        <v>1406</v>
      </c>
      <c r="F80" t="str">
        <f t="shared" si="3"/>
        <v>\u1406?</v>
      </c>
      <c r="G80" t="s">
        <v>276</v>
      </c>
    </row>
    <row r="81" spans="1:7">
      <c r="A81">
        <v>80</v>
      </c>
      <c r="B81" s="4">
        <v>21030</v>
      </c>
      <c r="C81" s="2" t="s">
        <v>278</v>
      </c>
      <c r="D81" s="16" t="s">
        <v>277</v>
      </c>
      <c r="E81" s="15">
        <f t="shared" si="2"/>
        <v>1407</v>
      </c>
      <c r="F81" t="str">
        <f t="shared" si="3"/>
        <v>\u1407?</v>
      </c>
      <c r="G81" t="s">
        <v>279</v>
      </c>
    </row>
    <row r="82" spans="1:7">
      <c r="A82">
        <v>81</v>
      </c>
      <c r="B82" s="4">
        <v>57634</v>
      </c>
      <c r="C82" s="2" t="s">
        <v>280</v>
      </c>
      <c r="D82" s="16" t="s">
        <v>351</v>
      </c>
      <c r="E82" s="15">
        <f t="shared" si="2"/>
        <v>1408</v>
      </c>
      <c r="F82" t="str">
        <f t="shared" si="3"/>
        <v>\u1408?</v>
      </c>
      <c r="G82" t="s">
        <v>281</v>
      </c>
    </row>
    <row r="83" spans="1:7">
      <c r="A83">
        <v>82</v>
      </c>
      <c r="B83" s="4">
        <v>16858</v>
      </c>
      <c r="C83" s="2" t="s">
        <v>282</v>
      </c>
      <c r="D83" s="16" t="s">
        <v>353</v>
      </c>
      <c r="E83" s="15">
        <f t="shared" si="2"/>
        <v>1409</v>
      </c>
      <c r="F83" t="str">
        <f t="shared" si="3"/>
        <v>\u1409?</v>
      </c>
      <c r="G83" t="s">
        <v>283</v>
      </c>
    </row>
    <row r="84" spans="1:7">
      <c r="A84">
        <v>83</v>
      </c>
      <c r="B84" s="4">
        <v>26335</v>
      </c>
      <c r="C84" s="2" t="s">
        <v>284</v>
      </c>
      <c r="D84" s="16" t="s">
        <v>355</v>
      </c>
      <c r="E84" s="15">
        <f t="shared" si="2"/>
        <v>1410</v>
      </c>
      <c r="F84" t="str">
        <f t="shared" si="3"/>
        <v>\u1410?</v>
      </c>
      <c r="G84" t="s">
        <v>285</v>
      </c>
    </row>
    <row r="85" spans="1:7">
      <c r="A85">
        <v>84</v>
      </c>
      <c r="B85" s="4">
        <v>1667</v>
      </c>
      <c r="C85" s="2" t="s">
        <v>286</v>
      </c>
      <c r="D85" s="16" t="s">
        <v>357</v>
      </c>
      <c r="E85" s="15">
        <f t="shared" si="2"/>
        <v>1411</v>
      </c>
      <c r="F85" t="str">
        <f t="shared" si="3"/>
        <v>\u1411?</v>
      </c>
      <c r="G85" t="s">
        <v>287</v>
      </c>
    </row>
    <row r="86" spans="1:7">
      <c r="A86">
        <v>85</v>
      </c>
      <c r="B86" s="4">
        <v>12853</v>
      </c>
      <c r="C86" s="2" t="s">
        <v>288</v>
      </c>
      <c r="D86" s="16" t="s">
        <v>359</v>
      </c>
      <c r="E86" s="15">
        <f t="shared" si="2"/>
        <v>1412</v>
      </c>
      <c r="F86" t="str">
        <f t="shared" si="3"/>
        <v>\u1412?</v>
      </c>
      <c r="G86" t="s">
        <v>289</v>
      </c>
    </row>
    <row r="87" spans="1:7">
      <c r="A87">
        <v>86</v>
      </c>
      <c r="B87">
        <v>842</v>
      </c>
      <c r="C87" s="2" t="s">
        <v>290</v>
      </c>
      <c r="D87" s="16" t="s">
        <v>361</v>
      </c>
      <c r="E87" s="15">
        <f t="shared" si="2"/>
        <v>1413</v>
      </c>
      <c r="F87" t="str">
        <f t="shared" si="3"/>
        <v>\u1413?</v>
      </c>
      <c r="G87" t="s">
        <v>291</v>
      </c>
    </row>
    <row r="88" spans="1:7">
      <c r="A88">
        <v>87</v>
      </c>
      <c r="B88">
        <v>9</v>
      </c>
      <c r="C88" s="2" t="s">
        <v>292</v>
      </c>
      <c r="D88" s="16" t="s">
        <v>363</v>
      </c>
      <c r="E88" s="15">
        <f t="shared" si="2"/>
        <v>1414</v>
      </c>
      <c r="F88" t="str">
        <f t="shared" si="3"/>
        <v>\u1414?</v>
      </c>
      <c r="G88" t="s">
        <v>293</v>
      </c>
    </row>
    <row r="89" spans="1:7">
      <c r="A89" s="10">
        <v>88</v>
      </c>
      <c r="B89" s="10">
        <v>949</v>
      </c>
      <c r="C89" s="11" t="s">
        <v>295</v>
      </c>
      <c r="D89" s="19" t="s">
        <v>294</v>
      </c>
      <c r="E89" s="18">
        <f t="shared" si="2"/>
        <v>1418</v>
      </c>
      <c r="F89" s="10" t="str">
        <f t="shared" si="3"/>
        <v>\u1418?</v>
      </c>
      <c r="G89" s="10" t="s">
        <v>296</v>
      </c>
    </row>
    <row r="90" spans="1:7">
      <c r="A90" s="10">
        <v>89</v>
      </c>
      <c r="B90" s="12">
        <v>17384</v>
      </c>
      <c r="C90" s="11" t="s">
        <v>297</v>
      </c>
      <c r="D90" s="19" t="s">
        <v>367</v>
      </c>
      <c r="E90" s="18">
        <f t="shared" si="2"/>
        <v>8208</v>
      </c>
      <c r="F90" s="10" t="str">
        <f t="shared" si="3"/>
        <v>\u8208?</v>
      </c>
      <c r="G90" s="10" t="s">
        <v>298</v>
      </c>
    </row>
    <row r="91" spans="1:7">
      <c r="A91" s="10">
        <v>90</v>
      </c>
      <c r="B91" s="12">
        <v>7573</v>
      </c>
      <c r="C91" s="11" t="s">
        <v>299</v>
      </c>
      <c r="D91" s="19" t="s">
        <v>368</v>
      </c>
      <c r="E91" s="18">
        <f t="shared" si="2"/>
        <v>8213</v>
      </c>
      <c r="F91" s="10" t="str">
        <f t="shared" si="3"/>
        <v>\u8213?</v>
      </c>
      <c r="G91" s="10" t="s">
        <v>300</v>
      </c>
    </row>
    <row r="92" spans="1:7">
      <c r="A92" s="10">
        <v>91</v>
      </c>
      <c r="B92" s="12">
        <v>10788</v>
      </c>
      <c r="C92" s="11" t="s">
        <v>301</v>
      </c>
      <c r="D92" s="19" t="s">
        <v>369</v>
      </c>
      <c r="E92" s="18">
        <f t="shared" si="2"/>
        <v>8230</v>
      </c>
      <c r="F92" s="10" t="str">
        <f t="shared" si="3"/>
        <v>\u8230?</v>
      </c>
      <c r="G92" s="10" t="s">
        <v>302</v>
      </c>
    </row>
  </sheetData>
  <sheetProtection sheet="1" objects="1" scenarios="1"/>
  <autoFilter ref="A1:G9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1"/>
  <sheetViews>
    <sheetView topLeftCell="A82" workbookViewId="0">
      <selection activeCell="H73" sqref="H73"/>
    </sheetView>
  </sheetViews>
  <sheetFormatPr defaultRowHeight="15"/>
  <cols>
    <col min="3" max="3" width="11.140625" bestFit="1" customWidth="1"/>
  </cols>
  <sheetData>
    <row r="1" spans="1:5">
      <c r="A1" s="1" t="s">
        <v>90</v>
      </c>
      <c r="B1" s="14" t="s">
        <v>86</v>
      </c>
      <c r="C1" s="1" t="s">
        <v>89</v>
      </c>
      <c r="D1" s="14" t="s">
        <v>86</v>
      </c>
      <c r="E1" s="14" t="s">
        <v>384</v>
      </c>
    </row>
    <row r="2" spans="1:5">
      <c r="A2">
        <v>1</v>
      </c>
      <c r="B2" s="10">
        <v>0</v>
      </c>
      <c r="C2" t="s">
        <v>372</v>
      </c>
      <c r="D2" s="10">
        <v>8</v>
      </c>
      <c r="E2">
        <f>D2-B2</f>
        <v>8</v>
      </c>
    </row>
    <row r="3" spans="1:5">
      <c r="A3">
        <v>2</v>
      </c>
      <c r="B3" s="10">
        <v>0</v>
      </c>
      <c r="C3" t="s">
        <v>373</v>
      </c>
      <c r="D3" s="10">
        <v>8</v>
      </c>
      <c r="E3">
        <f t="shared" ref="E3:E66" si="0">D3-B3</f>
        <v>8</v>
      </c>
    </row>
    <row r="4" spans="1:5">
      <c r="A4">
        <v>3</v>
      </c>
      <c r="B4" s="10">
        <v>0</v>
      </c>
      <c r="C4" t="s">
        <v>374</v>
      </c>
      <c r="D4" s="10">
        <v>4</v>
      </c>
      <c r="E4">
        <f t="shared" si="0"/>
        <v>4</v>
      </c>
    </row>
    <row r="5" spans="1:5">
      <c r="A5">
        <v>4</v>
      </c>
      <c r="B5" s="13">
        <v>90</v>
      </c>
      <c r="C5" t="s">
        <v>0</v>
      </c>
      <c r="D5" s="13">
        <v>90</v>
      </c>
      <c r="E5">
        <f t="shared" si="0"/>
        <v>0</v>
      </c>
    </row>
    <row r="6" spans="1:5">
      <c r="A6">
        <v>5</v>
      </c>
      <c r="B6" s="13">
        <v>294</v>
      </c>
      <c r="C6" t="s">
        <v>1</v>
      </c>
      <c r="D6" s="13">
        <v>294</v>
      </c>
      <c r="E6">
        <f t="shared" si="0"/>
        <v>0</v>
      </c>
    </row>
    <row r="7" spans="1:5">
      <c r="A7">
        <v>6</v>
      </c>
      <c r="B7" s="13">
        <v>1954</v>
      </c>
      <c r="C7" t="s">
        <v>2</v>
      </c>
      <c r="D7" s="13">
        <v>1975</v>
      </c>
      <c r="E7">
        <f t="shared" si="0"/>
        <v>21</v>
      </c>
    </row>
    <row r="8" spans="1:5">
      <c r="A8">
        <v>7</v>
      </c>
      <c r="B8" s="13">
        <v>2062</v>
      </c>
      <c r="C8" t="s">
        <v>3</v>
      </c>
      <c r="D8" s="13">
        <v>2067</v>
      </c>
      <c r="E8">
        <f t="shared" si="0"/>
        <v>5</v>
      </c>
    </row>
    <row r="9" spans="1:5">
      <c r="A9">
        <v>8</v>
      </c>
      <c r="B9" s="13">
        <v>7435</v>
      </c>
      <c r="C9" t="s">
        <v>4</v>
      </c>
      <c r="D9" s="13">
        <v>7435</v>
      </c>
      <c r="E9">
        <f t="shared" si="0"/>
        <v>0</v>
      </c>
    </row>
    <row r="10" spans="1:5">
      <c r="A10">
        <v>9</v>
      </c>
      <c r="B10" s="13">
        <v>6</v>
      </c>
      <c r="C10" t="s">
        <v>5</v>
      </c>
      <c r="D10" s="13">
        <v>7</v>
      </c>
      <c r="E10">
        <f t="shared" si="0"/>
        <v>1</v>
      </c>
    </row>
    <row r="11" spans="1:5">
      <c r="A11">
        <v>10</v>
      </c>
      <c r="B11" s="13">
        <v>2492</v>
      </c>
      <c r="C11" t="s">
        <v>6</v>
      </c>
      <c r="D11" s="13">
        <v>2463</v>
      </c>
      <c r="E11">
        <f t="shared" si="0"/>
        <v>-29</v>
      </c>
    </row>
    <row r="12" spans="1:5">
      <c r="A12">
        <v>11</v>
      </c>
      <c r="B12" s="13">
        <v>117</v>
      </c>
      <c r="C12" t="s">
        <v>7</v>
      </c>
      <c r="D12" s="13">
        <v>117</v>
      </c>
      <c r="E12">
        <f t="shared" si="0"/>
        <v>0</v>
      </c>
    </row>
    <row r="13" spans="1:5">
      <c r="A13">
        <v>12</v>
      </c>
      <c r="B13" s="13">
        <v>2969</v>
      </c>
      <c r="C13" t="s">
        <v>8</v>
      </c>
      <c r="D13" s="13">
        <v>2987</v>
      </c>
      <c r="E13">
        <f t="shared" si="0"/>
        <v>18</v>
      </c>
    </row>
    <row r="14" spans="1:5">
      <c r="A14">
        <v>13</v>
      </c>
      <c r="B14" s="13">
        <v>1153</v>
      </c>
      <c r="C14" t="s">
        <v>9</v>
      </c>
      <c r="D14" s="13">
        <v>1156</v>
      </c>
      <c r="E14">
        <f t="shared" si="0"/>
        <v>3</v>
      </c>
    </row>
    <row r="15" spans="1:5">
      <c r="A15">
        <v>14</v>
      </c>
      <c r="B15" s="13">
        <v>3199</v>
      </c>
      <c r="C15" t="s">
        <v>10</v>
      </c>
      <c r="D15" s="13">
        <v>3642</v>
      </c>
      <c r="E15">
        <f t="shared" si="0"/>
        <v>443</v>
      </c>
    </row>
    <row r="16" spans="1:5">
      <c r="A16">
        <v>15</v>
      </c>
      <c r="B16" s="13">
        <v>85984</v>
      </c>
      <c r="C16" t="s">
        <v>11</v>
      </c>
      <c r="D16" s="13">
        <v>86730</v>
      </c>
      <c r="E16">
        <f t="shared" si="0"/>
        <v>746</v>
      </c>
    </row>
    <row r="17" spans="1:5">
      <c r="A17">
        <v>16</v>
      </c>
      <c r="B17" s="13">
        <v>715</v>
      </c>
      <c r="C17" t="s">
        <v>12</v>
      </c>
      <c r="D17" s="13">
        <v>758</v>
      </c>
      <c r="E17">
        <f t="shared" si="0"/>
        <v>43</v>
      </c>
    </row>
    <row r="18" spans="1:5">
      <c r="A18">
        <v>17</v>
      </c>
      <c r="B18" s="13">
        <v>6970</v>
      </c>
      <c r="C18" t="s">
        <v>13</v>
      </c>
      <c r="D18" s="10">
        <v>0</v>
      </c>
      <c r="E18">
        <f t="shared" si="0"/>
        <v>-6970</v>
      </c>
    </row>
    <row r="19" spans="1:5">
      <c r="A19">
        <v>18</v>
      </c>
      <c r="B19" s="13">
        <v>594</v>
      </c>
      <c r="C19" t="s">
        <v>14</v>
      </c>
      <c r="D19" s="13">
        <v>880</v>
      </c>
      <c r="E19">
        <f t="shared" si="0"/>
        <v>286</v>
      </c>
    </row>
    <row r="20" spans="1:5">
      <c r="A20">
        <v>19</v>
      </c>
      <c r="B20" s="13">
        <v>6186</v>
      </c>
      <c r="C20" t="s">
        <v>15</v>
      </c>
      <c r="D20" s="13">
        <v>6188</v>
      </c>
      <c r="E20">
        <f t="shared" si="0"/>
        <v>2</v>
      </c>
    </row>
    <row r="21" spans="1:5">
      <c r="A21">
        <v>20</v>
      </c>
      <c r="B21" s="13">
        <v>560</v>
      </c>
      <c r="C21" t="s">
        <v>16</v>
      </c>
      <c r="D21" s="13">
        <v>563</v>
      </c>
      <c r="E21">
        <f t="shared" si="0"/>
        <v>3</v>
      </c>
    </row>
    <row r="22" spans="1:5">
      <c r="A22">
        <v>21</v>
      </c>
      <c r="B22" s="13">
        <v>8055</v>
      </c>
      <c r="C22" t="s">
        <v>17</v>
      </c>
      <c r="D22" s="13">
        <v>8078</v>
      </c>
      <c r="E22">
        <f t="shared" si="0"/>
        <v>23</v>
      </c>
    </row>
    <row r="23" spans="1:5">
      <c r="A23">
        <v>22</v>
      </c>
      <c r="B23" s="13">
        <v>3928</v>
      </c>
      <c r="C23" t="s">
        <v>18</v>
      </c>
      <c r="D23" s="13">
        <v>4399</v>
      </c>
      <c r="E23">
        <f t="shared" si="0"/>
        <v>471</v>
      </c>
    </row>
    <row r="24" spans="1:5">
      <c r="A24">
        <v>23</v>
      </c>
      <c r="B24" s="13">
        <v>53048</v>
      </c>
      <c r="C24" t="s">
        <v>19</v>
      </c>
      <c r="D24" s="13">
        <v>53218</v>
      </c>
      <c r="E24">
        <f t="shared" si="0"/>
        <v>170</v>
      </c>
    </row>
    <row r="25" spans="1:5">
      <c r="A25">
        <v>24</v>
      </c>
      <c r="B25" s="13">
        <v>111</v>
      </c>
      <c r="C25" t="s">
        <v>20</v>
      </c>
      <c r="D25" s="13">
        <v>111</v>
      </c>
      <c r="E25">
        <f t="shared" si="0"/>
        <v>0</v>
      </c>
    </row>
    <row r="26" spans="1:5">
      <c r="A26">
        <v>25</v>
      </c>
      <c r="B26" s="13">
        <v>4515</v>
      </c>
      <c r="C26" t="s">
        <v>21</v>
      </c>
      <c r="D26" s="13">
        <v>4526</v>
      </c>
      <c r="E26">
        <f t="shared" si="0"/>
        <v>11</v>
      </c>
    </row>
    <row r="27" spans="1:5">
      <c r="A27">
        <v>26</v>
      </c>
      <c r="B27" s="13">
        <v>136</v>
      </c>
      <c r="C27" t="s">
        <v>22</v>
      </c>
      <c r="D27" s="13">
        <v>137</v>
      </c>
      <c r="E27">
        <f t="shared" si="0"/>
        <v>1</v>
      </c>
    </row>
    <row r="28" spans="1:5">
      <c r="A28">
        <v>27</v>
      </c>
      <c r="B28" s="13">
        <v>6894</v>
      </c>
      <c r="C28" t="s">
        <v>23</v>
      </c>
      <c r="D28" s="13">
        <v>6888</v>
      </c>
      <c r="E28">
        <f t="shared" si="0"/>
        <v>-6</v>
      </c>
    </row>
    <row r="29" spans="1:5">
      <c r="A29">
        <v>28</v>
      </c>
      <c r="B29" s="13">
        <v>62</v>
      </c>
      <c r="C29" t="s">
        <v>24</v>
      </c>
      <c r="D29" s="13">
        <v>93</v>
      </c>
      <c r="E29">
        <f t="shared" si="0"/>
        <v>31</v>
      </c>
    </row>
    <row r="30" spans="1:5">
      <c r="A30">
        <v>29</v>
      </c>
      <c r="B30" s="13">
        <v>9459</v>
      </c>
      <c r="C30" t="s">
        <v>25</v>
      </c>
      <c r="D30" s="13">
        <v>9453</v>
      </c>
      <c r="E30">
        <f t="shared" si="0"/>
        <v>-6</v>
      </c>
    </row>
    <row r="31" spans="1:5">
      <c r="A31">
        <v>30</v>
      </c>
      <c r="B31" s="13">
        <v>219</v>
      </c>
      <c r="C31" t="s">
        <v>26</v>
      </c>
      <c r="D31" s="13">
        <v>385</v>
      </c>
      <c r="E31">
        <f t="shared" si="0"/>
        <v>166</v>
      </c>
    </row>
    <row r="32" spans="1:5">
      <c r="A32">
        <v>31</v>
      </c>
      <c r="B32" s="13">
        <v>8424</v>
      </c>
      <c r="C32" t="s">
        <v>27</v>
      </c>
      <c r="D32" s="13">
        <v>8796</v>
      </c>
      <c r="E32">
        <f t="shared" si="0"/>
        <v>372</v>
      </c>
    </row>
    <row r="33" spans="1:5">
      <c r="A33">
        <v>32</v>
      </c>
      <c r="B33" s="13">
        <v>27</v>
      </c>
      <c r="C33" t="s">
        <v>28</v>
      </c>
      <c r="D33" s="13">
        <v>27</v>
      </c>
      <c r="E33">
        <f t="shared" si="0"/>
        <v>0</v>
      </c>
    </row>
    <row r="34" spans="1:5">
      <c r="A34">
        <v>33</v>
      </c>
      <c r="B34" s="13">
        <v>1510</v>
      </c>
      <c r="C34" t="s">
        <v>29</v>
      </c>
      <c r="D34" s="13">
        <v>1406</v>
      </c>
      <c r="E34">
        <f t="shared" si="0"/>
        <v>-104</v>
      </c>
    </row>
    <row r="35" spans="1:5">
      <c r="A35">
        <v>34</v>
      </c>
      <c r="B35" s="13">
        <v>2084</v>
      </c>
      <c r="C35" t="s">
        <v>30</v>
      </c>
      <c r="D35" s="13">
        <v>2315</v>
      </c>
      <c r="E35">
        <f t="shared" si="0"/>
        <v>231</v>
      </c>
    </row>
    <row r="36" spans="1:5">
      <c r="A36">
        <v>35</v>
      </c>
      <c r="B36" s="13">
        <v>40059</v>
      </c>
      <c r="C36" t="s">
        <v>31</v>
      </c>
      <c r="D36" s="13">
        <v>40098</v>
      </c>
      <c r="E36">
        <f t="shared" si="0"/>
        <v>39</v>
      </c>
    </row>
    <row r="37" spans="1:5">
      <c r="A37">
        <v>36</v>
      </c>
      <c r="B37" s="13">
        <v>107</v>
      </c>
      <c r="C37" t="s">
        <v>32</v>
      </c>
      <c r="D37" s="13">
        <v>156</v>
      </c>
      <c r="E37">
        <f t="shared" si="0"/>
        <v>49</v>
      </c>
    </row>
    <row r="38" spans="1:5">
      <c r="A38">
        <v>37</v>
      </c>
      <c r="B38" s="13">
        <v>11658</v>
      </c>
      <c r="C38" t="s">
        <v>33</v>
      </c>
      <c r="D38" s="13">
        <v>11691</v>
      </c>
      <c r="E38">
        <f t="shared" si="0"/>
        <v>33</v>
      </c>
    </row>
    <row r="39" spans="1:5">
      <c r="A39">
        <v>38</v>
      </c>
      <c r="B39" s="13">
        <v>200</v>
      </c>
      <c r="C39" t="s">
        <v>34</v>
      </c>
      <c r="D39" s="13">
        <v>200</v>
      </c>
      <c r="E39">
        <f t="shared" si="0"/>
        <v>0</v>
      </c>
    </row>
    <row r="40" spans="1:5">
      <c r="A40">
        <v>39</v>
      </c>
      <c r="B40" s="13">
        <v>3818</v>
      </c>
      <c r="C40" t="s">
        <v>35</v>
      </c>
      <c r="D40" s="13">
        <v>3807</v>
      </c>
      <c r="E40">
        <f t="shared" si="0"/>
        <v>-11</v>
      </c>
    </row>
    <row r="41" spans="1:5">
      <c r="A41">
        <v>40</v>
      </c>
      <c r="B41" s="13">
        <v>53</v>
      </c>
      <c r="C41" t="s">
        <v>36</v>
      </c>
      <c r="D41" s="13">
        <v>94</v>
      </c>
      <c r="E41">
        <f t="shared" si="0"/>
        <v>41</v>
      </c>
    </row>
    <row r="42" spans="1:5">
      <c r="A42">
        <v>41</v>
      </c>
      <c r="B42" s="13">
        <v>5975</v>
      </c>
      <c r="C42" t="s">
        <v>37</v>
      </c>
      <c r="D42" s="13">
        <v>6158</v>
      </c>
      <c r="E42">
        <f t="shared" si="0"/>
        <v>183</v>
      </c>
    </row>
    <row r="43" spans="1:5">
      <c r="A43">
        <v>42</v>
      </c>
      <c r="B43" s="13">
        <v>511</v>
      </c>
      <c r="C43" t="s">
        <v>38</v>
      </c>
      <c r="D43" s="13">
        <v>777</v>
      </c>
      <c r="E43">
        <f t="shared" si="0"/>
        <v>266</v>
      </c>
    </row>
    <row r="44" spans="1:5">
      <c r="A44">
        <v>43</v>
      </c>
      <c r="B44" s="13">
        <v>15372</v>
      </c>
      <c r="C44" t="s">
        <v>39</v>
      </c>
      <c r="D44" s="13">
        <v>15715</v>
      </c>
      <c r="E44">
        <f t="shared" si="0"/>
        <v>343</v>
      </c>
    </row>
    <row r="45" spans="1:5">
      <c r="A45">
        <v>44</v>
      </c>
      <c r="B45" s="13">
        <v>3220</v>
      </c>
      <c r="C45" t="s">
        <v>40</v>
      </c>
      <c r="D45" s="13">
        <v>3880</v>
      </c>
      <c r="E45">
        <f t="shared" si="0"/>
        <v>660</v>
      </c>
    </row>
    <row r="46" spans="1:5">
      <c r="A46">
        <v>45</v>
      </c>
      <c r="B46" s="13">
        <v>11686</v>
      </c>
      <c r="C46" t="s">
        <v>41</v>
      </c>
      <c r="D46" s="13">
        <v>11964</v>
      </c>
      <c r="E46">
        <f t="shared" si="0"/>
        <v>278</v>
      </c>
    </row>
    <row r="47" spans="1:5">
      <c r="A47">
        <v>46</v>
      </c>
      <c r="B47" s="13">
        <v>94</v>
      </c>
      <c r="C47" t="s">
        <v>42</v>
      </c>
      <c r="D47" s="13">
        <v>94</v>
      </c>
      <c r="E47">
        <f t="shared" si="0"/>
        <v>0</v>
      </c>
    </row>
    <row r="48" spans="1:5">
      <c r="A48">
        <v>47</v>
      </c>
      <c r="B48" s="13">
        <v>4246</v>
      </c>
      <c r="C48" t="s">
        <v>43</v>
      </c>
      <c r="D48" s="13">
        <v>4247</v>
      </c>
      <c r="E48">
        <f t="shared" si="0"/>
        <v>1</v>
      </c>
    </row>
    <row r="49" spans="1:5">
      <c r="A49">
        <v>48</v>
      </c>
      <c r="B49" s="13">
        <v>353</v>
      </c>
      <c r="C49" t="s">
        <v>44</v>
      </c>
      <c r="D49" s="13">
        <v>643</v>
      </c>
      <c r="E49">
        <f t="shared" si="0"/>
        <v>290</v>
      </c>
    </row>
    <row r="50" spans="1:5">
      <c r="A50">
        <v>49</v>
      </c>
      <c r="B50" s="13">
        <v>8019</v>
      </c>
      <c r="C50" t="s">
        <v>45</v>
      </c>
      <c r="D50" s="13">
        <v>8045</v>
      </c>
      <c r="E50">
        <f t="shared" si="0"/>
        <v>26</v>
      </c>
    </row>
    <row r="51" spans="1:5">
      <c r="A51">
        <v>50</v>
      </c>
      <c r="B51" s="13">
        <v>112</v>
      </c>
      <c r="C51" t="s">
        <v>46</v>
      </c>
      <c r="D51" s="13">
        <v>112</v>
      </c>
      <c r="E51">
        <f t="shared" si="0"/>
        <v>0</v>
      </c>
    </row>
    <row r="52" spans="1:5">
      <c r="A52">
        <v>51</v>
      </c>
      <c r="B52" s="13">
        <v>1243</v>
      </c>
      <c r="C52" t="s">
        <v>47</v>
      </c>
      <c r="D52" s="13">
        <v>1243</v>
      </c>
      <c r="E52">
        <f t="shared" si="0"/>
        <v>0</v>
      </c>
    </row>
    <row r="53" spans="1:5">
      <c r="A53">
        <v>52</v>
      </c>
      <c r="B53" s="13">
        <v>1558</v>
      </c>
      <c r="C53" t="s">
        <v>48</v>
      </c>
      <c r="D53" s="13">
        <v>2167</v>
      </c>
      <c r="E53">
        <f t="shared" si="0"/>
        <v>609</v>
      </c>
    </row>
    <row r="54" spans="1:5">
      <c r="A54">
        <v>53</v>
      </c>
      <c r="B54" s="13">
        <v>27358</v>
      </c>
      <c r="C54" t="s">
        <v>49</v>
      </c>
      <c r="D54" s="13">
        <v>26952</v>
      </c>
      <c r="E54">
        <f t="shared" si="0"/>
        <v>-406</v>
      </c>
    </row>
    <row r="55" spans="1:5">
      <c r="A55">
        <v>54</v>
      </c>
      <c r="B55" s="13">
        <v>43</v>
      </c>
      <c r="C55" t="s">
        <v>50</v>
      </c>
      <c r="D55" s="13">
        <v>98</v>
      </c>
      <c r="E55">
        <f t="shared" si="0"/>
        <v>55</v>
      </c>
    </row>
    <row r="56" spans="1:5">
      <c r="A56">
        <v>55</v>
      </c>
      <c r="B56" s="13">
        <v>14057</v>
      </c>
      <c r="C56" t="s">
        <v>51</v>
      </c>
      <c r="D56" s="13">
        <v>14145</v>
      </c>
      <c r="E56">
        <f t="shared" si="0"/>
        <v>88</v>
      </c>
    </row>
    <row r="57" spans="1:5">
      <c r="A57">
        <v>56</v>
      </c>
      <c r="B57" s="13">
        <v>2546</v>
      </c>
      <c r="C57" t="s">
        <v>52</v>
      </c>
      <c r="D57" s="13">
        <v>2912</v>
      </c>
      <c r="E57">
        <f t="shared" si="0"/>
        <v>366</v>
      </c>
    </row>
    <row r="58" spans="1:5">
      <c r="A58">
        <v>57</v>
      </c>
      <c r="B58" s="13">
        <v>61797</v>
      </c>
      <c r="C58" t="s">
        <v>53</v>
      </c>
      <c r="D58" s="13">
        <v>61684</v>
      </c>
      <c r="E58">
        <f t="shared" si="0"/>
        <v>-113</v>
      </c>
    </row>
    <row r="59" spans="1:5">
      <c r="A59">
        <v>58</v>
      </c>
      <c r="B59" s="13">
        <v>66</v>
      </c>
      <c r="C59" t="s">
        <v>54</v>
      </c>
      <c r="D59" s="13">
        <v>66</v>
      </c>
      <c r="E59">
        <f t="shared" si="0"/>
        <v>0</v>
      </c>
    </row>
    <row r="60" spans="1:5">
      <c r="A60">
        <v>59</v>
      </c>
      <c r="B60" s="13">
        <v>3908</v>
      </c>
      <c r="C60" t="s">
        <v>55</v>
      </c>
      <c r="D60" s="13">
        <v>3816</v>
      </c>
      <c r="E60">
        <f t="shared" si="0"/>
        <v>-92</v>
      </c>
    </row>
    <row r="61" spans="1:5">
      <c r="A61">
        <v>60</v>
      </c>
      <c r="B61" s="13">
        <v>1601</v>
      </c>
      <c r="C61" t="s">
        <v>56</v>
      </c>
      <c r="D61" s="13">
        <v>2007</v>
      </c>
      <c r="E61">
        <f t="shared" si="0"/>
        <v>406</v>
      </c>
    </row>
    <row r="62" spans="1:5">
      <c r="A62">
        <v>61</v>
      </c>
      <c r="B62" s="13">
        <v>56082</v>
      </c>
      <c r="C62" t="s">
        <v>57</v>
      </c>
      <c r="D62" s="13">
        <v>55617</v>
      </c>
      <c r="E62">
        <f t="shared" si="0"/>
        <v>-465</v>
      </c>
    </row>
    <row r="63" spans="1:5">
      <c r="A63">
        <v>62</v>
      </c>
      <c r="B63" s="13">
        <v>95</v>
      </c>
      <c r="C63" t="s">
        <v>58</v>
      </c>
      <c r="D63" s="13">
        <v>97</v>
      </c>
      <c r="E63">
        <f t="shared" si="0"/>
        <v>2</v>
      </c>
    </row>
    <row r="64" spans="1:5">
      <c r="A64">
        <v>63</v>
      </c>
      <c r="B64" s="13">
        <v>6780</v>
      </c>
      <c r="C64" t="s">
        <v>59</v>
      </c>
      <c r="D64" s="13">
        <v>6759</v>
      </c>
      <c r="E64">
        <f t="shared" si="0"/>
        <v>-21</v>
      </c>
    </row>
    <row r="65" spans="1:5">
      <c r="A65">
        <v>64</v>
      </c>
      <c r="B65" s="13">
        <v>627</v>
      </c>
      <c r="C65" t="s">
        <v>60</v>
      </c>
      <c r="D65" s="13">
        <v>742</v>
      </c>
      <c r="E65">
        <f t="shared" si="0"/>
        <v>115</v>
      </c>
    </row>
    <row r="66" spans="1:5">
      <c r="A66">
        <v>65</v>
      </c>
      <c r="B66" s="13">
        <v>7164</v>
      </c>
      <c r="C66" t="s">
        <v>61</v>
      </c>
      <c r="D66" s="13">
        <v>7164</v>
      </c>
      <c r="E66">
        <f t="shared" si="0"/>
        <v>0</v>
      </c>
    </row>
    <row r="67" spans="1:5">
      <c r="A67">
        <v>66</v>
      </c>
      <c r="B67" s="13">
        <v>12</v>
      </c>
      <c r="C67" t="s">
        <v>62</v>
      </c>
      <c r="D67" s="13">
        <v>13</v>
      </c>
      <c r="E67">
        <f t="shared" ref="E67:E90" si="1">D67-B67</f>
        <v>1</v>
      </c>
    </row>
    <row r="68" spans="1:5">
      <c r="A68">
        <v>67</v>
      </c>
      <c r="B68" s="13">
        <v>3491</v>
      </c>
      <c r="C68" t="s">
        <v>63</v>
      </c>
      <c r="D68" s="13">
        <v>3311</v>
      </c>
      <c r="E68">
        <f t="shared" si="1"/>
        <v>-180</v>
      </c>
    </row>
    <row r="69" spans="1:5">
      <c r="A69">
        <v>68</v>
      </c>
      <c r="B69" s="13">
        <v>53</v>
      </c>
      <c r="C69" t="s">
        <v>64</v>
      </c>
      <c r="D69" s="13">
        <v>114</v>
      </c>
      <c r="E69">
        <f t="shared" si="1"/>
        <v>61</v>
      </c>
    </row>
    <row r="70" spans="1:5">
      <c r="A70">
        <v>69</v>
      </c>
      <c r="B70" s="13">
        <v>4126</v>
      </c>
      <c r="C70" t="s">
        <v>65</v>
      </c>
      <c r="D70" s="13">
        <v>4167</v>
      </c>
      <c r="E70">
        <f t="shared" si="1"/>
        <v>41</v>
      </c>
    </row>
    <row r="71" spans="1:5">
      <c r="A71">
        <v>70</v>
      </c>
      <c r="B71" s="13">
        <v>916</v>
      </c>
      <c r="C71" t="s">
        <v>66</v>
      </c>
      <c r="D71" s="13">
        <v>1161</v>
      </c>
      <c r="E71">
        <f t="shared" si="1"/>
        <v>245</v>
      </c>
    </row>
    <row r="72" spans="1:5">
      <c r="A72">
        <v>71</v>
      </c>
      <c r="B72" s="13">
        <v>24493</v>
      </c>
      <c r="C72" t="s">
        <v>67</v>
      </c>
      <c r="D72" s="13">
        <v>24448</v>
      </c>
      <c r="E72">
        <f t="shared" si="1"/>
        <v>-45</v>
      </c>
    </row>
    <row r="73" spans="1:5">
      <c r="A73">
        <v>72</v>
      </c>
      <c r="B73" s="13">
        <v>181</v>
      </c>
      <c r="C73" t="s">
        <v>68</v>
      </c>
      <c r="D73" s="13">
        <v>7278</v>
      </c>
      <c r="E73">
        <f t="shared" si="1"/>
        <v>7097</v>
      </c>
    </row>
    <row r="74" spans="1:5">
      <c r="A74">
        <v>73</v>
      </c>
      <c r="B74" s="13">
        <v>20139</v>
      </c>
      <c r="C74" t="s">
        <v>69</v>
      </c>
      <c r="D74" s="13">
        <v>20437</v>
      </c>
      <c r="E74">
        <f t="shared" si="1"/>
        <v>298</v>
      </c>
    </row>
    <row r="75" spans="1:5">
      <c r="A75">
        <v>74</v>
      </c>
      <c r="B75" s="13">
        <v>971</v>
      </c>
      <c r="C75" t="s">
        <v>70</v>
      </c>
      <c r="D75" s="13">
        <v>1150</v>
      </c>
      <c r="E75">
        <f t="shared" si="1"/>
        <v>179</v>
      </c>
    </row>
    <row r="76" spans="1:5">
      <c r="A76">
        <v>75</v>
      </c>
      <c r="B76" s="13">
        <v>21030</v>
      </c>
      <c r="C76" t="s">
        <v>71</v>
      </c>
      <c r="D76" s="13">
        <v>21590</v>
      </c>
      <c r="E76">
        <f t="shared" si="1"/>
        <v>560</v>
      </c>
    </row>
    <row r="77" spans="1:5">
      <c r="A77">
        <v>76</v>
      </c>
      <c r="B77" s="13">
        <v>54</v>
      </c>
      <c r="C77" t="s">
        <v>72</v>
      </c>
      <c r="D77" s="13">
        <v>278</v>
      </c>
      <c r="E77">
        <f t="shared" si="1"/>
        <v>224</v>
      </c>
    </row>
    <row r="78" spans="1:5">
      <c r="A78">
        <v>77</v>
      </c>
      <c r="B78" s="13">
        <v>57634</v>
      </c>
      <c r="C78" t="s">
        <v>73</v>
      </c>
      <c r="D78" s="13">
        <v>56772</v>
      </c>
      <c r="E78">
        <f t="shared" si="1"/>
        <v>-862</v>
      </c>
    </row>
    <row r="79" spans="1:5">
      <c r="A79">
        <v>78</v>
      </c>
      <c r="B79" s="13">
        <v>21</v>
      </c>
      <c r="C79" t="s">
        <v>74</v>
      </c>
      <c r="D79" s="13">
        <v>151</v>
      </c>
      <c r="E79">
        <f t="shared" si="1"/>
        <v>130</v>
      </c>
    </row>
    <row r="80" spans="1:5">
      <c r="A80">
        <v>79</v>
      </c>
      <c r="B80" s="13">
        <v>16858</v>
      </c>
      <c r="C80" t="s">
        <v>75</v>
      </c>
      <c r="D80" s="13">
        <v>16824</v>
      </c>
      <c r="E80">
        <f t="shared" si="1"/>
        <v>-34</v>
      </c>
    </row>
    <row r="81" spans="1:5">
      <c r="A81">
        <v>80</v>
      </c>
      <c r="B81" s="13">
        <v>25</v>
      </c>
      <c r="C81" t="s">
        <v>76</v>
      </c>
      <c r="D81" s="13">
        <v>120</v>
      </c>
      <c r="E81">
        <f t="shared" si="1"/>
        <v>95</v>
      </c>
    </row>
    <row r="82" spans="1:5">
      <c r="A82">
        <v>81</v>
      </c>
      <c r="B82" s="13">
        <v>26335</v>
      </c>
      <c r="C82" t="s">
        <v>77</v>
      </c>
      <c r="D82" s="13">
        <v>26260</v>
      </c>
      <c r="E82">
        <f t="shared" si="1"/>
        <v>-75</v>
      </c>
    </row>
    <row r="83" spans="1:5">
      <c r="A83">
        <v>82</v>
      </c>
      <c r="B83" s="13">
        <v>187</v>
      </c>
      <c r="C83" t="s">
        <v>78</v>
      </c>
      <c r="D83" s="13">
        <v>232</v>
      </c>
      <c r="E83">
        <f t="shared" si="1"/>
        <v>45</v>
      </c>
    </row>
    <row r="84" spans="1:5">
      <c r="A84">
        <v>83</v>
      </c>
      <c r="B84" s="13">
        <v>1667</v>
      </c>
      <c r="C84" t="s">
        <v>79</v>
      </c>
      <c r="D84" s="13">
        <v>1733</v>
      </c>
      <c r="E84">
        <f t="shared" si="1"/>
        <v>66</v>
      </c>
    </row>
    <row r="85" spans="1:5">
      <c r="A85">
        <v>84</v>
      </c>
      <c r="B85" s="13">
        <v>1122</v>
      </c>
      <c r="C85" t="s">
        <v>80</v>
      </c>
      <c r="D85" s="13">
        <v>1211</v>
      </c>
      <c r="E85">
        <f t="shared" si="1"/>
        <v>89</v>
      </c>
    </row>
    <row r="86" spans="1:5">
      <c r="A86">
        <v>85</v>
      </c>
      <c r="B86" s="13">
        <v>12853</v>
      </c>
      <c r="C86" t="s">
        <v>81</v>
      </c>
      <c r="D86" s="13">
        <v>13045</v>
      </c>
      <c r="E86">
        <f t="shared" si="1"/>
        <v>192</v>
      </c>
    </row>
    <row r="87" spans="1:5">
      <c r="A87">
        <v>86</v>
      </c>
      <c r="B87" s="13">
        <v>256</v>
      </c>
      <c r="C87" t="s">
        <v>82</v>
      </c>
      <c r="D87" s="13">
        <v>257</v>
      </c>
      <c r="E87">
        <f t="shared" si="1"/>
        <v>1</v>
      </c>
    </row>
    <row r="88" spans="1:5">
      <c r="A88">
        <v>87</v>
      </c>
      <c r="B88" s="13">
        <v>842</v>
      </c>
      <c r="C88" t="s">
        <v>83</v>
      </c>
      <c r="D88" s="13">
        <v>842</v>
      </c>
      <c r="E88">
        <f t="shared" si="1"/>
        <v>0</v>
      </c>
    </row>
    <row r="89" spans="1:5">
      <c r="A89">
        <v>88</v>
      </c>
      <c r="B89" s="13">
        <v>16</v>
      </c>
      <c r="C89" t="s">
        <v>84</v>
      </c>
      <c r="D89" s="13">
        <v>16</v>
      </c>
      <c r="E89">
        <f t="shared" si="1"/>
        <v>0</v>
      </c>
    </row>
    <row r="90" spans="1:5">
      <c r="A90">
        <v>89</v>
      </c>
      <c r="B90" s="13">
        <v>9</v>
      </c>
      <c r="C90" t="s">
        <v>85</v>
      </c>
      <c r="D90" s="13">
        <v>9</v>
      </c>
      <c r="E90">
        <f t="shared" si="1"/>
        <v>0</v>
      </c>
    </row>
    <row r="91" spans="1:5">
      <c r="D91" s="13"/>
    </row>
  </sheetData>
  <sheetProtection sheet="1" objects="1" scenarios="1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I21" sqref="I21"/>
    </sheetView>
  </sheetViews>
  <sheetFormatPr defaultRowHeight="15"/>
  <sheetData>
    <row r="1" spans="1:10">
      <c r="A1" s="1" t="s">
        <v>90</v>
      </c>
      <c r="B1" s="14" t="s">
        <v>86</v>
      </c>
      <c r="C1" s="1" t="s">
        <v>89</v>
      </c>
      <c r="D1" s="22" t="s">
        <v>385</v>
      </c>
      <c r="E1" s="1" t="s">
        <v>305</v>
      </c>
      <c r="F1" s="5" t="s">
        <v>91</v>
      </c>
      <c r="G1" s="5" t="s">
        <v>371</v>
      </c>
      <c r="H1" s="6" t="s">
        <v>364</v>
      </c>
      <c r="I1" s="6" t="s">
        <v>89</v>
      </c>
      <c r="J1" s="6" t="s">
        <v>308</v>
      </c>
    </row>
    <row r="2" spans="1:10" ht="19.5">
      <c r="A2">
        <v>1</v>
      </c>
      <c r="B2" s="10">
        <v>8</v>
      </c>
      <c r="C2" t="s">
        <v>372</v>
      </c>
      <c r="D2" s="23" t="str">
        <f t="shared" ref="D2:D4" si="0">E2</f>
        <v></v>
      </c>
      <c r="E2" s="21" t="str">
        <f t="shared" ref="E2:E4" si="1">CHAR(HEX2DEC(RIGHT(C2,2)))</f>
        <v></v>
      </c>
      <c r="F2" s="20" t="s">
        <v>383</v>
      </c>
      <c r="G2" s="16" t="s">
        <v>382</v>
      </c>
      <c r="H2" s="15">
        <f>HEX2DEC(G2)</f>
        <v>8250</v>
      </c>
      <c r="I2" t="str">
        <f>"\u"&amp;TEXT(H2,"0000")&amp;"?"</f>
        <v>\u8250?</v>
      </c>
      <c r="J2" t="s">
        <v>381</v>
      </c>
    </row>
    <row r="3" spans="1:10" ht="19.5">
      <c r="A3">
        <v>2</v>
      </c>
      <c r="B3" s="10">
        <v>8</v>
      </c>
      <c r="C3" t="s">
        <v>373</v>
      </c>
      <c r="D3" s="24" t="str">
        <f t="shared" si="0"/>
        <v>‹</v>
      </c>
      <c r="E3" s="7" t="str">
        <f t="shared" si="1"/>
        <v>‹</v>
      </c>
      <c r="F3" s="3" t="s">
        <v>378</v>
      </c>
      <c r="G3" s="16" t="s">
        <v>379</v>
      </c>
      <c r="H3" s="15">
        <f>HEX2DEC(G3)</f>
        <v>8249</v>
      </c>
      <c r="I3" t="str">
        <f>"\u"&amp;TEXT(H3,"0000")&amp;"?"</f>
        <v>\u8249?</v>
      </c>
      <c r="J3" t="s">
        <v>380</v>
      </c>
    </row>
    <row r="4" spans="1:10" ht="19.5">
      <c r="A4">
        <v>3</v>
      </c>
      <c r="B4" s="10">
        <v>4</v>
      </c>
      <c r="C4" t="s">
        <v>374</v>
      </c>
      <c r="D4" s="24" t="str">
        <f t="shared" si="0"/>
        <v>£</v>
      </c>
      <c r="E4" s="7" t="str">
        <f t="shared" si="1"/>
        <v>£</v>
      </c>
      <c r="F4" s="3" t="s">
        <v>376</v>
      </c>
      <c r="G4" s="16" t="s">
        <v>377</v>
      </c>
      <c r="H4" s="15">
        <f>HEX2DEC(G4)</f>
        <v>58</v>
      </c>
      <c r="I4" t="str">
        <f>"\u"&amp;TEXT(H4,"0000")&amp;"?"</f>
        <v>\u0058?</v>
      </c>
      <c r="J4" t="s">
        <v>375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Armenian Font Mapping Table</vt:lpstr>
      <vt:lpstr>ANSI to UTF8 hex bytes</vt:lpstr>
      <vt:lpstr>Converted to ArmSCII-7</vt:lpstr>
      <vt:lpstr>2008 v 2012 exp</vt:lpstr>
      <vt:lpstr>Unconfirmed from PDF RTF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Frank Haslam</cp:lastModifiedBy>
  <dcterms:created xsi:type="dcterms:W3CDTF">2013-02-15T09:05:17Z</dcterms:created>
  <dcterms:modified xsi:type="dcterms:W3CDTF">2017-03-06T13:06:43Z</dcterms:modified>
</cp:coreProperties>
</file>