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vid King\Documents\AOC 2020\"/>
    </mc:Choice>
  </mc:AlternateContent>
  <xr:revisionPtr revIDLastSave="0" documentId="8_{877F3A49-F85C-4CFA-B2BF-92CF6530E33E}" xr6:coauthVersionLast="45" xr6:coauthVersionMax="45" xr10:uidLastSave="{00000000-0000-0000-0000-000000000000}"/>
  <bookViews>
    <workbookView xWindow="-120" yWindow="-120" windowWidth="20730" windowHeight="11160" activeTab="1" xr2:uid="{09C2504B-2C6B-45F2-B644-12F4DC6EFCC8}"/>
  </bookViews>
  <sheets>
    <sheet name="Part 1" sheetId="1" r:id="rId1"/>
    <sheet name="Part 2" sheetId="2" r:id="rId2"/>
  </sheets>
  <definedNames>
    <definedName name="_xlnm._FilterDatabase" localSheetId="1" hidden="1">'Part 2'!$A$10:$Q$297</definedName>
    <definedName name="CLEANED">'Part 1'!$C$11:$C$297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" l="1" a="1"/>
  <c r="W4" i="2" l="1"/>
  <c r="B11" i="1" l="1"/>
  <c r="C11" i="1" l="1"/>
  <c r="A12" i="1"/>
  <c r="B12" i="1" l="1"/>
  <c r="A13" i="1" s="1"/>
  <c r="G11" i="1"/>
  <c r="K11" i="1"/>
  <c r="F11" i="1"/>
  <c r="H11" i="1"/>
  <c r="D11" i="1"/>
  <c r="L11" i="1" s="1"/>
  <c r="E11" i="1"/>
  <c r="I11" i="1"/>
  <c r="J11" i="1"/>
  <c r="B13" i="1" l="1"/>
  <c r="C13" i="1" s="1"/>
  <c r="C12" i="1"/>
  <c r="E13" i="1" l="1"/>
  <c r="I13" i="1"/>
  <c r="G13" i="1"/>
  <c r="H13" i="1"/>
  <c r="D13" i="1"/>
  <c r="L13" i="1" s="1"/>
  <c r="J13" i="1"/>
  <c r="F13" i="1"/>
  <c r="K13" i="1"/>
  <c r="E12" i="1"/>
  <c r="I12" i="1"/>
  <c r="D12" i="1"/>
  <c r="L12" i="1" s="1"/>
  <c r="J12" i="1"/>
  <c r="F12" i="1"/>
  <c r="K12" i="1"/>
  <c r="G12" i="1"/>
  <c r="H12" i="1"/>
  <c r="A14" i="1"/>
  <c r="B14" i="1" l="1"/>
  <c r="A15" i="1" s="1"/>
  <c r="B15" i="1" l="1"/>
  <c r="A16" i="1" s="1"/>
  <c r="C14" i="1"/>
  <c r="B16" i="1" l="1"/>
  <c r="A17" i="1" s="1"/>
  <c r="E14" i="1"/>
  <c r="I14" i="1"/>
  <c r="D14" i="1"/>
  <c r="L14" i="1" s="1"/>
  <c r="J14" i="1"/>
  <c r="F14" i="1"/>
  <c r="K14" i="1"/>
  <c r="G14" i="1"/>
  <c r="H14" i="1"/>
  <c r="C15" i="1"/>
  <c r="B17" i="1" l="1"/>
  <c r="A18" i="1" s="1"/>
  <c r="E15" i="1"/>
  <c r="I15" i="1"/>
  <c r="G15" i="1"/>
  <c r="H15" i="1"/>
  <c r="D15" i="1"/>
  <c r="L15" i="1" s="1"/>
  <c r="J15" i="1"/>
  <c r="K15" i="1"/>
  <c r="F15" i="1"/>
  <c r="C16" i="1"/>
  <c r="E16" i="1" l="1"/>
  <c r="I16" i="1"/>
  <c r="D16" i="1"/>
  <c r="L16" i="1" s="1"/>
  <c r="J16" i="1"/>
  <c r="F16" i="1"/>
  <c r="K16" i="1"/>
  <c r="G16" i="1"/>
  <c r="H16" i="1"/>
  <c r="B18" i="1"/>
  <c r="A19" i="1" s="1"/>
  <c r="C17" i="1"/>
  <c r="E17" i="1" l="1"/>
  <c r="I17" i="1"/>
  <c r="G17" i="1"/>
  <c r="H17" i="1"/>
  <c r="D17" i="1"/>
  <c r="L17" i="1" s="1"/>
  <c r="J17" i="1"/>
  <c r="F17" i="1"/>
  <c r="K17" i="1"/>
  <c r="B19" i="1"/>
  <c r="A20" i="1" s="1"/>
  <c r="C18" i="1"/>
  <c r="E18" i="1" l="1"/>
  <c r="D18" i="1"/>
  <c r="L18" i="1" s="1"/>
  <c r="I18" i="1"/>
  <c r="F18" i="1"/>
  <c r="J18" i="1"/>
  <c r="G18" i="1"/>
  <c r="K18" i="1"/>
  <c r="H18" i="1"/>
  <c r="B20" i="1"/>
  <c r="A21" i="1" s="1"/>
  <c r="C19" i="1"/>
  <c r="E19" i="1" l="1"/>
  <c r="I19" i="1"/>
  <c r="F19" i="1"/>
  <c r="J19" i="1"/>
  <c r="G19" i="1"/>
  <c r="K19" i="1"/>
  <c r="D19" i="1"/>
  <c r="L19" i="1" s="1"/>
  <c r="H19" i="1"/>
  <c r="B21" i="1"/>
  <c r="A22" i="1" s="1"/>
  <c r="C20" i="1"/>
  <c r="E20" i="1" l="1"/>
  <c r="I20" i="1"/>
  <c r="F20" i="1"/>
  <c r="J20" i="1"/>
  <c r="G20" i="1"/>
  <c r="K20" i="1"/>
  <c r="H20" i="1"/>
  <c r="D20" i="1"/>
  <c r="L20" i="1" s="1"/>
  <c r="B22" i="1"/>
  <c r="C22" i="1" s="1"/>
  <c r="C21" i="1"/>
  <c r="E22" i="1" l="1"/>
  <c r="I22" i="1"/>
  <c r="F22" i="1"/>
  <c r="J22" i="1"/>
  <c r="G22" i="1"/>
  <c r="K22" i="1"/>
  <c r="H22" i="1"/>
  <c r="D22" i="1"/>
  <c r="L22" i="1" s="1"/>
  <c r="E21" i="1"/>
  <c r="I21" i="1"/>
  <c r="F21" i="1"/>
  <c r="J21" i="1"/>
  <c r="G21" i="1"/>
  <c r="K21" i="1"/>
  <c r="D21" i="1"/>
  <c r="L21" i="1" s="1"/>
  <c r="H21" i="1"/>
  <c r="A23" i="1"/>
  <c r="B23" i="1" l="1"/>
  <c r="A24" i="1" s="1"/>
  <c r="B24" i="1" l="1"/>
  <c r="A25" i="1" s="1"/>
  <c r="C23" i="1"/>
  <c r="B25" i="1" l="1"/>
  <c r="A26" i="1" s="1"/>
  <c r="E23" i="1"/>
  <c r="I23" i="1"/>
  <c r="F23" i="1"/>
  <c r="J23" i="1"/>
  <c r="G23" i="1"/>
  <c r="K23" i="1"/>
  <c r="D23" i="1"/>
  <c r="L23" i="1" s="1"/>
  <c r="H23" i="1"/>
  <c r="C24" i="1"/>
  <c r="B26" i="1" l="1"/>
  <c r="A27" i="1" s="1"/>
  <c r="C25" i="1"/>
  <c r="E24" i="1"/>
  <c r="I24" i="1"/>
  <c r="F24" i="1"/>
  <c r="J24" i="1"/>
  <c r="G24" i="1"/>
  <c r="K24" i="1"/>
  <c r="H24" i="1"/>
  <c r="D24" i="1"/>
  <c r="L24" i="1" s="1"/>
  <c r="E25" i="1" l="1"/>
  <c r="I25" i="1"/>
  <c r="F25" i="1"/>
  <c r="J25" i="1"/>
  <c r="G25" i="1"/>
  <c r="K25" i="1"/>
  <c r="D25" i="1"/>
  <c r="L25" i="1" s="1"/>
  <c r="H25" i="1"/>
  <c r="B27" i="1"/>
  <c r="A28" i="1" s="1"/>
  <c r="C26" i="1"/>
  <c r="E26" i="1" l="1"/>
  <c r="I26" i="1"/>
  <c r="F26" i="1"/>
  <c r="J26" i="1"/>
  <c r="G26" i="1"/>
  <c r="K26" i="1"/>
  <c r="H26" i="1"/>
  <c r="D26" i="1"/>
  <c r="L26" i="1" s="1"/>
  <c r="B28" i="1"/>
  <c r="A29" i="1" s="1"/>
  <c r="C27" i="1"/>
  <c r="E27" i="1" l="1"/>
  <c r="I27" i="1"/>
  <c r="F27" i="1"/>
  <c r="J27" i="1"/>
  <c r="G27" i="1"/>
  <c r="K27" i="1"/>
  <c r="D27" i="1"/>
  <c r="L27" i="1" s="1"/>
  <c r="H27" i="1"/>
  <c r="B29" i="1"/>
  <c r="A30" i="1" s="1"/>
  <c r="C28" i="1"/>
  <c r="C29" i="1" l="1"/>
  <c r="E28" i="1"/>
  <c r="F28" i="1"/>
  <c r="J28" i="1"/>
  <c r="G28" i="1"/>
  <c r="K28" i="1"/>
  <c r="H28" i="1"/>
  <c r="I28" i="1"/>
  <c r="D28" i="1"/>
  <c r="L28" i="1" s="1"/>
  <c r="C30" i="1"/>
  <c r="B30" i="1"/>
  <c r="A31" i="1" s="1"/>
  <c r="B31" i="1" l="1"/>
  <c r="A32" i="1" s="1"/>
  <c r="F29" i="1"/>
  <c r="J29" i="1"/>
  <c r="G29" i="1"/>
  <c r="K29" i="1"/>
  <c r="H29" i="1"/>
  <c r="I29" i="1"/>
  <c r="D29" i="1"/>
  <c r="L29" i="1" s="1"/>
  <c r="E29" i="1"/>
  <c r="F30" i="1"/>
  <c r="J30" i="1"/>
  <c r="G30" i="1"/>
  <c r="K30" i="1"/>
  <c r="H30" i="1"/>
  <c r="I30" i="1"/>
  <c r="D30" i="1"/>
  <c r="L30" i="1" s="1"/>
  <c r="E30" i="1"/>
  <c r="B32" i="1" l="1"/>
  <c r="A33" i="1" s="1"/>
  <c r="C31" i="1"/>
  <c r="B33" i="1" l="1"/>
  <c r="A34" i="1" s="1"/>
  <c r="F31" i="1"/>
  <c r="J31" i="1"/>
  <c r="G31" i="1"/>
  <c r="K31" i="1"/>
  <c r="H31" i="1"/>
  <c r="I31" i="1"/>
  <c r="D31" i="1"/>
  <c r="L31" i="1" s="1"/>
  <c r="E31" i="1"/>
  <c r="C32" i="1"/>
  <c r="B34" i="1" l="1"/>
  <c r="A35" i="1" s="1"/>
  <c r="F32" i="1"/>
  <c r="J32" i="1"/>
  <c r="G32" i="1"/>
  <c r="K32" i="1"/>
  <c r="H32" i="1"/>
  <c r="I32" i="1"/>
  <c r="D32" i="1"/>
  <c r="L32" i="1" s="1"/>
  <c r="E32" i="1"/>
  <c r="C33" i="1"/>
  <c r="B35" i="1" l="1"/>
  <c r="A36" i="1" s="1"/>
  <c r="F33" i="1"/>
  <c r="J33" i="1"/>
  <c r="G33" i="1"/>
  <c r="K33" i="1"/>
  <c r="H33" i="1"/>
  <c r="I33" i="1"/>
  <c r="D33" i="1"/>
  <c r="L33" i="1" s="1"/>
  <c r="E33" i="1"/>
  <c r="C34" i="1"/>
  <c r="B36" i="1" l="1"/>
  <c r="A37" i="1" s="1"/>
  <c r="F34" i="1"/>
  <c r="J34" i="1"/>
  <c r="G34" i="1"/>
  <c r="K34" i="1"/>
  <c r="H34" i="1"/>
  <c r="I34" i="1"/>
  <c r="D34" i="1"/>
  <c r="L34" i="1" s="1"/>
  <c r="E34" i="1"/>
  <c r="C35" i="1"/>
  <c r="B37" i="1" l="1"/>
  <c r="A38" i="1" s="1"/>
  <c r="F35" i="1"/>
  <c r="J35" i="1"/>
  <c r="G35" i="1"/>
  <c r="K35" i="1"/>
  <c r="H35" i="1"/>
  <c r="I35" i="1"/>
  <c r="D35" i="1"/>
  <c r="L35" i="1" s="1"/>
  <c r="E35" i="1"/>
  <c r="C36" i="1"/>
  <c r="F36" i="1" l="1"/>
  <c r="J36" i="1"/>
  <c r="G36" i="1"/>
  <c r="K36" i="1"/>
  <c r="H36" i="1"/>
  <c r="I36" i="1"/>
  <c r="D36" i="1"/>
  <c r="L36" i="1" s="1"/>
  <c r="E36" i="1"/>
  <c r="B38" i="1"/>
  <c r="A39" i="1" s="1"/>
  <c r="C37" i="1"/>
  <c r="F37" i="1" l="1"/>
  <c r="J37" i="1"/>
  <c r="G37" i="1"/>
  <c r="K37" i="1"/>
  <c r="H37" i="1"/>
  <c r="I37" i="1"/>
  <c r="D37" i="1"/>
  <c r="L37" i="1" s="1"/>
  <c r="E37" i="1"/>
  <c r="B39" i="1"/>
  <c r="A40" i="1" s="1"/>
  <c r="C38" i="1"/>
  <c r="B40" i="1" l="1"/>
  <c r="A41" i="1" s="1"/>
  <c r="F38" i="1"/>
  <c r="J38" i="1"/>
  <c r="G38" i="1"/>
  <c r="K38" i="1"/>
  <c r="H38" i="1"/>
  <c r="I38" i="1"/>
  <c r="D38" i="1"/>
  <c r="L38" i="1" s="1"/>
  <c r="E38" i="1"/>
  <c r="C39" i="1"/>
  <c r="B41" i="1" l="1"/>
  <c r="A42" i="1" s="1"/>
  <c r="F39" i="1"/>
  <c r="J39" i="1"/>
  <c r="G39" i="1"/>
  <c r="K39" i="1"/>
  <c r="H39" i="1"/>
  <c r="I39" i="1"/>
  <c r="D39" i="1"/>
  <c r="L39" i="1" s="1"/>
  <c r="E39" i="1"/>
  <c r="C40" i="1"/>
  <c r="B42" i="1" l="1"/>
  <c r="A43" i="1" s="1"/>
  <c r="F40" i="1"/>
  <c r="J40" i="1"/>
  <c r="G40" i="1"/>
  <c r="K40" i="1"/>
  <c r="H40" i="1"/>
  <c r="I40" i="1"/>
  <c r="D40" i="1"/>
  <c r="L40" i="1" s="1"/>
  <c r="E40" i="1"/>
  <c r="C41" i="1"/>
  <c r="B43" i="1" l="1"/>
  <c r="A44" i="1" s="1"/>
  <c r="G41" i="1"/>
  <c r="F41" i="1"/>
  <c r="K41" i="1"/>
  <c r="H41" i="1"/>
  <c r="D41" i="1"/>
  <c r="L41" i="1" s="1"/>
  <c r="I41" i="1"/>
  <c r="E41" i="1"/>
  <c r="J41" i="1"/>
  <c r="C42" i="1"/>
  <c r="B44" i="1" l="1"/>
  <c r="A45" i="1" s="1"/>
  <c r="G42" i="1"/>
  <c r="K42" i="1"/>
  <c r="D42" i="1"/>
  <c r="L42" i="1" s="1"/>
  <c r="H42" i="1"/>
  <c r="E42" i="1"/>
  <c r="I42" i="1"/>
  <c r="F42" i="1"/>
  <c r="J42" i="1"/>
  <c r="C43" i="1"/>
  <c r="G43" i="1" l="1"/>
  <c r="K43" i="1"/>
  <c r="D43" i="1"/>
  <c r="L43" i="1" s="1"/>
  <c r="H43" i="1"/>
  <c r="E43" i="1"/>
  <c r="I43" i="1"/>
  <c r="F43" i="1"/>
  <c r="J43" i="1"/>
  <c r="B45" i="1"/>
  <c r="A46" i="1" s="1"/>
  <c r="C44" i="1"/>
  <c r="G44" i="1" l="1"/>
  <c r="K44" i="1"/>
  <c r="D44" i="1"/>
  <c r="L44" i="1" s="1"/>
  <c r="H44" i="1"/>
  <c r="E44" i="1"/>
  <c r="I44" i="1"/>
  <c r="F44" i="1"/>
  <c r="J44" i="1"/>
  <c r="B46" i="1"/>
  <c r="A47" i="1" s="1"/>
  <c r="C45" i="1"/>
  <c r="B47" i="1" l="1"/>
  <c r="A48" i="1" s="1"/>
  <c r="G45" i="1"/>
  <c r="K45" i="1"/>
  <c r="D45" i="1"/>
  <c r="L45" i="1" s="1"/>
  <c r="H45" i="1"/>
  <c r="E45" i="1"/>
  <c r="I45" i="1"/>
  <c r="F45" i="1"/>
  <c r="J45" i="1"/>
  <c r="C46" i="1"/>
  <c r="G46" i="1" l="1"/>
  <c r="K46" i="1"/>
  <c r="D46" i="1"/>
  <c r="L46" i="1" s="1"/>
  <c r="H46" i="1"/>
  <c r="E46" i="1"/>
  <c r="I46" i="1"/>
  <c r="F46" i="1"/>
  <c r="J46" i="1"/>
  <c r="B48" i="1"/>
  <c r="A49" i="1" s="1"/>
  <c r="C47" i="1"/>
  <c r="B49" i="1" l="1"/>
  <c r="A50" i="1" s="1"/>
  <c r="G47" i="1"/>
  <c r="K47" i="1"/>
  <c r="D47" i="1"/>
  <c r="L47" i="1" s="1"/>
  <c r="H47" i="1"/>
  <c r="E47" i="1"/>
  <c r="I47" i="1"/>
  <c r="F47" i="1"/>
  <c r="J47" i="1"/>
  <c r="C48" i="1"/>
  <c r="G48" i="1" l="1"/>
  <c r="K48" i="1"/>
  <c r="D48" i="1"/>
  <c r="L48" i="1" s="1"/>
  <c r="H48" i="1"/>
  <c r="E48" i="1"/>
  <c r="I48" i="1"/>
  <c r="F48" i="1"/>
  <c r="J48" i="1"/>
  <c r="B50" i="1"/>
  <c r="A51" i="1" s="1"/>
  <c r="C49" i="1"/>
  <c r="G49" i="1" l="1"/>
  <c r="K49" i="1"/>
  <c r="D49" i="1"/>
  <c r="L49" i="1" s="1"/>
  <c r="H49" i="1"/>
  <c r="E49" i="1"/>
  <c r="I49" i="1"/>
  <c r="F49" i="1"/>
  <c r="J49" i="1"/>
  <c r="B51" i="1"/>
  <c r="A52" i="1" s="1"/>
  <c r="C50" i="1"/>
  <c r="G50" i="1" l="1"/>
  <c r="K50" i="1"/>
  <c r="D50" i="1"/>
  <c r="L50" i="1" s="1"/>
  <c r="H50" i="1"/>
  <c r="E50" i="1"/>
  <c r="I50" i="1"/>
  <c r="F50" i="1"/>
  <c r="J50" i="1"/>
  <c r="B52" i="1"/>
  <c r="A53" i="1" s="1"/>
  <c r="C51" i="1"/>
  <c r="G51" i="1" l="1"/>
  <c r="K51" i="1"/>
  <c r="D51" i="1"/>
  <c r="L51" i="1" s="1"/>
  <c r="H51" i="1"/>
  <c r="E51" i="1"/>
  <c r="I51" i="1"/>
  <c r="F51" i="1"/>
  <c r="J51" i="1"/>
  <c r="B53" i="1"/>
  <c r="A54" i="1" s="1"/>
  <c r="C52" i="1"/>
  <c r="B54" i="1" l="1"/>
  <c r="A55" i="1" s="1"/>
  <c r="G52" i="1"/>
  <c r="K52" i="1"/>
  <c r="D52" i="1"/>
  <c r="L52" i="1" s="1"/>
  <c r="H52" i="1"/>
  <c r="E52" i="1"/>
  <c r="I52" i="1"/>
  <c r="F52" i="1"/>
  <c r="J52" i="1"/>
  <c r="C53" i="1"/>
  <c r="G53" i="1" l="1"/>
  <c r="K53" i="1"/>
  <c r="D53" i="1"/>
  <c r="L53" i="1" s="1"/>
  <c r="H53" i="1"/>
  <c r="E53" i="1"/>
  <c r="I53" i="1"/>
  <c r="F53" i="1"/>
  <c r="J53" i="1"/>
  <c r="B55" i="1"/>
  <c r="A56" i="1" s="1"/>
  <c r="C54" i="1"/>
  <c r="B56" i="1" l="1"/>
  <c r="A57" i="1" s="1"/>
  <c r="G54" i="1"/>
  <c r="K54" i="1"/>
  <c r="D54" i="1"/>
  <c r="L54" i="1" s="1"/>
  <c r="H54" i="1"/>
  <c r="E54" i="1"/>
  <c r="I54" i="1"/>
  <c r="F54" i="1"/>
  <c r="J54" i="1"/>
  <c r="C55" i="1"/>
  <c r="G55" i="1" l="1"/>
  <c r="K55" i="1"/>
  <c r="D55" i="1"/>
  <c r="L55" i="1" s="1"/>
  <c r="H55" i="1"/>
  <c r="E55" i="1"/>
  <c r="I55" i="1"/>
  <c r="F55" i="1"/>
  <c r="J55" i="1"/>
  <c r="B57" i="1"/>
  <c r="A58" i="1" s="1"/>
  <c r="C56" i="1"/>
  <c r="B58" i="1" l="1"/>
  <c r="A59" i="1" s="1"/>
  <c r="G56" i="1"/>
  <c r="K56" i="1"/>
  <c r="D56" i="1"/>
  <c r="L56" i="1" s="1"/>
  <c r="H56" i="1"/>
  <c r="E56" i="1"/>
  <c r="I56" i="1"/>
  <c r="F56" i="1"/>
  <c r="J56" i="1"/>
  <c r="C57" i="1"/>
  <c r="G57" i="1" l="1"/>
  <c r="K57" i="1"/>
  <c r="D57" i="1"/>
  <c r="L57" i="1" s="1"/>
  <c r="H57" i="1"/>
  <c r="E57" i="1"/>
  <c r="I57" i="1"/>
  <c r="F57" i="1"/>
  <c r="J57" i="1"/>
  <c r="B59" i="1"/>
  <c r="A60" i="1" s="1"/>
  <c r="C58" i="1"/>
  <c r="B60" i="1" l="1"/>
  <c r="A61" i="1" s="1"/>
  <c r="G58" i="1"/>
  <c r="K58" i="1"/>
  <c r="D58" i="1"/>
  <c r="L58" i="1" s="1"/>
  <c r="H58" i="1"/>
  <c r="E58" i="1"/>
  <c r="I58" i="1"/>
  <c r="F58" i="1"/>
  <c r="J58" i="1"/>
  <c r="C59" i="1"/>
  <c r="G59" i="1" l="1"/>
  <c r="K59" i="1"/>
  <c r="D59" i="1"/>
  <c r="L59" i="1" s="1"/>
  <c r="H59" i="1"/>
  <c r="E59" i="1"/>
  <c r="I59" i="1"/>
  <c r="F59" i="1"/>
  <c r="J59" i="1"/>
  <c r="B61" i="1"/>
  <c r="A62" i="1" s="1"/>
  <c r="C60" i="1"/>
  <c r="B62" i="1" l="1"/>
  <c r="A63" i="1" s="1"/>
  <c r="G60" i="1"/>
  <c r="K60" i="1"/>
  <c r="D60" i="1"/>
  <c r="L60" i="1" s="1"/>
  <c r="H60" i="1"/>
  <c r="E60" i="1"/>
  <c r="I60" i="1"/>
  <c r="F60" i="1"/>
  <c r="J60" i="1"/>
  <c r="C61" i="1"/>
  <c r="B63" i="1" l="1"/>
  <c r="A64" i="1" s="1"/>
  <c r="C62" i="1"/>
  <c r="G61" i="1"/>
  <c r="K61" i="1"/>
  <c r="D61" i="1"/>
  <c r="L61" i="1" s="1"/>
  <c r="H61" i="1"/>
  <c r="E61" i="1"/>
  <c r="I61" i="1"/>
  <c r="F61" i="1"/>
  <c r="J61" i="1"/>
  <c r="G62" i="1" l="1"/>
  <c r="K62" i="1"/>
  <c r="D62" i="1"/>
  <c r="L62" i="1" s="1"/>
  <c r="H62" i="1"/>
  <c r="E62" i="1"/>
  <c r="I62" i="1"/>
  <c r="F62" i="1"/>
  <c r="J62" i="1"/>
  <c r="B64" i="1"/>
  <c r="A65" i="1" s="1"/>
  <c r="C63" i="1"/>
  <c r="G63" i="1" l="1"/>
  <c r="K63" i="1"/>
  <c r="D63" i="1"/>
  <c r="L63" i="1" s="1"/>
  <c r="H63" i="1"/>
  <c r="E63" i="1"/>
  <c r="I63" i="1"/>
  <c r="F63" i="1"/>
  <c r="J63" i="1"/>
  <c r="B65" i="1"/>
  <c r="A66" i="1" s="1"/>
  <c r="C64" i="1"/>
  <c r="G64" i="1" l="1"/>
  <c r="K64" i="1"/>
  <c r="D64" i="1"/>
  <c r="L64" i="1" s="1"/>
  <c r="H64" i="1"/>
  <c r="E64" i="1"/>
  <c r="I64" i="1"/>
  <c r="F64" i="1"/>
  <c r="J64" i="1"/>
  <c r="B66" i="1"/>
  <c r="A67" i="1" s="1"/>
  <c r="C65" i="1"/>
  <c r="G65" i="1" l="1"/>
  <c r="K65" i="1"/>
  <c r="D65" i="1"/>
  <c r="L65" i="1" s="1"/>
  <c r="H65" i="1"/>
  <c r="E65" i="1"/>
  <c r="I65" i="1"/>
  <c r="F65" i="1"/>
  <c r="J65" i="1"/>
  <c r="B67" i="1"/>
  <c r="A68" i="1" s="1"/>
  <c r="C66" i="1"/>
  <c r="B68" i="1" l="1"/>
  <c r="A69" i="1" s="1"/>
  <c r="G66" i="1"/>
  <c r="K66" i="1"/>
  <c r="D66" i="1"/>
  <c r="L66" i="1" s="1"/>
  <c r="H66" i="1"/>
  <c r="E66" i="1"/>
  <c r="I66" i="1"/>
  <c r="F66" i="1"/>
  <c r="J66" i="1"/>
  <c r="C67" i="1"/>
  <c r="G67" i="1" l="1"/>
  <c r="K67" i="1"/>
  <c r="D67" i="1"/>
  <c r="L67" i="1" s="1"/>
  <c r="H67" i="1"/>
  <c r="E67" i="1"/>
  <c r="I67" i="1"/>
  <c r="F67" i="1"/>
  <c r="J67" i="1"/>
  <c r="B69" i="1"/>
  <c r="A70" i="1" s="1"/>
  <c r="C68" i="1"/>
  <c r="G68" i="1" l="1"/>
  <c r="K68" i="1"/>
  <c r="D68" i="1"/>
  <c r="L68" i="1" s="1"/>
  <c r="H68" i="1"/>
  <c r="E68" i="1"/>
  <c r="I68" i="1"/>
  <c r="F68" i="1"/>
  <c r="J68" i="1"/>
  <c r="B70" i="1"/>
  <c r="A71" i="1" s="1"/>
  <c r="C69" i="1"/>
  <c r="B71" i="1" l="1"/>
  <c r="A72" i="1" s="1"/>
  <c r="G69" i="1"/>
  <c r="K69" i="1"/>
  <c r="D69" i="1"/>
  <c r="L69" i="1" s="1"/>
  <c r="H69" i="1"/>
  <c r="E69" i="1"/>
  <c r="I69" i="1"/>
  <c r="F69" i="1"/>
  <c r="J69" i="1"/>
  <c r="C70" i="1"/>
  <c r="D70" i="1" l="1"/>
  <c r="L70" i="1" s="1"/>
  <c r="H70" i="1"/>
  <c r="E70" i="1"/>
  <c r="I70" i="1"/>
  <c r="J70" i="1"/>
  <c r="K70" i="1"/>
  <c r="F70" i="1"/>
  <c r="G70" i="1"/>
  <c r="B72" i="1"/>
  <c r="A73" i="1" s="1"/>
  <c r="C71" i="1"/>
  <c r="D71" i="1" l="1"/>
  <c r="L71" i="1" s="1"/>
  <c r="H71" i="1"/>
  <c r="E71" i="1"/>
  <c r="I71" i="1"/>
  <c r="J71" i="1"/>
  <c r="K71" i="1"/>
  <c r="F71" i="1"/>
  <c r="G71" i="1"/>
  <c r="B73" i="1"/>
  <c r="A74" i="1" s="1"/>
  <c r="C72" i="1"/>
  <c r="D72" i="1" l="1"/>
  <c r="L72" i="1" s="1"/>
  <c r="H72" i="1"/>
  <c r="E72" i="1"/>
  <c r="I72" i="1"/>
  <c r="J72" i="1"/>
  <c r="K72" i="1"/>
  <c r="F72" i="1"/>
  <c r="G72" i="1"/>
  <c r="B74" i="1"/>
  <c r="A75" i="1" s="1"/>
  <c r="C73" i="1"/>
  <c r="D73" i="1" l="1"/>
  <c r="L73" i="1" s="1"/>
  <c r="H73" i="1"/>
  <c r="E73" i="1"/>
  <c r="I73" i="1"/>
  <c r="J73" i="1"/>
  <c r="K73" i="1"/>
  <c r="F73" i="1"/>
  <c r="G73" i="1"/>
  <c r="B75" i="1"/>
  <c r="A76" i="1" s="1"/>
  <c r="C74" i="1"/>
  <c r="D74" i="1" l="1"/>
  <c r="L74" i="1" s="1"/>
  <c r="H74" i="1"/>
  <c r="E74" i="1"/>
  <c r="I74" i="1"/>
  <c r="J74" i="1"/>
  <c r="K74" i="1"/>
  <c r="F74" i="1"/>
  <c r="G74" i="1"/>
  <c r="B76" i="1"/>
  <c r="A77" i="1" s="1"/>
  <c r="C75" i="1"/>
  <c r="D75" i="1" l="1"/>
  <c r="L75" i="1" s="1"/>
  <c r="H75" i="1"/>
  <c r="E75" i="1"/>
  <c r="I75" i="1"/>
  <c r="J75" i="1"/>
  <c r="K75" i="1"/>
  <c r="F75" i="1"/>
  <c r="G75" i="1"/>
  <c r="B77" i="1"/>
  <c r="A78" i="1" s="1"/>
  <c r="C76" i="1"/>
  <c r="D76" i="1" l="1"/>
  <c r="L76" i="1" s="1"/>
  <c r="H76" i="1"/>
  <c r="E76" i="1"/>
  <c r="I76" i="1"/>
  <c r="J76" i="1"/>
  <c r="K76" i="1"/>
  <c r="F76" i="1"/>
  <c r="G76" i="1"/>
  <c r="B78" i="1"/>
  <c r="A79" i="1" s="1"/>
  <c r="C77" i="1"/>
  <c r="D77" i="1" l="1"/>
  <c r="L77" i="1" s="1"/>
  <c r="H77" i="1"/>
  <c r="E77" i="1"/>
  <c r="I77" i="1"/>
  <c r="J77" i="1"/>
  <c r="K77" i="1"/>
  <c r="F77" i="1"/>
  <c r="G77" i="1"/>
  <c r="C79" i="1"/>
  <c r="B79" i="1"/>
  <c r="A80" i="1" s="1"/>
  <c r="C78" i="1"/>
  <c r="F79" i="1" l="1"/>
  <c r="J79" i="1"/>
  <c r="G79" i="1"/>
  <c r="K79" i="1"/>
  <c r="D79" i="1"/>
  <c r="L79" i="1" s="1"/>
  <c r="H79" i="1"/>
  <c r="E79" i="1"/>
  <c r="I79" i="1"/>
  <c r="F78" i="1"/>
  <c r="J78" i="1"/>
  <c r="G78" i="1"/>
  <c r="K78" i="1"/>
  <c r="D78" i="1"/>
  <c r="L78" i="1" s="1"/>
  <c r="H78" i="1"/>
  <c r="E78" i="1"/>
  <c r="I78" i="1"/>
  <c r="B80" i="1"/>
  <c r="A81" i="1" s="1"/>
  <c r="B81" i="1" l="1"/>
  <c r="A82" i="1" s="1"/>
  <c r="C80" i="1"/>
  <c r="F80" i="1" l="1"/>
  <c r="J80" i="1"/>
  <c r="G80" i="1"/>
  <c r="K80" i="1"/>
  <c r="D80" i="1"/>
  <c r="L80" i="1" s="1"/>
  <c r="H80" i="1"/>
  <c r="E80" i="1"/>
  <c r="I80" i="1"/>
  <c r="B82" i="1"/>
  <c r="A83" i="1" s="1"/>
  <c r="C81" i="1"/>
  <c r="F81" i="1" l="1"/>
  <c r="J81" i="1"/>
  <c r="G81" i="1"/>
  <c r="K81" i="1"/>
  <c r="D81" i="1"/>
  <c r="L81" i="1" s="1"/>
  <c r="H81" i="1"/>
  <c r="E81" i="1"/>
  <c r="I81" i="1"/>
  <c r="B83" i="1"/>
  <c r="A84" i="1" s="1"/>
  <c r="C82" i="1"/>
  <c r="B84" i="1" l="1"/>
  <c r="A85" i="1" s="1"/>
  <c r="F82" i="1"/>
  <c r="J82" i="1"/>
  <c r="G82" i="1"/>
  <c r="K82" i="1"/>
  <c r="D82" i="1"/>
  <c r="L82" i="1" s="1"/>
  <c r="H82" i="1"/>
  <c r="E82" i="1"/>
  <c r="I82" i="1"/>
  <c r="C83" i="1"/>
  <c r="F83" i="1" l="1"/>
  <c r="J83" i="1"/>
  <c r="G83" i="1"/>
  <c r="K83" i="1"/>
  <c r="D83" i="1"/>
  <c r="L83" i="1" s="1"/>
  <c r="H83" i="1"/>
  <c r="E83" i="1"/>
  <c r="I83" i="1"/>
  <c r="B85" i="1"/>
  <c r="A86" i="1" s="1"/>
  <c r="C84" i="1"/>
  <c r="F84" i="1" l="1"/>
  <c r="J84" i="1"/>
  <c r="G84" i="1"/>
  <c r="K84" i="1"/>
  <c r="D84" i="1"/>
  <c r="L84" i="1" s="1"/>
  <c r="H84" i="1"/>
  <c r="E84" i="1"/>
  <c r="I84" i="1"/>
  <c r="B86" i="1"/>
  <c r="A87" i="1" s="1"/>
  <c r="C85" i="1"/>
  <c r="F85" i="1" l="1"/>
  <c r="J85" i="1"/>
  <c r="G85" i="1"/>
  <c r="K85" i="1"/>
  <c r="D85" i="1"/>
  <c r="L85" i="1" s="1"/>
  <c r="H85" i="1"/>
  <c r="E85" i="1"/>
  <c r="I85" i="1"/>
  <c r="B87" i="1"/>
  <c r="A88" i="1" s="1"/>
  <c r="C86" i="1"/>
  <c r="F86" i="1" l="1"/>
  <c r="J86" i="1"/>
  <c r="G86" i="1"/>
  <c r="K86" i="1"/>
  <c r="D86" i="1"/>
  <c r="L86" i="1" s="1"/>
  <c r="H86" i="1"/>
  <c r="E86" i="1"/>
  <c r="I86" i="1"/>
  <c r="B88" i="1"/>
  <c r="A89" i="1" s="1"/>
  <c r="C87" i="1"/>
  <c r="F87" i="1" l="1"/>
  <c r="J87" i="1"/>
  <c r="G87" i="1"/>
  <c r="K87" i="1"/>
  <c r="D87" i="1"/>
  <c r="L87" i="1" s="1"/>
  <c r="H87" i="1"/>
  <c r="E87" i="1"/>
  <c r="I87" i="1"/>
  <c r="B89" i="1"/>
  <c r="A90" i="1" s="1"/>
  <c r="C88" i="1"/>
  <c r="F88" i="1" l="1"/>
  <c r="J88" i="1"/>
  <c r="G88" i="1"/>
  <c r="K88" i="1"/>
  <c r="D88" i="1"/>
  <c r="L88" i="1" s="1"/>
  <c r="H88" i="1"/>
  <c r="E88" i="1"/>
  <c r="I88" i="1"/>
  <c r="B90" i="1"/>
  <c r="A91" i="1" s="1"/>
  <c r="C89" i="1"/>
  <c r="F89" i="1" l="1"/>
  <c r="J89" i="1"/>
  <c r="G89" i="1"/>
  <c r="K89" i="1"/>
  <c r="D89" i="1"/>
  <c r="L89" i="1" s="1"/>
  <c r="H89" i="1"/>
  <c r="E89" i="1"/>
  <c r="I89" i="1"/>
  <c r="B91" i="1"/>
  <c r="C91" i="1" s="1"/>
  <c r="C90" i="1"/>
  <c r="F91" i="1" l="1"/>
  <c r="J91" i="1"/>
  <c r="G91" i="1"/>
  <c r="K91" i="1"/>
  <c r="D91" i="1"/>
  <c r="L91" i="1" s="1"/>
  <c r="H91" i="1"/>
  <c r="E91" i="1"/>
  <c r="I91" i="1"/>
  <c r="F90" i="1"/>
  <c r="J90" i="1"/>
  <c r="G90" i="1"/>
  <c r="K90" i="1"/>
  <c r="D90" i="1"/>
  <c r="L90" i="1" s="1"/>
  <c r="H90" i="1"/>
  <c r="E90" i="1"/>
  <c r="I90" i="1"/>
  <c r="A92" i="1"/>
  <c r="C92" i="1" l="1"/>
  <c r="B92" i="1"/>
  <c r="A93" i="1" s="1"/>
  <c r="F92" i="1" l="1"/>
  <c r="J92" i="1"/>
  <c r="G92" i="1"/>
  <c r="K92" i="1"/>
  <c r="D92" i="1"/>
  <c r="L92" i="1" s="1"/>
  <c r="H92" i="1"/>
  <c r="E92" i="1"/>
  <c r="I92" i="1"/>
  <c r="B93" i="1"/>
  <c r="A94" i="1" s="1"/>
  <c r="B94" i="1" l="1"/>
  <c r="A95" i="1" s="1"/>
  <c r="C93" i="1"/>
  <c r="B95" i="1" l="1"/>
  <c r="A96" i="1" s="1"/>
  <c r="F93" i="1"/>
  <c r="J93" i="1"/>
  <c r="G93" i="1"/>
  <c r="K93" i="1"/>
  <c r="D93" i="1"/>
  <c r="L93" i="1" s="1"/>
  <c r="H93" i="1"/>
  <c r="E93" i="1"/>
  <c r="I93" i="1"/>
  <c r="C94" i="1"/>
  <c r="B96" i="1" l="1"/>
  <c r="A97" i="1" s="1"/>
  <c r="F94" i="1"/>
  <c r="J94" i="1"/>
  <c r="G94" i="1"/>
  <c r="K94" i="1"/>
  <c r="D94" i="1"/>
  <c r="L94" i="1" s="1"/>
  <c r="H94" i="1"/>
  <c r="E94" i="1"/>
  <c r="I94" i="1"/>
  <c r="C95" i="1"/>
  <c r="B97" i="1" l="1"/>
  <c r="A98" i="1" s="1"/>
  <c r="F95" i="1"/>
  <c r="J95" i="1"/>
  <c r="G95" i="1"/>
  <c r="K95" i="1"/>
  <c r="D95" i="1"/>
  <c r="L95" i="1" s="1"/>
  <c r="H95" i="1"/>
  <c r="E95" i="1"/>
  <c r="I95" i="1"/>
  <c r="C96" i="1"/>
  <c r="F96" i="1" l="1"/>
  <c r="J96" i="1"/>
  <c r="G96" i="1"/>
  <c r="K96" i="1"/>
  <c r="D96" i="1"/>
  <c r="L96" i="1" s="1"/>
  <c r="H96" i="1"/>
  <c r="E96" i="1"/>
  <c r="I96" i="1"/>
  <c r="C98" i="1"/>
  <c r="B98" i="1"/>
  <c r="A99" i="1" s="1"/>
  <c r="C97" i="1"/>
  <c r="F98" i="1" l="1"/>
  <c r="J98" i="1"/>
  <c r="G98" i="1"/>
  <c r="K98" i="1"/>
  <c r="D98" i="1"/>
  <c r="L98" i="1" s="1"/>
  <c r="H98" i="1"/>
  <c r="E98" i="1"/>
  <c r="I98" i="1"/>
  <c r="F97" i="1"/>
  <c r="J97" i="1"/>
  <c r="G97" i="1"/>
  <c r="K97" i="1"/>
  <c r="D97" i="1"/>
  <c r="L97" i="1" s="1"/>
  <c r="H97" i="1"/>
  <c r="E97" i="1"/>
  <c r="I97" i="1"/>
  <c r="B99" i="1"/>
  <c r="A100" i="1" s="1"/>
  <c r="B100" i="1" l="1"/>
  <c r="A101" i="1" s="1"/>
  <c r="C99" i="1"/>
  <c r="F99" i="1" l="1"/>
  <c r="J99" i="1"/>
  <c r="G99" i="1"/>
  <c r="K99" i="1"/>
  <c r="D99" i="1"/>
  <c r="L99" i="1" s="1"/>
  <c r="H99" i="1"/>
  <c r="E99" i="1"/>
  <c r="I99" i="1"/>
  <c r="B101" i="1"/>
  <c r="A102" i="1" s="1"/>
  <c r="C100" i="1"/>
  <c r="F100" i="1" l="1"/>
  <c r="J100" i="1"/>
  <c r="G100" i="1"/>
  <c r="K100" i="1"/>
  <c r="D100" i="1"/>
  <c r="L100" i="1" s="1"/>
  <c r="H100" i="1"/>
  <c r="E100" i="1"/>
  <c r="I100" i="1"/>
  <c r="B102" i="1"/>
  <c r="A103" i="1" s="1"/>
  <c r="C101" i="1"/>
  <c r="F101" i="1" l="1"/>
  <c r="J101" i="1"/>
  <c r="G101" i="1"/>
  <c r="K101" i="1"/>
  <c r="D101" i="1"/>
  <c r="L101" i="1" s="1"/>
  <c r="H101" i="1"/>
  <c r="E101" i="1"/>
  <c r="I101" i="1"/>
  <c r="B103" i="1"/>
  <c r="A104" i="1" s="1"/>
  <c r="C102" i="1"/>
  <c r="F102" i="1" l="1"/>
  <c r="J102" i="1"/>
  <c r="G102" i="1"/>
  <c r="K102" i="1"/>
  <c r="D102" i="1"/>
  <c r="L102" i="1" s="1"/>
  <c r="H102" i="1"/>
  <c r="E102" i="1"/>
  <c r="I102" i="1"/>
  <c r="B104" i="1"/>
  <c r="A105" i="1" s="1"/>
  <c r="C103" i="1"/>
  <c r="F103" i="1" l="1"/>
  <c r="J103" i="1"/>
  <c r="G103" i="1"/>
  <c r="K103" i="1"/>
  <c r="D103" i="1"/>
  <c r="L103" i="1" s="1"/>
  <c r="H103" i="1"/>
  <c r="E103" i="1"/>
  <c r="I103" i="1"/>
  <c r="B105" i="1"/>
  <c r="A106" i="1" s="1"/>
  <c r="C104" i="1"/>
  <c r="F104" i="1" l="1"/>
  <c r="J104" i="1"/>
  <c r="G104" i="1"/>
  <c r="K104" i="1"/>
  <c r="D104" i="1"/>
  <c r="L104" i="1" s="1"/>
  <c r="H104" i="1"/>
  <c r="E104" i="1"/>
  <c r="I104" i="1"/>
  <c r="B106" i="1"/>
  <c r="A107" i="1" s="1"/>
  <c r="C105" i="1"/>
  <c r="F105" i="1" l="1"/>
  <c r="J105" i="1"/>
  <c r="G105" i="1"/>
  <c r="K105" i="1"/>
  <c r="D105" i="1"/>
  <c r="L105" i="1" s="1"/>
  <c r="H105" i="1"/>
  <c r="E105" i="1"/>
  <c r="I105" i="1"/>
  <c r="B107" i="1"/>
  <c r="A108" i="1" s="1"/>
  <c r="C106" i="1"/>
  <c r="B108" i="1" l="1"/>
  <c r="A109" i="1" s="1"/>
  <c r="F106" i="1"/>
  <c r="J106" i="1"/>
  <c r="G106" i="1"/>
  <c r="K106" i="1"/>
  <c r="D106" i="1"/>
  <c r="L106" i="1" s="1"/>
  <c r="H106" i="1"/>
  <c r="E106" i="1"/>
  <c r="I106" i="1"/>
  <c r="C107" i="1"/>
  <c r="B109" i="1" l="1"/>
  <c r="A110" i="1" s="1"/>
  <c r="F107" i="1"/>
  <c r="J107" i="1"/>
  <c r="G107" i="1"/>
  <c r="K107" i="1"/>
  <c r="D107" i="1"/>
  <c r="L107" i="1" s="1"/>
  <c r="H107" i="1"/>
  <c r="E107" i="1"/>
  <c r="I107" i="1"/>
  <c r="C108" i="1"/>
  <c r="B110" i="1" l="1"/>
  <c r="A111" i="1" s="1"/>
  <c r="F108" i="1"/>
  <c r="J108" i="1"/>
  <c r="G108" i="1"/>
  <c r="K108" i="1"/>
  <c r="D108" i="1"/>
  <c r="L108" i="1" s="1"/>
  <c r="H108" i="1"/>
  <c r="E108" i="1"/>
  <c r="I108" i="1"/>
  <c r="C109" i="1"/>
  <c r="B111" i="1" l="1"/>
  <c r="A112" i="1" s="1"/>
  <c r="F109" i="1"/>
  <c r="J109" i="1"/>
  <c r="G109" i="1"/>
  <c r="K109" i="1"/>
  <c r="D109" i="1"/>
  <c r="L109" i="1" s="1"/>
  <c r="H109" i="1"/>
  <c r="E109" i="1"/>
  <c r="I109" i="1"/>
  <c r="C110" i="1"/>
  <c r="B112" i="1" l="1"/>
  <c r="A113" i="1" s="1"/>
  <c r="F110" i="1"/>
  <c r="J110" i="1"/>
  <c r="G110" i="1"/>
  <c r="K110" i="1"/>
  <c r="D110" i="1"/>
  <c r="L110" i="1" s="1"/>
  <c r="H110" i="1"/>
  <c r="E110" i="1"/>
  <c r="I110" i="1"/>
  <c r="C111" i="1"/>
  <c r="B113" i="1" l="1"/>
  <c r="A114" i="1" s="1"/>
  <c r="F111" i="1"/>
  <c r="J111" i="1"/>
  <c r="G111" i="1"/>
  <c r="K111" i="1"/>
  <c r="D111" i="1"/>
  <c r="L111" i="1" s="1"/>
  <c r="H111" i="1"/>
  <c r="E111" i="1"/>
  <c r="I111" i="1"/>
  <c r="C112" i="1"/>
  <c r="B114" i="1" l="1"/>
  <c r="A115" i="1" s="1"/>
  <c r="F112" i="1"/>
  <c r="J112" i="1"/>
  <c r="G112" i="1"/>
  <c r="K112" i="1"/>
  <c r="D112" i="1"/>
  <c r="L112" i="1" s="1"/>
  <c r="H112" i="1"/>
  <c r="E112" i="1"/>
  <c r="I112" i="1"/>
  <c r="C113" i="1"/>
  <c r="B115" i="1" l="1"/>
  <c r="A116" i="1" s="1"/>
  <c r="F113" i="1"/>
  <c r="J113" i="1"/>
  <c r="G113" i="1"/>
  <c r="K113" i="1"/>
  <c r="D113" i="1"/>
  <c r="L113" i="1" s="1"/>
  <c r="H113" i="1"/>
  <c r="E113" i="1"/>
  <c r="I113" i="1"/>
  <c r="C114" i="1"/>
  <c r="B116" i="1" l="1"/>
  <c r="A117" i="1" s="1"/>
  <c r="F114" i="1"/>
  <c r="J114" i="1"/>
  <c r="G114" i="1"/>
  <c r="K114" i="1"/>
  <c r="D114" i="1"/>
  <c r="L114" i="1" s="1"/>
  <c r="H114" i="1"/>
  <c r="E114" i="1"/>
  <c r="I114" i="1"/>
  <c r="C115" i="1"/>
  <c r="B117" i="1" l="1"/>
  <c r="A118" i="1" s="1"/>
  <c r="F115" i="1"/>
  <c r="J115" i="1"/>
  <c r="G115" i="1"/>
  <c r="K115" i="1"/>
  <c r="D115" i="1"/>
  <c r="L115" i="1" s="1"/>
  <c r="H115" i="1"/>
  <c r="E115" i="1"/>
  <c r="I115" i="1"/>
  <c r="C116" i="1"/>
  <c r="B118" i="1" l="1"/>
  <c r="A119" i="1" s="1"/>
  <c r="F116" i="1"/>
  <c r="J116" i="1"/>
  <c r="G116" i="1"/>
  <c r="K116" i="1"/>
  <c r="D116" i="1"/>
  <c r="L116" i="1" s="1"/>
  <c r="H116" i="1"/>
  <c r="E116" i="1"/>
  <c r="I116" i="1"/>
  <c r="C117" i="1"/>
  <c r="B119" i="1" l="1"/>
  <c r="A120" i="1" s="1"/>
  <c r="F117" i="1"/>
  <c r="J117" i="1"/>
  <c r="G117" i="1"/>
  <c r="K117" i="1"/>
  <c r="D117" i="1"/>
  <c r="L117" i="1" s="1"/>
  <c r="H117" i="1"/>
  <c r="E117" i="1"/>
  <c r="I117" i="1"/>
  <c r="C118" i="1"/>
  <c r="B120" i="1" l="1"/>
  <c r="A121" i="1" s="1"/>
  <c r="F118" i="1"/>
  <c r="J118" i="1"/>
  <c r="G118" i="1"/>
  <c r="K118" i="1"/>
  <c r="D118" i="1"/>
  <c r="L118" i="1" s="1"/>
  <c r="H118" i="1"/>
  <c r="E118" i="1"/>
  <c r="I118" i="1"/>
  <c r="C119" i="1"/>
  <c r="B121" i="1" l="1"/>
  <c r="A122" i="1" s="1"/>
  <c r="F119" i="1"/>
  <c r="J119" i="1"/>
  <c r="G119" i="1"/>
  <c r="K119" i="1"/>
  <c r="D119" i="1"/>
  <c r="L119" i="1" s="1"/>
  <c r="H119" i="1"/>
  <c r="E119" i="1"/>
  <c r="I119" i="1"/>
  <c r="C120" i="1"/>
  <c r="B122" i="1" l="1"/>
  <c r="A123" i="1" s="1"/>
  <c r="F120" i="1"/>
  <c r="J120" i="1"/>
  <c r="G120" i="1"/>
  <c r="K120" i="1"/>
  <c r="D120" i="1"/>
  <c r="L120" i="1" s="1"/>
  <c r="H120" i="1"/>
  <c r="E120" i="1"/>
  <c r="I120" i="1"/>
  <c r="C121" i="1"/>
  <c r="B123" i="1" l="1"/>
  <c r="A124" i="1" s="1"/>
  <c r="F121" i="1"/>
  <c r="J121" i="1"/>
  <c r="G121" i="1"/>
  <c r="K121" i="1"/>
  <c r="D121" i="1"/>
  <c r="L121" i="1" s="1"/>
  <c r="H121" i="1"/>
  <c r="E121" i="1"/>
  <c r="I121" i="1"/>
  <c r="C122" i="1"/>
  <c r="B124" i="1" l="1"/>
  <c r="A125" i="1" s="1"/>
  <c r="F122" i="1"/>
  <c r="J122" i="1"/>
  <c r="G122" i="1"/>
  <c r="K122" i="1"/>
  <c r="D122" i="1"/>
  <c r="L122" i="1" s="1"/>
  <c r="H122" i="1"/>
  <c r="E122" i="1"/>
  <c r="I122" i="1"/>
  <c r="C123" i="1"/>
  <c r="B125" i="1" l="1"/>
  <c r="A126" i="1" s="1"/>
  <c r="F123" i="1"/>
  <c r="J123" i="1"/>
  <c r="G123" i="1"/>
  <c r="K123" i="1"/>
  <c r="D123" i="1"/>
  <c r="L123" i="1" s="1"/>
  <c r="H123" i="1"/>
  <c r="E123" i="1"/>
  <c r="I123" i="1"/>
  <c r="C124" i="1"/>
  <c r="B126" i="1" l="1"/>
  <c r="A127" i="1" s="1"/>
  <c r="F124" i="1"/>
  <c r="J124" i="1"/>
  <c r="G124" i="1"/>
  <c r="K124" i="1"/>
  <c r="D124" i="1"/>
  <c r="L124" i="1" s="1"/>
  <c r="H124" i="1"/>
  <c r="E124" i="1"/>
  <c r="I124" i="1"/>
  <c r="C125" i="1"/>
  <c r="B127" i="1" l="1"/>
  <c r="A128" i="1" s="1"/>
  <c r="F125" i="1"/>
  <c r="J125" i="1"/>
  <c r="G125" i="1"/>
  <c r="K125" i="1"/>
  <c r="D125" i="1"/>
  <c r="L125" i="1" s="1"/>
  <c r="H125" i="1"/>
  <c r="E125" i="1"/>
  <c r="I125" i="1"/>
  <c r="C126" i="1"/>
  <c r="B128" i="1" l="1"/>
  <c r="A129" i="1" s="1"/>
  <c r="F126" i="1"/>
  <c r="J126" i="1"/>
  <c r="G126" i="1"/>
  <c r="K126" i="1"/>
  <c r="D126" i="1"/>
  <c r="L126" i="1" s="1"/>
  <c r="H126" i="1"/>
  <c r="E126" i="1"/>
  <c r="I126" i="1"/>
  <c r="C127" i="1"/>
  <c r="B129" i="1" l="1"/>
  <c r="A130" i="1" s="1"/>
  <c r="F127" i="1"/>
  <c r="J127" i="1"/>
  <c r="G127" i="1"/>
  <c r="K127" i="1"/>
  <c r="D127" i="1"/>
  <c r="L127" i="1" s="1"/>
  <c r="H127" i="1"/>
  <c r="E127" i="1"/>
  <c r="I127" i="1"/>
  <c r="C128" i="1"/>
  <c r="B130" i="1" l="1"/>
  <c r="A131" i="1" s="1"/>
  <c r="F128" i="1"/>
  <c r="J128" i="1"/>
  <c r="G128" i="1"/>
  <c r="K128" i="1"/>
  <c r="D128" i="1"/>
  <c r="L128" i="1" s="1"/>
  <c r="H128" i="1"/>
  <c r="E128" i="1"/>
  <c r="I128" i="1"/>
  <c r="C129" i="1"/>
  <c r="F129" i="1" l="1"/>
  <c r="J129" i="1"/>
  <c r="G129" i="1"/>
  <c r="K129" i="1"/>
  <c r="D129" i="1"/>
  <c r="L129" i="1" s="1"/>
  <c r="H129" i="1"/>
  <c r="E129" i="1"/>
  <c r="I129" i="1"/>
  <c r="B131" i="1"/>
  <c r="A132" i="1" s="1"/>
  <c r="C130" i="1"/>
  <c r="B132" i="1" l="1"/>
  <c r="A133" i="1" s="1"/>
  <c r="F130" i="1"/>
  <c r="J130" i="1"/>
  <c r="G130" i="1"/>
  <c r="K130" i="1"/>
  <c r="D130" i="1"/>
  <c r="L130" i="1" s="1"/>
  <c r="H130" i="1"/>
  <c r="E130" i="1"/>
  <c r="I130" i="1"/>
  <c r="C131" i="1"/>
  <c r="C133" i="1" l="1"/>
  <c r="B133" i="1"/>
  <c r="A134" i="1" s="1"/>
  <c r="F131" i="1"/>
  <c r="J131" i="1"/>
  <c r="G131" i="1"/>
  <c r="K131" i="1"/>
  <c r="D131" i="1"/>
  <c r="L131" i="1" s="1"/>
  <c r="H131" i="1"/>
  <c r="E131" i="1"/>
  <c r="I131" i="1"/>
  <c r="C132" i="1"/>
  <c r="F133" i="1" l="1"/>
  <c r="J133" i="1"/>
  <c r="G133" i="1"/>
  <c r="K133" i="1"/>
  <c r="D133" i="1"/>
  <c r="L133" i="1" s="1"/>
  <c r="H133" i="1"/>
  <c r="E133" i="1"/>
  <c r="I133" i="1"/>
  <c r="F132" i="1"/>
  <c r="J132" i="1"/>
  <c r="G132" i="1"/>
  <c r="K132" i="1"/>
  <c r="D132" i="1"/>
  <c r="L132" i="1" s="1"/>
  <c r="H132" i="1"/>
  <c r="E132" i="1"/>
  <c r="I132" i="1"/>
  <c r="B134" i="1"/>
  <c r="A135" i="1" s="1"/>
  <c r="B135" i="1" l="1"/>
  <c r="A136" i="1" s="1"/>
  <c r="C134" i="1"/>
  <c r="F134" i="1" l="1"/>
  <c r="J134" i="1"/>
  <c r="G134" i="1"/>
  <c r="K134" i="1"/>
  <c r="D134" i="1"/>
  <c r="L134" i="1" s="1"/>
  <c r="H134" i="1"/>
  <c r="E134" i="1"/>
  <c r="I134" i="1"/>
  <c r="C135" i="1"/>
  <c r="B136" i="1"/>
  <c r="A137" i="1" s="1"/>
  <c r="F135" i="1" l="1"/>
  <c r="J135" i="1"/>
  <c r="G135" i="1"/>
  <c r="K135" i="1"/>
  <c r="D135" i="1"/>
  <c r="L135" i="1" s="1"/>
  <c r="H135" i="1"/>
  <c r="E135" i="1"/>
  <c r="I135" i="1"/>
  <c r="B137" i="1"/>
  <c r="A138" i="1" s="1"/>
  <c r="C136" i="1"/>
  <c r="B138" i="1" l="1"/>
  <c r="A139" i="1" s="1"/>
  <c r="F136" i="1"/>
  <c r="J136" i="1"/>
  <c r="G136" i="1"/>
  <c r="K136" i="1"/>
  <c r="D136" i="1"/>
  <c r="L136" i="1" s="1"/>
  <c r="H136" i="1"/>
  <c r="E136" i="1"/>
  <c r="I136" i="1"/>
  <c r="C137" i="1"/>
  <c r="F137" i="1" l="1"/>
  <c r="J137" i="1"/>
  <c r="G137" i="1"/>
  <c r="K137" i="1"/>
  <c r="D137" i="1"/>
  <c r="L137" i="1" s="1"/>
  <c r="H137" i="1"/>
  <c r="E137" i="1"/>
  <c r="I137" i="1"/>
  <c r="C138" i="1"/>
  <c r="C139" i="1"/>
  <c r="B139" i="1"/>
  <c r="A140" i="1" s="1"/>
  <c r="B140" i="1" l="1"/>
  <c r="A141" i="1" s="1"/>
  <c r="G139" i="1"/>
  <c r="K139" i="1"/>
  <c r="D139" i="1"/>
  <c r="L139" i="1" s="1"/>
  <c r="H139" i="1"/>
  <c r="I139" i="1"/>
  <c r="J139" i="1"/>
  <c r="E139" i="1"/>
  <c r="F139" i="1"/>
  <c r="G138" i="1"/>
  <c r="K138" i="1"/>
  <c r="D138" i="1"/>
  <c r="L138" i="1" s="1"/>
  <c r="H138" i="1"/>
  <c r="I138" i="1"/>
  <c r="J138" i="1"/>
  <c r="E138" i="1"/>
  <c r="F138" i="1"/>
  <c r="B141" i="1" l="1"/>
  <c r="A142" i="1" s="1"/>
  <c r="C140" i="1"/>
  <c r="G140" i="1" l="1"/>
  <c r="K140" i="1"/>
  <c r="D140" i="1"/>
  <c r="L140" i="1" s="1"/>
  <c r="H140" i="1"/>
  <c r="I140" i="1"/>
  <c r="J140" i="1"/>
  <c r="E140" i="1"/>
  <c r="F140" i="1"/>
  <c r="B142" i="1"/>
  <c r="A143" i="1" s="1"/>
  <c r="C141" i="1"/>
  <c r="B143" i="1" l="1"/>
  <c r="A144" i="1" s="1"/>
  <c r="G141" i="1"/>
  <c r="K141" i="1"/>
  <c r="D141" i="1"/>
  <c r="L141" i="1" s="1"/>
  <c r="H141" i="1"/>
  <c r="I141" i="1"/>
  <c r="J141" i="1"/>
  <c r="E141" i="1"/>
  <c r="F141" i="1"/>
  <c r="C142" i="1"/>
  <c r="G142" i="1" l="1"/>
  <c r="K142" i="1"/>
  <c r="D142" i="1"/>
  <c r="L142" i="1" s="1"/>
  <c r="H142" i="1"/>
  <c r="I142" i="1"/>
  <c r="J142" i="1"/>
  <c r="E142" i="1"/>
  <c r="F142" i="1"/>
  <c r="B144" i="1"/>
  <c r="A145" i="1" s="1"/>
  <c r="C143" i="1"/>
  <c r="G143" i="1" l="1"/>
  <c r="K143" i="1"/>
  <c r="D143" i="1"/>
  <c r="L143" i="1" s="1"/>
  <c r="H143" i="1"/>
  <c r="I143" i="1"/>
  <c r="J143" i="1"/>
  <c r="E143" i="1"/>
  <c r="F143" i="1"/>
  <c r="B145" i="1"/>
  <c r="A146" i="1" s="1"/>
  <c r="C144" i="1"/>
  <c r="G144" i="1" l="1"/>
  <c r="K144" i="1"/>
  <c r="D144" i="1"/>
  <c r="L144" i="1" s="1"/>
  <c r="H144" i="1"/>
  <c r="I144" i="1"/>
  <c r="J144" i="1"/>
  <c r="E144" i="1"/>
  <c r="F144" i="1"/>
  <c r="B146" i="1"/>
  <c r="A147" i="1" s="1"/>
  <c r="C145" i="1"/>
  <c r="B147" i="1" l="1"/>
  <c r="A148" i="1" s="1"/>
  <c r="G145" i="1"/>
  <c r="K145" i="1"/>
  <c r="D145" i="1"/>
  <c r="L145" i="1" s="1"/>
  <c r="H145" i="1"/>
  <c r="I145" i="1"/>
  <c r="J145" i="1"/>
  <c r="E145" i="1"/>
  <c r="F145" i="1"/>
  <c r="C146" i="1"/>
  <c r="G146" i="1" l="1"/>
  <c r="K146" i="1"/>
  <c r="D146" i="1"/>
  <c r="L146" i="1" s="1"/>
  <c r="H146" i="1"/>
  <c r="I146" i="1"/>
  <c r="J146" i="1"/>
  <c r="E146" i="1"/>
  <c r="F146" i="1"/>
  <c r="B148" i="1"/>
  <c r="A149" i="1" s="1"/>
  <c r="C147" i="1"/>
  <c r="B149" i="1" l="1"/>
  <c r="A150" i="1" s="1"/>
  <c r="G147" i="1"/>
  <c r="K147" i="1"/>
  <c r="D147" i="1"/>
  <c r="L147" i="1" s="1"/>
  <c r="H147" i="1"/>
  <c r="I147" i="1"/>
  <c r="J147" i="1"/>
  <c r="E147" i="1"/>
  <c r="F147" i="1"/>
  <c r="C148" i="1"/>
  <c r="D148" i="1" l="1"/>
  <c r="L148" i="1" s="1"/>
  <c r="G148" i="1"/>
  <c r="K148" i="1"/>
  <c r="H148" i="1"/>
  <c r="E148" i="1"/>
  <c r="I148" i="1"/>
  <c r="F148" i="1"/>
  <c r="J148" i="1"/>
  <c r="B150" i="1"/>
  <c r="A151" i="1" s="1"/>
  <c r="C149" i="1"/>
  <c r="G149" i="1" l="1"/>
  <c r="K149" i="1"/>
  <c r="D149" i="1"/>
  <c r="L149" i="1" s="1"/>
  <c r="H149" i="1"/>
  <c r="E149" i="1"/>
  <c r="I149" i="1"/>
  <c r="F149" i="1"/>
  <c r="J149" i="1"/>
  <c r="B151" i="1"/>
  <c r="A152" i="1" s="1"/>
  <c r="C150" i="1"/>
  <c r="B152" i="1" l="1"/>
  <c r="A153" i="1" s="1"/>
  <c r="G150" i="1"/>
  <c r="K150" i="1"/>
  <c r="D150" i="1"/>
  <c r="L150" i="1" s="1"/>
  <c r="H150" i="1"/>
  <c r="E150" i="1"/>
  <c r="I150" i="1"/>
  <c r="F150" i="1"/>
  <c r="J150" i="1"/>
  <c r="C151" i="1"/>
  <c r="G151" i="1" l="1"/>
  <c r="K151" i="1"/>
  <c r="D151" i="1"/>
  <c r="L151" i="1" s="1"/>
  <c r="H151" i="1"/>
  <c r="E151" i="1"/>
  <c r="I151" i="1"/>
  <c r="F151" i="1"/>
  <c r="J151" i="1"/>
  <c r="B153" i="1"/>
  <c r="A154" i="1" s="1"/>
  <c r="C152" i="1"/>
  <c r="G152" i="1" l="1"/>
  <c r="K152" i="1"/>
  <c r="D152" i="1"/>
  <c r="L152" i="1" s="1"/>
  <c r="H152" i="1"/>
  <c r="E152" i="1"/>
  <c r="I152" i="1"/>
  <c r="F152" i="1"/>
  <c r="J152" i="1"/>
  <c r="B154" i="1"/>
  <c r="A155" i="1" s="1"/>
  <c r="C153" i="1"/>
  <c r="G153" i="1" l="1"/>
  <c r="K153" i="1"/>
  <c r="D153" i="1"/>
  <c r="L153" i="1" s="1"/>
  <c r="H153" i="1"/>
  <c r="E153" i="1"/>
  <c r="I153" i="1"/>
  <c r="F153" i="1"/>
  <c r="J153" i="1"/>
  <c r="B155" i="1"/>
  <c r="A156" i="1" s="1"/>
  <c r="C154" i="1"/>
  <c r="G154" i="1" l="1"/>
  <c r="K154" i="1"/>
  <c r="D154" i="1"/>
  <c r="L154" i="1" s="1"/>
  <c r="H154" i="1"/>
  <c r="E154" i="1"/>
  <c r="I154" i="1"/>
  <c r="F154" i="1"/>
  <c r="J154" i="1"/>
  <c r="B156" i="1"/>
  <c r="A157" i="1" s="1"/>
  <c r="C155" i="1"/>
  <c r="B157" i="1" l="1"/>
  <c r="A158" i="1" s="1"/>
  <c r="G155" i="1"/>
  <c r="K155" i="1"/>
  <c r="D155" i="1"/>
  <c r="L155" i="1" s="1"/>
  <c r="H155" i="1"/>
  <c r="E155" i="1"/>
  <c r="I155" i="1"/>
  <c r="F155" i="1"/>
  <c r="J155" i="1"/>
  <c r="C156" i="1"/>
  <c r="G156" i="1" l="1"/>
  <c r="K156" i="1"/>
  <c r="D156" i="1"/>
  <c r="L156" i="1" s="1"/>
  <c r="H156" i="1"/>
  <c r="E156" i="1"/>
  <c r="I156" i="1"/>
  <c r="F156" i="1"/>
  <c r="J156" i="1"/>
  <c r="B158" i="1"/>
  <c r="A159" i="1" s="1"/>
  <c r="C157" i="1"/>
  <c r="C158" i="1" l="1"/>
  <c r="G157" i="1"/>
  <c r="K157" i="1"/>
  <c r="D157" i="1"/>
  <c r="L157" i="1" s="1"/>
  <c r="H157" i="1"/>
  <c r="E157" i="1"/>
  <c r="I157" i="1"/>
  <c r="F157" i="1"/>
  <c r="J157" i="1"/>
  <c r="B159" i="1"/>
  <c r="A160" i="1" s="1"/>
  <c r="B160" i="1" l="1"/>
  <c r="A161" i="1" s="1"/>
  <c r="C159" i="1"/>
  <c r="G158" i="1"/>
  <c r="K158" i="1"/>
  <c r="D158" i="1"/>
  <c r="L158" i="1" s="1"/>
  <c r="H158" i="1"/>
  <c r="E158" i="1"/>
  <c r="I158" i="1"/>
  <c r="F158" i="1"/>
  <c r="J158" i="1"/>
  <c r="G159" i="1" l="1"/>
  <c r="K159" i="1"/>
  <c r="D159" i="1"/>
  <c r="L159" i="1" s="1"/>
  <c r="H159" i="1"/>
  <c r="E159" i="1"/>
  <c r="I159" i="1"/>
  <c r="F159" i="1"/>
  <c r="J159" i="1"/>
  <c r="B161" i="1"/>
  <c r="A162" i="1" s="1"/>
  <c r="C160" i="1"/>
  <c r="B162" i="1" l="1"/>
  <c r="C162" i="1" s="1"/>
  <c r="G160" i="1"/>
  <c r="K160" i="1"/>
  <c r="D160" i="1"/>
  <c r="L160" i="1" s="1"/>
  <c r="H160" i="1"/>
  <c r="E160" i="1"/>
  <c r="I160" i="1"/>
  <c r="F160" i="1"/>
  <c r="J160" i="1"/>
  <c r="C161" i="1"/>
  <c r="G162" i="1" l="1"/>
  <c r="K162" i="1"/>
  <c r="D162" i="1"/>
  <c r="L162" i="1" s="1"/>
  <c r="H162" i="1"/>
  <c r="E162" i="1"/>
  <c r="I162" i="1"/>
  <c r="F162" i="1"/>
  <c r="J162" i="1"/>
  <c r="A163" i="1"/>
  <c r="G161" i="1"/>
  <c r="K161" i="1"/>
  <c r="D161" i="1"/>
  <c r="L161" i="1" s="1"/>
  <c r="H161" i="1"/>
  <c r="E161" i="1"/>
  <c r="I161" i="1"/>
  <c r="F161" i="1"/>
  <c r="J161" i="1"/>
  <c r="B163" i="1" l="1"/>
  <c r="A164" i="1" s="1"/>
  <c r="B164" i="1" l="1"/>
  <c r="C164" i="1" s="1"/>
  <c r="C163" i="1"/>
  <c r="G164" i="1" l="1"/>
  <c r="K164" i="1"/>
  <c r="D164" i="1"/>
  <c r="L164" i="1" s="1"/>
  <c r="H164" i="1"/>
  <c r="E164" i="1"/>
  <c r="I164" i="1"/>
  <c r="F164" i="1"/>
  <c r="J164" i="1"/>
  <c r="G163" i="1"/>
  <c r="K163" i="1"/>
  <c r="D163" i="1"/>
  <c r="L163" i="1" s="1"/>
  <c r="H163" i="1"/>
  <c r="E163" i="1"/>
  <c r="I163" i="1"/>
  <c r="F163" i="1"/>
  <c r="J163" i="1"/>
  <c r="A165" i="1"/>
  <c r="B165" i="1" l="1"/>
  <c r="A166" i="1" s="1"/>
  <c r="B166" i="1" l="1"/>
  <c r="A167" i="1" s="1"/>
  <c r="C165" i="1"/>
  <c r="G165" i="1" l="1"/>
  <c r="K165" i="1"/>
  <c r="D165" i="1"/>
  <c r="L165" i="1" s="1"/>
  <c r="H165" i="1"/>
  <c r="E165" i="1"/>
  <c r="I165" i="1"/>
  <c r="F165" i="1"/>
  <c r="J165" i="1"/>
  <c r="B167" i="1"/>
  <c r="A168" i="1" s="1"/>
  <c r="C166" i="1"/>
  <c r="B168" i="1" l="1"/>
  <c r="A169" i="1" s="1"/>
  <c r="G166" i="1"/>
  <c r="K166" i="1"/>
  <c r="D166" i="1"/>
  <c r="L166" i="1" s="1"/>
  <c r="H166" i="1"/>
  <c r="E166" i="1"/>
  <c r="I166" i="1"/>
  <c r="F166" i="1"/>
  <c r="J166" i="1"/>
  <c r="C167" i="1"/>
  <c r="G167" i="1" l="1"/>
  <c r="K167" i="1"/>
  <c r="D167" i="1"/>
  <c r="L167" i="1" s="1"/>
  <c r="H167" i="1"/>
  <c r="E167" i="1"/>
  <c r="I167" i="1"/>
  <c r="F167" i="1"/>
  <c r="J167" i="1"/>
  <c r="B169" i="1"/>
  <c r="A170" i="1" s="1"/>
  <c r="C168" i="1"/>
  <c r="G168" i="1" l="1"/>
  <c r="K168" i="1"/>
  <c r="D168" i="1"/>
  <c r="L168" i="1" s="1"/>
  <c r="H168" i="1"/>
  <c r="E168" i="1"/>
  <c r="I168" i="1"/>
  <c r="F168" i="1"/>
  <c r="J168" i="1"/>
  <c r="B170" i="1"/>
  <c r="A171" i="1" s="1"/>
  <c r="C169" i="1"/>
  <c r="G169" i="1" l="1"/>
  <c r="K169" i="1"/>
  <c r="D169" i="1"/>
  <c r="L169" i="1" s="1"/>
  <c r="H169" i="1"/>
  <c r="E169" i="1"/>
  <c r="I169" i="1"/>
  <c r="F169" i="1"/>
  <c r="J169" i="1"/>
  <c r="B171" i="1"/>
  <c r="A172" i="1" s="1"/>
  <c r="C170" i="1"/>
  <c r="G170" i="1" l="1"/>
  <c r="K170" i="1"/>
  <c r="D170" i="1"/>
  <c r="L170" i="1" s="1"/>
  <c r="H170" i="1"/>
  <c r="E170" i="1"/>
  <c r="I170" i="1"/>
  <c r="F170" i="1"/>
  <c r="J170" i="1"/>
  <c r="B172" i="1"/>
  <c r="A173" i="1" s="1"/>
  <c r="C171" i="1"/>
  <c r="B173" i="1" l="1"/>
  <c r="A174" i="1" s="1"/>
  <c r="G171" i="1"/>
  <c r="K171" i="1"/>
  <c r="D171" i="1"/>
  <c r="L171" i="1" s="1"/>
  <c r="H171" i="1"/>
  <c r="E171" i="1"/>
  <c r="I171" i="1"/>
  <c r="F171" i="1"/>
  <c r="J171" i="1"/>
  <c r="C172" i="1"/>
  <c r="G172" i="1" l="1"/>
  <c r="K172" i="1"/>
  <c r="D172" i="1"/>
  <c r="L172" i="1" s="1"/>
  <c r="H172" i="1"/>
  <c r="E172" i="1"/>
  <c r="I172" i="1"/>
  <c r="F172" i="1"/>
  <c r="J172" i="1"/>
  <c r="B174" i="1"/>
  <c r="A175" i="1" s="1"/>
  <c r="C173" i="1"/>
  <c r="G173" i="1" l="1"/>
  <c r="K173" i="1"/>
  <c r="D173" i="1"/>
  <c r="L173" i="1" s="1"/>
  <c r="H173" i="1"/>
  <c r="E173" i="1"/>
  <c r="I173" i="1"/>
  <c r="F173" i="1"/>
  <c r="J173" i="1"/>
  <c r="B175" i="1"/>
  <c r="A176" i="1" s="1"/>
  <c r="C174" i="1"/>
  <c r="B176" i="1" l="1"/>
  <c r="A177" i="1" s="1"/>
  <c r="G174" i="1"/>
  <c r="K174" i="1"/>
  <c r="D174" i="1"/>
  <c r="L174" i="1" s="1"/>
  <c r="H174" i="1"/>
  <c r="E174" i="1"/>
  <c r="I174" i="1"/>
  <c r="F174" i="1"/>
  <c r="J174" i="1"/>
  <c r="C175" i="1"/>
  <c r="G175" i="1" l="1"/>
  <c r="K175" i="1"/>
  <c r="D175" i="1"/>
  <c r="L175" i="1" s="1"/>
  <c r="H175" i="1"/>
  <c r="E175" i="1"/>
  <c r="I175" i="1"/>
  <c r="F175" i="1"/>
  <c r="J175" i="1"/>
  <c r="B177" i="1"/>
  <c r="A178" i="1" s="1"/>
  <c r="C176" i="1"/>
  <c r="B178" i="1" l="1"/>
  <c r="A179" i="1" s="1"/>
  <c r="G176" i="1"/>
  <c r="K176" i="1"/>
  <c r="D176" i="1"/>
  <c r="L176" i="1" s="1"/>
  <c r="H176" i="1"/>
  <c r="E176" i="1"/>
  <c r="I176" i="1"/>
  <c r="F176" i="1"/>
  <c r="J176" i="1"/>
  <c r="C177" i="1"/>
  <c r="G177" i="1" l="1"/>
  <c r="K177" i="1"/>
  <c r="D177" i="1"/>
  <c r="L177" i="1" s="1"/>
  <c r="H177" i="1"/>
  <c r="E177" i="1"/>
  <c r="I177" i="1"/>
  <c r="F177" i="1"/>
  <c r="J177" i="1"/>
  <c r="B179" i="1"/>
  <c r="A180" i="1" s="1"/>
  <c r="C178" i="1"/>
  <c r="G178" i="1" l="1"/>
  <c r="K178" i="1"/>
  <c r="D178" i="1"/>
  <c r="L178" i="1" s="1"/>
  <c r="H178" i="1"/>
  <c r="E178" i="1"/>
  <c r="I178" i="1"/>
  <c r="F178" i="1"/>
  <c r="J178" i="1"/>
  <c r="B180" i="1"/>
  <c r="A181" i="1" s="1"/>
  <c r="C179" i="1"/>
  <c r="G179" i="1" l="1"/>
  <c r="K179" i="1"/>
  <c r="D179" i="1"/>
  <c r="L179" i="1" s="1"/>
  <c r="H179" i="1"/>
  <c r="E179" i="1"/>
  <c r="I179" i="1"/>
  <c r="F179" i="1"/>
  <c r="J179" i="1"/>
  <c r="B181" i="1"/>
  <c r="A182" i="1" s="1"/>
  <c r="C180" i="1"/>
  <c r="G180" i="1" l="1"/>
  <c r="K180" i="1"/>
  <c r="D180" i="1"/>
  <c r="L180" i="1" s="1"/>
  <c r="H180" i="1"/>
  <c r="E180" i="1"/>
  <c r="I180" i="1"/>
  <c r="F180" i="1"/>
  <c r="J180" i="1"/>
  <c r="B182" i="1"/>
  <c r="A183" i="1" s="1"/>
  <c r="C181" i="1"/>
  <c r="B183" i="1" l="1"/>
  <c r="A184" i="1" s="1"/>
  <c r="G181" i="1"/>
  <c r="K181" i="1"/>
  <c r="D181" i="1"/>
  <c r="L181" i="1" s="1"/>
  <c r="H181" i="1"/>
  <c r="E181" i="1"/>
  <c r="I181" i="1"/>
  <c r="F181" i="1"/>
  <c r="J181" i="1"/>
  <c r="C182" i="1"/>
  <c r="C183" i="1" l="1"/>
  <c r="G182" i="1"/>
  <c r="K182" i="1"/>
  <c r="D182" i="1"/>
  <c r="L182" i="1" s="1"/>
  <c r="H182" i="1"/>
  <c r="E182" i="1"/>
  <c r="I182" i="1"/>
  <c r="F182" i="1"/>
  <c r="J182" i="1"/>
  <c r="B184" i="1"/>
  <c r="A185" i="1" s="1"/>
  <c r="G183" i="1" l="1"/>
  <c r="K183" i="1"/>
  <c r="D183" i="1"/>
  <c r="L183" i="1" s="1"/>
  <c r="H183" i="1"/>
  <c r="E183" i="1"/>
  <c r="I183" i="1"/>
  <c r="F183" i="1"/>
  <c r="J183" i="1"/>
  <c r="B185" i="1"/>
  <c r="A186" i="1" s="1"/>
  <c r="C184" i="1"/>
  <c r="C185" i="1" l="1"/>
  <c r="G184" i="1"/>
  <c r="K184" i="1"/>
  <c r="D184" i="1"/>
  <c r="L184" i="1" s="1"/>
  <c r="H184" i="1"/>
  <c r="E184" i="1"/>
  <c r="I184" i="1"/>
  <c r="F184" i="1"/>
  <c r="J184" i="1"/>
  <c r="B186" i="1"/>
  <c r="A187" i="1" s="1"/>
  <c r="G185" i="1" l="1"/>
  <c r="K185" i="1"/>
  <c r="D185" i="1"/>
  <c r="L185" i="1" s="1"/>
  <c r="H185" i="1"/>
  <c r="E185" i="1"/>
  <c r="I185" i="1"/>
  <c r="F185" i="1"/>
  <c r="J185" i="1"/>
  <c r="B187" i="1"/>
  <c r="A188" i="1" s="1"/>
  <c r="C186" i="1"/>
  <c r="C187" i="1" l="1"/>
  <c r="G186" i="1"/>
  <c r="K186" i="1"/>
  <c r="D186" i="1"/>
  <c r="L186" i="1" s="1"/>
  <c r="H186" i="1"/>
  <c r="E186" i="1"/>
  <c r="I186" i="1"/>
  <c r="F186" i="1"/>
  <c r="J186" i="1"/>
  <c r="B188" i="1"/>
  <c r="A189" i="1" s="1"/>
  <c r="B189" i="1" l="1"/>
  <c r="C189" i="1" s="1"/>
  <c r="C188" i="1"/>
  <c r="G187" i="1"/>
  <c r="K187" i="1"/>
  <c r="D187" i="1"/>
  <c r="L187" i="1" s="1"/>
  <c r="H187" i="1"/>
  <c r="E187" i="1"/>
  <c r="I187" i="1"/>
  <c r="F187" i="1"/>
  <c r="J187" i="1"/>
  <c r="G189" i="1" l="1"/>
  <c r="K189" i="1"/>
  <c r="D189" i="1"/>
  <c r="L189" i="1" s="1"/>
  <c r="H189" i="1"/>
  <c r="E189" i="1"/>
  <c r="I189" i="1"/>
  <c r="F189" i="1"/>
  <c r="J189" i="1"/>
  <c r="G188" i="1"/>
  <c r="K188" i="1"/>
  <c r="D188" i="1"/>
  <c r="L188" i="1" s="1"/>
  <c r="H188" i="1"/>
  <c r="E188" i="1"/>
  <c r="I188" i="1"/>
  <c r="F188" i="1"/>
  <c r="J188" i="1"/>
  <c r="A190" i="1"/>
  <c r="B190" i="1" l="1"/>
  <c r="A191" i="1" s="1"/>
  <c r="B191" i="1" l="1"/>
  <c r="A192" i="1" s="1"/>
  <c r="C190" i="1"/>
  <c r="B192" i="1" l="1"/>
  <c r="A193" i="1" s="1"/>
  <c r="C191" i="1"/>
  <c r="G190" i="1"/>
  <c r="K190" i="1"/>
  <c r="D190" i="1"/>
  <c r="L190" i="1" s="1"/>
  <c r="H190" i="1"/>
  <c r="E190" i="1"/>
  <c r="I190" i="1"/>
  <c r="F190" i="1"/>
  <c r="J190" i="1"/>
  <c r="G191" i="1" l="1"/>
  <c r="K191" i="1"/>
  <c r="D191" i="1"/>
  <c r="L191" i="1" s="1"/>
  <c r="H191" i="1"/>
  <c r="E191" i="1"/>
  <c r="I191" i="1"/>
  <c r="F191" i="1"/>
  <c r="J191" i="1"/>
  <c r="B193" i="1"/>
  <c r="A194" i="1" s="1"/>
  <c r="C192" i="1"/>
  <c r="G192" i="1" l="1"/>
  <c r="K192" i="1"/>
  <c r="D192" i="1"/>
  <c r="L192" i="1" s="1"/>
  <c r="H192" i="1"/>
  <c r="E192" i="1"/>
  <c r="I192" i="1"/>
  <c r="F192" i="1"/>
  <c r="J192" i="1"/>
  <c r="B194" i="1"/>
  <c r="A195" i="1" s="1"/>
  <c r="C193" i="1"/>
  <c r="B195" i="1" l="1"/>
  <c r="A196" i="1" s="1"/>
  <c r="G193" i="1"/>
  <c r="K193" i="1"/>
  <c r="D193" i="1"/>
  <c r="L193" i="1" s="1"/>
  <c r="H193" i="1"/>
  <c r="E193" i="1"/>
  <c r="I193" i="1"/>
  <c r="F193" i="1"/>
  <c r="J193" i="1"/>
  <c r="C194" i="1"/>
  <c r="G194" i="1" l="1"/>
  <c r="K194" i="1"/>
  <c r="D194" i="1"/>
  <c r="L194" i="1" s="1"/>
  <c r="H194" i="1"/>
  <c r="E194" i="1"/>
  <c r="I194" i="1"/>
  <c r="F194" i="1"/>
  <c r="J194" i="1"/>
  <c r="B196" i="1"/>
  <c r="A197" i="1" s="1"/>
  <c r="C195" i="1"/>
  <c r="G195" i="1" l="1"/>
  <c r="K195" i="1"/>
  <c r="D195" i="1"/>
  <c r="L195" i="1" s="1"/>
  <c r="H195" i="1"/>
  <c r="E195" i="1"/>
  <c r="I195" i="1"/>
  <c r="F195" i="1"/>
  <c r="J195" i="1"/>
  <c r="B197" i="1"/>
  <c r="A198" i="1" s="1"/>
  <c r="C196" i="1"/>
  <c r="C197" i="1" l="1"/>
  <c r="G196" i="1"/>
  <c r="K196" i="1"/>
  <c r="D196" i="1"/>
  <c r="L196" i="1" s="1"/>
  <c r="H196" i="1"/>
  <c r="E196" i="1"/>
  <c r="I196" i="1"/>
  <c r="F196" i="1"/>
  <c r="J196" i="1"/>
  <c r="B198" i="1"/>
  <c r="A199" i="1" s="1"/>
  <c r="B199" i="1" l="1"/>
  <c r="A200" i="1" s="1"/>
  <c r="C198" i="1"/>
  <c r="G197" i="1"/>
  <c r="K197" i="1"/>
  <c r="D197" i="1"/>
  <c r="L197" i="1" s="1"/>
  <c r="H197" i="1"/>
  <c r="E197" i="1"/>
  <c r="I197" i="1"/>
  <c r="F197" i="1"/>
  <c r="J197" i="1"/>
  <c r="G198" i="1" l="1"/>
  <c r="K198" i="1"/>
  <c r="D198" i="1"/>
  <c r="L198" i="1" s="1"/>
  <c r="H198" i="1"/>
  <c r="E198" i="1"/>
  <c r="I198" i="1"/>
  <c r="F198" i="1"/>
  <c r="J198" i="1"/>
  <c r="B200" i="1"/>
  <c r="A201" i="1" s="1"/>
  <c r="C199" i="1"/>
  <c r="B201" i="1" l="1"/>
  <c r="A202" i="1" s="1"/>
  <c r="G199" i="1"/>
  <c r="K199" i="1"/>
  <c r="D199" i="1"/>
  <c r="L199" i="1" s="1"/>
  <c r="H199" i="1"/>
  <c r="E199" i="1"/>
  <c r="I199" i="1"/>
  <c r="F199" i="1"/>
  <c r="J199" i="1"/>
  <c r="C200" i="1"/>
  <c r="G200" i="1" l="1"/>
  <c r="D200" i="1"/>
  <c r="L200" i="1" s="1"/>
  <c r="H200" i="1"/>
  <c r="E200" i="1"/>
  <c r="I200" i="1"/>
  <c r="F200" i="1"/>
  <c r="J200" i="1"/>
  <c r="K200" i="1"/>
  <c r="B202" i="1"/>
  <c r="A203" i="1" s="1"/>
  <c r="C201" i="1"/>
  <c r="D201" i="1" l="1"/>
  <c r="L201" i="1" s="1"/>
  <c r="H201" i="1"/>
  <c r="E201" i="1"/>
  <c r="I201" i="1"/>
  <c r="G201" i="1"/>
  <c r="J201" i="1"/>
  <c r="K201" i="1"/>
  <c r="F201" i="1"/>
  <c r="C202" i="1"/>
  <c r="B203" i="1"/>
  <c r="A204" i="1" s="1"/>
  <c r="D202" i="1" l="1"/>
  <c r="L202" i="1" s="1"/>
  <c r="H202" i="1"/>
  <c r="E202" i="1"/>
  <c r="I202" i="1"/>
  <c r="G202" i="1"/>
  <c r="J202" i="1"/>
  <c r="K202" i="1"/>
  <c r="F202" i="1"/>
  <c r="C204" i="1"/>
  <c r="B204" i="1"/>
  <c r="A205" i="1" s="1"/>
  <c r="C203" i="1"/>
  <c r="D204" i="1" l="1"/>
  <c r="L204" i="1" s="1"/>
  <c r="H204" i="1"/>
  <c r="E204" i="1"/>
  <c r="I204" i="1"/>
  <c r="G204" i="1"/>
  <c r="J204" i="1"/>
  <c r="K204" i="1"/>
  <c r="F204" i="1"/>
  <c r="D203" i="1"/>
  <c r="L203" i="1" s="1"/>
  <c r="H203" i="1"/>
  <c r="E203" i="1"/>
  <c r="I203" i="1"/>
  <c r="G203" i="1"/>
  <c r="J203" i="1"/>
  <c r="K203" i="1"/>
  <c r="F203" i="1"/>
  <c r="B205" i="1"/>
  <c r="A206" i="1" s="1"/>
  <c r="B206" i="1" l="1"/>
  <c r="A207" i="1" s="1"/>
  <c r="C205" i="1"/>
  <c r="B207" i="1" l="1"/>
  <c r="A208" i="1" s="1"/>
  <c r="D205" i="1"/>
  <c r="L205" i="1" s="1"/>
  <c r="H205" i="1"/>
  <c r="E205" i="1"/>
  <c r="I205" i="1"/>
  <c r="G205" i="1"/>
  <c r="J205" i="1"/>
  <c r="K205" i="1"/>
  <c r="F205" i="1"/>
  <c r="C206" i="1"/>
  <c r="D206" i="1" l="1"/>
  <c r="L206" i="1" s="1"/>
  <c r="H206" i="1"/>
  <c r="E206" i="1"/>
  <c r="I206" i="1"/>
  <c r="G206" i="1"/>
  <c r="J206" i="1"/>
  <c r="K206" i="1"/>
  <c r="F206" i="1"/>
  <c r="B208" i="1"/>
  <c r="A209" i="1" s="1"/>
  <c r="C207" i="1"/>
  <c r="B209" i="1" l="1"/>
  <c r="A210" i="1" s="1"/>
  <c r="D207" i="1"/>
  <c r="L207" i="1" s="1"/>
  <c r="H207" i="1"/>
  <c r="E207" i="1"/>
  <c r="I207" i="1"/>
  <c r="G207" i="1"/>
  <c r="J207" i="1"/>
  <c r="K207" i="1"/>
  <c r="F207" i="1"/>
  <c r="C208" i="1"/>
  <c r="B210" i="1" l="1"/>
  <c r="A211" i="1" s="1"/>
  <c r="D208" i="1"/>
  <c r="L208" i="1" s="1"/>
  <c r="H208" i="1"/>
  <c r="E208" i="1"/>
  <c r="I208" i="1"/>
  <c r="G208" i="1"/>
  <c r="J208" i="1"/>
  <c r="K208" i="1"/>
  <c r="F208" i="1"/>
  <c r="C209" i="1"/>
  <c r="B211" i="1" l="1"/>
  <c r="A212" i="1" s="1"/>
  <c r="D209" i="1"/>
  <c r="L209" i="1" s="1"/>
  <c r="H209" i="1"/>
  <c r="E209" i="1"/>
  <c r="G209" i="1"/>
  <c r="I209" i="1"/>
  <c r="J209" i="1"/>
  <c r="K209" i="1"/>
  <c r="F209" i="1"/>
  <c r="C210" i="1"/>
  <c r="D210" i="1" l="1"/>
  <c r="L210" i="1" s="1"/>
  <c r="H210" i="1"/>
  <c r="E210" i="1"/>
  <c r="I210" i="1"/>
  <c r="F210" i="1"/>
  <c r="J210" i="1"/>
  <c r="G210" i="1"/>
  <c r="K210" i="1"/>
  <c r="B212" i="1"/>
  <c r="A213" i="1" s="1"/>
  <c r="C211" i="1"/>
  <c r="B213" i="1" l="1"/>
  <c r="A214" i="1" s="1"/>
  <c r="D211" i="1"/>
  <c r="L211" i="1" s="1"/>
  <c r="H211" i="1"/>
  <c r="E211" i="1"/>
  <c r="I211" i="1"/>
  <c r="F211" i="1"/>
  <c r="J211" i="1"/>
  <c r="K211" i="1"/>
  <c r="G211" i="1"/>
  <c r="C212" i="1"/>
  <c r="B214" i="1" l="1"/>
  <c r="A215" i="1" s="1"/>
  <c r="D212" i="1"/>
  <c r="L212" i="1" s="1"/>
  <c r="H212" i="1"/>
  <c r="E212" i="1"/>
  <c r="I212" i="1"/>
  <c r="F212" i="1"/>
  <c r="J212" i="1"/>
  <c r="G212" i="1"/>
  <c r="K212" i="1"/>
  <c r="C213" i="1"/>
  <c r="B215" i="1" l="1"/>
  <c r="A216" i="1" s="1"/>
  <c r="D213" i="1"/>
  <c r="L213" i="1" s="1"/>
  <c r="H213" i="1"/>
  <c r="E213" i="1"/>
  <c r="I213" i="1"/>
  <c r="F213" i="1"/>
  <c r="J213" i="1"/>
  <c r="K213" i="1"/>
  <c r="G213" i="1"/>
  <c r="C214" i="1"/>
  <c r="D214" i="1" l="1"/>
  <c r="L214" i="1" s="1"/>
  <c r="H214" i="1"/>
  <c r="E214" i="1"/>
  <c r="I214" i="1"/>
  <c r="F214" i="1"/>
  <c r="J214" i="1"/>
  <c r="G214" i="1"/>
  <c r="K214" i="1"/>
  <c r="B216" i="1"/>
  <c r="A217" i="1" s="1"/>
  <c r="C215" i="1"/>
  <c r="B217" i="1" l="1"/>
  <c r="A218" i="1" s="1"/>
  <c r="D215" i="1"/>
  <c r="L215" i="1" s="1"/>
  <c r="H215" i="1"/>
  <c r="E215" i="1"/>
  <c r="I215" i="1"/>
  <c r="F215" i="1"/>
  <c r="J215" i="1"/>
  <c r="K215" i="1"/>
  <c r="G215" i="1"/>
  <c r="C216" i="1"/>
  <c r="B218" i="1" l="1"/>
  <c r="A219" i="1" s="1"/>
  <c r="D216" i="1"/>
  <c r="L216" i="1" s="1"/>
  <c r="H216" i="1"/>
  <c r="E216" i="1"/>
  <c r="I216" i="1"/>
  <c r="F216" i="1"/>
  <c r="J216" i="1"/>
  <c r="G216" i="1"/>
  <c r="K216" i="1"/>
  <c r="C217" i="1"/>
  <c r="D217" i="1" l="1"/>
  <c r="L217" i="1" s="1"/>
  <c r="H217" i="1"/>
  <c r="E217" i="1"/>
  <c r="I217" i="1"/>
  <c r="F217" i="1"/>
  <c r="J217" i="1"/>
  <c r="K217" i="1"/>
  <c r="G217" i="1"/>
  <c r="B219" i="1"/>
  <c r="A220" i="1" s="1"/>
  <c r="C218" i="1"/>
  <c r="B220" i="1" l="1"/>
  <c r="A221" i="1" s="1"/>
  <c r="D218" i="1"/>
  <c r="L218" i="1" s="1"/>
  <c r="H218" i="1"/>
  <c r="E218" i="1"/>
  <c r="I218" i="1"/>
  <c r="F218" i="1"/>
  <c r="J218" i="1"/>
  <c r="G218" i="1"/>
  <c r="K218" i="1"/>
  <c r="C219" i="1"/>
  <c r="D219" i="1" l="1"/>
  <c r="L219" i="1" s="1"/>
  <c r="H219" i="1"/>
  <c r="E219" i="1"/>
  <c r="I219" i="1"/>
  <c r="F219" i="1"/>
  <c r="J219" i="1"/>
  <c r="K219" i="1"/>
  <c r="G219" i="1"/>
  <c r="B221" i="1"/>
  <c r="A222" i="1" s="1"/>
  <c r="C220" i="1"/>
  <c r="B222" i="1" l="1"/>
  <c r="A223" i="1" s="1"/>
  <c r="D220" i="1"/>
  <c r="L220" i="1" s="1"/>
  <c r="H220" i="1"/>
  <c r="E220" i="1"/>
  <c r="I220" i="1"/>
  <c r="F220" i="1"/>
  <c r="J220" i="1"/>
  <c r="G220" i="1"/>
  <c r="K220" i="1"/>
  <c r="C221" i="1"/>
  <c r="B223" i="1" l="1"/>
  <c r="A224" i="1" s="1"/>
  <c r="D221" i="1"/>
  <c r="L221" i="1" s="1"/>
  <c r="H221" i="1"/>
  <c r="E221" i="1"/>
  <c r="I221" i="1"/>
  <c r="F221" i="1"/>
  <c r="J221" i="1"/>
  <c r="K221" i="1"/>
  <c r="G221" i="1"/>
  <c r="C222" i="1"/>
  <c r="B224" i="1" l="1"/>
  <c r="A225" i="1" s="1"/>
  <c r="C223" i="1"/>
  <c r="D222" i="1"/>
  <c r="L222" i="1" s="1"/>
  <c r="H222" i="1"/>
  <c r="E222" i="1"/>
  <c r="I222" i="1"/>
  <c r="F222" i="1"/>
  <c r="J222" i="1"/>
  <c r="G222" i="1"/>
  <c r="K222" i="1"/>
  <c r="D223" i="1" l="1"/>
  <c r="L223" i="1" s="1"/>
  <c r="H223" i="1"/>
  <c r="E223" i="1"/>
  <c r="I223" i="1"/>
  <c r="F223" i="1"/>
  <c r="J223" i="1"/>
  <c r="K223" i="1"/>
  <c r="G223" i="1"/>
  <c r="B225" i="1"/>
  <c r="A226" i="1" s="1"/>
  <c r="C224" i="1"/>
  <c r="D224" i="1" l="1"/>
  <c r="L224" i="1" s="1"/>
  <c r="H224" i="1"/>
  <c r="E224" i="1"/>
  <c r="I224" i="1"/>
  <c r="F224" i="1"/>
  <c r="J224" i="1"/>
  <c r="G224" i="1"/>
  <c r="K224" i="1"/>
  <c r="B226" i="1"/>
  <c r="A227" i="1" s="1"/>
  <c r="C225" i="1"/>
  <c r="D225" i="1" l="1"/>
  <c r="L225" i="1" s="1"/>
  <c r="H225" i="1"/>
  <c r="E225" i="1"/>
  <c r="I225" i="1"/>
  <c r="F225" i="1"/>
  <c r="J225" i="1"/>
  <c r="K225" i="1"/>
  <c r="G225" i="1"/>
  <c r="B227" i="1"/>
  <c r="A228" i="1" s="1"/>
  <c r="C226" i="1"/>
  <c r="D226" i="1" l="1"/>
  <c r="L226" i="1" s="1"/>
  <c r="H226" i="1"/>
  <c r="E226" i="1"/>
  <c r="I226" i="1"/>
  <c r="F226" i="1"/>
  <c r="J226" i="1"/>
  <c r="G226" i="1"/>
  <c r="K226" i="1"/>
  <c r="B228" i="1"/>
  <c r="A229" i="1" s="1"/>
  <c r="C227" i="1"/>
  <c r="B229" i="1" l="1"/>
  <c r="A230" i="1" s="1"/>
  <c r="D227" i="1"/>
  <c r="L227" i="1" s="1"/>
  <c r="H227" i="1"/>
  <c r="E227" i="1"/>
  <c r="I227" i="1"/>
  <c r="F227" i="1"/>
  <c r="J227" i="1"/>
  <c r="K227" i="1"/>
  <c r="G227" i="1"/>
  <c r="C228" i="1"/>
  <c r="B230" i="1" l="1"/>
  <c r="A231" i="1" s="1"/>
  <c r="D228" i="1"/>
  <c r="L228" i="1" s="1"/>
  <c r="H228" i="1"/>
  <c r="E228" i="1"/>
  <c r="I228" i="1"/>
  <c r="F228" i="1"/>
  <c r="J228" i="1"/>
  <c r="G228" i="1"/>
  <c r="K228" i="1"/>
  <c r="C229" i="1"/>
  <c r="C230" i="1" l="1"/>
  <c r="D229" i="1"/>
  <c r="L229" i="1" s="1"/>
  <c r="H229" i="1"/>
  <c r="E229" i="1"/>
  <c r="I229" i="1"/>
  <c r="F229" i="1"/>
  <c r="J229" i="1"/>
  <c r="K229" i="1"/>
  <c r="G229" i="1"/>
  <c r="B231" i="1"/>
  <c r="A232" i="1" s="1"/>
  <c r="B232" i="1" l="1"/>
  <c r="A233" i="1" s="1"/>
  <c r="C231" i="1"/>
  <c r="D230" i="1"/>
  <c r="L230" i="1" s="1"/>
  <c r="H230" i="1"/>
  <c r="E230" i="1"/>
  <c r="I230" i="1"/>
  <c r="F230" i="1"/>
  <c r="J230" i="1"/>
  <c r="G230" i="1"/>
  <c r="K230" i="1"/>
  <c r="D231" i="1" l="1"/>
  <c r="L231" i="1" s="1"/>
  <c r="H231" i="1"/>
  <c r="E231" i="1"/>
  <c r="I231" i="1"/>
  <c r="F231" i="1"/>
  <c r="J231" i="1"/>
  <c r="K231" i="1"/>
  <c r="G231" i="1"/>
  <c r="B233" i="1"/>
  <c r="A234" i="1" s="1"/>
  <c r="C232" i="1"/>
  <c r="D232" i="1" l="1"/>
  <c r="L232" i="1" s="1"/>
  <c r="H232" i="1"/>
  <c r="E232" i="1"/>
  <c r="I232" i="1"/>
  <c r="F232" i="1"/>
  <c r="J232" i="1"/>
  <c r="G232" i="1"/>
  <c r="K232" i="1"/>
  <c r="B234" i="1"/>
  <c r="A235" i="1" s="1"/>
  <c r="C233" i="1"/>
  <c r="B235" i="1" l="1"/>
  <c r="A236" i="1" s="1"/>
  <c r="D233" i="1"/>
  <c r="L233" i="1" s="1"/>
  <c r="H233" i="1"/>
  <c r="E233" i="1"/>
  <c r="I233" i="1"/>
  <c r="F233" i="1"/>
  <c r="J233" i="1"/>
  <c r="K233" i="1"/>
  <c r="G233" i="1"/>
  <c r="C234" i="1"/>
  <c r="D234" i="1" l="1"/>
  <c r="L234" i="1" s="1"/>
  <c r="H234" i="1"/>
  <c r="E234" i="1"/>
  <c r="I234" i="1"/>
  <c r="F234" i="1"/>
  <c r="J234" i="1"/>
  <c r="G234" i="1"/>
  <c r="K234" i="1"/>
  <c r="B236" i="1"/>
  <c r="A237" i="1" s="1"/>
  <c r="C235" i="1"/>
  <c r="B237" i="1" l="1"/>
  <c r="A238" i="1" s="1"/>
  <c r="D235" i="1"/>
  <c r="L235" i="1" s="1"/>
  <c r="H235" i="1"/>
  <c r="E235" i="1"/>
  <c r="I235" i="1"/>
  <c r="F235" i="1"/>
  <c r="J235" i="1"/>
  <c r="K235" i="1"/>
  <c r="G235" i="1"/>
  <c r="C236" i="1"/>
  <c r="C238" i="1" l="1"/>
  <c r="B238" i="1"/>
  <c r="A239" i="1" s="1"/>
  <c r="D236" i="1"/>
  <c r="L236" i="1" s="1"/>
  <c r="H236" i="1"/>
  <c r="E236" i="1"/>
  <c r="I236" i="1"/>
  <c r="F236" i="1"/>
  <c r="J236" i="1"/>
  <c r="G236" i="1"/>
  <c r="K236" i="1"/>
  <c r="C237" i="1"/>
  <c r="B239" i="1" l="1"/>
  <c r="A240" i="1" s="1"/>
  <c r="D237" i="1"/>
  <c r="L237" i="1" s="1"/>
  <c r="H237" i="1"/>
  <c r="E237" i="1"/>
  <c r="I237" i="1"/>
  <c r="F237" i="1"/>
  <c r="J237" i="1"/>
  <c r="K237" i="1"/>
  <c r="G237" i="1"/>
  <c r="D238" i="1"/>
  <c r="L238" i="1" s="1"/>
  <c r="H238" i="1"/>
  <c r="E238" i="1"/>
  <c r="I238" i="1"/>
  <c r="F238" i="1"/>
  <c r="J238" i="1"/>
  <c r="G238" i="1"/>
  <c r="K238" i="1"/>
  <c r="B240" i="1" l="1"/>
  <c r="A241" i="1" s="1"/>
  <c r="C239" i="1"/>
  <c r="B241" i="1" l="1"/>
  <c r="A242" i="1" s="1"/>
  <c r="D239" i="1"/>
  <c r="L239" i="1" s="1"/>
  <c r="H239" i="1"/>
  <c r="E239" i="1"/>
  <c r="I239" i="1"/>
  <c r="F239" i="1"/>
  <c r="J239" i="1"/>
  <c r="K239" i="1"/>
  <c r="G239" i="1"/>
  <c r="C240" i="1"/>
  <c r="B242" i="1" l="1"/>
  <c r="A243" i="1" s="1"/>
  <c r="D240" i="1"/>
  <c r="L240" i="1" s="1"/>
  <c r="H240" i="1"/>
  <c r="E240" i="1"/>
  <c r="I240" i="1"/>
  <c r="F240" i="1"/>
  <c r="J240" i="1"/>
  <c r="G240" i="1"/>
  <c r="K240" i="1"/>
  <c r="C241" i="1"/>
  <c r="D241" i="1" l="1"/>
  <c r="L241" i="1" s="1"/>
  <c r="H241" i="1"/>
  <c r="E241" i="1"/>
  <c r="I241" i="1"/>
  <c r="F241" i="1"/>
  <c r="J241" i="1"/>
  <c r="K241" i="1"/>
  <c r="G241" i="1"/>
  <c r="B243" i="1"/>
  <c r="A244" i="1" s="1"/>
  <c r="C242" i="1"/>
  <c r="D242" i="1" l="1"/>
  <c r="L242" i="1" s="1"/>
  <c r="H242" i="1"/>
  <c r="E242" i="1"/>
  <c r="I242" i="1"/>
  <c r="F242" i="1"/>
  <c r="J242" i="1"/>
  <c r="G242" i="1"/>
  <c r="K242" i="1"/>
  <c r="B244" i="1"/>
  <c r="A245" i="1" s="1"/>
  <c r="C243" i="1"/>
  <c r="D243" i="1" l="1"/>
  <c r="L243" i="1" s="1"/>
  <c r="H243" i="1"/>
  <c r="E243" i="1"/>
  <c r="I243" i="1"/>
  <c r="F243" i="1"/>
  <c r="J243" i="1"/>
  <c r="K243" i="1"/>
  <c r="G243" i="1"/>
  <c r="B245" i="1"/>
  <c r="A246" i="1" s="1"/>
  <c r="C244" i="1"/>
  <c r="D244" i="1" l="1"/>
  <c r="L244" i="1" s="1"/>
  <c r="H244" i="1"/>
  <c r="E244" i="1"/>
  <c r="I244" i="1"/>
  <c r="F244" i="1"/>
  <c r="J244" i="1"/>
  <c r="G244" i="1"/>
  <c r="K244" i="1"/>
  <c r="B246" i="1"/>
  <c r="A247" i="1" s="1"/>
  <c r="C245" i="1"/>
  <c r="D245" i="1" l="1"/>
  <c r="L245" i="1" s="1"/>
  <c r="H245" i="1"/>
  <c r="E245" i="1"/>
  <c r="I245" i="1"/>
  <c r="F245" i="1"/>
  <c r="J245" i="1"/>
  <c r="K245" i="1"/>
  <c r="G245" i="1"/>
  <c r="B247" i="1"/>
  <c r="A248" i="1" s="1"/>
  <c r="C246" i="1"/>
  <c r="D246" i="1" l="1"/>
  <c r="L246" i="1" s="1"/>
  <c r="H246" i="1"/>
  <c r="E246" i="1"/>
  <c r="I246" i="1"/>
  <c r="F246" i="1"/>
  <c r="J246" i="1"/>
  <c r="G246" i="1"/>
  <c r="K246" i="1"/>
  <c r="B248" i="1"/>
  <c r="A249" i="1" s="1"/>
  <c r="C247" i="1"/>
  <c r="D247" i="1" l="1"/>
  <c r="L247" i="1" s="1"/>
  <c r="H247" i="1"/>
  <c r="E247" i="1"/>
  <c r="I247" i="1"/>
  <c r="F247" i="1"/>
  <c r="J247" i="1"/>
  <c r="K247" i="1"/>
  <c r="G247" i="1"/>
  <c r="B249" i="1"/>
  <c r="A250" i="1" s="1"/>
  <c r="C248" i="1"/>
  <c r="C249" i="1" l="1"/>
  <c r="D248" i="1"/>
  <c r="L248" i="1" s="1"/>
  <c r="H248" i="1"/>
  <c r="E248" i="1"/>
  <c r="I248" i="1"/>
  <c r="F248" i="1"/>
  <c r="J248" i="1"/>
  <c r="G248" i="1"/>
  <c r="K248" i="1"/>
  <c r="B250" i="1"/>
  <c r="A251" i="1" s="1"/>
  <c r="B251" i="1" l="1"/>
  <c r="C251" i="1" s="1"/>
  <c r="C250" i="1"/>
  <c r="D249" i="1"/>
  <c r="L249" i="1" s="1"/>
  <c r="H249" i="1"/>
  <c r="E249" i="1"/>
  <c r="I249" i="1"/>
  <c r="F249" i="1"/>
  <c r="J249" i="1"/>
  <c r="K249" i="1"/>
  <c r="G249" i="1"/>
  <c r="D251" i="1" l="1"/>
  <c r="L251" i="1" s="1"/>
  <c r="H251" i="1"/>
  <c r="E251" i="1"/>
  <c r="I251" i="1"/>
  <c r="F251" i="1"/>
  <c r="J251" i="1"/>
  <c r="K251" i="1"/>
  <c r="G251" i="1"/>
  <c r="D250" i="1"/>
  <c r="L250" i="1" s="1"/>
  <c r="H250" i="1"/>
  <c r="E250" i="1"/>
  <c r="I250" i="1"/>
  <c r="F250" i="1"/>
  <c r="J250" i="1"/>
  <c r="G250" i="1"/>
  <c r="K250" i="1"/>
  <c r="A252" i="1"/>
  <c r="B252" i="1" l="1"/>
  <c r="A253" i="1" s="1"/>
  <c r="B253" i="1" l="1"/>
  <c r="A254" i="1" s="1"/>
  <c r="C252" i="1"/>
  <c r="D252" i="1" l="1"/>
  <c r="L252" i="1" s="1"/>
  <c r="H252" i="1"/>
  <c r="E252" i="1"/>
  <c r="I252" i="1"/>
  <c r="F252" i="1"/>
  <c r="J252" i="1"/>
  <c r="G252" i="1"/>
  <c r="K252" i="1"/>
  <c r="B254" i="1"/>
  <c r="A255" i="1" s="1"/>
  <c r="C253" i="1"/>
  <c r="D253" i="1" l="1"/>
  <c r="L253" i="1" s="1"/>
  <c r="H253" i="1"/>
  <c r="E253" i="1"/>
  <c r="I253" i="1"/>
  <c r="F253" i="1"/>
  <c r="J253" i="1"/>
  <c r="K253" i="1"/>
  <c r="G253" i="1"/>
  <c r="B255" i="1"/>
  <c r="A256" i="1" s="1"/>
  <c r="C254" i="1"/>
  <c r="D254" i="1" l="1"/>
  <c r="L254" i="1" s="1"/>
  <c r="H254" i="1"/>
  <c r="E254" i="1"/>
  <c r="I254" i="1"/>
  <c r="F254" i="1"/>
  <c r="J254" i="1"/>
  <c r="G254" i="1"/>
  <c r="K254" i="1"/>
  <c r="B256" i="1"/>
  <c r="A257" i="1" s="1"/>
  <c r="C255" i="1"/>
  <c r="D255" i="1" l="1"/>
  <c r="L255" i="1" s="1"/>
  <c r="H255" i="1"/>
  <c r="E255" i="1"/>
  <c r="I255" i="1"/>
  <c r="F255" i="1"/>
  <c r="J255" i="1"/>
  <c r="K255" i="1"/>
  <c r="G255" i="1"/>
  <c r="B257" i="1"/>
  <c r="A258" i="1" s="1"/>
  <c r="C256" i="1"/>
  <c r="D256" i="1" l="1"/>
  <c r="L256" i="1" s="1"/>
  <c r="H256" i="1"/>
  <c r="E256" i="1"/>
  <c r="I256" i="1"/>
  <c r="F256" i="1"/>
  <c r="J256" i="1"/>
  <c r="G256" i="1"/>
  <c r="K256" i="1"/>
  <c r="B258" i="1"/>
  <c r="A259" i="1" s="1"/>
  <c r="C257" i="1"/>
  <c r="D257" i="1" l="1"/>
  <c r="L257" i="1" s="1"/>
  <c r="H257" i="1"/>
  <c r="E257" i="1"/>
  <c r="I257" i="1"/>
  <c r="F257" i="1"/>
  <c r="J257" i="1"/>
  <c r="K257" i="1"/>
  <c r="G257" i="1"/>
  <c r="B259" i="1"/>
  <c r="A260" i="1" s="1"/>
  <c r="C258" i="1"/>
  <c r="D258" i="1" l="1"/>
  <c r="L258" i="1" s="1"/>
  <c r="H258" i="1"/>
  <c r="E258" i="1"/>
  <c r="I258" i="1"/>
  <c r="F258" i="1"/>
  <c r="J258" i="1"/>
  <c r="G258" i="1"/>
  <c r="K258" i="1"/>
  <c r="B260" i="1"/>
  <c r="A261" i="1" s="1"/>
  <c r="C259" i="1"/>
  <c r="D259" i="1" l="1"/>
  <c r="L259" i="1" s="1"/>
  <c r="H259" i="1"/>
  <c r="E259" i="1"/>
  <c r="I259" i="1"/>
  <c r="F259" i="1"/>
  <c r="J259" i="1"/>
  <c r="K259" i="1"/>
  <c r="G259" i="1"/>
  <c r="B261" i="1"/>
  <c r="A262" i="1" s="1"/>
  <c r="C260" i="1"/>
  <c r="D260" i="1" l="1"/>
  <c r="L260" i="1" s="1"/>
  <c r="H260" i="1"/>
  <c r="E260" i="1"/>
  <c r="I260" i="1"/>
  <c r="F260" i="1"/>
  <c r="J260" i="1"/>
  <c r="G260" i="1"/>
  <c r="K260" i="1"/>
  <c r="B262" i="1"/>
  <c r="C262" i="1" s="1"/>
  <c r="C261" i="1"/>
  <c r="D262" i="1" l="1"/>
  <c r="L262" i="1" s="1"/>
  <c r="H262" i="1"/>
  <c r="E262" i="1"/>
  <c r="I262" i="1"/>
  <c r="F262" i="1"/>
  <c r="J262" i="1"/>
  <c r="G262" i="1"/>
  <c r="K262" i="1"/>
  <c r="D261" i="1"/>
  <c r="L261" i="1" s="1"/>
  <c r="H261" i="1"/>
  <c r="E261" i="1"/>
  <c r="I261" i="1"/>
  <c r="F261" i="1"/>
  <c r="J261" i="1"/>
  <c r="K261" i="1"/>
  <c r="G261" i="1"/>
  <c r="A263" i="1"/>
  <c r="B263" i="1" l="1"/>
  <c r="A264" i="1" s="1"/>
  <c r="B264" i="1" l="1"/>
  <c r="A265" i="1" s="1"/>
  <c r="C263" i="1"/>
  <c r="B265" i="1" l="1"/>
  <c r="A266" i="1" s="1"/>
  <c r="C264" i="1"/>
  <c r="D263" i="1"/>
  <c r="L263" i="1" s="1"/>
  <c r="H263" i="1"/>
  <c r="E263" i="1"/>
  <c r="I263" i="1"/>
  <c r="F263" i="1"/>
  <c r="J263" i="1"/>
  <c r="K263" i="1"/>
  <c r="G263" i="1"/>
  <c r="C265" i="1" l="1"/>
  <c r="D264" i="1"/>
  <c r="L264" i="1" s="1"/>
  <c r="H264" i="1"/>
  <c r="E264" i="1"/>
  <c r="I264" i="1"/>
  <c r="F264" i="1"/>
  <c r="J264" i="1"/>
  <c r="G264" i="1"/>
  <c r="K264" i="1"/>
  <c r="B266" i="1"/>
  <c r="A267" i="1" s="1"/>
  <c r="B267" i="1" l="1"/>
  <c r="A268" i="1" s="1"/>
  <c r="C266" i="1"/>
  <c r="D265" i="1"/>
  <c r="L265" i="1" s="1"/>
  <c r="H265" i="1"/>
  <c r="E265" i="1"/>
  <c r="I265" i="1"/>
  <c r="F265" i="1"/>
  <c r="J265" i="1"/>
  <c r="K265" i="1"/>
  <c r="G265" i="1"/>
  <c r="D266" i="1" l="1"/>
  <c r="L266" i="1" s="1"/>
  <c r="H266" i="1"/>
  <c r="E266" i="1"/>
  <c r="I266" i="1"/>
  <c r="F266" i="1"/>
  <c r="J266" i="1"/>
  <c r="G266" i="1"/>
  <c r="K266" i="1"/>
  <c r="B268" i="1"/>
  <c r="A269" i="1" s="1"/>
  <c r="C267" i="1"/>
  <c r="D267" i="1" l="1"/>
  <c r="L267" i="1" s="1"/>
  <c r="H267" i="1"/>
  <c r="E267" i="1"/>
  <c r="I267" i="1"/>
  <c r="F267" i="1"/>
  <c r="J267" i="1"/>
  <c r="K267" i="1"/>
  <c r="G267" i="1"/>
  <c r="B269" i="1"/>
  <c r="A270" i="1" s="1"/>
  <c r="C268" i="1"/>
  <c r="D268" i="1" l="1"/>
  <c r="L268" i="1" s="1"/>
  <c r="H268" i="1"/>
  <c r="E268" i="1"/>
  <c r="I268" i="1"/>
  <c r="F268" i="1"/>
  <c r="J268" i="1"/>
  <c r="G268" i="1"/>
  <c r="K268" i="1"/>
  <c r="B270" i="1"/>
  <c r="C270" i="1" s="1"/>
  <c r="C269" i="1"/>
  <c r="D270" i="1" l="1"/>
  <c r="L270" i="1" s="1"/>
  <c r="H270" i="1"/>
  <c r="E270" i="1"/>
  <c r="I270" i="1"/>
  <c r="F270" i="1"/>
  <c r="J270" i="1"/>
  <c r="G270" i="1"/>
  <c r="K270" i="1"/>
  <c r="A271" i="1"/>
  <c r="D269" i="1"/>
  <c r="L269" i="1" s="1"/>
  <c r="H269" i="1"/>
  <c r="E269" i="1"/>
  <c r="I269" i="1"/>
  <c r="F269" i="1"/>
  <c r="J269" i="1"/>
  <c r="K269" i="1"/>
  <c r="G269" i="1"/>
  <c r="B271" i="1" l="1"/>
  <c r="C271" i="1" s="1"/>
  <c r="D271" i="1" l="1"/>
  <c r="L271" i="1" s="1"/>
  <c r="E271" i="1"/>
  <c r="I271" i="1"/>
  <c r="F271" i="1"/>
  <c r="J271" i="1"/>
  <c r="H271" i="1"/>
  <c r="K271" i="1"/>
  <c r="G271" i="1"/>
  <c r="A272" i="1"/>
  <c r="B272" i="1" l="1"/>
  <c r="A273" i="1" s="1"/>
  <c r="B273" i="1" l="1"/>
  <c r="A274" i="1" s="1"/>
  <c r="C272" i="1"/>
  <c r="B274" i="1" l="1"/>
  <c r="A275" i="1" s="1"/>
  <c r="C273" i="1"/>
  <c r="E272" i="1"/>
  <c r="I272" i="1"/>
  <c r="F272" i="1"/>
  <c r="J272" i="1"/>
  <c r="H272" i="1"/>
  <c r="G272" i="1"/>
  <c r="K272" i="1"/>
  <c r="D272" i="1"/>
  <c r="L272" i="1" s="1"/>
  <c r="B275" i="1" l="1"/>
  <c r="A276" i="1" s="1"/>
  <c r="C274" i="1"/>
  <c r="E273" i="1"/>
  <c r="I273" i="1"/>
  <c r="F273" i="1"/>
  <c r="J273" i="1"/>
  <c r="H273" i="1"/>
  <c r="K273" i="1"/>
  <c r="D273" i="1"/>
  <c r="L273" i="1" s="1"/>
  <c r="G273" i="1"/>
  <c r="B276" i="1" l="1"/>
  <c r="A277" i="1" s="1"/>
  <c r="C275" i="1"/>
  <c r="E274" i="1"/>
  <c r="I274" i="1"/>
  <c r="F274" i="1"/>
  <c r="J274" i="1"/>
  <c r="H274" i="1"/>
  <c r="K274" i="1"/>
  <c r="D274" i="1"/>
  <c r="L274" i="1" s="1"/>
  <c r="G274" i="1"/>
  <c r="E275" i="1" l="1"/>
  <c r="I275" i="1"/>
  <c r="F275" i="1"/>
  <c r="J275" i="1"/>
  <c r="H275" i="1"/>
  <c r="G275" i="1"/>
  <c r="K275" i="1"/>
  <c r="D275" i="1"/>
  <c r="L275" i="1" s="1"/>
  <c r="B277" i="1"/>
  <c r="A278" i="1" s="1"/>
  <c r="C276" i="1"/>
  <c r="E276" i="1" l="1"/>
  <c r="I276" i="1"/>
  <c r="F276" i="1"/>
  <c r="J276" i="1"/>
  <c r="H276" i="1"/>
  <c r="K276" i="1"/>
  <c r="G276" i="1"/>
  <c r="D276" i="1"/>
  <c r="L276" i="1" s="1"/>
  <c r="B278" i="1"/>
  <c r="A279" i="1" s="1"/>
  <c r="C277" i="1"/>
  <c r="E277" i="1" l="1"/>
  <c r="I277" i="1"/>
  <c r="F277" i="1"/>
  <c r="J277" i="1"/>
  <c r="H277" i="1"/>
  <c r="G277" i="1"/>
  <c r="K277" i="1"/>
  <c r="D277" i="1"/>
  <c r="L277" i="1" s="1"/>
  <c r="B279" i="1"/>
  <c r="A280" i="1" s="1"/>
  <c r="C278" i="1"/>
  <c r="B280" i="1" l="1"/>
  <c r="A281" i="1" s="1"/>
  <c r="E278" i="1"/>
  <c r="I278" i="1"/>
  <c r="F278" i="1"/>
  <c r="J278" i="1"/>
  <c r="H278" i="1"/>
  <c r="K278" i="1"/>
  <c r="D278" i="1"/>
  <c r="L278" i="1" s="1"/>
  <c r="G278" i="1"/>
  <c r="C279" i="1"/>
  <c r="C280" i="1" l="1"/>
  <c r="E279" i="1"/>
  <c r="I279" i="1"/>
  <c r="F279" i="1"/>
  <c r="J279" i="1"/>
  <c r="H279" i="1"/>
  <c r="G279" i="1"/>
  <c r="K279" i="1"/>
  <c r="D279" i="1"/>
  <c r="L279" i="1" s="1"/>
  <c r="B281" i="1"/>
  <c r="A282" i="1" s="1"/>
  <c r="B282" i="1" l="1"/>
  <c r="C282" i="1" s="1"/>
  <c r="C281" i="1"/>
  <c r="E280" i="1"/>
  <c r="I280" i="1"/>
  <c r="F280" i="1"/>
  <c r="J280" i="1"/>
  <c r="H280" i="1"/>
  <c r="K280" i="1"/>
  <c r="D280" i="1"/>
  <c r="L280" i="1" s="1"/>
  <c r="G280" i="1"/>
  <c r="E282" i="1" l="1"/>
  <c r="I282" i="1"/>
  <c r="F282" i="1"/>
  <c r="J282" i="1"/>
  <c r="H282" i="1"/>
  <c r="K282" i="1"/>
  <c r="G282" i="1"/>
  <c r="D282" i="1"/>
  <c r="L282" i="1" s="1"/>
  <c r="A283" i="1"/>
  <c r="E281" i="1"/>
  <c r="I281" i="1"/>
  <c r="F281" i="1"/>
  <c r="J281" i="1"/>
  <c r="H281" i="1"/>
  <c r="G281" i="1"/>
  <c r="K281" i="1"/>
  <c r="D281" i="1"/>
  <c r="L281" i="1" s="1"/>
  <c r="B283" i="1" l="1"/>
  <c r="A284" i="1" s="1"/>
  <c r="B284" i="1" l="1"/>
  <c r="A285" i="1" s="1"/>
  <c r="C283" i="1"/>
  <c r="E283" i="1" l="1"/>
  <c r="I283" i="1"/>
  <c r="F283" i="1"/>
  <c r="J283" i="1"/>
  <c r="H283" i="1"/>
  <c r="K283" i="1"/>
  <c r="D283" i="1"/>
  <c r="L283" i="1" s="1"/>
  <c r="G283" i="1"/>
  <c r="B285" i="1"/>
  <c r="A286" i="1" s="1"/>
  <c r="C284" i="1"/>
  <c r="B286" i="1" l="1"/>
  <c r="A287" i="1" s="1"/>
  <c r="E284" i="1"/>
  <c r="I284" i="1"/>
  <c r="F284" i="1"/>
  <c r="J284" i="1"/>
  <c r="H284" i="1"/>
  <c r="G284" i="1"/>
  <c r="K284" i="1"/>
  <c r="D284" i="1"/>
  <c r="L284" i="1" s="1"/>
  <c r="C285" i="1"/>
  <c r="E285" i="1" l="1"/>
  <c r="I285" i="1"/>
  <c r="F285" i="1"/>
  <c r="J285" i="1"/>
  <c r="H285" i="1"/>
  <c r="K285" i="1"/>
  <c r="D285" i="1"/>
  <c r="L285" i="1" s="1"/>
  <c r="G285" i="1"/>
  <c r="B287" i="1"/>
  <c r="A288" i="1" s="1"/>
  <c r="C286" i="1"/>
  <c r="F286" i="1" l="1"/>
  <c r="J286" i="1"/>
  <c r="E286" i="1"/>
  <c r="G286" i="1"/>
  <c r="K286" i="1"/>
  <c r="I286" i="1"/>
  <c r="D286" i="1"/>
  <c r="L286" i="1" s="1"/>
  <c r="H286" i="1"/>
  <c r="B288" i="1"/>
  <c r="A289" i="1" s="1"/>
  <c r="C287" i="1"/>
  <c r="F287" i="1" l="1"/>
  <c r="J287" i="1"/>
  <c r="I287" i="1"/>
  <c r="G287" i="1"/>
  <c r="K287" i="1"/>
  <c r="D287" i="1"/>
  <c r="L287" i="1" s="1"/>
  <c r="H287" i="1"/>
  <c r="E287" i="1"/>
  <c r="B289" i="1"/>
  <c r="A290" i="1" s="1"/>
  <c r="C288" i="1"/>
  <c r="F288" i="1" l="1"/>
  <c r="J288" i="1"/>
  <c r="I288" i="1"/>
  <c r="G288" i="1"/>
  <c r="K288" i="1"/>
  <c r="D288" i="1"/>
  <c r="L288" i="1" s="1"/>
  <c r="H288" i="1"/>
  <c r="E288" i="1"/>
  <c r="B290" i="1"/>
  <c r="A291" i="1" s="1"/>
  <c r="C289" i="1"/>
  <c r="F289" i="1" l="1"/>
  <c r="J289" i="1"/>
  <c r="G289" i="1"/>
  <c r="K289" i="1"/>
  <c r="E289" i="1"/>
  <c r="D289" i="1"/>
  <c r="L289" i="1" s="1"/>
  <c r="H289" i="1"/>
  <c r="I289" i="1"/>
  <c r="B291" i="1"/>
  <c r="A292" i="1" s="1"/>
  <c r="C290" i="1"/>
  <c r="F290" i="1" l="1"/>
  <c r="J290" i="1"/>
  <c r="E290" i="1"/>
  <c r="G290" i="1"/>
  <c r="K290" i="1"/>
  <c r="D290" i="1"/>
  <c r="L290" i="1" s="1"/>
  <c r="H290" i="1"/>
  <c r="I290" i="1"/>
  <c r="B292" i="1"/>
  <c r="A293" i="1" s="1"/>
  <c r="C291" i="1"/>
  <c r="F291" i="1" l="1"/>
  <c r="J291" i="1"/>
  <c r="I291" i="1"/>
  <c r="G291" i="1"/>
  <c r="K291" i="1"/>
  <c r="E291" i="1"/>
  <c r="D291" i="1"/>
  <c r="L291" i="1" s="1"/>
  <c r="H291" i="1"/>
  <c r="B293" i="1"/>
  <c r="A294" i="1" s="1"/>
  <c r="C292" i="1"/>
  <c r="F292" i="1" l="1"/>
  <c r="J292" i="1"/>
  <c r="I292" i="1"/>
  <c r="G292" i="1"/>
  <c r="K292" i="1"/>
  <c r="D292" i="1"/>
  <c r="L292" i="1" s="1"/>
  <c r="H292" i="1"/>
  <c r="E292" i="1"/>
  <c r="B294" i="1"/>
  <c r="A295" i="1" s="1"/>
  <c r="C293" i="1"/>
  <c r="F293" i="1" l="1"/>
  <c r="J293" i="1"/>
  <c r="I293" i="1"/>
  <c r="G293" i="1"/>
  <c r="K293" i="1"/>
  <c r="E293" i="1"/>
  <c r="D293" i="1"/>
  <c r="L293" i="1" s="1"/>
  <c r="H293" i="1"/>
  <c r="B295" i="1"/>
  <c r="A296" i="1" s="1"/>
  <c r="C294" i="1"/>
  <c r="F294" i="1" l="1"/>
  <c r="J294" i="1"/>
  <c r="G294" i="1"/>
  <c r="K294" i="1"/>
  <c r="I294" i="1"/>
  <c r="D294" i="1"/>
  <c r="L294" i="1" s="1"/>
  <c r="H294" i="1"/>
  <c r="E294" i="1"/>
  <c r="B296" i="1"/>
  <c r="A297" i="1" s="1"/>
  <c r="C295" i="1"/>
  <c r="F295" i="1" l="1"/>
  <c r="J295" i="1"/>
  <c r="E295" i="1"/>
  <c r="G295" i="1"/>
  <c r="K295" i="1"/>
  <c r="D295" i="1"/>
  <c r="L295" i="1" s="1"/>
  <c r="H295" i="1"/>
  <c r="I295" i="1"/>
  <c r="C297" i="1"/>
  <c r="B297" i="1"/>
  <c r="C296" i="1"/>
  <c r="F296" i="1" l="1"/>
  <c r="J296" i="1"/>
  <c r="G296" i="1"/>
  <c r="K296" i="1"/>
  <c r="E296" i="1"/>
  <c r="D296" i="1"/>
  <c r="L296" i="1" s="1"/>
  <c r="H296" i="1"/>
  <c r="I296" i="1"/>
  <c r="F297" i="1"/>
  <c r="J297" i="1"/>
  <c r="E297" i="1"/>
  <c r="G297" i="1"/>
  <c r="K297" i="1"/>
  <c r="I297" i="1"/>
  <c r="D297" i="1"/>
  <c r="L297" i="1" s="1"/>
  <c r="C7" i="1" s="1"/>
  <c r="H297" i="1"/>
  <c r="A11" i="2" a="1"/>
  <c r="C12" i="2" l="1"/>
  <c r="J12" i="2" s="1"/>
  <c r="G14" i="2"/>
  <c r="N14" i="2" s="1" a="1"/>
  <c r="N14" i="2" s="1"/>
  <c r="E17" i="2"/>
  <c r="L17" i="2" s="1"/>
  <c r="C20" i="2"/>
  <c r="J20" i="2" s="1"/>
  <c r="G22" i="2"/>
  <c r="N22" i="2" s="1" a="1"/>
  <c r="N22" i="2" s="1"/>
  <c r="E25" i="2"/>
  <c r="L25" i="2" s="1"/>
  <c r="C28" i="2"/>
  <c r="J28" i="2" s="1"/>
  <c r="G30" i="2"/>
  <c r="N30" i="2" s="1" a="1"/>
  <c r="N30" i="2" s="1"/>
  <c r="E33" i="2"/>
  <c r="L33" i="2" s="1"/>
  <c r="C36" i="2"/>
  <c r="J36" i="2" s="1"/>
  <c r="G38" i="2"/>
  <c r="N38" i="2" s="1" a="1"/>
  <c r="N38" i="2" s="1"/>
  <c r="H12" i="2"/>
  <c r="F15" i="2"/>
  <c r="D18" i="2"/>
  <c r="K18" i="2" s="1"/>
  <c r="H20" i="2"/>
  <c r="F23" i="2"/>
  <c r="D26" i="2"/>
  <c r="K26" i="2" s="1"/>
  <c r="H28" i="2"/>
  <c r="F31" i="2"/>
  <c r="D34" i="2"/>
  <c r="K34" i="2" s="1"/>
  <c r="H36" i="2"/>
  <c r="F39" i="2"/>
  <c r="D42" i="2"/>
  <c r="K42" i="2" s="1"/>
  <c r="H44" i="2"/>
  <c r="F47" i="2"/>
  <c r="D50" i="2"/>
  <c r="K50" i="2" s="1"/>
  <c r="H52" i="2"/>
  <c r="F55" i="2"/>
  <c r="D58" i="2"/>
  <c r="K58" i="2" s="1"/>
  <c r="H60" i="2"/>
  <c r="F63" i="2"/>
  <c r="D66" i="2"/>
  <c r="K66" i="2" s="1"/>
  <c r="E12" i="2"/>
  <c r="L12" i="2" s="1"/>
  <c r="G17" i="2"/>
  <c r="N17" i="2" s="1" a="1"/>
  <c r="N17" i="2" s="1"/>
  <c r="C23" i="2"/>
  <c r="J23" i="2" s="1"/>
  <c r="E28" i="2"/>
  <c r="L28" i="2" s="1"/>
  <c r="G33" i="2"/>
  <c r="N33" i="2" s="1" a="1"/>
  <c r="N33" i="2" s="1"/>
  <c r="C39" i="2"/>
  <c r="J39" i="2" s="1"/>
  <c r="C43" i="2"/>
  <c r="J43" i="2" s="1"/>
  <c r="F46" i="2"/>
  <c r="C50" i="2"/>
  <c r="J50" i="2" s="1"/>
  <c r="G53" i="2"/>
  <c r="N53" i="2" s="1" a="1"/>
  <c r="N53" i="2" s="1"/>
  <c r="D57" i="2"/>
  <c r="K57" i="2" s="1"/>
  <c r="G60" i="2"/>
  <c r="N60" i="2" s="1" a="1"/>
  <c r="N60" i="2" s="1"/>
  <c r="E64" i="2"/>
  <c r="L64" i="2" s="1"/>
  <c r="H67" i="2"/>
  <c r="G70" i="2"/>
  <c r="N70" i="2" s="1" a="1"/>
  <c r="N70" i="2" s="1"/>
  <c r="E73" i="2"/>
  <c r="L73" i="2" s="1"/>
  <c r="C76" i="2"/>
  <c r="J76" i="2" s="1"/>
  <c r="G78" i="2"/>
  <c r="N78" i="2" s="1" a="1"/>
  <c r="N78" i="2" s="1"/>
  <c r="E81" i="2"/>
  <c r="L81" i="2" s="1"/>
  <c r="C84" i="2"/>
  <c r="J84" i="2" s="1"/>
  <c r="G86" i="2"/>
  <c r="N86" i="2" s="1" a="1"/>
  <c r="N86" i="2" s="1"/>
  <c r="E89" i="2"/>
  <c r="L89" i="2" s="1"/>
  <c r="D19" i="2"/>
  <c r="K19" i="2" s="1"/>
  <c r="E26" i="2"/>
  <c r="L26" i="2" s="1"/>
  <c r="D33" i="2"/>
  <c r="K33" i="2" s="1"/>
  <c r="F40" i="2"/>
  <c r="D45" i="2"/>
  <c r="K45" i="2" s="1"/>
  <c r="H49" i="2"/>
  <c r="G54" i="2"/>
  <c r="N54" i="2" s="1" a="1"/>
  <c r="N54" i="2" s="1"/>
  <c r="E59" i="2"/>
  <c r="L59" i="2" s="1"/>
  <c r="C64" i="2"/>
  <c r="J64" i="2" s="1"/>
  <c r="H68" i="2"/>
  <c r="E72" i="2"/>
  <c r="L72" i="2" s="1"/>
  <c r="H75" i="2"/>
  <c r="F79" i="2"/>
  <c r="C83" i="2"/>
  <c r="J83" i="2" s="1"/>
  <c r="F86" i="2"/>
  <c r="C90" i="2"/>
  <c r="J90" i="2" s="1"/>
  <c r="G92" i="2"/>
  <c r="N92" i="2" s="1" a="1"/>
  <c r="N92" i="2" s="1"/>
  <c r="E95" i="2"/>
  <c r="L95" i="2" s="1"/>
  <c r="C98" i="2"/>
  <c r="J98" i="2" s="1"/>
  <c r="G100" i="2"/>
  <c r="N100" i="2" s="1" a="1"/>
  <c r="N100" i="2" s="1"/>
  <c r="E103" i="2"/>
  <c r="L103" i="2" s="1"/>
  <c r="E18" i="2"/>
  <c r="L18" i="2" s="1"/>
  <c r="G27" i="2"/>
  <c r="N27" i="2" s="1" a="1"/>
  <c r="N27" i="2" s="1"/>
  <c r="D37" i="2"/>
  <c r="K37" i="2" s="1"/>
  <c r="F44" i="2"/>
  <c r="G50" i="2"/>
  <c r="N50" i="2" s="1" a="1"/>
  <c r="N50" i="2" s="1"/>
  <c r="E57" i="2"/>
  <c r="L57" i="2" s="1"/>
  <c r="G63" i="2"/>
  <c r="N63" i="2" s="1" a="1"/>
  <c r="N63" i="2" s="1"/>
  <c r="F69" i="2"/>
  <c r="E74" i="2"/>
  <c r="L74" i="2" s="1"/>
  <c r="C79" i="2"/>
  <c r="J79" i="2" s="1"/>
  <c r="G83" i="2"/>
  <c r="N83" i="2" s="1" a="1"/>
  <c r="N83" i="2" s="1"/>
  <c r="F88" i="2"/>
  <c r="E92" i="2"/>
  <c r="L92" i="2" s="1"/>
  <c r="H95" i="2"/>
  <c r="F99" i="2"/>
  <c r="C103" i="2"/>
  <c r="J103" i="2" s="1"/>
  <c r="C106" i="2"/>
  <c r="J106" i="2" s="1"/>
  <c r="G108" i="2"/>
  <c r="N108" i="2" s="1" a="1"/>
  <c r="N108" i="2" s="1"/>
  <c r="E111" i="2"/>
  <c r="L111" i="2" s="1"/>
  <c r="C114" i="2"/>
  <c r="J114" i="2" s="1"/>
  <c r="G116" i="2"/>
  <c r="N116" i="2" s="1" a="1"/>
  <c r="N116" i="2" s="1"/>
  <c r="H17" i="2"/>
  <c r="F30" i="2"/>
  <c r="E42" i="2"/>
  <c r="L42" i="2" s="1"/>
  <c r="F50" i="2"/>
  <c r="D59" i="2"/>
  <c r="K59" i="2" s="1"/>
  <c r="E67" i="2"/>
  <c r="L67" i="2" s="1"/>
  <c r="H73" i="2"/>
  <c r="F80" i="2"/>
  <c r="H86" i="2"/>
  <c r="D92" i="2"/>
  <c r="K92" i="2" s="1"/>
  <c r="C97" i="2"/>
  <c r="J97" i="2" s="1"/>
  <c r="G101" i="2"/>
  <c r="N101" i="2" s="1" a="1"/>
  <c r="N101" i="2" s="1"/>
  <c r="H105" i="2"/>
  <c r="F109" i="2"/>
  <c r="C113" i="2"/>
  <c r="J113" i="2" s="1"/>
  <c r="F116" i="2"/>
  <c r="G119" i="2"/>
  <c r="N119" i="2" s="1" a="1"/>
  <c r="N119" i="2" s="1"/>
  <c r="E122" i="2"/>
  <c r="L122" i="2" s="1"/>
  <c r="C125" i="2"/>
  <c r="J125" i="2" s="1"/>
  <c r="G127" i="2"/>
  <c r="N127" i="2" s="1" a="1"/>
  <c r="N127" i="2" s="1"/>
  <c r="E130" i="2"/>
  <c r="L130" i="2" s="1"/>
  <c r="C133" i="2"/>
  <c r="J133" i="2" s="1"/>
  <c r="G135" i="2"/>
  <c r="N135" i="2" s="1" a="1"/>
  <c r="N135" i="2" s="1"/>
  <c r="E138" i="2"/>
  <c r="L138" i="2" s="1"/>
  <c r="C141" i="2"/>
  <c r="J141" i="2" s="1"/>
  <c r="G143" i="2"/>
  <c r="N143" i="2" s="1" a="1"/>
  <c r="N143" i="2" s="1"/>
  <c r="E146" i="2"/>
  <c r="L146" i="2" s="1"/>
  <c r="C149" i="2"/>
  <c r="J149" i="2" s="1"/>
  <c r="G151" i="2"/>
  <c r="N151" i="2" s="1" a="1"/>
  <c r="N151" i="2" s="1"/>
  <c r="E154" i="2"/>
  <c r="L154" i="2" s="1"/>
  <c r="C157" i="2"/>
  <c r="J157" i="2" s="1"/>
  <c r="G159" i="2"/>
  <c r="N159" i="2" s="1" a="1"/>
  <c r="N159" i="2" s="1"/>
  <c r="E162" i="2"/>
  <c r="L162" i="2" s="1"/>
  <c r="C165" i="2"/>
  <c r="J165" i="2" s="1"/>
  <c r="G167" i="2"/>
  <c r="N167" i="2" s="1" a="1"/>
  <c r="N167" i="2" s="1"/>
  <c r="E170" i="2"/>
  <c r="L170" i="2" s="1"/>
  <c r="C173" i="2"/>
  <c r="J173" i="2" s="1"/>
  <c r="G175" i="2"/>
  <c r="N175" i="2" s="1" a="1"/>
  <c r="N175" i="2" s="1"/>
  <c r="E178" i="2"/>
  <c r="L178" i="2" s="1"/>
  <c r="C181" i="2"/>
  <c r="J181" i="2" s="1"/>
  <c r="G183" i="2"/>
  <c r="N183" i="2" s="1" a="1"/>
  <c r="N183" i="2" s="1"/>
  <c r="E186" i="2"/>
  <c r="L186" i="2" s="1"/>
  <c r="C189" i="2"/>
  <c r="J189" i="2" s="1"/>
  <c r="F26" i="2"/>
  <c r="F42" i="2"/>
  <c r="H53" i="2"/>
  <c r="G64" i="2"/>
  <c r="N64" i="2" s="1" a="1"/>
  <c r="N64" i="2" s="1"/>
  <c r="F74" i="2"/>
  <c r="H82" i="2"/>
  <c r="H90" i="2"/>
  <c r="D97" i="2"/>
  <c r="K97" i="2" s="1"/>
  <c r="F103" i="2"/>
  <c r="E108" i="2"/>
  <c r="L108" i="2" s="1"/>
  <c r="D113" i="2"/>
  <c r="K113" i="2" s="1"/>
  <c r="H117" i="2"/>
  <c r="F121" i="2"/>
  <c r="D125" i="2"/>
  <c r="K125" i="2" s="1"/>
  <c r="G128" i="2"/>
  <c r="N128" i="2" s="1" a="1"/>
  <c r="N128" i="2" s="1"/>
  <c r="D132" i="2"/>
  <c r="K132" i="2" s="1"/>
  <c r="H135" i="2"/>
  <c r="E139" i="2"/>
  <c r="L139" i="2" s="1"/>
  <c r="H142" i="2"/>
  <c r="F146" i="2"/>
  <c r="C150" i="2"/>
  <c r="J150" i="2" s="1"/>
  <c r="F153" i="2"/>
  <c r="D157" i="2"/>
  <c r="K157" i="2" s="1"/>
  <c r="G160" i="2"/>
  <c r="N160" i="2" s="1" a="1"/>
  <c r="N160" i="2" s="1"/>
  <c r="D164" i="2"/>
  <c r="K164" i="2" s="1"/>
  <c r="H167" i="2"/>
  <c r="E171" i="2"/>
  <c r="L171" i="2" s="1"/>
  <c r="H174" i="2"/>
  <c r="F178" i="2"/>
  <c r="C182" i="2"/>
  <c r="J182" i="2" s="1"/>
  <c r="F185" i="2"/>
  <c r="D189" i="2"/>
  <c r="K189" i="2" s="1"/>
  <c r="H191" i="2"/>
  <c r="F194" i="2"/>
  <c r="D197" i="2"/>
  <c r="K197" i="2" s="1"/>
  <c r="H199" i="2"/>
  <c r="F202" i="2"/>
  <c r="D205" i="2"/>
  <c r="K205" i="2" s="1"/>
  <c r="H207" i="2"/>
  <c r="F210" i="2"/>
  <c r="D213" i="2"/>
  <c r="K213" i="2" s="1"/>
  <c r="H215" i="2"/>
  <c r="C17" i="2"/>
  <c r="J17" i="2" s="1"/>
  <c r="G40" i="2"/>
  <c r="N40" i="2" s="1" a="1"/>
  <c r="N40" i="2" s="1"/>
  <c r="D55" i="2"/>
  <c r="K55" i="2" s="1"/>
  <c r="H69" i="2"/>
  <c r="C81" i="2"/>
  <c r="J81" i="2" s="1"/>
  <c r="G91" i="2"/>
  <c r="N91" i="2" s="1" a="1"/>
  <c r="N91" i="2" s="1"/>
  <c r="H99" i="2"/>
  <c r="F107" i="2"/>
  <c r="G113" i="2"/>
  <c r="N113" i="2" s="1" a="1"/>
  <c r="N113" i="2" s="1"/>
  <c r="F119" i="2"/>
  <c r="F124" i="2"/>
  <c r="D129" i="2"/>
  <c r="K129" i="2" s="1"/>
  <c r="H133" i="2"/>
  <c r="G138" i="2"/>
  <c r="N138" i="2" s="1" a="1"/>
  <c r="N138" i="2" s="1"/>
  <c r="E143" i="2"/>
  <c r="L143" i="2" s="1"/>
  <c r="C148" i="2"/>
  <c r="J148" i="2" s="1"/>
  <c r="H152" i="2"/>
  <c r="F157" i="2"/>
  <c r="D162" i="2"/>
  <c r="K162" i="2" s="1"/>
  <c r="D167" i="2"/>
  <c r="K167" i="2" s="1"/>
  <c r="H171" i="2"/>
  <c r="F176" i="2"/>
  <c r="E181" i="2"/>
  <c r="L181" i="2" s="1"/>
  <c r="C186" i="2"/>
  <c r="J186" i="2" s="1"/>
  <c r="E190" i="2"/>
  <c r="L190" i="2" s="1"/>
  <c r="C194" i="2"/>
  <c r="J194" i="2" s="1"/>
  <c r="F197" i="2"/>
  <c r="C201" i="2"/>
  <c r="J201" i="2" s="1"/>
  <c r="G204" i="2"/>
  <c r="N204" i="2" s="1" a="1"/>
  <c r="N204" i="2" s="1"/>
  <c r="D208" i="2"/>
  <c r="K208" i="2" s="1"/>
  <c r="G211" i="2"/>
  <c r="N211" i="2" s="1" a="1"/>
  <c r="N211" i="2" s="1"/>
  <c r="E215" i="2"/>
  <c r="L215" i="2" s="1"/>
  <c r="F218" i="2"/>
  <c r="D221" i="2"/>
  <c r="K221" i="2" s="1"/>
  <c r="H223" i="2"/>
  <c r="F226" i="2"/>
  <c r="D229" i="2"/>
  <c r="K229" i="2" s="1"/>
  <c r="H231" i="2"/>
  <c r="F234" i="2"/>
  <c r="D237" i="2"/>
  <c r="K237" i="2" s="1"/>
  <c r="H239" i="2"/>
  <c r="F242" i="2"/>
  <c r="D245" i="2"/>
  <c r="K245" i="2" s="1"/>
  <c r="H35" i="2"/>
  <c r="G57" i="2"/>
  <c r="N57" i="2" s="1" a="1"/>
  <c r="N57" i="2" s="1"/>
  <c r="H74" i="2"/>
  <c r="D90" i="2"/>
  <c r="K90" i="2" s="1"/>
  <c r="C101" i="2"/>
  <c r="J101" i="2" s="1"/>
  <c r="D110" i="2"/>
  <c r="K110" i="2" s="1"/>
  <c r="G118" i="2"/>
  <c r="N118" i="2" s="1" a="1"/>
  <c r="N118" i="2" s="1"/>
  <c r="H124" i="2"/>
  <c r="D131" i="2"/>
  <c r="K131" i="2" s="1"/>
  <c r="H137" i="2"/>
  <c r="C144" i="2"/>
  <c r="J144" i="2" s="1"/>
  <c r="D150" i="2"/>
  <c r="K150" i="2" s="1"/>
  <c r="G156" i="2"/>
  <c r="N156" i="2" s="1" a="1"/>
  <c r="N156" i="2" s="1"/>
  <c r="H162" i="2"/>
  <c r="D169" i="2"/>
  <c r="K169" i="2" s="1"/>
  <c r="F175" i="2"/>
  <c r="H181" i="2"/>
  <c r="C188" i="2"/>
  <c r="J188" i="2" s="1"/>
  <c r="E193" i="2"/>
  <c r="L193" i="2" s="1"/>
  <c r="C198" i="2"/>
  <c r="J198" i="2" s="1"/>
  <c r="G202" i="2"/>
  <c r="N202" i="2" s="1" a="1"/>
  <c r="N202" i="2" s="1"/>
  <c r="F207" i="2"/>
  <c r="D212" i="2"/>
  <c r="K212" i="2" s="1"/>
  <c r="H216" i="2"/>
  <c r="G220" i="2"/>
  <c r="N220" i="2" s="1" a="1"/>
  <c r="N220" i="2" s="1"/>
  <c r="D224" i="2"/>
  <c r="K224" i="2" s="1"/>
  <c r="G227" i="2"/>
  <c r="N227" i="2" s="1" a="1"/>
  <c r="N227" i="2" s="1"/>
  <c r="E231" i="2"/>
  <c r="L231" i="2" s="1"/>
  <c r="H234" i="2"/>
  <c r="E238" i="2"/>
  <c r="L238" i="2" s="1"/>
  <c r="C242" i="2"/>
  <c r="J242" i="2" s="1"/>
  <c r="F245" i="2"/>
  <c r="D248" i="2"/>
  <c r="K248" i="2" s="1"/>
  <c r="H250" i="2"/>
  <c r="F253" i="2"/>
  <c r="D256" i="2"/>
  <c r="K256" i="2" s="1"/>
  <c r="H258" i="2"/>
  <c r="F261" i="2"/>
  <c r="D264" i="2"/>
  <c r="K264" i="2" s="1"/>
  <c r="H266" i="2"/>
  <c r="F269" i="2"/>
  <c r="D272" i="2"/>
  <c r="K272" i="2" s="1"/>
  <c r="H274" i="2"/>
  <c r="F277" i="2"/>
  <c r="D280" i="2"/>
  <c r="K280" i="2" s="1"/>
  <c r="H282" i="2"/>
  <c r="F285" i="2"/>
  <c r="D288" i="2"/>
  <c r="K288" i="2" s="1"/>
  <c r="H290" i="2"/>
  <c r="F293" i="2"/>
  <c r="D296" i="2"/>
  <c r="K296" i="2" s="1"/>
  <c r="B17" i="2"/>
  <c r="I17" i="2" s="1"/>
  <c r="B33" i="2"/>
  <c r="I33" i="2" s="1"/>
  <c r="B49" i="2"/>
  <c r="I49" i="2" s="1"/>
  <c r="B65" i="2"/>
  <c r="I65" i="2" s="1"/>
  <c r="B81" i="2"/>
  <c r="I81" i="2" s="1"/>
  <c r="B97" i="2"/>
  <c r="I97" i="2" s="1"/>
  <c r="B113" i="2"/>
  <c r="I113" i="2" s="1"/>
  <c r="B129" i="2"/>
  <c r="I129" i="2" s="1"/>
  <c r="B145" i="2"/>
  <c r="I145" i="2" s="1"/>
  <c r="B161" i="2"/>
  <c r="I161" i="2" s="1"/>
  <c r="B177" i="2"/>
  <c r="I177" i="2" s="1"/>
  <c r="B193" i="2"/>
  <c r="I193" i="2" s="1"/>
  <c r="B209" i="2"/>
  <c r="I209" i="2" s="1"/>
  <c r="B225" i="2"/>
  <c r="I225" i="2" s="1"/>
  <c r="B241" i="2"/>
  <c r="I241" i="2" s="1"/>
  <c r="B257" i="2"/>
  <c r="I257" i="2" s="1"/>
  <c r="B273" i="2"/>
  <c r="I273" i="2" s="1"/>
  <c r="B289" i="2"/>
  <c r="I289" i="2" s="1"/>
  <c r="H21" i="2"/>
  <c r="C49" i="2"/>
  <c r="J49" i="2" s="1"/>
  <c r="F68" i="2"/>
  <c r="D83" i="2"/>
  <c r="K83" i="2" s="1"/>
  <c r="E96" i="2"/>
  <c r="L96" i="2" s="1"/>
  <c r="F106" i="2"/>
  <c r="C115" i="2"/>
  <c r="J115" i="2" s="1"/>
  <c r="D122" i="2"/>
  <c r="K122" i="2" s="1"/>
  <c r="F128" i="2"/>
  <c r="G134" i="2"/>
  <c r="N134" i="2" s="1" a="1"/>
  <c r="N134" i="2" s="1"/>
  <c r="E141" i="2"/>
  <c r="L141" i="2" s="1"/>
  <c r="F147" i="2"/>
  <c r="H153" i="2"/>
  <c r="D160" i="2"/>
  <c r="K160" i="2" s="1"/>
  <c r="F166" i="2"/>
  <c r="G172" i="2"/>
  <c r="N172" i="2" s="1" a="1"/>
  <c r="N172" i="2" s="1"/>
  <c r="H45" i="2"/>
  <c r="G81" i="2"/>
  <c r="N81" i="2" s="1" a="1"/>
  <c r="N81" i="2" s="1"/>
  <c r="F105" i="2"/>
  <c r="E121" i="2"/>
  <c r="L121" i="2" s="1"/>
  <c r="D134" i="2"/>
  <c r="K134" i="2" s="1"/>
  <c r="G146" i="2"/>
  <c r="N146" i="2" s="1" a="1"/>
  <c r="N146" i="2" s="1"/>
  <c r="E159" i="2"/>
  <c r="L159" i="2" s="1"/>
  <c r="C172" i="2"/>
  <c r="J172" i="2" s="1"/>
  <c r="F181" i="2"/>
  <c r="C190" i="2"/>
  <c r="J190" i="2" s="1"/>
  <c r="D196" i="2"/>
  <c r="K196" i="2" s="1"/>
  <c r="E202" i="2"/>
  <c r="L202" i="2" s="1"/>
  <c r="H208" i="2"/>
  <c r="C215" i="2"/>
  <c r="J215" i="2" s="1"/>
  <c r="E220" i="2"/>
  <c r="L220" i="2" s="1"/>
  <c r="E225" i="2"/>
  <c r="L225" i="2" s="1"/>
  <c r="C230" i="2"/>
  <c r="J230" i="2" s="1"/>
  <c r="G234" i="2"/>
  <c r="N234" i="2" s="1" a="1"/>
  <c r="N234" i="2" s="1"/>
  <c r="F239" i="2"/>
  <c r="D244" i="2"/>
  <c r="K244" i="2" s="1"/>
  <c r="C248" i="2"/>
  <c r="J248" i="2" s="1"/>
  <c r="G251" i="2"/>
  <c r="N251" i="2" s="1" a="1"/>
  <c r="N251" i="2" s="1"/>
  <c r="D255" i="2"/>
  <c r="K255" i="2" s="1"/>
  <c r="G258" i="2"/>
  <c r="N258" i="2" s="1" a="1"/>
  <c r="N258" i="2" s="1"/>
  <c r="E262" i="2"/>
  <c r="L262" i="2" s="1"/>
  <c r="H265" i="2"/>
  <c r="E269" i="2"/>
  <c r="L269" i="2" s="1"/>
  <c r="C273" i="2"/>
  <c r="J273" i="2" s="1"/>
  <c r="F276" i="2"/>
  <c r="C280" i="2"/>
  <c r="J280" i="2" s="1"/>
  <c r="G283" i="2"/>
  <c r="N283" i="2" s="1" a="1"/>
  <c r="N283" i="2" s="1"/>
  <c r="D287" i="2"/>
  <c r="K287" i="2" s="1"/>
  <c r="G12" i="2"/>
  <c r="N12" i="2" s="1" a="1"/>
  <c r="N12" i="2" s="1"/>
  <c r="E15" i="2"/>
  <c r="L15" i="2" s="1"/>
  <c r="C18" i="2"/>
  <c r="J18" i="2" s="1"/>
  <c r="G20" i="2"/>
  <c r="N20" i="2" s="1" a="1"/>
  <c r="N20" i="2" s="1"/>
  <c r="E23" i="2"/>
  <c r="L23" i="2" s="1"/>
  <c r="C26" i="2"/>
  <c r="J26" i="2" s="1"/>
  <c r="G28" i="2"/>
  <c r="N28" i="2" s="1" a="1"/>
  <c r="N28" i="2" s="1"/>
  <c r="E31" i="2"/>
  <c r="L31" i="2" s="1"/>
  <c r="C34" i="2"/>
  <c r="J34" i="2" s="1"/>
  <c r="G36" i="2"/>
  <c r="N36" i="2" s="1" a="1"/>
  <c r="N36" i="2" s="1"/>
  <c r="E39" i="2"/>
  <c r="L39" i="2" s="1"/>
  <c r="F13" i="2"/>
  <c r="D16" i="2"/>
  <c r="K16" i="2" s="1"/>
  <c r="H18" i="2"/>
  <c r="F21" i="2"/>
  <c r="D24" i="2"/>
  <c r="K24" i="2" s="1"/>
  <c r="H26" i="2"/>
  <c r="F29" i="2"/>
  <c r="D32" i="2"/>
  <c r="K32" i="2" s="1"/>
  <c r="H34" i="2"/>
  <c r="F37" i="2"/>
  <c r="D40" i="2"/>
  <c r="K40" i="2" s="1"/>
  <c r="H42" i="2"/>
  <c r="F45" i="2"/>
  <c r="D48" i="2"/>
  <c r="K48" i="2" s="1"/>
  <c r="H50" i="2"/>
  <c r="F53" i="2"/>
  <c r="D56" i="2"/>
  <c r="K56" i="2" s="1"/>
  <c r="H58" i="2"/>
  <c r="F61" i="2"/>
  <c r="D64" i="2"/>
  <c r="K64" i="2" s="1"/>
  <c r="H66" i="2"/>
  <c r="G13" i="2"/>
  <c r="N13" i="2" s="1" a="1"/>
  <c r="N13" i="2" s="1"/>
  <c r="C19" i="2"/>
  <c r="J19" i="2" s="1"/>
  <c r="E24" i="2"/>
  <c r="L24" i="2" s="1"/>
  <c r="G29" i="2"/>
  <c r="N29" i="2" s="1" a="1"/>
  <c r="N29" i="2" s="1"/>
  <c r="C35" i="2"/>
  <c r="J35" i="2" s="1"/>
  <c r="E40" i="2"/>
  <c r="L40" i="2" s="1"/>
  <c r="H43" i="2"/>
  <c r="E47" i="2"/>
  <c r="L47" i="2" s="1"/>
  <c r="C51" i="2"/>
  <c r="J51" i="2" s="1"/>
  <c r="F54" i="2"/>
  <c r="C58" i="2"/>
  <c r="J58" i="2" s="1"/>
  <c r="G61" i="2"/>
  <c r="N61" i="2" s="1" a="1"/>
  <c r="N61" i="2" s="1"/>
  <c r="D65" i="2"/>
  <c r="K65" i="2" s="1"/>
  <c r="G68" i="2"/>
  <c r="N68" i="2" s="1" a="1"/>
  <c r="N68" i="2" s="1"/>
  <c r="E71" i="2"/>
  <c r="L71" i="2" s="1"/>
  <c r="C74" i="2"/>
  <c r="J74" i="2" s="1"/>
  <c r="G76" i="2"/>
  <c r="N76" i="2" s="1" a="1"/>
  <c r="N76" i="2" s="1"/>
  <c r="E79" i="2"/>
  <c r="L79" i="2" s="1"/>
  <c r="C82" i="2"/>
  <c r="J82" i="2" s="1"/>
  <c r="G84" i="2"/>
  <c r="N84" i="2" s="1" a="1"/>
  <c r="N84" i="2" s="1"/>
  <c r="E87" i="2"/>
  <c r="L87" i="2" s="1"/>
  <c r="H13" i="2"/>
  <c r="C21" i="2"/>
  <c r="J21" i="2" s="1"/>
  <c r="H27" i="2"/>
  <c r="D35" i="2"/>
  <c r="K35" i="2" s="1"/>
  <c r="G41" i="2"/>
  <c r="N41" i="2" s="1" a="1"/>
  <c r="N41" i="2" s="1"/>
  <c r="E46" i="2"/>
  <c r="L46" i="2" s="1"/>
  <c r="D51" i="2"/>
  <c r="K51" i="2" s="1"/>
  <c r="H55" i="2"/>
  <c r="F60" i="2"/>
  <c r="E65" i="2"/>
  <c r="L65" i="2" s="1"/>
  <c r="G69" i="2"/>
  <c r="N69" i="2" s="1" a="1"/>
  <c r="N69" i="2" s="1"/>
  <c r="D73" i="2"/>
  <c r="K73" i="2" s="1"/>
  <c r="H76" i="2"/>
  <c r="E80" i="2"/>
  <c r="L80" i="2" s="1"/>
  <c r="H83" i="2"/>
  <c r="F87" i="2"/>
  <c r="G90" i="2"/>
  <c r="N90" i="2" s="1" a="1"/>
  <c r="N90" i="2" s="1"/>
  <c r="E93" i="2"/>
  <c r="L93" i="2" s="1"/>
  <c r="C96" i="2"/>
  <c r="J96" i="2" s="1"/>
  <c r="G98" i="2"/>
  <c r="N98" i="2" s="1" a="1"/>
  <c r="N98" i="2" s="1"/>
  <c r="E101" i="2"/>
  <c r="L101" i="2" s="1"/>
  <c r="C104" i="2"/>
  <c r="J104" i="2" s="1"/>
  <c r="F20" i="2"/>
  <c r="E30" i="2"/>
  <c r="L30" i="2" s="1"/>
  <c r="G39" i="2"/>
  <c r="N39" i="2" s="1" a="1"/>
  <c r="N39" i="2" s="1"/>
  <c r="C46" i="2"/>
  <c r="J46" i="2" s="1"/>
  <c r="F52" i="2"/>
  <c r="G58" i="2"/>
  <c r="N58" i="2" s="1" a="1"/>
  <c r="N58" i="2" s="1"/>
  <c r="C65" i="2"/>
  <c r="J65" i="2" s="1"/>
  <c r="H70" i="2"/>
  <c r="F75" i="2"/>
  <c r="D80" i="2"/>
  <c r="K80" i="2" s="1"/>
  <c r="C85" i="2"/>
  <c r="J85" i="2" s="1"/>
  <c r="G89" i="2"/>
  <c r="N89" i="2" s="1" a="1"/>
  <c r="N89" i="2" s="1"/>
  <c r="D93" i="2"/>
  <c r="K93" i="2" s="1"/>
  <c r="H96" i="2"/>
  <c r="E100" i="2"/>
  <c r="L100" i="2" s="1"/>
  <c r="H103" i="2"/>
  <c r="G106" i="2"/>
  <c r="N106" i="2" s="1" a="1"/>
  <c r="N106" i="2" s="1"/>
  <c r="E109" i="2"/>
  <c r="L109" i="2" s="1"/>
  <c r="C112" i="2"/>
  <c r="J112" i="2" s="1"/>
  <c r="G114" i="2"/>
  <c r="N114" i="2" s="1" a="1"/>
  <c r="N114" i="2" s="1"/>
  <c r="E117" i="2"/>
  <c r="L117" i="2" s="1"/>
  <c r="D21" i="2"/>
  <c r="K21" i="2" s="1"/>
  <c r="H33" i="2"/>
  <c r="E44" i="2"/>
  <c r="L44" i="2" s="1"/>
  <c r="C53" i="2"/>
  <c r="J53" i="2" s="1"/>
  <c r="D61" i="2"/>
  <c r="K61" i="2" s="1"/>
  <c r="D69" i="2"/>
  <c r="K69" i="2" s="1"/>
  <c r="G75" i="2"/>
  <c r="N75" i="2" s="1" a="1"/>
  <c r="N75" i="2" s="1"/>
  <c r="H81" i="2"/>
  <c r="D88" i="2"/>
  <c r="K88" i="2" s="1"/>
  <c r="F93" i="2"/>
  <c r="D98" i="2"/>
  <c r="K98" i="2" s="1"/>
  <c r="H102" i="2"/>
  <c r="H106" i="2"/>
  <c r="E110" i="2"/>
  <c r="L110" i="2" s="1"/>
  <c r="H113" i="2"/>
  <c r="F117" i="2"/>
  <c r="E120" i="2"/>
  <c r="L120" i="2" s="1"/>
  <c r="C123" i="2"/>
  <c r="J123" i="2" s="1"/>
  <c r="G125" i="2"/>
  <c r="N125" i="2" s="1" a="1"/>
  <c r="N125" i="2" s="1"/>
  <c r="E128" i="2"/>
  <c r="L128" i="2" s="1"/>
  <c r="C131" i="2"/>
  <c r="J131" i="2" s="1"/>
  <c r="G133" i="2"/>
  <c r="N133" i="2" s="1" a="1"/>
  <c r="N133" i="2" s="1"/>
  <c r="E136" i="2"/>
  <c r="L136" i="2" s="1"/>
  <c r="C139" i="2"/>
  <c r="J139" i="2" s="1"/>
  <c r="G141" i="2"/>
  <c r="N141" i="2" s="1" a="1"/>
  <c r="N141" i="2" s="1"/>
  <c r="E144" i="2"/>
  <c r="L144" i="2" s="1"/>
  <c r="C147" i="2"/>
  <c r="J147" i="2" s="1"/>
  <c r="G149" i="2"/>
  <c r="N149" i="2" s="1" a="1"/>
  <c r="N149" i="2" s="1"/>
  <c r="E152" i="2"/>
  <c r="L152" i="2" s="1"/>
  <c r="C155" i="2"/>
  <c r="J155" i="2" s="1"/>
  <c r="G157" i="2"/>
  <c r="N157" i="2" s="1" a="1"/>
  <c r="N157" i="2" s="1"/>
  <c r="E160" i="2"/>
  <c r="L160" i="2" s="1"/>
  <c r="C163" i="2"/>
  <c r="J163" i="2" s="1"/>
  <c r="G165" i="2"/>
  <c r="N165" i="2" s="1" a="1"/>
  <c r="N165" i="2" s="1"/>
  <c r="E168" i="2"/>
  <c r="L168" i="2" s="1"/>
  <c r="C171" i="2"/>
  <c r="J171" i="2" s="1"/>
  <c r="G173" i="2"/>
  <c r="N173" i="2" s="1" a="1"/>
  <c r="N173" i="2" s="1"/>
  <c r="E176" i="2"/>
  <c r="L176" i="2" s="1"/>
  <c r="C179" i="2"/>
  <c r="J179" i="2" s="1"/>
  <c r="G181" i="2"/>
  <c r="N181" i="2" s="1" a="1"/>
  <c r="N181" i="2" s="1"/>
  <c r="E184" i="2"/>
  <c r="L184" i="2" s="1"/>
  <c r="C187" i="2"/>
  <c r="J187" i="2" s="1"/>
  <c r="E14" i="2"/>
  <c r="L14" i="2" s="1"/>
  <c r="D31" i="2"/>
  <c r="K31" i="2" s="1"/>
  <c r="E45" i="2"/>
  <c r="L45" i="2" s="1"/>
  <c r="F56" i="2"/>
  <c r="C68" i="2"/>
  <c r="J68" i="2" s="1"/>
  <c r="E76" i="2"/>
  <c r="L76" i="2" s="1"/>
  <c r="F84" i="2"/>
  <c r="F92" i="2"/>
  <c r="H98" i="2"/>
  <c r="H104" i="2"/>
  <c r="G109" i="2"/>
  <c r="N109" i="2" s="1" a="1"/>
  <c r="N109" i="2" s="1"/>
  <c r="E114" i="2"/>
  <c r="L114" i="2" s="1"/>
  <c r="H118" i="2"/>
  <c r="F122" i="2"/>
  <c r="C126" i="2"/>
  <c r="J126" i="2" s="1"/>
  <c r="F129" i="2"/>
  <c r="D133" i="2"/>
  <c r="K133" i="2" s="1"/>
  <c r="G136" i="2"/>
  <c r="N136" i="2" s="1" a="1"/>
  <c r="N136" i="2" s="1"/>
  <c r="D140" i="2"/>
  <c r="K140" i="2" s="1"/>
  <c r="H143" i="2"/>
  <c r="E147" i="2"/>
  <c r="L147" i="2" s="1"/>
  <c r="H150" i="2"/>
  <c r="F154" i="2"/>
  <c r="C158" i="2"/>
  <c r="J158" i="2" s="1"/>
  <c r="F161" i="2"/>
  <c r="D165" i="2"/>
  <c r="K165" i="2" s="1"/>
  <c r="G168" i="2"/>
  <c r="N168" i="2" s="1" a="1"/>
  <c r="N168" i="2" s="1"/>
  <c r="D172" i="2"/>
  <c r="K172" i="2" s="1"/>
  <c r="H175" i="2"/>
  <c r="E179" i="2"/>
  <c r="L179" i="2" s="1"/>
  <c r="H182" i="2"/>
  <c r="F186" i="2"/>
  <c r="H189" i="2"/>
  <c r="F192" i="2"/>
  <c r="D195" i="2"/>
  <c r="K195" i="2" s="1"/>
  <c r="H197" i="2"/>
  <c r="F200" i="2"/>
  <c r="D203" i="2"/>
  <c r="K203" i="2" s="1"/>
  <c r="H205" i="2"/>
  <c r="F208" i="2"/>
  <c r="D211" i="2"/>
  <c r="K211" i="2" s="1"/>
  <c r="H213" i="2"/>
  <c r="F216" i="2"/>
  <c r="G23" i="2"/>
  <c r="N23" i="2" s="1" a="1"/>
  <c r="N23" i="2" s="1"/>
  <c r="G43" i="2"/>
  <c r="N43" i="2" s="1" a="1"/>
  <c r="N43" i="2" s="1"/>
  <c r="F58" i="2"/>
  <c r="H72" i="2"/>
  <c r="D84" i="2"/>
  <c r="K84" i="2" s="1"/>
  <c r="G93" i="2"/>
  <c r="N93" i="2" s="1" a="1"/>
  <c r="N93" i="2" s="1"/>
  <c r="E102" i="2"/>
  <c r="L102" i="2" s="1"/>
  <c r="C109" i="2"/>
  <c r="J109" i="2" s="1"/>
  <c r="D115" i="2"/>
  <c r="K115" i="2" s="1"/>
  <c r="H120" i="2"/>
  <c r="F125" i="2"/>
  <c r="D130" i="2"/>
  <c r="K130" i="2" s="1"/>
  <c r="D135" i="2"/>
  <c r="K135" i="2" s="1"/>
  <c r="H139" i="2"/>
  <c r="F144" i="2"/>
  <c r="E149" i="2"/>
  <c r="L149" i="2" s="1"/>
  <c r="C154" i="2"/>
  <c r="J154" i="2" s="1"/>
  <c r="G158" i="2"/>
  <c r="N158" i="2" s="1" a="1"/>
  <c r="N158" i="2" s="1"/>
  <c r="F163" i="2"/>
  <c r="D168" i="2"/>
  <c r="K168" i="2" s="1"/>
  <c r="H172" i="2"/>
  <c r="H177" i="2"/>
  <c r="F182" i="2"/>
  <c r="D187" i="2"/>
  <c r="K187" i="2" s="1"/>
  <c r="E191" i="2"/>
  <c r="L191" i="2" s="1"/>
  <c r="H194" i="2"/>
  <c r="E198" i="2"/>
  <c r="L198" i="2" s="1"/>
  <c r="C202" i="2"/>
  <c r="J202" i="2" s="1"/>
  <c r="F205" i="2"/>
  <c r="C209" i="2"/>
  <c r="J209" i="2" s="1"/>
  <c r="G212" i="2"/>
  <c r="N212" i="2" s="1" a="1"/>
  <c r="N212" i="2" s="1"/>
  <c r="D216" i="2"/>
  <c r="K216" i="2" s="1"/>
  <c r="D219" i="2"/>
  <c r="K219" i="2" s="1"/>
  <c r="H221" i="2"/>
  <c r="F224" i="2"/>
  <c r="D227" i="2"/>
  <c r="K227" i="2" s="1"/>
  <c r="H229" i="2"/>
  <c r="F232" i="2"/>
  <c r="D235" i="2"/>
  <c r="K235" i="2" s="1"/>
  <c r="H237" i="2"/>
  <c r="F240" i="2"/>
  <c r="D243" i="2"/>
  <c r="K243" i="2" s="1"/>
  <c r="C13" i="2"/>
  <c r="J13" i="2" s="1"/>
  <c r="H41" i="2"/>
  <c r="E61" i="2"/>
  <c r="L61" i="2" s="1"/>
  <c r="D79" i="2"/>
  <c r="K79" i="2" s="1"/>
  <c r="H92" i="2"/>
  <c r="G103" i="2"/>
  <c r="N103" i="2" s="1" a="1"/>
  <c r="N103" i="2" s="1"/>
  <c r="F112" i="2"/>
  <c r="D120" i="2"/>
  <c r="K120" i="2" s="1"/>
  <c r="F126" i="2"/>
  <c r="H132" i="2"/>
  <c r="D139" i="2"/>
  <c r="K139" i="2" s="1"/>
  <c r="E145" i="2"/>
  <c r="L145" i="2" s="1"/>
  <c r="C152" i="2"/>
  <c r="J152" i="2" s="1"/>
  <c r="D158" i="2"/>
  <c r="K158" i="2" s="1"/>
  <c r="F164" i="2"/>
  <c r="H170" i="2"/>
  <c r="D177" i="2"/>
  <c r="K177" i="2" s="1"/>
  <c r="E183" i="2"/>
  <c r="L183" i="2" s="1"/>
  <c r="G189" i="2"/>
  <c r="N189" i="2" s="1" a="1"/>
  <c r="N189" i="2" s="1"/>
  <c r="E194" i="2"/>
  <c r="L194" i="2" s="1"/>
  <c r="C199" i="2"/>
  <c r="J199" i="2" s="1"/>
  <c r="C204" i="2"/>
  <c r="J204" i="2" s="1"/>
  <c r="G208" i="2"/>
  <c r="N208" i="2" s="1" a="1"/>
  <c r="N208" i="2" s="1"/>
  <c r="E213" i="2"/>
  <c r="L213" i="2" s="1"/>
  <c r="C218" i="2"/>
  <c r="J218" i="2" s="1"/>
  <c r="F221" i="2"/>
  <c r="C225" i="2"/>
  <c r="J225" i="2" s="1"/>
  <c r="G228" i="2"/>
  <c r="N228" i="2" s="1" a="1"/>
  <c r="N228" i="2" s="1"/>
  <c r="D232" i="2"/>
  <c r="K232" i="2" s="1"/>
  <c r="G235" i="2"/>
  <c r="N235" i="2" s="1" a="1"/>
  <c r="N235" i="2" s="1"/>
  <c r="E239" i="2"/>
  <c r="L239" i="2" s="1"/>
  <c r="H242" i="2"/>
  <c r="D246" i="2"/>
  <c r="K246" i="2" s="1"/>
  <c r="H248" i="2"/>
  <c r="F251" i="2"/>
  <c r="D254" i="2"/>
  <c r="K254" i="2" s="1"/>
  <c r="H256" i="2"/>
  <c r="F259" i="2"/>
  <c r="D262" i="2"/>
  <c r="K262" i="2" s="1"/>
  <c r="H264" i="2"/>
  <c r="F267" i="2"/>
  <c r="D270" i="2"/>
  <c r="K270" i="2" s="1"/>
  <c r="H272" i="2"/>
  <c r="F275" i="2"/>
  <c r="D278" i="2"/>
  <c r="K278" i="2" s="1"/>
  <c r="H280" i="2"/>
  <c r="F283" i="2"/>
  <c r="D286" i="2"/>
  <c r="K286" i="2" s="1"/>
  <c r="H288" i="2"/>
  <c r="F291" i="2"/>
  <c r="D294" i="2"/>
  <c r="K294" i="2" s="1"/>
  <c r="H296" i="2"/>
  <c r="B21" i="2"/>
  <c r="I21" i="2" s="1"/>
  <c r="B37" i="2"/>
  <c r="I37" i="2" s="1"/>
  <c r="B53" i="2"/>
  <c r="I53" i="2" s="1"/>
  <c r="B69" i="2"/>
  <c r="I69" i="2" s="1"/>
  <c r="B85" i="2"/>
  <c r="I85" i="2" s="1"/>
  <c r="B101" i="2"/>
  <c r="I101" i="2" s="1"/>
  <c r="B117" i="2"/>
  <c r="I117" i="2" s="1"/>
  <c r="B133" i="2"/>
  <c r="I133" i="2" s="1"/>
  <c r="B149" i="2"/>
  <c r="I149" i="2" s="1"/>
  <c r="B165" i="2"/>
  <c r="I165" i="2" s="1"/>
  <c r="B181" i="2"/>
  <c r="I181" i="2" s="1"/>
  <c r="B197" i="2"/>
  <c r="I197" i="2" s="1"/>
  <c r="B213" i="2"/>
  <c r="I213" i="2" s="1"/>
  <c r="E13" i="2"/>
  <c r="L13" i="2" s="1"/>
  <c r="C16" i="2"/>
  <c r="J16" i="2" s="1"/>
  <c r="G18" i="2"/>
  <c r="N18" i="2" s="1" a="1"/>
  <c r="N18" i="2" s="1"/>
  <c r="E21" i="2"/>
  <c r="L21" i="2" s="1"/>
  <c r="C24" i="2"/>
  <c r="J24" i="2" s="1"/>
  <c r="G26" i="2"/>
  <c r="N26" i="2" s="1" a="1"/>
  <c r="N26" i="2" s="1"/>
  <c r="E29" i="2"/>
  <c r="L29" i="2" s="1"/>
  <c r="C32" i="2"/>
  <c r="J32" i="2" s="1"/>
  <c r="G34" i="2"/>
  <c r="N34" i="2" s="1" a="1"/>
  <c r="N34" i="2" s="1"/>
  <c r="E37" i="2"/>
  <c r="L37" i="2" s="1"/>
  <c r="C40" i="2"/>
  <c r="J40" i="2" s="1"/>
  <c r="D14" i="2"/>
  <c r="K14" i="2" s="1"/>
  <c r="H16" i="2"/>
  <c r="F19" i="2"/>
  <c r="D22" i="2"/>
  <c r="K22" i="2" s="1"/>
  <c r="H24" i="2"/>
  <c r="F27" i="2"/>
  <c r="D30" i="2"/>
  <c r="K30" i="2" s="1"/>
  <c r="H32" i="2"/>
  <c r="F35" i="2"/>
  <c r="D38" i="2"/>
  <c r="K38" i="2" s="1"/>
  <c r="H40" i="2"/>
  <c r="F43" i="2"/>
  <c r="D46" i="2"/>
  <c r="K46" i="2" s="1"/>
  <c r="H48" i="2"/>
  <c r="F51" i="2"/>
  <c r="D54" i="2"/>
  <c r="K54" i="2" s="1"/>
  <c r="H56" i="2"/>
  <c r="F59" i="2"/>
  <c r="D62" i="2"/>
  <c r="K62" i="2" s="1"/>
  <c r="H64" i="2"/>
  <c r="F67" i="2"/>
  <c r="C15" i="2"/>
  <c r="J15" i="2" s="1"/>
  <c r="E20" i="2"/>
  <c r="L20" i="2" s="1"/>
  <c r="G25" i="2"/>
  <c r="N25" i="2" s="1" a="1"/>
  <c r="N25" i="2" s="1"/>
  <c r="C31" i="2"/>
  <c r="J31" i="2" s="1"/>
  <c r="E36" i="2"/>
  <c r="L36" i="2" s="1"/>
  <c r="D41" i="2"/>
  <c r="K41" i="2" s="1"/>
  <c r="G44" i="2"/>
  <c r="N44" i="2" s="1" a="1"/>
  <c r="N44" i="2" s="1"/>
  <c r="E48" i="2"/>
  <c r="L48" i="2" s="1"/>
  <c r="H51" i="2"/>
  <c r="E55" i="2"/>
  <c r="L55" i="2" s="1"/>
  <c r="C59" i="2"/>
  <c r="J59" i="2" s="1"/>
  <c r="F62" i="2"/>
  <c r="C66" i="2"/>
  <c r="J66" i="2" s="1"/>
  <c r="E69" i="2"/>
  <c r="L69" i="2" s="1"/>
  <c r="C72" i="2"/>
  <c r="J72" i="2" s="1"/>
  <c r="G74" i="2"/>
  <c r="N74" i="2" s="1" a="1"/>
  <c r="N74" i="2" s="1"/>
  <c r="E77" i="2"/>
  <c r="L77" i="2" s="1"/>
  <c r="C80" i="2"/>
  <c r="J80" i="2" s="1"/>
  <c r="G82" i="2"/>
  <c r="N82" i="2" s="1" a="1"/>
  <c r="N82" i="2" s="1"/>
  <c r="E85" i="2"/>
  <c r="L85" i="2" s="1"/>
  <c r="C88" i="2"/>
  <c r="J88" i="2" s="1"/>
  <c r="G15" i="2"/>
  <c r="N15" i="2" s="1" a="1"/>
  <c r="N15" i="2" s="1"/>
  <c r="F22" i="2"/>
  <c r="H29" i="2"/>
  <c r="C37" i="2"/>
  <c r="J37" i="2" s="1"/>
  <c r="G42" i="2"/>
  <c r="N42" i="2" s="1" a="1"/>
  <c r="N42" i="2" s="1"/>
  <c r="G47" i="2"/>
  <c r="N47" i="2" s="1" a="1"/>
  <c r="N47" i="2" s="1"/>
  <c r="E52" i="2"/>
  <c r="L52" i="2" s="1"/>
  <c r="C57" i="2"/>
  <c r="J57" i="2" s="1"/>
  <c r="H61" i="2"/>
  <c r="F66" i="2"/>
  <c r="F70" i="2"/>
  <c r="D74" i="2"/>
  <c r="K74" i="2" s="1"/>
  <c r="G77" i="2"/>
  <c r="N77" i="2" s="1" a="1"/>
  <c r="N77" i="2" s="1"/>
  <c r="D81" i="2"/>
  <c r="K81" i="2" s="1"/>
  <c r="H84" i="2"/>
  <c r="E88" i="2"/>
  <c r="L88" i="2" s="1"/>
  <c r="E91" i="2"/>
  <c r="L91" i="2" s="1"/>
  <c r="C94" i="2"/>
  <c r="J94" i="2" s="1"/>
  <c r="G96" i="2"/>
  <c r="N96" i="2" s="1" a="1"/>
  <c r="N96" i="2" s="1"/>
  <c r="E99" i="2"/>
  <c r="L99" i="2" s="1"/>
  <c r="C102" i="2"/>
  <c r="J102" i="2" s="1"/>
  <c r="D13" i="2"/>
  <c r="K13" i="2" s="1"/>
  <c r="D23" i="2"/>
  <c r="K23" i="2" s="1"/>
  <c r="F32" i="2"/>
  <c r="E41" i="2"/>
  <c r="L41" i="2" s="1"/>
  <c r="H47" i="2"/>
  <c r="C54" i="2"/>
  <c r="J54" i="2" s="1"/>
  <c r="E60" i="2"/>
  <c r="L60" i="2" s="1"/>
  <c r="G66" i="2"/>
  <c r="N66" i="2" s="1" a="1"/>
  <c r="N66" i="2" s="1"/>
  <c r="H71" i="2"/>
  <c r="F76" i="2"/>
  <c r="F81" i="2"/>
  <c r="D86" i="2"/>
  <c r="K86" i="2" s="1"/>
  <c r="F90" i="2"/>
  <c r="D94" i="2"/>
  <c r="K94" i="2" s="1"/>
  <c r="G97" i="2"/>
  <c r="N97" i="2" s="1" a="1"/>
  <c r="N97" i="2" s="1"/>
  <c r="D101" i="2"/>
  <c r="K101" i="2" s="1"/>
  <c r="G104" i="2"/>
  <c r="N104" i="2" s="1" a="1"/>
  <c r="N104" i="2" s="1"/>
  <c r="E107" i="2"/>
  <c r="L107" i="2" s="1"/>
  <c r="C110" i="2"/>
  <c r="J110" i="2" s="1"/>
  <c r="G112" i="2"/>
  <c r="N112" i="2" s="1" a="1"/>
  <c r="N112" i="2" s="1"/>
  <c r="E115" i="2"/>
  <c r="L115" i="2" s="1"/>
  <c r="C118" i="2"/>
  <c r="J118" i="2" s="1"/>
  <c r="H23" i="2"/>
  <c r="F36" i="2"/>
  <c r="G46" i="2"/>
  <c r="N46" i="2" s="1" a="1"/>
  <c r="N46" i="2" s="1"/>
  <c r="C55" i="2"/>
  <c r="J55" i="2" s="1"/>
  <c r="D63" i="2"/>
  <c r="K63" i="2" s="1"/>
  <c r="C71" i="2"/>
  <c r="J71" i="2" s="1"/>
  <c r="D77" i="2"/>
  <c r="K77" i="2" s="1"/>
  <c r="F83" i="2"/>
  <c r="H89" i="2"/>
  <c r="F94" i="2"/>
  <c r="D99" i="2"/>
  <c r="K99" i="2" s="1"/>
  <c r="D104" i="2"/>
  <c r="K104" i="2" s="1"/>
  <c r="G107" i="2"/>
  <c r="N107" i="2" s="1" a="1"/>
  <c r="N107" i="2" s="1"/>
  <c r="D111" i="2"/>
  <c r="K111" i="2" s="1"/>
  <c r="H114" i="2"/>
  <c r="E118" i="2"/>
  <c r="L118" i="2" s="1"/>
  <c r="C121" i="2"/>
  <c r="J121" i="2" s="1"/>
  <c r="G123" i="2"/>
  <c r="N123" i="2" s="1" a="1"/>
  <c r="N123" i="2" s="1"/>
  <c r="E126" i="2"/>
  <c r="L126" i="2" s="1"/>
  <c r="C129" i="2"/>
  <c r="J129" i="2" s="1"/>
  <c r="G131" i="2"/>
  <c r="N131" i="2" s="1" a="1"/>
  <c r="N131" i="2" s="1"/>
  <c r="E134" i="2"/>
  <c r="L134" i="2" s="1"/>
  <c r="C137" i="2"/>
  <c r="J137" i="2" s="1"/>
  <c r="G139" i="2"/>
  <c r="N139" i="2" s="1" a="1"/>
  <c r="N139" i="2" s="1"/>
  <c r="E142" i="2"/>
  <c r="L142" i="2" s="1"/>
  <c r="C145" i="2"/>
  <c r="J145" i="2" s="1"/>
  <c r="G147" i="2"/>
  <c r="N147" i="2" s="1" a="1"/>
  <c r="N147" i="2" s="1"/>
  <c r="E150" i="2"/>
  <c r="L150" i="2" s="1"/>
  <c r="C153" i="2"/>
  <c r="J153" i="2" s="1"/>
  <c r="G155" i="2"/>
  <c r="N155" i="2" s="1" a="1"/>
  <c r="N155" i="2" s="1"/>
  <c r="E158" i="2"/>
  <c r="L158" i="2" s="1"/>
  <c r="C161" i="2"/>
  <c r="J161" i="2" s="1"/>
  <c r="G163" i="2"/>
  <c r="N163" i="2" s="1" a="1"/>
  <c r="N163" i="2" s="1"/>
  <c r="E166" i="2"/>
  <c r="L166" i="2" s="1"/>
  <c r="C169" i="2"/>
  <c r="J169" i="2" s="1"/>
  <c r="G171" i="2"/>
  <c r="N171" i="2" s="1" a="1"/>
  <c r="N171" i="2" s="1"/>
  <c r="E174" i="2"/>
  <c r="L174" i="2" s="1"/>
  <c r="C177" i="2"/>
  <c r="J177" i="2" s="1"/>
  <c r="G179" i="2"/>
  <c r="N179" i="2" s="1" a="1"/>
  <c r="N179" i="2" s="1"/>
  <c r="E182" i="2"/>
  <c r="L182" i="2" s="1"/>
  <c r="C185" i="2"/>
  <c r="J185" i="2" s="1"/>
  <c r="G187" i="2"/>
  <c r="N187" i="2" s="1" a="1"/>
  <c r="N187" i="2" s="1"/>
  <c r="F18" i="2"/>
  <c r="G35" i="2"/>
  <c r="N35" i="2" s="1" a="1"/>
  <c r="N35" i="2" s="1"/>
  <c r="C48" i="2"/>
  <c r="J48" i="2" s="1"/>
  <c r="G59" i="2"/>
  <c r="N59" i="2" s="1" a="1"/>
  <c r="N59" i="2" s="1"/>
  <c r="D70" i="2"/>
  <c r="K70" i="2" s="1"/>
  <c r="E78" i="2"/>
  <c r="L78" i="2" s="1"/>
  <c r="C87" i="2"/>
  <c r="J87" i="2" s="1"/>
  <c r="H93" i="2"/>
  <c r="D100" i="2"/>
  <c r="K100" i="2" s="1"/>
  <c r="D106" i="2"/>
  <c r="K106" i="2" s="1"/>
  <c r="H110" i="2"/>
  <c r="F115" i="2"/>
  <c r="H119" i="2"/>
  <c r="E123" i="2"/>
  <c r="L123" i="2" s="1"/>
  <c r="H126" i="2"/>
  <c r="F130" i="2"/>
  <c r="C134" i="2"/>
  <c r="J134" i="2" s="1"/>
  <c r="F137" i="2"/>
  <c r="D141" i="2"/>
  <c r="K141" i="2" s="1"/>
  <c r="G144" i="2"/>
  <c r="N144" i="2" s="1" a="1"/>
  <c r="N144" i="2" s="1"/>
  <c r="D148" i="2"/>
  <c r="K148" i="2" s="1"/>
  <c r="H151" i="2"/>
  <c r="E155" i="2"/>
  <c r="L155" i="2" s="1"/>
  <c r="H158" i="2"/>
  <c r="F162" i="2"/>
  <c r="C166" i="2"/>
  <c r="J166" i="2" s="1"/>
  <c r="F169" i="2"/>
  <c r="D173" i="2"/>
  <c r="K173" i="2" s="1"/>
  <c r="G176" i="2"/>
  <c r="N176" i="2" s="1" a="1"/>
  <c r="N176" i="2" s="1"/>
  <c r="D180" i="2"/>
  <c r="K180" i="2" s="1"/>
  <c r="H183" i="2"/>
  <c r="E187" i="2"/>
  <c r="L187" i="2" s="1"/>
  <c r="F190" i="2"/>
  <c r="D193" i="2"/>
  <c r="K193" i="2" s="1"/>
  <c r="H195" i="2"/>
  <c r="F198" i="2"/>
  <c r="D201" i="2"/>
  <c r="K201" i="2" s="1"/>
  <c r="H203" i="2"/>
  <c r="F206" i="2"/>
  <c r="D209" i="2"/>
  <c r="K209" i="2" s="1"/>
  <c r="H211" i="2"/>
  <c r="F214" i="2"/>
  <c r="D217" i="2"/>
  <c r="K217" i="2" s="1"/>
  <c r="C29" i="2"/>
  <c r="J29" i="2" s="1"/>
  <c r="D47" i="2"/>
  <c r="K47" i="2" s="1"/>
  <c r="G62" i="2"/>
  <c r="N62" i="2" s="1" a="1"/>
  <c r="N62" i="2" s="1"/>
  <c r="D75" i="2"/>
  <c r="K75" i="2" s="1"/>
  <c r="E86" i="2"/>
  <c r="L86" i="2" s="1"/>
  <c r="D96" i="2"/>
  <c r="K96" i="2" s="1"/>
  <c r="E104" i="2"/>
  <c r="L104" i="2" s="1"/>
  <c r="F110" i="2"/>
  <c r="C117" i="2"/>
  <c r="J117" i="2" s="1"/>
  <c r="C122" i="2"/>
  <c r="J122" i="2" s="1"/>
  <c r="G126" i="2"/>
  <c r="N126" i="2" s="1" a="1"/>
  <c r="N126" i="2" s="1"/>
  <c r="F131" i="2"/>
  <c r="D136" i="2"/>
  <c r="K136" i="2" s="1"/>
  <c r="H140" i="2"/>
  <c r="H145" i="2"/>
  <c r="F150" i="2"/>
  <c r="D155" i="2"/>
  <c r="K155" i="2" s="1"/>
  <c r="C160" i="2"/>
  <c r="J160" i="2" s="1"/>
  <c r="G164" i="2"/>
  <c r="N164" i="2" s="1" a="1"/>
  <c r="N164" i="2" s="1"/>
  <c r="E169" i="2"/>
  <c r="L169" i="2" s="1"/>
  <c r="D174" i="2"/>
  <c r="K174" i="2" s="1"/>
  <c r="H178" i="2"/>
  <c r="F183" i="2"/>
  <c r="F188" i="2"/>
  <c r="D192" i="2"/>
  <c r="K192" i="2" s="1"/>
  <c r="G195" i="2"/>
  <c r="N195" i="2" s="1" a="1"/>
  <c r="N195" i="2" s="1"/>
  <c r="E199" i="2"/>
  <c r="L199" i="2" s="1"/>
  <c r="H202" i="2"/>
  <c r="E206" i="2"/>
  <c r="L206" i="2" s="1"/>
  <c r="C210" i="2"/>
  <c r="J210" i="2" s="1"/>
  <c r="F213" i="2"/>
  <c r="C217" i="2"/>
  <c r="J217" i="2" s="1"/>
  <c r="H219" i="2"/>
  <c r="F222" i="2"/>
  <c r="D225" i="2"/>
  <c r="K225" i="2" s="1"/>
  <c r="H227" i="2"/>
  <c r="F230" i="2"/>
  <c r="D233" i="2"/>
  <c r="K233" i="2" s="1"/>
  <c r="H235" i="2"/>
  <c r="F238" i="2"/>
  <c r="D241" i="2"/>
  <c r="K241" i="2" s="1"/>
  <c r="H243" i="2"/>
  <c r="H19" i="2"/>
  <c r="C47" i="2"/>
  <c r="J47" i="2" s="1"/>
  <c r="D67" i="2"/>
  <c r="K67" i="2" s="1"/>
  <c r="E82" i="2"/>
  <c r="L82" i="2" s="1"/>
  <c r="D95" i="2"/>
  <c r="K95" i="2" s="1"/>
  <c r="E106" i="2"/>
  <c r="L106" i="2" s="1"/>
  <c r="F114" i="2"/>
  <c r="H121" i="2"/>
  <c r="D128" i="2"/>
  <c r="K128" i="2" s="1"/>
  <c r="F134" i="2"/>
  <c r="G140" i="2"/>
  <c r="N140" i="2" s="1" a="1"/>
  <c r="N140" i="2" s="1"/>
  <c r="D147" i="2"/>
  <c r="K147" i="2" s="1"/>
  <c r="E153" i="2"/>
  <c r="L153" i="2" s="1"/>
  <c r="F159" i="2"/>
  <c r="D166" i="2"/>
  <c r="K166" i="2" s="1"/>
  <c r="F172" i="2"/>
  <c r="G178" i="2"/>
  <c r="N178" i="2" s="1" a="1"/>
  <c r="N178" i="2" s="1"/>
  <c r="D185" i="2"/>
  <c r="K185" i="2" s="1"/>
  <c r="H190" i="2"/>
  <c r="F195" i="2"/>
  <c r="E200" i="2"/>
  <c r="L200" i="2" s="1"/>
  <c r="C205" i="2"/>
  <c r="J205" i="2" s="1"/>
  <c r="G209" i="2"/>
  <c r="N209" i="2" s="1" a="1"/>
  <c r="N209" i="2" s="1"/>
  <c r="G214" i="2"/>
  <c r="N214" i="2" s="1" a="1"/>
  <c r="N214" i="2" s="1"/>
  <c r="H218" i="2"/>
  <c r="E222" i="2"/>
  <c r="L222" i="2" s="1"/>
  <c r="C226" i="2"/>
  <c r="J226" i="2" s="1"/>
  <c r="F229" i="2"/>
  <c r="C233" i="2"/>
  <c r="J233" i="2" s="1"/>
  <c r="G236" i="2"/>
  <c r="N236" i="2" s="1" a="1"/>
  <c r="N236" i="2" s="1"/>
  <c r="D240" i="2"/>
  <c r="K240" i="2" s="1"/>
  <c r="G243" i="2"/>
  <c r="N243" i="2" s="1" a="1"/>
  <c r="N243" i="2" s="1"/>
  <c r="H246" i="2"/>
  <c r="F249" i="2"/>
  <c r="D252" i="2"/>
  <c r="K252" i="2" s="1"/>
  <c r="H254" i="2"/>
  <c r="F257" i="2"/>
  <c r="D260" i="2"/>
  <c r="K260" i="2" s="1"/>
  <c r="H262" i="2"/>
  <c r="F265" i="2"/>
  <c r="D268" i="2"/>
  <c r="K268" i="2" s="1"/>
  <c r="H270" i="2"/>
  <c r="F273" i="2"/>
  <c r="D276" i="2"/>
  <c r="K276" i="2" s="1"/>
  <c r="H278" i="2"/>
  <c r="F281" i="2"/>
  <c r="D284" i="2"/>
  <c r="K284" i="2" s="1"/>
  <c r="H286" i="2"/>
  <c r="F289" i="2"/>
  <c r="D292" i="2"/>
  <c r="K292" i="2" s="1"/>
  <c r="H294" i="2"/>
  <c r="F297" i="2"/>
  <c r="B25" i="2"/>
  <c r="I25" i="2" s="1"/>
  <c r="B41" i="2"/>
  <c r="I41" i="2" s="1"/>
  <c r="B57" i="2"/>
  <c r="I57" i="2" s="1"/>
  <c r="B73" i="2"/>
  <c r="I73" i="2" s="1"/>
  <c r="B89" i="2"/>
  <c r="I89" i="2" s="1"/>
  <c r="B105" i="2"/>
  <c r="I105" i="2" s="1"/>
  <c r="B121" i="2"/>
  <c r="I121" i="2" s="1"/>
  <c r="B137" i="2"/>
  <c r="I137" i="2" s="1"/>
  <c r="B153" i="2"/>
  <c r="I153" i="2" s="1"/>
  <c r="B169" i="2"/>
  <c r="I169" i="2" s="1"/>
  <c r="B185" i="2"/>
  <c r="I185" i="2" s="1"/>
  <c r="B201" i="2"/>
  <c r="I201" i="2" s="1"/>
  <c r="B217" i="2"/>
  <c r="I217" i="2" s="1"/>
  <c r="B233" i="2"/>
  <c r="I233" i="2" s="1"/>
  <c r="B249" i="2"/>
  <c r="I249" i="2" s="1"/>
  <c r="B265" i="2"/>
  <c r="I265" i="2" s="1"/>
  <c r="B281" i="2"/>
  <c r="I281" i="2" s="1"/>
  <c r="B297" i="2"/>
  <c r="I297" i="2" s="1"/>
  <c r="H37" i="2"/>
  <c r="H57" i="2"/>
  <c r="D76" i="2"/>
  <c r="K76" i="2" s="1"/>
  <c r="E90" i="2"/>
  <c r="L90" i="2" s="1"/>
  <c r="F101" i="2"/>
  <c r="C111" i="2"/>
  <c r="J111" i="2" s="1"/>
  <c r="D119" i="2"/>
  <c r="K119" i="2" s="1"/>
  <c r="E125" i="2"/>
  <c r="L125" i="2" s="1"/>
  <c r="H131" i="2"/>
  <c r="C138" i="2"/>
  <c r="J138" i="2" s="1"/>
  <c r="D144" i="2"/>
  <c r="K144" i="2" s="1"/>
  <c r="G150" i="2"/>
  <c r="N150" i="2" s="1" a="1"/>
  <c r="N150" i="2" s="1"/>
  <c r="H156" i="2"/>
  <c r="D163" i="2"/>
  <c r="K163" i="2" s="1"/>
  <c r="H169" i="2"/>
  <c r="G19" i="2"/>
  <c r="N19" i="2" s="1" a="1"/>
  <c r="N19" i="2" s="1"/>
  <c r="H65" i="2"/>
  <c r="H94" i="2"/>
  <c r="D114" i="2"/>
  <c r="K114" i="2" s="1"/>
  <c r="F127" i="2"/>
  <c r="F140" i="2"/>
  <c r="D153" i="2"/>
  <c r="K153" i="2" s="1"/>
  <c r="F165" i="2"/>
  <c r="E177" i="2"/>
  <c r="L177" i="2" s="1"/>
  <c r="H185" i="2"/>
  <c r="H192" i="2"/>
  <c r="F199" i="2"/>
  <c r="G205" i="2"/>
  <c r="N205" i="2" s="1" a="1"/>
  <c r="N205" i="2" s="1"/>
  <c r="C212" i="2"/>
  <c r="J212" i="2" s="1"/>
  <c r="D218" i="2"/>
  <c r="K218" i="2" s="1"/>
  <c r="H222" i="2"/>
  <c r="F227" i="2"/>
  <c r="E232" i="2"/>
  <c r="L232" i="2" s="1"/>
  <c r="C237" i="2"/>
  <c r="J237" i="2" s="1"/>
  <c r="G241" i="2"/>
  <c r="N241" i="2" s="1" a="1"/>
  <c r="N241" i="2" s="1"/>
  <c r="E246" i="2"/>
  <c r="L246" i="2" s="1"/>
  <c r="H249" i="2"/>
  <c r="E253" i="2"/>
  <c r="L253" i="2" s="1"/>
  <c r="C257" i="2"/>
  <c r="J257" i="2" s="1"/>
  <c r="F260" i="2"/>
  <c r="C264" i="2"/>
  <c r="J264" i="2" s="1"/>
  <c r="G267" i="2"/>
  <c r="N267" i="2" s="1" a="1"/>
  <c r="N267" i="2" s="1"/>
  <c r="D271" i="2"/>
  <c r="K271" i="2" s="1"/>
  <c r="G274" i="2"/>
  <c r="N274" i="2" s="1" a="1"/>
  <c r="N274" i="2" s="1"/>
  <c r="E278" i="2"/>
  <c r="L278" i="2" s="1"/>
  <c r="H281" i="2"/>
  <c r="E285" i="2"/>
  <c r="L285" i="2" s="1"/>
  <c r="C289" i="2"/>
  <c r="J289" i="2" s="1"/>
  <c r="C14" i="2"/>
  <c r="J14" i="2" s="1"/>
  <c r="G24" i="2"/>
  <c r="N24" i="2" s="1" a="1"/>
  <c r="N24" i="2" s="1"/>
  <c r="E35" i="2"/>
  <c r="L35" i="2" s="1"/>
  <c r="F17" i="2"/>
  <c r="D28" i="2"/>
  <c r="K28" i="2" s="1"/>
  <c r="H38" i="2"/>
  <c r="F49" i="2"/>
  <c r="D60" i="2"/>
  <c r="K60" i="2" s="1"/>
  <c r="E16" i="2"/>
  <c r="L16" i="2" s="1"/>
  <c r="G37" i="2"/>
  <c r="N37" i="2" s="1" a="1"/>
  <c r="N37" i="2" s="1"/>
  <c r="G52" i="2"/>
  <c r="N52" i="2" s="1" a="1"/>
  <c r="N52" i="2" s="1"/>
  <c r="C67" i="2"/>
  <c r="J67" i="2" s="1"/>
  <c r="C78" i="2"/>
  <c r="J78" i="2" s="1"/>
  <c r="G88" i="2"/>
  <c r="N88" i="2" s="1" a="1"/>
  <c r="N88" i="2" s="1"/>
  <c r="F38" i="2"/>
  <c r="E58" i="2"/>
  <c r="L58" i="2" s="1"/>
  <c r="C75" i="2"/>
  <c r="J75" i="2" s="1"/>
  <c r="D89" i="2"/>
  <c r="K89" i="2" s="1"/>
  <c r="C100" i="2"/>
  <c r="J100" i="2" s="1"/>
  <c r="F34" i="2"/>
  <c r="C62" i="2"/>
  <c r="J62" i="2" s="1"/>
  <c r="F82" i="2"/>
  <c r="F98" i="2"/>
  <c r="G110" i="2"/>
  <c r="N110" i="2" s="1" a="1"/>
  <c r="N110" i="2" s="1"/>
  <c r="D27" i="2"/>
  <c r="K27" i="2" s="1"/>
  <c r="G65" i="2"/>
  <c r="N65" i="2" s="1" a="1"/>
  <c r="N65" i="2" s="1"/>
  <c r="C91" i="2"/>
  <c r="J91" i="2" s="1"/>
  <c r="F108" i="2"/>
  <c r="G121" i="2"/>
  <c r="N121" i="2" s="1" a="1"/>
  <c r="N121" i="2" s="1"/>
  <c r="E132" i="2"/>
  <c r="L132" i="2" s="1"/>
  <c r="C143" i="2"/>
  <c r="J143" i="2" s="1"/>
  <c r="G153" i="2"/>
  <c r="N153" i="2" s="1" a="1"/>
  <c r="N153" i="2" s="1"/>
  <c r="E164" i="2"/>
  <c r="L164" i="2" s="1"/>
  <c r="C175" i="2"/>
  <c r="J175" i="2" s="1"/>
  <c r="G185" i="2"/>
  <c r="N185" i="2" s="1" a="1"/>
  <c r="N185" i="2" s="1"/>
  <c r="E51" i="2"/>
  <c r="L51" i="2" s="1"/>
  <c r="C89" i="2"/>
  <c r="J89" i="2" s="1"/>
  <c r="H111" i="2"/>
  <c r="H127" i="2"/>
  <c r="C142" i="2"/>
  <c r="J142" i="2" s="1"/>
  <c r="D156" i="2"/>
  <c r="K156" i="2" s="1"/>
  <c r="F170" i="2"/>
  <c r="G184" i="2"/>
  <c r="N184" i="2" s="1" a="1"/>
  <c r="N184" i="2" s="1"/>
  <c r="F196" i="2"/>
  <c r="D207" i="2"/>
  <c r="K207" i="2" s="1"/>
  <c r="F12" i="2"/>
  <c r="D78" i="2"/>
  <c r="K78" i="2" s="1"/>
  <c r="E112" i="2"/>
  <c r="L112" i="2" s="1"/>
  <c r="G132" i="2"/>
  <c r="N132" i="2" s="1" a="1"/>
  <c r="N132" i="2" s="1"/>
  <c r="F151" i="2"/>
  <c r="G170" i="2"/>
  <c r="N170" i="2" s="1" a="1"/>
  <c r="N170" i="2" s="1"/>
  <c r="F189" i="2"/>
  <c r="G203" i="2"/>
  <c r="N203" i="2" s="1" a="1"/>
  <c r="N203" i="2" s="1"/>
  <c r="H217" i="2"/>
  <c r="F228" i="2"/>
  <c r="D239" i="2"/>
  <c r="K239" i="2" s="1"/>
  <c r="C52" i="2"/>
  <c r="J52" i="2" s="1"/>
  <c r="D108" i="2"/>
  <c r="K108" i="2" s="1"/>
  <c r="C136" i="2"/>
  <c r="J136" i="2" s="1"/>
  <c r="E161" i="2"/>
  <c r="L161" i="2" s="1"/>
  <c r="G186" i="2"/>
  <c r="N186" i="2" s="1" a="1"/>
  <c r="N186" i="2" s="1"/>
  <c r="D206" i="2"/>
  <c r="K206" i="2" s="1"/>
  <c r="E223" i="2"/>
  <c r="L223" i="2" s="1"/>
  <c r="F237" i="2"/>
  <c r="D250" i="2"/>
  <c r="K250" i="2" s="1"/>
  <c r="H260" i="2"/>
  <c r="F271" i="2"/>
  <c r="D282" i="2"/>
  <c r="K282" i="2" s="1"/>
  <c r="H292" i="2"/>
  <c r="B45" i="2"/>
  <c r="I45" i="2" s="1"/>
  <c r="B109" i="2"/>
  <c r="I109" i="2" s="1"/>
  <c r="B173" i="2"/>
  <c r="I173" i="2" s="1"/>
  <c r="B229" i="2"/>
  <c r="I229" i="2" s="1"/>
  <c r="B261" i="2"/>
  <c r="I261" i="2" s="1"/>
  <c r="B293" i="2"/>
  <c r="I293" i="2" s="1"/>
  <c r="D53" i="2"/>
  <c r="K53" i="2" s="1"/>
  <c r="G87" i="2"/>
  <c r="N87" i="2" s="1" a="1"/>
  <c r="N87" i="2" s="1"/>
  <c r="H108" i="2"/>
  <c r="H123" i="2"/>
  <c r="F136" i="2"/>
  <c r="H148" i="2"/>
  <c r="H161" i="2"/>
  <c r="F174" i="2"/>
  <c r="H88" i="2"/>
  <c r="G124" i="2"/>
  <c r="N124" i="2" s="1" a="1"/>
  <c r="N124" i="2" s="1"/>
  <c r="H149" i="2"/>
  <c r="D175" i="2"/>
  <c r="K175" i="2" s="1"/>
  <c r="F191" i="2"/>
  <c r="D204" i="2"/>
  <c r="K204" i="2" s="1"/>
  <c r="G216" i="2"/>
  <c r="N216" i="2" s="1" a="1"/>
  <c r="N216" i="2" s="1"/>
  <c r="E226" i="2"/>
  <c r="L226" i="2" s="1"/>
  <c r="C236" i="2"/>
  <c r="J236" i="2" s="1"/>
  <c r="E245" i="2"/>
  <c r="L245" i="2" s="1"/>
  <c r="F252" i="2"/>
  <c r="G259" i="2"/>
  <c r="N259" i="2" s="1" a="1"/>
  <c r="N259" i="2" s="1"/>
  <c r="G266" i="2"/>
  <c r="N266" i="2" s="1" a="1"/>
  <c r="N266" i="2" s="1"/>
  <c r="H273" i="2"/>
  <c r="C281" i="2"/>
  <c r="J281" i="2" s="1"/>
  <c r="C288" i="2"/>
  <c r="J288" i="2" s="1"/>
  <c r="F292" i="2"/>
  <c r="C296" i="2"/>
  <c r="J296" i="2" s="1"/>
  <c r="B22" i="2"/>
  <c r="I22" i="2" s="1"/>
  <c r="B43" i="2"/>
  <c r="I43" i="2" s="1"/>
  <c r="B64" i="2"/>
  <c r="I64" i="2" s="1"/>
  <c r="B86" i="2"/>
  <c r="I86" i="2" s="1"/>
  <c r="B107" i="2"/>
  <c r="I107" i="2" s="1"/>
  <c r="B128" i="2"/>
  <c r="I128" i="2" s="1"/>
  <c r="B150" i="2"/>
  <c r="I150" i="2" s="1"/>
  <c r="B171" i="2"/>
  <c r="I171" i="2" s="1"/>
  <c r="E50" i="2"/>
  <c r="L50" i="2" s="1"/>
  <c r="E94" i="2"/>
  <c r="L94" i="2" s="1"/>
  <c r="E119" i="2"/>
  <c r="L119" i="2" s="1"/>
  <c r="F135" i="2"/>
  <c r="F152" i="2"/>
  <c r="C170" i="2"/>
  <c r="J170" i="2" s="1"/>
  <c r="G182" i="2"/>
  <c r="N182" i="2" s="1" a="1"/>
  <c r="N182" i="2" s="1"/>
  <c r="G192" i="2"/>
  <c r="N192" i="2" s="1" a="1"/>
  <c r="N192" i="2" s="1"/>
  <c r="E201" i="2"/>
  <c r="L201" i="2" s="1"/>
  <c r="F209" i="2"/>
  <c r="G217" i="2"/>
  <c r="N217" i="2" s="1" a="1"/>
  <c r="N217" i="2" s="1"/>
  <c r="E224" i="2"/>
  <c r="L224" i="2" s="1"/>
  <c r="G230" i="2"/>
  <c r="N230" i="2" s="1" a="1"/>
  <c r="N230" i="2" s="1"/>
  <c r="H236" i="2"/>
  <c r="E243" i="2"/>
  <c r="L243" i="2" s="1"/>
  <c r="F248" i="2"/>
  <c r="D253" i="2"/>
  <c r="K253" i="2" s="1"/>
  <c r="C258" i="2"/>
  <c r="J258" i="2" s="1"/>
  <c r="G262" i="2"/>
  <c r="N262" i="2" s="1" a="1"/>
  <c r="N262" i="2" s="1"/>
  <c r="E267" i="2"/>
  <c r="L267" i="2" s="1"/>
  <c r="E272" i="2"/>
  <c r="L272" i="2" s="1"/>
  <c r="C277" i="2"/>
  <c r="J277" i="2" s="1"/>
  <c r="G281" i="2"/>
  <c r="N281" i="2" s="1" a="1"/>
  <c r="N281" i="2" s="1"/>
  <c r="F286" i="2"/>
  <c r="D291" i="2"/>
  <c r="K291" i="2" s="1"/>
  <c r="H295" i="2"/>
  <c r="B28" i="2"/>
  <c r="I28" i="2" s="1"/>
  <c r="B56" i="2"/>
  <c r="I56" i="2" s="1"/>
  <c r="B84" i="2"/>
  <c r="I84" i="2" s="1"/>
  <c r="B114" i="2"/>
  <c r="I114" i="2" s="1"/>
  <c r="B142" i="2"/>
  <c r="I142" i="2" s="1"/>
  <c r="B170" i="2"/>
  <c r="I170" i="2" s="1"/>
  <c r="B194" i="2"/>
  <c r="I194" i="2" s="1"/>
  <c r="B215" i="2"/>
  <c r="I215" i="2" s="1"/>
  <c r="B236" i="2"/>
  <c r="I236" i="2" s="1"/>
  <c r="B258" i="2"/>
  <c r="I258" i="2" s="1"/>
  <c r="B279" i="2"/>
  <c r="I279" i="2" s="1"/>
  <c r="B232" i="2"/>
  <c r="I232" i="2" s="1"/>
  <c r="B270" i="2"/>
  <c r="I270" i="2" s="1"/>
  <c r="H25" i="2"/>
  <c r="G193" i="2"/>
  <c r="N193" i="2" s="1" a="1"/>
  <c r="N193" i="2" s="1"/>
  <c r="C261" i="2"/>
  <c r="J261" i="2" s="1"/>
  <c r="E282" i="2"/>
  <c r="L282" i="2" s="1"/>
  <c r="C293" i="2"/>
  <c r="J293" i="2" s="1"/>
  <c r="B39" i="2"/>
  <c r="I39" i="2" s="1"/>
  <c r="B103" i="2"/>
  <c r="I103" i="2" s="1"/>
  <c r="B167" i="2"/>
  <c r="I167" i="2" s="1"/>
  <c r="B218" i="2"/>
  <c r="I218" i="2" s="1"/>
  <c r="B266" i="2"/>
  <c r="I266" i="2" s="1"/>
  <c r="C61" i="2"/>
  <c r="J61" i="2" s="1"/>
  <c r="G122" i="2"/>
  <c r="N122" i="2" s="1" a="1"/>
  <c r="N122" i="2" s="1"/>
  <c r="H155" i="2"/>
  <c r="F184" i="2"/>
  <c r="C203" i="2"/>
  <c r="J203" i="2" s="1"/>
  <c r="H220" i="2"/>
  <c r="E233" i="2"/>
  <c r="L233" i="2" s="1"/>
  <c r="H245" i="2"/>
  <c r="E255" i="2"/>
  <c r="L255" i="2" s="1"/>
  <c r="G264" i="2"/>
  <c r="N264" i="2" s="1" a="1"/>
  <c r="N264" i="2" s="1"/>
  <c r="E274" i="2"/>
  <c r="L274" i="2" s="1"/>
  <c r="H283" i="2"/>
  <c r="D293" i="2"/>
  <c r="K293" i="2" s="1"/>
  <c r="B40" i="2"/>
  <c r="I40" i="2" s="1"/>
  <c r="B98" i="2"/>
  <c r="I98" i="2" s="1"/>
  <c r="B162" i="2"/>
  <c r="I162" i="2" s="1"/>
  <c r="B214" i="2"/>
  <c r="I214" i="2" s="1"/>
  <c r="B256" i="2"/>
  <c r="I256" i="2" s="1"/>
  <c r="C25" i="2"/>
  <c r="J25" i="2" s="1"/>
  <c r="F77" i="2"/>
  <c r="D109" i="2"/>
  <c r="K109" i="2" s="1"/>
  <c r="H128" i="2"/>
  <c r="D145" i="2"/>
  <c r="K145" i="2" s="1"/>
  <c r="C162" i="2"/>
  <c r="J162" i="2" s="1"/>
  <c r="C178" i="2"/>
  <c r="J178" i="2" s="1"/>
  <c r="H188" i="2"/>
  <c r="E197" i="2"/>
  <c r="L197" i="2" s="1"/>
  <c r="C206" i="2"/>
  <c r="J206" i="2" s="1"/>
  <c r="D214" i="2"/>
  <c r="K214" i="2" s="1"/>
  <c r="E221" i="2"/>
  <c r="L221" i="2" s="1"/>
  <c r="C228" i="2"/>
  <c r="J228" i="2" s="1"/>
  <c r="D234" i="2"/>
  <c r="K234" i="2" s="1"/>
  <c r="E240" i="2"/>
  <c r="L240" i="2" s="1"/>
  <c r="F246" i="2"/>
  <c r="D251" i="2"/>
  <c r="K251" i="2" s="1"/>
  <c r="H255" i="2"/>
  <c r="G260" i="2"/>
  <c r="N260" i="2" s="1" a="1"/>
  <c r="N260" i="2" s="1"/>
  <c r="E265" i="2"/>
  <c r="L265" i="2" s="1"/>
  <c r="C270" i="2"/>
  <c r="J270" i="2" s="1"/>
  <c r="C275" i="2"/>
  <c r="J275" i="2" s="1"/>
  <c r="G279" i="2"/>
  <c r="N279" i="2" s="1" a="1"/>
  <c r="N279" i="2" s="1"/>
  <c r="E284" i="2"/>
  <c r="L284" i="2" s="1"/>
  <c r="D289" i="2"/>
  <c r="K289" i="2" s="1"/>
  <c r="H293" i="2"/>
  <c r="B15" i="2"/>
  <c r="I15" i="2" s="1"/>
  <c r="B44" i="2"/>
  <c r="I44" i="2" s="1"/>
  <c r="B72" i="2"/>
  <c r="I72" i="2" s="1"/>
  <c r="B100" i="2"/>
  <c r="I100" i="2" s="1"/>
  <c r="B130" i="2"/>
  <c r="I130" i="2" s="1"/>
  <c r="B158" i="2"/>
  <c r="I158" i="2" s="1"/>
  <c r="B184" i="2"/>
  <c r="I184" i="2" s="1"/>
  <c r="B206" i="2"/>
  <c r="I206" i="2" s="1"/>
  <c r="B227" i="2"/>
  <c r="I227" i="2" s="1"/>
  <c r="B280" i="2"/>
  <c r="I280" i="2" s="1"/>
  <c r="E70" i="2"/>
  <c r="L70" i="2" s="1"/>
  <c r="D105" i="2"/>
  <c r="K105" i="2" s="1"/>
  <c r="H125" i="2"/>
  <c r="H141" i="2"/>
  <c r="D159" i="2"/>
  <c r="K159" i="2" s="1"/>
  <c r="D178" i="2"/>
  <c r="K178" i="2" s="1"/>
  <c r="C196" i="2"/>
  <c r="J196" i="2" s="1"/>
  <c r="G210" i="2"/>
  <c r="N210" i="2" s="1" a="1"/>
  <c r="N210" i="2" s="1"/>
  <c r="G218" i="2"/>
  <c r="N218" i="2" s="1" a="1"/>
  <c r="N218" i="2" s="1"/>
  <c r="H224" i="2"/>
  <c r="F231" i="2"/>
  <c r="G237" i="2"/>
  <c r="N237" i="2" s="1" a="1"/>
  <c r="N237" i="2" s="1"/>
  <c r="C244" i="2"/>
  <c r="J244" i="2" s="1"/>
  <c r="D249" i="2"/>
  <c r="K249" i="2" s="1"/>
  <c r="H253" i="2"/>
  <c r="F258" i="2"/>
  <c r="F264" i="2"/>
  <c r="D269" i="2"/>
  <c r="K269" i="2" s="1"/>
  <c r="D275" i="2"/>
  <c r="K275" i="2" s="1"/>
  <c r="E283" i="2"/>
  <c r="L283" i="2" s="1"/>
  <c r="H291" i="2"/>
  <c r="B31" i="2"/>
  <c r="I31" i="2" s="1"/>
  <c r="B82" i="2"/>
  <c r="I82" i="2" s="1"/>
  <c r="B138" i="2"/>
  <c r="I138" i="2" s="1"/>
  <c r="B180" i="2"/>
  <c r="I180" i="2" s="1"/>
  <c r="B223" i="2"/>
  <c r="I223" i="2" s="1"/>
  <c r="B260" i="2"/>
  <c r="I260" i="2" s="1"/>
  <c r="H31" i="2"/>
  <c r="G117" i="2"/>
  <c r="N117" i="2" s="1" a="1"/>
  <c r="N117" i="2" s="1"/>
  <c r="E151" i="2"/>
  <c r="L151" i="2" s="1"/>
  <c r="D182" i="2"/>
  <c r="K182" i="2" s="1"/>
  <c r="G200" i="2"/>
  <c r="N200" i="2" s="1" a="1"/>
  <c r="N200" i="2" s="1"/>
  <c r="F215" i="2"/>
  <c r="E228" i="2"/>
  <c r="L228" i="2" s="1"/>
  <c r="E241" i="2"/>
  <c r="L241" i="2" s="1"/>
  <c r="H251" i="2"/>
  <c r="D261" i="2"/>
  <c r="K261" i="2" s="1"/>
  <c r="G270" i="2"/>
  <c r="N270" i="2" s="1" a="1"/>
  <c r="N270" i="2" s="1"/>
  <c r="E280" i="2"/>
  <c r="L280" i="2" s="1"/>
  <c r="G289" i="2"/>
  <c r="N289" i="2" s="1" a="1"/>
  <c r="N289" i="2" s="1"/>
  <c r="B12" i="2"/>
  <c r="I12" i="2" s="1"/>
  <c r="B76" i="2"/>
  <c r="I76" i="2" s="1"/>
  <c r="B126" i="2"/>
  <c r="I126" i="2" s="1"/>
  <c r="B182" i="2"/>
  <c r="I182" i="2" s="1"/>
  <c r="B219" i="2"/>
  <c r="I219" i="2" s="1"/>
  <c r="B262" i="2"/>
  <c r="I262" i="2" s="1"/>
  <c r="A11" i="2"/>
  <c r="E216" i="2"/>
  <c r="L216" i="2" s="1"/>
  <c r="E252" i="2"/>
  <c r="L252" i="2" s="1"/>
  <c r="H261" i="2"/>
  <c r="E271" i="2"/>
  <c r="L271" i="2" s="1"/>
  <c r="C276" i="2"/>
  <c r="J276" i="2" s="1"/>
  <c r="G285" i="2"/>
  <c r="N285" i="2" s="1" a="1"/>
  <c r="N285" i="2" s="1"/>
  <c r="E290" i="2"/>
  <c r="L290" i="2" s="1"/>
  <c r="B23" i="2"/>
  <c r="I23" i="2" s="1"/>
  <c r="B51" i="2"/>
  <c r="I51" i="2" s="1"/>
  <c r="B108" i="2"/>
  <c r="I108" i="2" s="1"/>
  <c r="B136" i="2"/>
  <c r="I136" i="2" s="1"/>
  <c r="B190" i="2"/>
  <c r="I190" i="2" s="1"/>
  <c r="B211" i="2"/>
  <c r="I211" i="2" s="1"/>
  <c r="B296" i="2"/>
  <c r="I296" i="2" s="1"/>
  <c r="H79" i="2"/>
  <c r="E129" i="2"/>
  <c r="L129" i="2" s="1"/>
  <c r="D146" i="2"/>
  <c r="K146" i="2" s="1"/>
  <c r="H163" i="2"/>
  <c r="C200" i="2"/>
  <c r="J200" i="2" s="1"/>
  <c r="H212" i="2"/>
  <c r="G226" i="2"/>
  <c r="N226" i="2" s="1" a="1"/>
  <c r="N226" i="2" s="1"/>
  <c r="H232" i="2"/>
  <c r="C239" i="2"/>
  <c r="J239" i="2" s="1"/>
  <c r="E250" i="2"/>
  <c r="L250" i="2" s="1"/>
  <c r="C255" i="2"/>
  <c r="J255" i="2" s="1"/>
  <c r="G265" i="2"/>
  <c r="N265" i="2" s="1" a="1"/>
  <c r="N265" i="2" s="1"/>
  <c r="F270" i="2"/>
  <c r="H285" i="2"/>
  <c r="C294" i="2"/>
  <c r="J294" i="2" s="1"/>
  <c r="B46" i="2"/>
  <c r="I46" i="2" s="1"/>
  <c r="B146" i="2"/>
  <c r="I146" i="2" s="1"/>
  <c r="B191" i="2"/>
  <c r="I191" i="2" s="1"/>
  <c r="B271" i="2"/>
  <c r="I271" i="2" s="1"/>
  <c r="F73" i="2"/>
  <c r="D126" i="2"/>
  <c r="K126" i="2" s="1"/>
  <c r="F187" i="2"/>
  <c r="H204" i="2"/>
  <c r="C219" i="2"/>
  <c r="J219" i="2" s="1"/>
  <c r="E244" i="2"/>
  <c r="L244" i="2" s="1"/>
  <c r="C254" i="2"/>
  <c r="J254" i="2" s="1"/>
  <c r="D273" i="2"/>
  <c r="K273" i="2" s="1"/>
  <c r="F282" i="2"/>
  <c r="C292" i="2"/>
  <c r="J292" i="2" s="1"/>
  <c r="B90" i="2"/>
  <c r="I90" i="2" s="1"/>
  <c r="B140" i="2"/>
  <c r="I140" i="2" s="1"/>
  <c r="B230" i="2"/>
  <c r="I230" i="2" s="1"/>
  <c r="B272" i="2"/>
  <c r="I272" i="2" s="1"/>
  <c r="D25" i="2"/>
  <c r="K25" i="2" s="1"/>
  <c r="H193" i="2"/>
  <c r="E66" i="2"/>
  <c r="L66" i="2" s="1"/>
  <c r="C128" i="2"/>
  <c r="J128" i="2" s="1"/>
  <c r="H165" i="2"/>
  <c r="D200" i="2"/>
  <c r="K200" i="2" s="1"/>
  <c r="H225" i="2"/>
  <c r="F28" i="2"/>
  <c r="H129" i="2"/>
  <c r="F180" i="2"/>
  <c r="G219" i="2"/>
  <c r="N219" i="2" s="1" a="1"/>
  <c r="N219" i="2" s="1"/>
  <c r="D258" i="2"/>
  <c r="K258" i="2" s="1"/>
  <c r="F279" i="2"/>
  <c r="B29" i="2"/>
  <c r="I29" i="2" s="1"/>
  <c r="B157" i="2"/>
  <c r="I157" i="2" s="1"/>
  <c r="B285" i="2"/>
  <c r="I285" i="2" s="1"/>
  <c r="G79" i="2"/>
  <c r="N79" i="2" s="1" a="1"/>
  <c r="N79" i="2" s="1"/>
  <c r="E133" i="2"/>
  <c r="L133" i="2" s="1"/>
  <c r="D171" i="2"/>
  <c r="K171" i="2" s="1"/>
  <c r="F143" i="2"/>
  <c r="H187" i="2"/>
  <c r="F233" i="2"/>
  <c r="H257" i="2"/>
  <c r="D279" i="2"/>
  <c r="K279" i="2" s="1"/>
  <c r="G291" i="2"/>
  <c r="N291" i="2" s="1" a="1"/>
  <c r="N291" i="2" s="1"/>
  <c r="B16" i="2"/>
  <c r="I16" i="2" s="1"/>
  <c r="B102" i="2"/>
  <c r="I102" i="2" s="1"/>
  <c r="B144" i="2"/>
  <c r="I144" i="2" s="1"/>
  <c r="F85" i="2"/>
  <c r="F148" i="2"/>
  <c r="E165" i="2"/>
  <c r="L165" i="2" s="1"/>
  <c r="H198" i="2"/>
  <c r="G222" i="2"/>
  <c r="N222" i="2" s="1" a="1"/>
  <c r="N222" i="2" s="1"/>
  <c r="E247" i="2"/>
  <c r="L247" i="2" s="1"/>
  <c r="G256" i="2"/>
  <c r="N256" i="2" s="1" a="1"/>
  <c r="N256" i="2" s="1"/>
  <c r="C271" i="2"/>
  <c r="J271" i="2" s="1"/>
  <c r="D285" i="2"/>
  <c r="K285" i="2" s="1"/>
  <c r="G294" i="2"/>
  <c r="N294" i="2" s="1" a="1"/>
  <c r="N294" i="2" s="1"/>
  <c r="B78" i="2"/>
  <c r="I78" i="2" s="1"/>
  <c r="B163" i="2"/>
  <c r="I163" i="2" s="1"/>
  <c r="B210" i="2"/>
  <c r="I210" i="2" s="1"/>
  <c r="B274" i="2"/>
  <c r="I274" i="2" s="1"/>
  <c r="G16" i="2"/>
  <c r="N16" i="2" s="1" a="1"/>
  <c r="N16" i="2" s="1"/>
  <c r="E27" i="2"/>
  <c r="L27" i="2" s="1"/>
  <c r="C38" i="2"/>
  <c r="J38" i="2" s="1"/>
  <c r="D20" i="2"/>
  <c r="K20" i="2" s="1"/>
  <c r="H30" i="2"/>
  <c r="F41" i="2"/>
  <c r="D52" i="2"/>
  <c r="K52" i="2" s="1"/>
  <c r="H62" i="2"/>
  <c r="G21" i="2"/>
  <c r="N21" i="2" s="1" a="1"/>
  <c r="N21" i="2" s="1"/>
  <c r="C42" i="2"/>
  <c r="J42" i="2" s="1"/>
  <c r="E56" i="2"/>
  <c r="L56" i="2" s="1"/>
  <c r="C70" i="2"/>
  <c r="J70" i="2" s="1"/>
  <c r="G80" i="2"/>
  <c r="N80" i="2" s="1" a="1"/>
  <c r="N80" i="2" s="1"/>
  <c r="D17" i="2"/>
  <c r="K17" i="2" s="1"/>
  <c r="C44" i="2"/>
  <c r="J44" i="2" s="1"/>
  <c r="C63" i="2"/>
  <c r="J63" i="2" s="1"/>
  <c r="F78" i="2"/>
  <c r="C92" i="2"/>
  <c r="J92" i="2" s="1"/>
  <c r="G102" i="2"/>
  <c r="N102" i="2" s="1" a="1"/>
  <c r="N102" i="2" s="1"/>
  <c r="D43" i="2"/>
  <c r="K43" i="2" s="1"/>
  <c r="E68" i="2"/>
  <c r="L68" i="2" s="1"/>
  <c r="D87" i="2"/>
  <c r="K87" i="2" s="1"/>
  <c r="D102" i="2"/>
  <c r="K102" i="2" s="1"/>
  <c r="E113" i="2"/>
  <c r="L113" i="2" s="1"/>
  <c r="H39" i="2"/>
  <c r="F72" i="2"/>
  <c r="G95" i="2"/>
  <c r="N95" i="2" s="1" a="1"/>
  <c r="N95" i="2" s="1"/>
  <c r="D112" i="2"/>
  <c r="K112" i="2" s="1"/>
  <c r="E124" i="2"/>
  <c r="L124" i="2" s="1"/>
  <c r="C135" i="2"/>
  <c r="J135" i="2" s="1"/>
  <c r="G145" i="2"/>
  <c r="N145" i="2" s="1" a="1"/>
  <c r="N145" i="2" s="1"/>
  <c r="E156" i="2"/>
  <c r="L156" i="2" s="1"/>
  <c r="C167" i="2"/>
  <c r="J167" i="2" s="1"/>
  <c r="G177" i="2"/>
  <c r="N177" i="2" s="1" a="1"/>
  <c r="N177" i="2" s="1"/>
  <c r="E188" i="2"/>
  <c r="L188" i="2" s="1"/>
  <c r="E62" i="2"/>
  <c r="L62" i="2" s="1"/>
  <c r="F95" i="2"/>
  <c r="H116" i="2"/>
  <c r="E131" i="2"/>
  <c r="L131" i="2" s="1"/>
  <c r="F145" i="2"/>
  <c r="H159" i="2"/>
  <c r="C174" i="2"/>
  <c r="J174" i="2" s="1"/>
  <c r="D188" i="2"/>
  <c r="K188" i="2" s="1"/>
  <c r="D199" i="2"/>
  <c r="K199" i="2" s="1"/>
  <c r="H209" i="2"/>
  <c r="E34" i="2"/>
  <c r="L34" i="2" s="1"/>
  <c r="F89" i="2"/>
  <c r="F118" i="2"/>
  <c r="E137" i="2"/>
  <c r="L137" i="2" s="1"/>
  <c r="F156" i="2"/>
  <c r="E175" i="2"/>
  <c r="L175" i="2" s="1"/>
  <c r="C193" i="2"/>
  <c r="J193" i="2" s="1"/>
  <c r="E207" i="2"/>
  <c r="L207" i="2" s="1"/>
  <c r="F220" i="2"/>
  <c r="D231" i="2"/>
  <c r="K231" i="2" s="1"/>
  <c r="H241" i="2"/>
  <c r="D71" i="2"/>
  <c r="K71" i="2" s="1"/>
  <c r="E116" i="2"/>
  <c r="L116" i="2" s="1"/>
  <c r="F142" i="2"/>
  <c r="F167" i="2"/>
  <c r="C192" i="2"/>
  <c r="J192" i="2" s="1"/>
  <c r="C211" i="2"/>
  <c r="J211" i="2" s="1"/>
  <c r="H226" i="2"/>
  <c r="C241" i="2"/>
  <c r="J241" i="2" s="1"/>
  <c r="H252" i="2"/>
  <c r="F263" i="2"/>
  <c r="D274" i="2"/>
  <c r="K274" i="2" s="1"/>
  <c r="H284" i="2"/>
  <c r="F295" i="2"/>
  <c r="B61" i="2"/>
  <c r="I61" i="2" s="1"/>
  <c r="B125" i="2"/>
  <c r="I125" i="2" s="1"/>
  <c r="B189" i="2"/>
  <c r="I189" i="2" s="1"/>
  <c r="B237" i="2"/>
  <c r="I237" i="2" s="1"/>
  <c r="B269" i="2"/>
  <c r="I269" i="2" s="1"/>
  <c r="D15" i="2"/>
  <c r="K15" i="2" s="1"/>
  <c r="H63" i="2"/>
  <c r="C93" i="2"/>
  <c r="J93" i="2" s="1"/>
  <c r="H112" i="2"/>
  <c r="D127" i="2"/>
  <c r="K127" i="2" s="1"/>
  <c r="F139" i="2"/>
  <c r="D152" i="2"/>
  <c r="K152" i="2" s="1"/>
  <c r="H164" i="2"/>
  <c r="C33" i="2"/>
  <c r="J33" i="2" s="1"/>
  <c r="H100" i="2"/>
  <c r="H130" i="2"/>
  <c r="C156" i="2"/>
  <c r="J156" i="2" s="1"/>
  <c r="F179" i="2"/>
  <c r="G194" i="2"/>
  <c r="N194" i="2" s="1" a="1"/>
  <c r="N194" i="2" s="1"/>
  <c r="C207" i="2"/>
  <c r="J207" i="2" s="1"/>
  <c r="E219" i="2"/>
  <c r="L219" i="2" s="1"/>
  <c r="H228" i="2"/>
  <c r="D238" i="2"/>
  <c r="K238" i="2" s="1"/>
  <c r="D247" i="2"/>
  <c r="K247" i="2" s="1"/>
  <c r="E254" i="2"/>
  <c r="L254" i="2" s="1"/>
  <c r="E261" i="2"/>
  <c r="L261" i="2" s="1"/>
  <c r="F268" i="2"/>
  <c r="G275" i="2"/>
  <c r="N275" i="2" s="1" a="1"/>
  <c r="N275" i="2" s="1"/>
  <c r="G282" i="2"/>
  <c r="N282" i="2" s="1" a="1"/>
  <c r="N282" i="2" s="1"/>
  <c r="H289" i="2"/>
  <c r="E293" i="2"/>
  <c r="L293" i="2" s="1"/>
  <c r="C297" i="2"/>
  <c r="J297" i="2" s="1"/>
  <c r="B27" i="2"/>
  <c r="I27" i="2" s="1"/>
  <c r="B48" i="2"/>
  <c r="I48" i="2" s="1"/>
  <c r="B70" i="2"/>
  <c r="I70" i="2" s="1"/>
  <c r="B91" i="2"/>
  <c r="I91" i="2" s="1"/>
  <c r="B112" i="2"/>
  <c r="I112" i="2" s="1"/>
  <c r="B134" i="2"/>
  <c r="I134" i="2" s="1"/>
  <c r="B155" i="2"/>
  <c r="I155" i="2" s="1"/>
  <c r="B176" i="2"/>
  <c r="I176" i="2" s="1"/>
  <c r="F64" i="2"/>
  <c r="F102" i="2"/>
  <c r="H122" i="2"/>
  <c r="C140" i="2"/>
  <c r="J140" i="2" s="1"/>
  <c r="E157" i="2"/>
  <c r="L157" i="2" s="1"/>
  <c r="F173" i="2"/>
  <c r="E185" i="2"/>
  <c r="L185" i="2" s="1"/>
  <c r="C195" i="2"/>
  <c r="J195" i="2" s="1"/>
  <c r="E203" i="2"/>
  <c r="L203" i="2" s="1"/>
  <c r="F211" i="2"/>
  <c r="F219" i="2"/>
  <c r="G225" i="2"/>
  <c r="N225" i="2" s="1" a="1"/>
  <c r="N225" i="2" s="1"/>
  <c r="C232" i="2"/>
  <c r="J232" i="2" s="1"/>
  <c r="G238" i="2"/>
  <c r="N238" i="2" s="1" a="1"/>
  <c r="N238" i="2" s="1"/>
  <c r="H244" i="2"/>
  <c r="G249" i="2"/>
  <c r="N249" i="2" s="1" a="1"/>
  <c r="N249" i="2" s="1"/>
  <c r="F254" i="2"/>
  <c r="D259" i="2"/>
  <c r="K259" i="2" s="1"/>
  <c r="H263" i="2"/>
  <c r="G268" i="2"/>
  <c r="N268" i="2" s="1" a="1"/>
  <c r="N268" i="2" s="1"/>
  <c r="E273" i="2"/>
  <c r="L273" i="2" s="1"/>
  <c r="C278" i="2"/>
  <c r="J278" i="2" s="1"/>
  <c r="C283" i="2"/>
  <c r="J283" i="2" s="1"/>
  <c r="G287" i="2"/>
  <c r="N287" i="2" s="1" a="1"/>
  <c r="N287" i="2" s="1"/>
  <c r="E292" i="2"/>
  <c r="L292" i="2" s="1"/>
  <c r="D297" i="2"/>
  <c r="K297" i="2" s="1"/>
  <c r="B35" i="2"/>
  <c r="I35" i="2" s="1"/>
  <c r="B63" i="2"/>
  <c r="I63" i="2" s="1"/>
  <c r="B92" i="2"/>
  <c r="I92" i="2" s="1"/>
  <c r="B120" i="2"/>
  <c r="I120" i="2" s="1"/>
  <c r="B148" i="2"/>
  <c r="I148" i="2" s="1"/>
  <c r="B178" i="2"/>
  <c r="I178" i="2" s="1"/>
  <c r="B199" i="2"/>
  <c r="I199" i="2" s="1"/>
  <c r="B220" i="2"/>
  <c r="I220" i="2" s="1"/>
  <c r="B242" i="2"/>
  <c r="I242" i="2" s="1"/>
  <c r="B263" i="2"/>
  <c r="I263" i="2" s="1"/>
  <c r="B284" i="2"/>
  <c r="I284" i="2" s="1"/>
  <c r="B243" i="2"/>
  <c r="I243" i="2" s="1"/>
  <c r="B275" i="2"/>
  <c r="I275" i="2" s="1"/>
  <c r="E167" i="2"/>
  <c r="L167" i="2" s="1"/>
  <c r="D198" i="2"/>
  <c r="K198" i="2" s="1"/>
  <c r="G272" i="2"/>
  <c r="N272" i="2" s="1" a="1"/>
  <c r="N272" i="2" s="1"/>
  <c r="G284" i="2"/>
  <c r="N284" i="2" s="1" a="1"/>
  <c r="N284" i="2" s="1"/>
  <c r="E295" i="2"/>
  <c r="L295" i="2" s="1"/>
  <c r="B60" i="2"/>
  <c r="I60" i="2" s="1"/>
  <c r="B116" i="2"/>
  <c r="I116" i="2" s="1"/>
  <c r="B186" i="2"/>
  <c r="I186" i="2" s="1"/>
  <c r="B228" i="2"/>
  <c r="I228" i="2" s="1"/>
  <c r="B276" i="2"/>
  <c r="I276" i="2" s="1"/>
  <c r="E84" i="2"/>
  <c r="L84" i="2" s="1"/>
  <c r="G130" i="2"/>
  <c r="N130" i="2" s="1" a="1"/>
  <c r="N130" i="2" s="1"/>
  <c r="C164" i="2"/>
  <c r="J164" i="2" s="1"/>
  <c r="D190" i="2"/>
  <c r="K190" i="2" s="1"/>
  <c r="H206" i="2"/>
  <c r="G223" i="2"/>
  <c r="N223" i="2" s="1" a="1"/>
  <c r="N223" i="2" s="1"/>
  <c r="E236" i="2"/>
  <c r="L236" i="2" s="1"/>
  <c r="E248" i="2"/>
  <c r="L248" i="2" s="1"/>
  <c r="G257" i="2"/>
  <c r="N257" i="2" s="1" a="1"/>
  <c r="N257" i="2" s="1"/>
  <c r="D267" i="2"/>
  <c r="K267" i="2" s="1"/>
  <c r="G276" i="2"/>
  <c r="N276" i="2" s="1" a="1"/>
  <c r="N276" i="2" s="1"/>
  <c r="C286" i="2"/>
  <c r="J286" i="2" s="1"/>
  <c r="G295" i="2"/>
  <c r="N295" i="2" s="1" a="1"/>
  <c r="N295" i="2" s="1"/>
  <c r="B55" i="2"/>
  <c r="I55" i="2" s="1"/>
  <c r="B119" i="2"/>
  <c r="I119" i="2" s="1"/>
  <c r="B175" i="2"/>
  <c r="I175" i="2" s="1"/>
  <c r="B224" i="2"/>
  <c r="I224" i="2" s="1"/>
  <c r="B267" i="2"/>
  <c r="I267" i="2" s="1"/>
  <c r="C41" i="2"/>
  <c r="J41" i="2" s="1"/>
  <c r="H87" i="2"/>
  <c r="H115" i="2"/>
  <c r="F132" i="2"/>
  <c r="F149" i="2"/>
  <c r="G166" i="2"/>
  <c r="N166" i="2" s="1" a="1"/>
  <c r="N166" i="2" s="1"/>
  <c r="G180" i="2"/>
  <c r="N180" i="2" s="1" a="1"/>
  <c r="N180" i="2" s="1"/>
  <c r="C191" i="2"/>
  <c r="J191" i="2" s="1"/>
  <c r="G199" i="2"/>
  <c r="N199" i="2" s="1" a="1"/>
  <c r="N199" i="2" s="1"/>
  <c r="C208" i="2"/>
  <c r="J208" i="2" s="1"/>
  <c r="C223" i="2"/>
  <c r="J223" i="2" s="1"/>
  <c r="E229" i="2"/>
  <c r="L229" i="2" s="1"/>
  <c r="F235" i="2"/>
  <c r="D242" i="2"/>
  <c r="K242" i="2" s="1"/>
  <c r="G247" i="2"/>
  <c r="N247" i="2" s="1" a="1"/>
  <c r="N247" i="2" s="1"/>
  <c r="D257" i="2"/>
  <c r="K257" i="2" s="1"/>
  <c r="F266" i="2"/>
  <c r="G280" i="2"/>
  <c r="N280" i="2" s="1" a="1"/>
  <c r="N280" i="2" s="1"/>
  <c r="C295" i="2"/>
  <c r="J295" i="2" s="1"/>
  <c r="B79" i="2"/>
  <c r="I79" i="2" s="1"/>
  <c r="B164" i="2"/>
  <c r="I164" i="2" s="1"/>
  <c r="B238" i="2"/>
  <c r="I238" i="2" s="1"/>
  <c r="F111" i="2"/>
  <c r="D184" i="2"/>
  <c r="K184" i="2" s="1"/>
  <c r="D220" i="2"/>
  <c r="K220" i="2" s="1"/>
  <c r="G245" i="2"/>
  <c r="N245" i="2" s="1" a="1"/>
  <c r="N245" i="2" s="1"/>
  <c r="H259" i="2"/>
  <c r="G277" i="2"/>
  <c r="N277" i="2" s="1" a="1"/>
  <c r="N277" i="2" s="1"/>
  <c r="B95" i="2"/>
  <c r="I95" i="2" s="1"/>
  <c r="B234" i="2"/>
  <c r="I234" i="2" s="1"/>
  <c r="F160" i="2"/>
  <c r="G231" i="2"/>
  <c r="N231" i="2" s="1" a="1"/>
  <c r="N231" i="2" s="1"/>
  <c r="G263" i="2"/>
  <c r="N263" i="2" s="1" a="1"/>
  <c r="N263" i="2" s="1"/>
  <c r="B26" i="2"/>
  <c r="I26" i="2" s="1"/>
  <c r="B192" i="2"/>
  <c r="I192" i="2" s="1"/>
  <c r="C119" i="2"/>
  <c r="J119" i="2" s="1"/>
  <c r="F247" i="2"/>
  <c r="B253" i="2"/>
  <c r="I253" i="2" s="1"/>
  <c r="F120" i="2"/>
  <c r="G73" i="2"/>
  <c r="N73" i="2" s="1" a="1"/>
  <c r="N73" i="2" s="1"/>
  <c r="H168" i="2"/>
  <c r="G213" i="2"/>
  <c r="N213" i="2" s="1" a="1"/>
  <c r="N213" i="2" s="1"/>
  <c r="C243" i="2"/>
  <c r="J243" i="2" s="1"/>
  <c r="C272" i="2"/>
  <c r="J272" i="2" s="1"/>
  <c r="D295" i="2"/>
  <c r="K295" i="2" s="1"/>
  <c r="B59" i="2"/>
  <c r="I59" i="2" s="1"/>
  <c r="B166" i="2"/>
  <c r="I166" i="2" s="1"/>
  <c r="F113" i="2"/>
  <c r="H179" i="2"/>
  <c r="C216" i="2"/>
  <c r="J216" i="2" s="1"/>
  <c r="E235" i="2"/>
  <c r="L235" i="2" s="1"/>
  <c r="G261" i="2"/>
  <c r="N261" i="2" s="1" a="1"/>
  <c r="N261" i="2" s="1"/>
  <c r="F280" i="2"/>
  <c r="B20" i="2"/>
  <c r="I20" i="2" s="1"/>
  <c r="B135" i="2"/>
  <c r="I135" i="2" s="1"/>
  <c r="B231" i="2"/>
  <c r="I231" i="2" s="1"/>
  <c r="E19" i="2"/>
  <c r="L19" i="2" s="1"/>
  <c r="C30" i="2"/>
  <c r="J30" i="2" s="1"/>
  <c r="D12" i="2"/>
  <c r="K12" i="2" s="1"/>
  <c r="H22" i="2"/>
  <c r="F33" i="2"/>
  <c r="D44" i="2"/>
  <c r="K44" i="2" s="1"/>
  <c r="H54" i="2"/>
  <c r="F65" i="2"/>
  <c r="C27" i="2"/>
  <c r="J27" i="2" s="1"/>
  <c r="G45" i="2"/>
  <c r="N45" i="2" s="1" a="1"/>
  <c r="N45" i="2" s="1"/>
  <c r="H59" i="2"/>
  <c r="G72" i="2"/>
  <c r="N72" i="2" s="1" a="1"/>
  <c r="N72" i="2" s="1"/>
  <c r="E83" i="2"/>
  <c r="L83" i="2" s="1"/>
  <c r="F24" i="2"/>
  <c r="G48" i="2"/>
  <c r="N48" i="2" s="1" a="1"/>
  <c r="N48" i="2" s="1"/>
  <c r="G67" i="2"/>
  <c r="N67" i="2" s="1" a="1"/>
  <c r="N67" i="2" s="1"/>
  <c r="D82" i="2"/>
  <c r="K82" i="2" s="1"/>
  <c r="G94" i="2"/>
  <c r="N94" i="2" s="1" a="1"/>
  <c r="N94" i="2" s="1"/>
  <c r="H15" i="2"/>
  <c r="E49" i="2"/>
  <c r="L49" i="2" s="1"/>
  <c r="C73" i="2"/>
  <c r="J73" i="2" s="1"/>
  <c r="F91" i="2"/>
  <c r="E105" i="2"/>
  <c r="L105" i="2" s="1"/>
  <c r="C116" i="2"/>
  <c r="J116" i="2" s="1"/>
  <c r="F48" i="2"/>
  <c r="H78" i="2"/>
  <c r="F100" i="2"/>
  <c r="G115" i="2"/>
  <c r="N115" i="2" s="1" a="1"/>
  <c r="N115" i="2" s="1"/>
  <c r="C127" i="2"/>
  <c r="J127" i="2" s="1"/>
  <c r="G137" i="2"/>
  <c r="N137" i="2" s="1" a="1"/>
  <c r="N137" i="2" s="1"/>
  <c r="E148" i="2"/>
  <c r="L148" i="2" s="1"/>
  <c r="C159" i="2"/>
  <c r="J159" i="2" s="1"/>
  <c r="G169" i="2"/>
  <c r="N169" i="2" s="1" a="1"/>
  <c r="N169" i="2" s="1"/>
  <c r="E180" i="2"/>
  <c r="L180" i="2" s="1"/>
  <c r="E22" i="2"/>
  <c r="L22" i="2" s="1"/>
  <c r="D72" i="2"/>
  <c r="K72" i="2" s="1"/>
  <c r="H101" i="2"/>
  <c r="G120" i="2"/>
  <c r="N120" i="2" s="1" a="1"/>
  <c r="N120" i="2" s="1"/>
  <c r="H134" i="2"/>
  <c r="D149" i="2"/>
  <c r="K149" i="2" s="1"/>
  <c r="E163" i="2"/>
  <c r="L163" i="2" s="1"/>
  <c r="F177" i="2"/>
  <c r="D191" i="2"/>
  <c r="K191" i="2" s="1"/>
  <c r="H201" i="2"/>
  <c r="F212" i="2"/>
  <c r="G51" i="2"/>
  <c r="N51" i="2" s="1" a="1"/>
  <c r="N51" i="2" s="1"/>
  <c r="H97" i="2"/>
  <c r="D123" i="2"/>
  <c r="K123" i="2" s="1"/>
  <c r="D142" i="2"/>
  <c r="K142" i="2" s="1"/>
  <c r="D161" i="2"/>
  <c r="K161" i="2" s="1"/>
  <c r="C180" i="2"/>
  <c r="J180" i="2" s="1"/>
  <c r="G196" i="2"/>
  <c r="N196" i="2" s="1" a="1"/>
  <c r="N196" i="2" s="1"/>
  <c r="H210" i="2"/>
  <c r="D223" i="2"/>
  <c r="K223" i="2" s="1"/>
  <c r="H233" i="2"/>
  <c r="F244" i="2"/>
  <c r="H85" i="2"/>
  <c r="F123" i="2"/>
  <c r="G148" i="2"/>
  <c r="N148" i="2" s="1" a="1"/>
  <c r="N148" i="2" s="1"/>
  <c r="H173" i="2"/>
  <c r="H196" i="2"/>
  <c r="G215" i="2"/>
  <c r="N215" i="2" s="1" a="1"/>
  <c r="N215" i="2" s="1"/>
  <c r="E230" i="2"/>
  <c r="L230" i="2" s="1"/>
  <c r="G244" i="2"/>
  <c r="N244" i="2" s="1" a="1"/>
  <c r="N244" i="2" s="1"/>
  <c r="F255" i="2"/>
  <c r="D266" i="2"/>
  <c r="K266" i="2" s="1"/>
  <c r="H276" i="2"/>
  <c r="F287" i="2"/>
  <c r="B13" i="2"/>
  <c r="I13" i="2" s="1"/>
  <c r="B77" i="2"/>
  <c r="I77" i="2" s="1"/>
  <c r="B141" i="2"/>
  <c r="I141" i="2" s="1"/>
  <c r="B205" i="2"/>
  <c r="I205" i="2" s="1"/>
  <c r="B245" i="2"/>
  <c r="I245" i="2" s="1"/>
  <c r="B277" i="2"/>
  <c r="I277" i="2" s="1"/>
  <c r="D29" i="2"/>
  <c r="K29" i="2" s="1"/>
  <c r="G71" i="2"/>
  <c r="N71" i="2" s="1" a="1"/>
  <c r="N71" i="2" s="1"/>
  <c r="C99" i="2"/>
  <c r="J99" i="2" s="1"/>
  <c r="D117" i="2"/>
  <c r="K117" i="2" s="1"/>
  <c r="C130" i="2"/>
  <c r="J130" i="2" s="1"/>
  <c r="G142" i="2"/>
  <c r="N142" i="2" s="1" a="1"/>
  <c r="N142" i="2" s="1"/>
  <c r="F155" i="2"/>
  <c r="C168" i="2"/>
  <c r="J168" i="2" s="1"/>
  <c r="C56" i="2"/>
  <c r="J56" i="2" s="1"/>
  <c r="H109" i="2"/>
  <c r="D137" i="2"/>
  <c r="K137" i="2" s="1"/>
  <c r="G162" i="2"/>
  <c r="N162" i="2" s="1" a="1"/>
  <c r="N162" i="2" s="1"/>
  <c r="C184" i="2"/>
  <c r="J184" i="2" s="1"/>
  <c r="G197" i="2"/>
  <c r="N197" i="2" s="1" a="1"/>
  <c r="N197" i="2" s="1"/>
  <c r="E210" i="2"/>
  <c r="L210" i="2" s="1"/>
  <c r="G221" i="2"/>
  <c r="N221" i="2" s="1" a="1"/>
  <c r="N221" i="2" s="1"/>
  <c r="C231" i="2"/>
  <c r="J231" i="2" s="1"/>
  <c r="G240" i="2"/>
  <c r="N240" i="2" s="1" a="1"/>
  <c r="N240" i="2" s="1"/>
  <c r="C249" i="2"/>
  <c r="J249" i="2" s="1"/>
  <c r="C256" i="2"/>
  <c r="J256" i="2" s="1"/>
  <c r="D263" i="2"/>
  <c r="K263" i="2" s="1"/>
  <c r="E270" i="2"/>
  <c r="L270" i="2" s="1"/>
  <c r="E277" i="2"/>
  <c r="L277" i="2" s="1"/>
  <c r="F284" i="2"/>
  <c r="G290" i="2"/>
  <c r="N290" i="2" s="1" a="1"/>
  <c r="N290" i="2" s="1"/>
  <c r="E294" i="2"/>
  <c r="L294" i="2" s="1"/>
  <c r="H297" i="2"/>
  <c r="B32" i="2"/>
  <c r="I32" i="2" s="1"/>
  <c r="B54" i="2"/>
  <c r="I54" i="2" s="1"/>
  <c r="B75" i="2"/>
  <c r="I75" i="2" s="1"/>
  <c r="B96" i="2"/>
  <c r="I96" i="2" s="1"/>
  <c r="B118" i="2"/>
  <c r="I118" i="2" s="1"/>
  <c r="B139" i="2"/>
  <c r="I139" i="2" s="1"/>
  <c r="B160" i="2"/>
  <c r="I160" i="2" s="1"/>
  <c r="F16" i="2"/>
  <c r="C77" i="2"/>
  <c r="J77" i="2" s="1"/>
  <c r="H107" i="2"/>
  <c r="E127" i="2"/>
  <c r="L127" i="2" s="1"/>
  <c r="H144" i="2"/>
  <c r="H160" i="2"/>
  <c r="H176" i="2"/>
  <c r="G188" i="2"/>
  <c r="N188" i="2" s="1" a="1"/>
  <c r="N188" i="2" s="1"/>
  <c r="C197" i="2"/>
  <c r="J197" i="2" s="1"/>
  <c r="E205" i="2"/>
  <c r="L205" i="2" s="1"/>
  <c r="C214" i="2"/>
  <c r="J214" i="2" s="1"/>
  <c r="C221" i="2"/>
  <c r="J221" i="2" s="1"/>
  <c r="E227" i="2"/>
  <c r="L227" i="2" s="1"/>
  <c r="G233" i="2"/>
  <c r="N233" i="2" s="1" a="1"/>
  <c r="N233" i="2" s="1"/>
  <c r="C240" i="2"/>
  <c r="J240" i="2" s="1"/>
  <c r="C246" i="2"/>
  <c r="J246" i="2" s="1"/>
  <c r="C251" i="2"/>
  <c r="J251" i="2" s="1"/>
  <c r="G255" i="2"/>
  <c r="N255" i="2" s="1" a="1"/>
  <c r="N255" i="2" s="1"/>
  <c r="E260" i="2"/>
  <c r="L260" i="2" s="1"/>
  <c r="D265" i="2"/>
  <c r="K265" i="2" s="1"/>
  <c r="H269" i="2"/>
  <c r="F274" i="2"/>
  <c r="E279" i="2"/>
  <c r="L279" i="2" s="1"/>
  <c r="C284" i="2"/>
  <c r="J284" i="2" s="1"/>
  <c r="G288" i="2"/>
  <c r="N288" i="2" s="1" a="1"/>
  <c r="N288" i="2" s="1"/>
  <c r="G293" i="2"/>
  <c r="N293" i="2" s="1" a="1"/>
  <c r="N293" i="2" s="1"/>
  <c r="B14" i="2"/>
  <c r="I14" i="2" s="1"/>
  <c r="B42" i="2"/>
  <c r="I42" i="2" s="1"/>
  <c r="B71" i="2"/>
  <c r="I71" i="2" s="1"/>
  <c r="B99" i="2"/>
  <c r="I99" i="2" s="1"/>
  <c r="B127" i="2"/>
  <c r="I127" i="2" s="1"/>
  <c r="B156" i="2"/>
  <c r="I156" i="2" s="1"/>
  <c r="B183" i="2"/>
  <c r="I183" i="2" s="1"/>
  <c r="B204" i="2"/>
  <c r="I204" i="2" s="1"/>
  <c r="B226" i="2"/>
  <c r="I226" i="2" s="1"/>
  <c r="B247" i="2"/>
  <c r="I247" i="2" s="1"/>
  <c r="B268" i="2"/>
  <c r="I268" i="2" s="1"/>
  <c r="B290" i="2"/>
  <c r="I290" i="2" s="1"/>
  <c r="B254" i="2"/>
  <c r="I254" i="2" s="1"/>
  <c r="B286" i="2"/>
  <c r="I286" i="2" s="1"/>
  <c r="H180" i="2"/>
  <c r="D202" i="2"/>
  <c r="K202" i="2" s="1"/>
  <c r="E276" i="2"/>
  <c r="L276" i="2" s="1"/>
  <c r="E288" i="2"/>
  <c r="L288" i="2" s="1"/>
  <c r="G297" i="2"/>
  <c r="N297" i="2" s="1" a="1"/>
  <c r="N297" i="2" s="1"/>
  <c r="B74" i="2"/>
  <c r="I74" i="2" s="1"/>
  <c r="B131" i="2"/>
  <c r="I131" i="2" s="1"/>
  <c r="B196" i="2"/>
  <c r="I196" i="2" s="1"/>
  <c r="B239" i="2"/>
  <c r="I239" i="2" s="1"/>
  <c r="B287" i="2"/>
  <c r="I287" i="2" s="1"/>
  <c r="G99" i="2"/>
  <c r="N99" i="2" s="1" a="1"/>
  <c r="N99" i="2" s="1"/>
  <c r="H138" i="2"/>
  <c r="E173" i="2"/>
  <c r="L173" i="2" s="1"/>
  <c r="D194" i="2"/>
  <c r="K194" i="2" s="1"/>
  <c r="C213" i="2"/>
  <c r="J213" i="2" s="1"/>
  <c r="C227" i="2"/>
  <c r="J227" i="2" s="1"/>
  <c r="G239" i="2"/>
  <c r="N239" i="2" s="1" a="1"/>
  <c r="N239" i="2" s="1"/>
  <c r="F250" i="2"/>
  <c r="C260" i="2"/>
  <c r="J260" i="2" s="1"/>
  <c r="G269" i="2"/>
  <c r="N269" i="2" s="1" a="1"/>
  <c r="N269" i="2" s="1"/>
  <c r="C279" i="2"/>
  <c r="J279" i="2" s="1"/>
  <c r="F288" i="2"/>
  <c r="B19" i="2"/>
  <c r="I19" i="2" s="1"/>
  <c r="B68" i="2"/>
  <c r="I68" i="2" s="1"/>
  <c r="B132" i="2"/>
  <c r="I132" i="2" s="1"/>
  <c r="B187" i="2"/>
  <c r="I187" i="2" s="1"/>
  <c r="B235" i="2"/>
  <c r="I235" i="2" s="1"/>
  <c r="B278" i="2"/>
  <c r="I278" i="2" s="1"/>
  <c r="E54" i="2"/>
  <c r="L54" i="2" s="1"/>
  <c r="F96" i="2"/>
  <c r="C120" i="2"/>
  <c r="J120" i="2" s="1"/>
  <c r="H136" i="2"/>
  <c r="D154" i="2"/>
  <c r="K154" i="2" s="1"/>
  <c r="D170" i="2"/>
  <c r="K170" i="2" s="1"/>
  <c r="D183" i="2"/>
  <c r="K183" i="2" s="1"/>
  <c r="F193" i="2"/>
  <c r="G201" i="2"/>
  <c r="N201" i="2" s="1" a="1"/>
  <c r="N201" i="2" s="1"/>
  <c r="D210" i="2"/>
  <c r="K210" i="2" s="1"/>
  <c r="E218" i="2"/>
  <c r="L218" i="2" s="1"/>
  <c r="G224" i="2"/>
  <c r="N224" i="2" s="1" a="1"/>
  <c r="N224" i="2" s="1"/>
  <c r="H230" i="2"/>
  <c r="E237" i="2"/>
  <c r="L237" i="2" s="1"/>
  <c r="F243" i="2"/>
  <c r="G248" i="2"/>
  <c r="N248" i="2" s="1" a="1"/>
  <c r="N248" i="2" s="1"/>
  <c r="G253" i="2"/>
  <c r="N253" i="2" s="1" a="1"/>
  <c r="N253" i="2" s="1"/>
  <c r="E258" i="2"/>
  <c r="L258" i="2" s="1"/>
  <c r="C263" i="2"/>
  <c r="J263" i="2" s="1"/>
  <c r="H267" i="2"/>
  <c r="F272" i="2"/>
  <c r="D277" i="2"/>
  <c r="K277" i="2" s="1"/>
  <c r="C282" i="2"/>
  <c r="J282" i="2" s="1"/>
  <c r="G286" i="2"/>
  <c r="N286" i="2" s="1" a="1"/>
  <c r="N286" i="2" s="1"/>
  <c r="E291" i="2"/>
  <c r="L291" i="2" s="1"/>
  <c r="E296" i="2"/>
  <c r="L296" i="2" s="1"/>
  <c r="B30" i="2"/>
  <c r="I30" i="2" s="1"/>
  <c r="B58" i="2"/>
  <c r="I58" i="2" s="1"/>
  <c r="B87" i="2"/>
  <c r="I87" i="2" s="1"/>
  <c r="B115" i="2"/>
  <c r="I115" i="2" s="1"/>
  <c r="B143" i="2"/>
  <c r="I143" i="2" s="1"/>
  <c r="B172" i="2"/>
  <c r="I172" i="2" s="1"/>
  <c r="B195" i="2"/>
  <c r="I195" i="2" s="1"/>
  <c r="B216" i="2"/>
  <c r="I216" i="2" s="1"/>
  <c r="B248" i="2"/>
  <c r="I248" i="2" s="1"/>
  <c r="C45" i="2"/>
  <c r="J45" i="2" s="1"/>
  <c r="D91" i="2"/>
  <c r="K91" i="2" s="1"/>
  <c r="D116" i="2"/>
  <c r="K116" i="2" s="1"/>
  <c r="F133" i="2"/>
  <c r="D151" i="2"/>
  <c r="K151" i="2" s="1"/>
  <c r="F171" i="2"/>
  <c r="H186" i="2"/>
  <c r="E204" i="2"/>
  <c r="L204" i="2" s="1"/>
  <c r="H214" i="2"/>
  <c r="C222" i="2"/>
  <c r="J222" i="2" s="1"/>
  <c r="D228" i="2"/>
  <c r="K228" i="2" s="1"/>
  <c r="E234" i="2"/>
  <c r="L234" i="2" s="1"/>
  <c r="H240" i="2"/>
  <c r="G246" i="2"/>
  <c r="N246" i="2" s="1" a="1"/>
  <c r="N246" i="2" s="1"/>
  <c r="E251" i="2"/>
  <c r="L251" i="2" s="1"/>
  <c r="E256" i="2"/>
  <c r="L256" i="2" s="1"/>
  <c r="C262" i="2"/>
  <c r="J262" i="2" s="1"/>
  <c r="C267" i="2"/>
  <c r="J267" i="2" s="1"/>
  <c r="G271" i="2"/>
  <c r="N271" i="2" s="1" a="1"/>
  <c r="N271" i="2" s="1"/>
  <c r="H279" i="2"/>
  <c r="C287" i="2"/>
  <c r="J287" i="2" s="1"/>
  <c r="F296" i="2"/>
  <c r="B52" i="2"/>
  <c r="I52" i="2" s="1"/>
  <c r="B110" i="2"/>
  <c r="I110" i="2" s="1"/>
  <c r="B159" i="2"/>
  <c r="I159" i="2" s="1"/>
  <c r="B202" i="2"/>
  <c r="I202" i="2" s="1"/>
  <c r="B244" i="2"/>
  <c r="I244" i="2" s="1"/>
  <c r="B282" i="2"/>
  <c r="I282" i="2" s="1"/>
  <c r="H91" i="2"/>
  <c r="E135" i="2"/>
  <c r="L135" i="2" s="1"/>
  <c r="F168" i="2"/>
  <c r="E192" i="2"/>
  <c r="L192" i="2" s="1"/>
  <c r="E209" i="2"/>
  <c r="L209" i="2" s="1"/>
  <c r="D222" i="2"/>
  <c r="K222" i="2" s="1"/>
  <c r="C235" i="2"/>
  <c r="J235" i="2" s="1"/>
  <c r="C247" i="2"/>
  <c r="J247" i="2" s="1"/>
  <c r="F256" i="2"/>
  <c r="C266" i="2"/>
  <c r="J266" i="2" s="1"/>
  <c r="E275" i="2"/>
  <c r="L275" i="2" s="1"/>
  <c r="C285" i="2"/>
  <c r="J285" i="2" s="1"/>
  <c r="F294" i="2"/>
  <c r="B47" i="2"/>
  <c r="I47" i="2" s="1"/>
  <c r="B104" i="2"/>
  <c r="I104" i="2" s="1"/>
  <c r="B154" i="2"/>
  <c r="I154" i="2" s="1"/>
  <c r="B198" i="2"/>
  <c r="I198" i="2" s="1"/>
  <c r="B240" i="2"/>
  <c r="I240" i="2" s="1"/>
  <c r="B283" i="2"/>
  <c r="I283" i="2" s="1"/>
  <c r="C22" i="2"/>
  <c r="J22" i="2" s="1"/>
  <c r="G32" i="2"/>
  <c r="N32" i="2" s="1" a="1"/>
  <c r="N32" i="2" s="1"/>
  <c r="H14" i="2"/>
  <c r="F25" i="2"/>
  <c r="D36" i="2"/>
  <c r="K36" i="2" s="1"/>
  <c r="H46" i="2"/>
  <c r="F57" i="2"/>
  <c r="D68" i="2"/>
  <c r="K68" i="2" s="1"/>
  <c r="E32" i="2"/>
  <c r="L32" i="2" s="1"/>
  <c r="D49" i="2"/>
  <c r="K49" i="2" s="1"/>
  <c r="E63" i="2"/>
  <c r="L63" i="2" s="1"/>
  <c r="E75" i="2"/>
  <c r="L75" i="2" s="1"/>
  <c r="C86" i="2"/>
  <c r="J86" i="2" s="1"/>
  <c r="G31" i="2"/>
  <c r="N31" i="2" s="1" a="1"/>
  <c r="N31" i="2" s="1"/>
  <c r="E53" i="2"/>
  <c r="L53" i="2" s="1"/>
  <c r="F71" i="2"/>
  <c r="G85" i="2"/>
  <c r="N85" i="2" s="1" a="1"/>
  <c r="N85" i="2" s="1"/>
  <c r="E97" i="2"/>
  <c r="L97" i="2" s="1"/>
  <c r="G55" i="2"/>
  <c r="N55" i="2" s="1" a="1"/>
  <c r="N55" i="2" s="1"/>
  <c r="H77" i="2"/>
  <c r="C95" i="2"/>
  <c r="J95" i="2" s="1"/>
  <c r="C108" i="2"/>
  <c r="J108" i="2" s="1"/>
  <c r="F14" i="2"/>
  <c r="G56" i="2"/>
  <c r="N56" i="2" s="1" a="1"/>
  <c r="N56" i="2" s="1"/>
  <c r="D85" i="2"/>
  <c r="K85" i="2" s="1"/>
  <c r="C105" i="2"/>
  <c r="J105" i="2" s="1"/>
  <c r="G129" i="2"/>
  <c r="N129" i="2" s="1" a="1"/>
  <c r="N129" i="2" s="1"/>
  <c r="E140" i="2"/>
  <c r="L140" i="2" s="1"/>
  <c r="C151" i="2"/>
  <c r="J151" i="2" s="1"/>
  <c r="G161" i="2"/>
  <c r="N161" i="2" s="1" a="1"/>
  <c r="N161" i="2" s="1"/>
  <c r="E172" i="2"/>
  <c r="L172" i="2" s="1"/>
  <c r="C183" i="2"/>
  <c r="J183" i="2" s="1"/>
  <c r="D39" i="2"/>
  <c r="K39" i="2" s="1"/>
  <c r="H80" i="2"/>
  <c r="D107" i="2"/>
  <c r="K107" i="2" s="1"/>
  <c r="D124" i="2"/>
  <c r="K124" i="2" s="1"/>
  <c r="F138" i="2"/>
  <c r="G152" i="2"/>
  <c r="N152" i="2" s="1" a="1"/>
  <c r="N152" i="2" s="1"/>
  <c r="H166" i="2"/>
  <c r="D181" i="2"/>
  <c r="K181" i="2" s="1"/>
  <c r="F204" i="2"/>
  <c r="D215" i="2"/>
  <c r="K215" i="2" s="1"/>
  <c r="G105" i="2"/>
  <c r="N105" i="2" s="1" a="1"/>
  <c r="N105" i="2" s="1"/>
  <c r="H146" i="2"/>
  <c r="H184" i="2"/>
  <c r="E214" i="2"/>
  <c r="L214" i="2" s="1"/>
  <c r="F236" i="2"/>
  <c r="E98" i="2"/>
  <c r="L98" i="2" s="1"/>
  <c r="H154" i="2"/>
  <c r="F201" i="2"/>
  <c r="C234" i="2"/>
  <c r="J234" i="2" s="1"/>
  <c r="H268" i="2"/>
  <c r="D290" i="2"/>
  <c r="K290" i="2" s="1"/>
  <c r="B93" i="2"/>
  <c r="I93" i="2" s="1"/>
  <c r="B221" i="2"/>
  <c r="I221" i="2" s="1"/>
  <c r="E43" i="2"/>
  <c r="L43" i="2" s="1"/>
  <c r="F104" i="2"/>
  <c r="C146" i="2"/>
  <c r="J146" i="2" s="1"/>
  <c r="F158" i="2"/>
  <c r="D118" i="2"/>
  <c r="K118" i="2" s="1"/>
  <c r="H200" i="2"/>
  <c r="C224" i="2"/>
  <c r="J224" i="2" s="1"/>
  <c r="G250" i="2"/>
  <c r="N250" i="2" s="1" a="1"/>
  <c r="N250" i="2" s="1"/>
  <c r="C265" i="2"/>
  <c r="J265" i="2" s="1"/>
  <c r="E286" i="2"/>
  <c r="L286" i="2" s="1"/>
  <c r="B38" i="2"/>
  <c r="I38" i="2" s="1"/>
  <c r="B80" i="2"/>
  <c r="I80" i="2" s="1"/>
  <c r="B123" i="2"/>
  <c r="I123" i="2" s="1"/>
  <c r="E38" i="2"/>
  <c r="L38" i="2" s="1"/>
  <c r="C132" i="2"/>
  <c r="J132" i="2" s="1"/>
  <c r="G190" i="2"/>
  <c r="N190" i="2" s="1" a="1"/>
  <c r="N190" i="2" s="1"/>
  <c r="G207" i="2"/>
  <c r="N207" i="2" s="1" a="1"/>
  <c r="N207" i="2" s="1"/>
  <c r="C229" i="2"/>
  <c r="J229" i="2" s="1"/>
  <c r="F241" i="2"/>
  <c r="C252" i="2"/>
  <c r="J252" i="2" s="1"/>
  <c r="E266" i="2"/>
  <c r="L266" i="2" s="1"/>
  <c r="H275" i="2"/>
  <c r="C290" i="2"/>
  <c r="J290" i="2" s="1"/>
  <c r="B50" i="2"/>
  <c r="I50" i="2" s="1"/>
  <c r="B106" i="2"/>
  <c r="I106" i="2" s="1"/>
  <c r="B188" i="2"/>
  <c r="I188" i="2" s="1"/>
  <c r="B252" i="2"/>
  <c r="I252" i="2" s="1"/>
  <c r="B295" i="2"/>
  <c r="I295" i="2" s="1"/>
  <c r="G206" i="2"/>
  <c r="N206" i="2" s="1" a="1"/>
  <c r="N206" i="2" s="1"/>
  <c r="B88" i="2"/>
  <c r="I88" i="2" s="1"/>
  <c r="G49" i="2"/>
  <c r="N49" i="2" s="1" a="1"/>
  <c r="N49" i="2" s="1"/>
  <c r="G198" i="2"/>
  <c r="N198" i="2" s="1" a="1"/>
  <c r="N198" i="2" s="1"/>
  <c r="C253" i="2"/>
  <c r="J253" i="2" s="1"/>
  <c r="C291" i="2"/>
  <c r="J291" i="2" s="1"/>
  <c r="B203" i="2"/>
  <c r="I203" i="2" s="1"/>
  <c r="D103" i="2"/>
  <c r="K103" i="2" s="1"/>
  <c r="G174" i="2"/>
  <c r="N174" i="2" s="1" a="1"/>
  <c r="N174" i="2" s="1"/>
  <c r="E212" i="2"/>
  <c r="L212" i="2" s="1"/>
  <c r="H238" i="2"/>
  <c r="E259" i="2"/>
  <c r="L259" i="2" s="1"/>
  <c r="F278" i="2"/>
  <c r="E297" i="2"/>
  <c r="L297" i="2" s="1"/>
  <c r="B122" i="2"/>
  <c r="I122" i="2" s="1"/>
  <c r="B222" i="2"/>
  <c r="I222" i="2" s="1"/>
  <c r="D121" i="2"/>
  <c r="K121" i="2" s="1"/>
  <c r="G191" i="2"/>
  <c r="N191" i="2" s="1" a="1"/>
  <c r="N191" i="2" s="1"/>
  <c r="G229" i="2"/>
  <c r="N229" i="2" s="1" a="1"/>
  <c r="N229" i="2" s="1"/>
  <c r="G252" i="2"/>
  <c r="N252" i="2" s="1" a="1"/>
  <c r="N252" i="2" s="1"/>
  <c r="C274" i="2"/>
  <c r="J274" i="2" s="1"/>
  <c r="B67" i="2"/>
  <c r="I67" i="2" s="1"/>
  <c r="B255" i="2"/>
  <c r="I255" i="2" s="1"/>
  <c r="D176" i="2"/>
  <c r="K176" i="2" s="1"/>
  <c r="C238" i="2"/>
  <c r="J238" i="2" s="1"/>
  <c r="H277" i="2"/>
  <c r="B111" i="2"/>
  <c r="I111" i="2" s="1"/>
  <c r="B294" i="2"/>
  <c r="I294" i="2" s="1"/>
  <c r="D236" i="2"/>
  <c r="K236" i="2" s="1"/>
  <c r="D281" i="2"/>
  <c r="K281" i="2" s="1"/>
  <c r="B124" i="2"/>
  <c r="I124" i="2" s="1"/>
  <c r="E196" i="2"/>
  <c r="L196" i="2" s="1"/>
  <c r="E249" i="2"/>
  <c r="L249" i="2" s="1"/>
  <c r="E287" i="2"/>
  <c r="L287" i="2" s="1"/>
  <c r="B264" i="2"/>
  <c r="I264" i="2" s="1"/>
  <c r="G278" i="2"/>
  <c r="N278" i="2" s="1" a="1"/>
  <c r="N278" i="2" s="1"/>
  <c r="B152" i="2"/>
  <c r="I152" i="2" s="1"/>
  <c r="G111" i="2"/>
  <c r="N111" i="2" s="1" a="1"/>
  <c r="N111" i="2" s="1"/>
  <c r="F217" i="2"/>
  <c r="F262" i="2"/>
  <c r="B34" i="2"/>
  <c r="I34" i="2" s="1"/>
  <c r="B246" i="2"/>
  <c r="I246" i="2" s="1"/>
  <c r="C124" i="2"/>
  <c r="J124" i="2" s="1"/>
  <c r="D186" i="2"/>
  <c r="K186" i="2" s="1"/>
  <c r="C220" i="2"/>
  <c r="J220" i="2" s="1"/>
  <c r="C245" i="2"/>
  <c r="J245" i="2" s="1"/>
  <c r="E264" i="2"/>
  <c r="L264" i="2" s="1"/>
  <c r="D283" i="2"/>
  <c r="K283" i="2" s="1"/>
  <c r="B36" i="2"/>
  <c r="I36" i="2" s="1"/>
  <c r="B151" i="2"/>
  <c r="I151" i="2" s="1"/>
  <c r="B259" i="2"/>
  <c r="I259" i="2" s="1"/>
  <c r="D138" i="2"/>
  <c r="K138" i="2" s="1"/>
  <c r="E208" i="2"/>
  <c r="L208" i="2" s="1"/>
  <c r="E257" i="2"/>
  <c r="L257" i="2" s="1"/>
  <c r="B292" i="2"/>
  <c r="I292" i="2" s="1"/>
  <c r="B168" i="2"/>
  <c r="I168" i="2" s="1"/>
  <c r="B147" i="2"/>
  <c r="I147" i="2" s="1"/>
  <c r="F203" i="2"/>
  <c r="G273" i="2"/>
  <c r="N273" i="2" s="1" a="1"/>
  <c r="N273" i="2" s="1"/>
  <c r="B94" i="2"/>
  <c r="I94" i="2" s="1"/>
  <c r="F97" i="2"/>
  <c r="H247" i="2"/>
  <c r="B18" i="2"/>
  <c r="I18" i="2" s="1"/>
  <c r="D143" i="2"/>
  <c r="K143" i="2" s="1"/>
  <c r="E268" i="2"/>
  <c r="L268" i="2" s="1"/>
  <c r="B251" i="2"/>
  <c r="I251" i="2" s="1"/>
  <c r="B291" i="2"/>
  <c r="I291" i="2" s="1"/>
  <c r="F290" i="2"/>
  <c r="B207" i="2"/>
  <c r="I207" i="2" s="1"/>
  <c r="H147" i="2"/>
  <c r="D230" i="2"/>
  <c r="K230" i="2" s="1"/>
  <c r="H271" i="2"/>
  <c r="B83" i="2"/>
  <c r="I83" i="2" s="1"/>
  <c r="B288" i="2"/>
  <c r="I288" i="2" s="1"/>
  <c r="F141" i="2"/>
  <c r="E195" i="2"/>
  <c r="L195" i="2" s="1"/>
  <c r="D226" i="2"/>
  <c r="K226" i="2" s="1"/>
  <c r="C250" i="2"/>
  <c r="J250" i="2" s="1"/>
  <c r="C269" i="2"/>
  <c r="J269" i="2" s="1"/>
  <c r="H287" i="2"/>
  <c r="B66" i="2"/>
  <c r="I66" i="2" s="1"/>
  <c r="B179" i="2"/>
  <c r="I179" i="2" s="1"/>
  <c r="C60" i="2"/>
  <c r="J60" i="2" s="1"/>
  <c r="G154" i="2"/>
  <c r="N154" i="2" s="1" a="1"/>
  <c r="N154" i="2" s="1"/>
  <c r="E217" i="2"/>
  <c r="L217" i="2" s="1"/>
  <c r="E242" i="2"/>
  <c r="L242" i="2" s="1"/>
  <c r="E263" i="2"/>
  <c r="L263" i="2" s="1"/>
  <c r="E289" i="2"/>
  <c r="L289" i="2" s="1"/>
  <c r="B174" i="2"/>
  <c r="I174" i="2" s="1"/>
  <c r="C107" i="2"/>
  <c r="J107" i="2" s="1"/>
  <c r="E211" i="2"/>
  <c r="L211" i="2" s="1"/>
  <c r="C259" i="2"/>
  <c r="J259" i="2" s="1"/>
  <c r="G296" i="2"/>
  <c r="N296" i="2" s="1" a="1"/>
  <c r="N296" i="2" s="1"/>
  <c r="B208" i="2"/>
  <c r="I208" i="2" s="1"/>
  <c r="E189" i="2"/>
  <c r="L189" i="2" s="1"/>
  <c r="B24" i="2"/>
  <c r="I24" i="2" s="1"/>
  <c r="B250" i="2"/>
  <c r="I250" i="2" s="1"/>
  <c r="D179" i="2"/>
  <c r="K179" i="2" s="1"/>
  <c r="G242" i="2"/>
  <c r="N242" i="2" s="1" a="1"/>
  <c r="N242" i="2" s="1"/>
  <c r="E281" i="2"/>
  <c r="L281" i="2" s="1"/>
  <c r="C69" i="2"/>
  <c r="J69" i="2" s="1"/>
  <c r="H157" i="2"/>
  <c r="G232" i="2"/>
  <c r="N232" i="2" s="1" a="1"/>
  <c r="N232" i="2" s="1"/>
  <c r="G254" i="2"/>
  <c r="N254" i="2" s="1" a="1"/>
  <c r="N254" i="2" s="1"/>
  <c r="G292" i="2"/>
  <c r="N292" i="2" s="1" a="1"/>
  <c r="N292" i="2" s="1"/>
  <c r="B200" i="2"/>
  <c r="I200" i="2" s="1"/>
  <c r="C176" i="2"/>
  <c r="J176" i="2" s="1"/>
  <c r="F223" i="2"/>
  <c r="C268" i="2"/>
  <c r="J268" i="2" s="1"/>
  <c r="B212" i="2"/>
  <c r="I212" i="2" s="1"/>
  <c r="F225" i="2"/>
  <c r="B62" i="2"/>
  <c r="I62" i="2" s="1"/>
  <c r="M15" i="2" a="1"/>
  <c r="O36" i="2" a="1"/>
  <c r="M47" i="2" a="1"/>
  <c r="M86" i="2" a="1"/>
  <c r="O95" i="2" a="1"/>
  <c r="O17" i="2" a="1"/>
  <c r="O86" i="2" a="1"/>
  <c r="O105" i="2" a="1"/>
  <c r="M42" i="2" a="1"/>
  <c r="O82" i="2" a="1"/>
  <c r="M153" i="2" a="1"/>
  <c r="O167" i="2" a="1"/>
  <c r="M194" i="2" a="1"/>
  <c r="O215" i="2" a="1"/>
  <c r="O69" i="2" a="1"/>
  <c r="M107" i="2" a="1"/>
  <c r="M226" i="2" a="1"/>
  <c r="O35" i="2" a="1"/>
  <c r="O181" i="2" a="1"/>
  <c r="O234" i="2" a="1"/>
  <c r="O258" i="2" a="1"/>
  <c r="M269" i="2" a="1"/>
  <c r="O290" i="2" a="1"/>
  <c r="M147" i="2" a="1"/>
  <c r="M13" i="2" a="1"/>
  <c r="O34" i="2" a="1"/>
  <c r="M45" i="2" a="1"/>
  <c r="O66" i="2" a="1"/>
  <c r="O27" i="2" a="1"/>
  <c r="O83" i="2" a="1"/>
  <c r="M20" i="2" a="1"/>
  <c r="M52" i="2" a="1"/>
  <c r="M75" i="2" a="1"/>
  <c r="O81" i="2" a="1"/>
  <c r="O102" i="2" a="1"/>
  <c r="M117" i="2" a="1"/>
  <c r="O104" i="2" a="1"/>
  <c r="M122" i="2" a="1"/>
  <c r="O150" i="2" a="1"/>
  <c r="M192" i="2" a="1"/>
  <c r="O213" i="2" a="1"/>
  <c r="M58" i="2" a="1"/>
  <c r="M125" i="2" a="1"/>
  <c r="M144" i="2" a="1"/>
  <c r="M163" i="2" a="1"/>
  <c r="M182" i="2" a="1"/>
  <c r="M224" i="2" a="1"/>
  <c r="O92" i="2" a="1"/>
  <c r="M126" i="2" a="1"/>
  <c r="O256" i="2" a="1"/>
  <c r="M267" i="2" a="1"/>
  <c r="O288" i="2" a="1"/>
  <c r="O24" i="2" a="1"/>
  <c r="M35" i="2" a="1"/>
  <c r="O56" i="2" a="1"/>
  <c r="M67" i="2" a="1"/>
  <c r="M62" i="2" a="1"/>
  <c r="O29" i="2" a="1"/>
  <c r="M70" i="2" a="1"/>
  <c r="O84" i="2" a="1"/>
  <c r="M76" i="2" a="1"/>
  <c r="M83" i="2" a="1"/>
  <c r="M137" i="2" a="1"/>
  <c r="O151" i="2" a="1"/>
  <c r="O203" i="2" a="1"/>
  <c r="M214" i="2" a="1"/>
  <c r="O145" i="2" a="1"/>
  <c r="M183" i="2" a="1"/>
  <c r="M213" i="2" a="1"/>
  <c r="O235" i="2" a="1"/>
  <c r="O19" i="2" a="1"/>
  <c r="O218" i="2" a="1"/>
  <c r="O246" i="2" a="1"/>
  <c r="M257" i="2" a="1"/>
  <c r="O278" i="2" a="1"/>
  <c r="M289" i="2" a="1"/>
  <c r="O169" i="2" a="1"/>
  <c r="M165" i="2" a="1"/>
  <c r="M199" i="2" a="1"/>
  <c r="O222" i="2" a="1"/>
  <c r="M49" i="2" a="1"/>
  <c r="M38" i="2" a="1"/>
  <c r="M98" i="2" a="1"/>
  <c r="O127" i="2" a="1"/>
  <c r="M228" i="2" a="1"/>
  <c r="M271" i="2" a="1"/>
  <c r="O123" i="2" a="1"/>
  <c r="M174" i="2" a="1"/>
  <c r="M209" i="2" a="1"/>
  <c r="O236" i="2" a="1"/>
  <c r="O295" i="2" a="1"/>
  <c r="O125" i="2" a="1"/>
  <c r="M231" i="2" a="1"/>
  <c r="O253" i="2" a="1"/>
  <c r="O212" i="2" a="1"/>
  <c r="O285" i="2" a="1"/>
  <c r="M187" i="2" a="1"/>
  <c r="O165" i="2" a="1"/>
  <c r="O129" i="2" a="1"/>
  <c r="M279" i="2" a="1"/>
  <c r="O187" i="2" a="1"/>
  <c r="M85" i="2" a="1"/>
  <c r="M89" i="2" a="1"/>
  <c r="M142" i="2" a="1"/>
  <c r="O226" i="2" a="1"/>
  <c r="M179" i="2" a="1"/>
  <c r="O228" i="2" a="1"/>
  <c r="O289" i="2" a="1"/>
  <c r="M102" i="2" a="1"/>
  <c r="M173" i="2" a="1"/>
  <c r="M211" i="2" a="1"/>
  <c r="O206" i="2" a="1"/>
  <c r="O115" i="2" a="1"/>
  <c r="M111" i="2" a="1"/>
  <c r="O259" i="2" a="1"/>
  <c r="M160" i="2" a="1"/>
  <c r="M120" i="2" a="1"/>
  <c r="O54" i="2" a="1"/>
  <c r="O59" i="2" a="1"/>
  <c r="O15" i="2" a="1"/>
  <c r="M100" i="2" a="1"/>
  <c r="O134" i="2" a="1"/>
  <c r="O97" i="2" a="1"/>
  <c r="O233" i="2" a="1"/>
  <c r="O276" i="2" a="1"/>
  <c r="O107" i="2" a="1"/>
  <c r="O176" i="2" a="1"/>
  <c r="M243" i="2" a="1"/>
  <c r="M133" i="2" a="1"/>
  <c r="O279" i="2" a="1"/>
  <c r="M138" i="2" a="1"/>
  <c r="M204" i="2" a="1"/>
  <c r="O184" i="2" a="1"/>
  <c r="O154" i="2" a="1"/>
  <c r="M104" i="2" a="1"/>
  <c r="O200" i="2" a="1"/>
  <c r="O275" i="2" a="1"/>
  <c r="O277" i="2" a="1"/>
  <c r="M203" i="2" a="1"/>
  <c r="O247" i="2" a="1"/>
  <c r="O147" i="2" a="1"/>
  <c r="O157" i="2" a="1"/>
  <c r="M225" i="2" a="1"/>
  <c r="M272" i="2" a="1"/>
  <c r="M171" i="2" a="1"/>
  <c r="O14" i="2" a="1"/>
  <c r="M14" i="2" a="1"/>
  <c r="O166" i="2" a="1"/>
  <c r="M236" i="2" a="1"/>
  <c r="M178" i="2" a="1"/>
  <c r="M202" i="2" a="1"/>
  <c r="M124" i="2" a="1"/>
  <c r="O223" i="2" a="1"/>
  <c r="O124" i="2" a="1"/>
  <c r="M68" i="2" a="1"/>
  <c r="M239" i="2" a="1"/>
  <c r="M21" i="2" a="1"/>
  <c r="O70" i="2" a="1"/>
  <c r="O103" i="2" a="1"/>
  <c r="O175" i="2" a="1"/>
  <c r="O120" i="2" a="1"/>
  <c r="M232" i="2" a="1"/>
  <c r="O170" i="2" a="1"/>
  <c r="O64" i="2" a="1"/>
  <c r="M22" i="2" a="1"/>
  <c r="M66" i="2" a="1"/>
  <c r="O47" i="2" a="1"/>
  <c r="O119" i="2" a="1"/>
  <c r="M162" i="2" a="1"/>
  <c r="O140" i="2" a="1"/>
  <c r="O178" i="2" a="1"/>
  <c r="O243" i="2" a="1"/>
  <c r="M265" i="2" a="1"/>
  <c r="O286" i="2" a="1"/>
  <c r="O57" i="2" a="1"/>
  <c r="M82" i="2" a="1"/>
  <c r="O111" i="2" a="1"/>
  <c r="M151" i="2" a="1"/>
  <c r="O108" i="2" a="1"/>
  <c r="O161" i="2" a="1"/>
  <c r="O245" i="2" a="1"/>
  <c r="M77" i="2" a="1"/>
  <c r="M28" i="2" a="1"/>
  <c r="M143" i="2" a="1"/>
  <c r="M220" i="2" a="1"/>
  <c r="M263" i="2" a="1"/>
  <c r="O112" i="2" a="1"/>
  <c r="M64" i="2" a="1"/>
  <c r="M254" i="2" a="1"/>
  <c r="M91" i="2" a="1"/>
  <c r="O78" i="2" a="1"/>
  <c r="M177" i="2" a="1"/>
  <c r="M123" i="2" a="1"/>
  <c r="M284" i="2" a="1"/>
  <c r="O160" i="2" a="1"/>
  <c r="M274" i="2" a="1"/>
  <c r="M250" i="2" a="1"/>
  <c r="M96" i="2" a="1"/>
  <c r="M168" i="2" a="1"/>
  <c r="M25" i="2" a="1"/>
  <c r="O146" i="2" a="1"/>
  <c r="O28" i="2" a="1"/>
  <c r="M39" i="2" a="1"/>
  <c r="O60" i="2" a="1"/>
  <c r="O67" i="2" a="1"/>
  <c r="M40" i="2" a="1"/>
  <c r="O75" i="2" a="1"/>
  <c r="M99" i="2" a="1"/>
  <c r="M30" i="2" a="1"/>
  <c r="M109" i="2" a="1"/>
  <c r="O53" i="2" a="1"/>
  <c r="O90" i="2" a="1"/>
  <c r="O142" i="2" a="1"/>
  <c r="M185" i="2" a="1"/>
  <c r="O207" i="2" a="1"/>
  <c r="O133" i="2" a="1"/>
  <c r="O152" i="2" a="1"/>
  <c r="O171" i="2" a="1"/>
  <c r="M218" i="2" a="1"/>
  <c r="O239" i="2" a="1"/>
  <c r="O137" i="2" a="1"/>
  <c r="O162" i="2" a="1"/>
  <c r="M207" i="2" a="1"/>
  <c r="O250" i="2" a="1"/>
  <c r="M261" i="2" a="1"/>
  <c r="O282" i="2" a="1"/>
  <c r="M293" i="2" a="1"/>
  <c r="O21" i="2" a="1"/>
  <c r="M128" i="2" a="1"/>
  <c r="O153" i="2" a="1"/>
  <c r="O45" i="2" a="1"/>
  <c r="M181" i="2" a="1"/>
  <c r="O208" i="2" a="1"/>
  <c r="M276" i="2" a="1"/>
  <c r="O26" i="2" a="1"/>
  <c r="M37" i="2" a="1"/>
  <c r="O58" i="2" a="1"/>
  <c r="O55" i="2" a="1"/>
  <c r="M87" i="2" a="1"/>
  <c r="O96" i="2" a="1"/>
  <c r="O106" i="2" a="1"/>
  <c r="M84" i="2" a="1"/>
  <c r="M154" i="2" a="1"/>
  <c r="O182" i="2" a="1"/>
  <c r="O205" i="2" a="1"/>
  <c r="M216" i="2" a="1"/>
  <c r="O72" i="2" a="1"/>
  <c r="O237" i="2" a="1"/>
  <c r="O41" i="2" a="1"/>
  <c r="O132" i="2" a="1"/>
  <c r="M221" i="2" a="1"/>
  <c r="O248" i="2" a="1"/>
  <c r="M259" i="2" a="1"/>
  <c r="O280" i="2" a="1"/>
  <c r="M291" i="2" a="1"/>
  <c r="O16" i="2" a="1"/>
  <c r="M27" i="2" a="1"/>
  <c r="O48" i="2" a="1"/>
  <c r="M59" i="2" a="1"/>
  <c r="O51" i="2" a="1"/>
  <c r="M32" i="2" a="1"/>
  <c r="M81" i="2" a="1"/>
  <c r="O23" i="2" a="1"/>
  <c r="O89" i="2" a="1"/>
  <c r="O110" i="2" a="1"/>
  <c r="O126" i="2" a="1"/>
  <c r="M169" i="2" a="1"/>
  <c r="O183" i="2" a="1"/>
  <c r="O195" i="2" a="1"/>
  <c r="M206" i="2" a="1"/>
  <c r="M110" i="2" a="1"/>
  <c r="M131" i="2" a="1"/>
  <c r="M150" i="2" a="1"/>
  <c r="M188" i="2" a="1"/>
  <c r="O202" i="2" a="1"/>
  <c r="O227" i="2" a="1"/>
  <c r="M238" i="2" a="1"/>
  <c r="M134" i="2" a="1"/>
  <c r="M159" i="2" a="1"/>
  <c r="M249" i="2" a="1"/>
  <c r="O270" i="2" a="1"/>
  <c r="M281" i="2" a="1"/>
  <c r="M127" i="2" a="1"/>
  <c r="M227" i="2" a="1"/>
  <c r="M260" i="2" a="1"/>
  <c r="M17" i="2" a="1"/>
  <c r="M34" i="2" a="1"/>
  <c r="M108" i="2" a="1"/>
  <c r="M196" i="2" a="1"/>
  <c r="M189" i="2" a="1"/>
  <c r="M237" i="2" a="1"/>
  <c r="M136" i="2" a="1"/>
  <c r="O88" i="2" a="1"/>
  <c r="M191" i="2" a="1"/>
  <c r="M292" i="2" a="1"/>
  <c r="O220" i="2" a="1"/>
  <c r="O128" i="2" a="1"/>
  <c r="O188" i="2" a="1"/>
  <c r="M246" i="2" a="1"/>
  <c r="O141" i="2" a="1"/>
  <c r="M258" i="2" a="1"/>
  <c r="O31" i="2" a="1"/>
  <c r="O251" i="2" a="1"/>
  <c r="O204" i="2" a="1"/>
  <c r="O193" i="2" a="1"/>
  <c r="M180" i="2" a="1"/>
  <c r="M233" i="2" a="1"/>
  <c r="M148" i="2" a="1"/>
  <c r="O62" i="2" a="1"/>
  <c r="M145" i="2" a="1"/>
  <c r="M118" i="2" a="1"/>
  <c r="O241" i="2" a="1"/>
  <c r="M167" i="2" a="1"/>
  <c r="O284" i="2" a="1"/>
  <c r="O63" i="2" a="1"/>
  <c r="M139" i="2" a="1"/>
  <c r="O100" i="2" a="1"/>
  <c r="M268" i="2" a="1"/>
  <c r="O122" i="2" a="1"/>
  <c r="M219" i="2" a="1"/>
  <c r="O244" i="2" a="1"/>
  <c r="O263" i="2" a="1"/>
  <c r="M132" i="2" a="1"/>
  <c r="M113" i="2" a="1"/>
  <c r="O22" i="2" a="1"/>
  <c r="M65" i="2" a="1"/>
  <c r="O201" i="2" a="1"/>
  <c r="M244" i="2" a="1"/>
  <c r="O173" i="2" a="1"/>
  <c r="M287" i="2" a="1"/>
  <c r="O109" i="2" a="1"/>
  <c r="O138" i="2" a="1"/>
  <c r="O136" i="2" a="1"/>
  <c r="M193" i="2" a="1"/>
  <c r="O267" i="2" a="1"/>
  <c r="O214" i="2" a="1"/>
  <c r="O240" i="2" a="1"/>
  <c r="O91" i="2" a="1"/>
  <c r="M256" i="2" a="1"/>
  <c r="M294" i="2" a="1"/>
  <c r="O46" i="2" a="1"/>
  <c r="O80" i="2" a="1"/>
  <c r="M201" i="2" a="1"/>
  <c r="M241" i="2" a="1"/>
  <c r="O238" i="2" a="1"/>
  <c r="M217" i="2" a="1"/>
  <c r="M141" i="2" a="1"/>
  <c r="M296" i="2" a="1"/>
  <c r="M57" i="2" a="1"/>
  <c r="M158" i="2" a="1"/>
  <c r="M262" i="2" a="1"/>
  <c r="M290" i="2" a="1"/>
  <c r="O287" i="2" a="1"/>
  <c r="M223" i="2" a="1"/>
  <c r="O99" i="2" a="1"/>
  <c r="M197" i="2" a="1"/>
  <c r="M234" i="2" a="1"/>
  <c r="M175" i="2" a="1"/>
  <c r="O216" i="2" a="1"/>
  <c r="M245" i="2" a="1"/>
  <c r="O266" i="2" a="1"/>
  <c r="M105" i="2" a="1"/>
  <c r="O42" i="2" a="1"/>
  <c r="O113" i="2" a="1"/>
  <c r="O118" i="2" a="1"/>
  <c r="M161" i="2" a="1"/>
  <c r="O189" i="2" a="1"/>
  <c r="O139" i="2" a="1"/>
  <c r="O177" i="2" a="1"/>
  <c r="M275" i="2" a="1"/>
  <c r="O32" i="2" a="1"/>
  <c r="M90" i="2" a="1"/>
  <c r="O114" i="2" a="1"/>
  <c r="M18" i="2" a="1"/>
  <c r="M190" i="2" a="1"/>
  <c r="O211" i="2" a="1"/>
  <c r="M222" i="2" a="1"/>
  <c r="O121" i="2" a="1"/>
  <c r="M172" i="2" a="1"/>
  <c r="M229" i="2" a="1"/>
  <c r="O254" i="2" a="1"/>
  <c r="O192" i="2" a="1"/>
  <c r="M170" i="2" a="1"/>
  <c r="O217" i="2" a="1"/>
  <c r="O260" i="2" a="1"/>
  <c r="O149" i="2" a="1"/>
  <c r="M252" i="2" a="1"/>
  <c r="M152" i="2" a="1"/>
  <c r="M184" i="2" a="1"/>
  <c r="O293" i="2" a="1"/>
  <c r="O224" i="2" a="1"/>
  <c r="O261" i="2" a="1"/>
  <c r="O79" i="2" a="1"/>
  <c r="M41" i="2" a="1"/>
  <c r="M156" i="2" a="1"/>
  <c r="O164" i="2" a="1"/>
  <c r="O87" i="2" a="1"/>
  <c r="M24" i="2" a="1"/>
  <c r="M288" i="2" a="1"/>
  <c r="M71" i="2" a="1"/>
  <c r="O77" i="2" a="1"/>
  <c r="M278" i="2" a="1"/>
  <c r="O20" i="2" a="1"/>
  <c r="M31" i="2" a="1"/>
  <c r="O52" i="2" a="1"/>
  <c r="M63" i="2" a="1"/>
  <c r="M79" i="2" a="1"/>
  <c r="M44" i="2" a="1"/>
  <c r="M69" i="2" a="1"/>
  <c r="M88" i="2" a="1"/>
  <c r="O73" i="2" a="1"/>
  <c r="O117" i="2" a="1"/>
  <c r="M146" i="2" a="1"/>
  <c r="O174" i="2" a="1"/>
  <c r="O199" i="2" a="1"/>
  <c r="M210" i="2" a="1"/>
  <c r="M119" i="2" a="1"/>
  <c r="M157" i="2" a="1"/>
  <c r="M176" i="2" a="1"/>
  <c r="O231" i="2" a="1"/>
  <c r="M242" i="2" a="1"/>
  <c r="O74" i="2" a="1"/>
  <c r="M253" i="2" a="1"/>
  <c r="O274" i="2" a="1"/>
  <c r="M285" i="2" a="1"/>
  <c r="M106" i="2" a="1"/>
  <c r="O265" i="2" a="1"/>
  <c r="O18" i="2" a="1"/>
  <c r="M29" i="2" a="1"/>
  <c r="O50" i="2" a="1"/>
  <c r="M61" i="2" a="1"/>
  <c r="M54" i="2" a="1"/>
  <c r="O13" i="2" a="1"/>
  <c r="M60" i="2" a="1"/>
  <c r="O76" i="2" a="1"/>
  <c r="O33" i="2" a="1"/>
  <c r="M93" i="2" a="1"/>
  <c r="M56" i="2" a="1"/>
  <c r="M92" i="2" a="1"/>
  <c r="M129" i="2" a="1"/>
  <c r="O143" i="2" a="1"/>
  <c r="M186" i="2" a="1"/>
  <c r="O197" i="2" a="1"/>
  <c r="M208" i="2" a="1"/>
  <c r="O172" i="2" a="1"/>
  <c r="M205" i="2" a="1"/>
  <c r="O229" i="2" a="1"/>
  <c r="M240" i="2" a="1"/>
  <c r="M112" i="2" a="1"/>
  <c r="M164" i="2" a="1"/>
  <c r="M251" i="2" a="1"/>
  <c r="O272" i="2" a="1"/>
  <c r="M283" i="2" a="1"/>
  <c r="M19" i="2" a="1"/>
  <c r="O40" i="2" a="1"/>
  <c r="M51" i="2" a="1"/>
  <c r="O61" i="2" a="1"/>
  <c r="M36" i="2" a="1"/>
  <c r="M94" i="2" a="1"/>
  <c r="O93" i="2" a="1"/>
  <c r="M115" i="2" a="1"/>
  <c r="M130" i="2" a="1"/>
  <c r="O158" i="2" a="1"/>
  <c r="M198" i="2" a="1"/>
  <c r="O219" i="2" a="1"/>
  <c r="M230" i="2" a="1"/>
  <c r="M114" i="2" a="1"/>
  <c r="O190" i="2" a="1"/>
  <c r="O262" i="2" a="1"/>
  <c r="M273" i="2" a="1"/>
  <c r="O294" i="2" a="1"/>
  <c r="O37" i="2" a="1"/>
  <c r="M101" i="2" a="1"/>
  <c r="O131" i="2" a="1"/>
  <c r="O156" i="2" a="1"/>
  <c r="O65" i="2" a="1"/>
  <c r="M140" i="2" a="1"/>
  <c r="O185" i="2" a="1"/>
  <c r="O249" i="2" a="1"/>
  <c r="O292" i="2" a="1"/>
  <c r="O148" i="2" a="1"/>
  <c r="O273" i="2" a="1"/>
  <c r="M135" i="2" a="1"/>
  <c r="M248" i="2" a="1"/>
  <c r="M286" i="2" a="1"/>
  <c r="O25" i="2" a="1"/>
  <c r="O155" i="2" a="1"/>
  <c r="M264" i="2" a="1"/>
  <c r="O291" i="2" a="1"/>
  <c r="M215" i="2" a="1"/>
  <c r="O163" i="2" a="1"/>
  <c r="O232" i="2" a="1"/>
  <c r="M73" i="2" a="1"/>
  <c r="M282" i="2" a="1"/>
  <c r="O225" i="2" a="1"/>
  <c r="O257" i="2" a="1"/>
  <c r="O30" i="2" a="1"/>
  <c r="M78" i="2" a="1"/>
  <c r="O39" i="2" a="1"/>
  <c r="M95" i="2" a="1"/>
  <c r="O159" i="2" a="1"/>
  <c r="O209" i="2" a="1"/>
  <c r="O252" i="2" a="1"/>
  <c r="M295" i="2" a="1"/>
  <c r="O130" i="2" a="1"/>
  <c r="M149" i="2" a="1"/>
  <c r="M235" i="2" a="1"/>
  <c r="M266" i="2" a="1"/>
  <c r="M247" i="2" a="1"/>
  <c r="O168" i="2" a="1"/>
  <c r="O179" i="2" a="1"/>
  <c r="M280" i="2" a="1"/>
  <c r="M33" i="2" a="1"/>
  <c r="M48" i="2" a="1"/>
  <c r="O101" i="2" a="1"/>
  <c r="M212" i="2" a="1"/>
  <c r="O210" i="2" a="1"/>
  <c r="O85" i="2" a="1"/>
  <c r="O196" i="2" a="1"/>
  <c r="M255" i="2" a="1"/>
  <c r="M155" i="2" a="1"/>
  <c r="O297" i="2" a="1"/>
  <c r="M16" i="2" a="1"/>
  <c r="O144" i="2" a="1"/>
  <c r="O269" i="2" a="1"/>
  <c r="O180" i="2" a="1"/>
  <c r="O230" i="2" a="1"/>
  <c r="O271" i="2" a="1"/>
  <c r="O191" i="2" a="1"/>
  <c r="M277" i="2" a="1"/>
  <c r="M166" i="2" a="1"/>
  <c r="M53" i="2" a="1"/>
  <c r="O43" i="2" a="1"/>
  <c r="O98" i="2" a="1"/>
  <c r="M200" i="2" a="1"/>
  <c r="O194" i="2" a="1"/>
  <c r="O221" i="2" a="1"/>
  <c r="O242" i="2" a="1"/>
  <c r="O264" i="2" a="1"/>
  <c r="O296" i="2" a="1"/>
  <c r="M43" i="2" a="1"/>
  <c r="O71" i="2" a="1"/>
  <c r="M195" i="2" a="1"/>
  <c r="M297" i="2" a="1"/>
  <c r="O94" i="2" a="1"/>
  <c r="O281" i="2" a="1"/>
  <c r="O38" i="2" a="1"/>
  <c r="M12" i="2" a="1"/>
  <c r="O283" i="2" a="1"/>
  <c r="O255" i="2" a="1"/>
  <c r="M270" i="2" a="1"/>
  <c r="O198" i="2" a="1"/>
  <c r="M72" i="2" a="1"/>
  <c r="O116" i="2" a="1"/>
  <c r="O12" i="2" a="1"/>
  <c r="M23" i="2" a="1"/>
  <c r="O44" i="2" a="1"/>
  <c r="M55" i="2" a="1"/>
  <c r="M46" i="2" a="1"/>
  <c r="O49" i="2" a="1"/>
  <c r="O68" i="2" a="1"/>
  <c r="M50" i="2" a="1"/>
  <c r="M80" i="2" a="1"/>
  <c r="M116" i="2" a="1"/>
  <c r="M26" i="2" a="1"/>
  <c r="M74" i="2" a="1"/>
  <c r="M103" i="2" a="1"/>
  <c r="M121" i="2" a="1"/>
  <c r="O135" i="2" a="1"/>
  <c r="O186" i="2" a="1"/>
  <c r="O268" i="2" a="1"/>
  <c r="M97" i="2" a="1"/>
  <c r="M97" i="2" l="1"/>
  <c r="O268" i="2"/>
  <c r="O186" i="2"/>
  <c r="O135" i="2"/>
  <c r="P135" i="2" s="1"/>
  <c r="Q135" i="2" s="1"/>
  <c r="M121" i="2"/>
  <c r="M103" i="2"/>
  <c r="M74" i="2"/>
  <c r="M26" i="2"/>
  <c r="P26" i="2" s="1"/>
  <c r="Q26" i="2" s="1"/>
  <c r="M116" i="2"/>
  <c r="M80" i="2"/>
  <c r="M50" i="2"/>
  <c r="O68" i="2"/>
  <c r="P68" i="2" s="1"/>
  <c r="Q68" i="2" s="1"/>
  <c r="O49" i="2"/>
  <c r="M46" i="2"/>
  <c r="M55" i="2"/>
  <c r="O44" i="2"/>
  <c r="P44" i="2" s="1"/>
  <c r="Q44" i="2" s="1"/>
  <c r="M23" i="2"/>
  <c r="O12" i="2"/>
  <c r="O116" i="2"/>
  <c r="M72" i="2"/>
  <c r="P72" i="2" s="1"/>
  <c r="Q72" i="2" s="1"/>
  <c r="O198" i="2"/>
  <c r="M270" i="2"/>
  <c r="O255" i="2"/>
  <c r="O283" i="2"/>
  <c r="M12" i="2"/>
  <c r="O38" i="2"/>
  <c r="O281" i="2"/>
  <c r="O94" i="2"/>
  <c r="P94" i="2" s="1"/>
  <c r="Q94" i="2" s="1"/>
  <c r="M297" i="2"/>
  <c r="M195" i="2"/>
  <c r="O71" i="2"/>
  <c r="M43" i="2"/>
  <c r="P43" i="2" s="1"/>
  <c r="Q43" i="2" s="1"/>
  <c r="O296" i="2"/>
  <c r="O264" i="2"/>
  <c r="O242" i="2"/>
  <c r="O221" i="2"/>
  <c r="P221" i="2" s="1"/>
  <c r="Q221" i="2" s="1"/>
  <c r="O194" i="2"/>
  <c r="M200" i="2"/>
  <c r="O98" i="2"/>
  <c r="O43" i="2"/>
  <c r="M53" i="2"/>
  <c r="M166" i="2"/>
  <c r="M277" i="2"/>
  <c r="O191" i="2"/>
  <c r="O271" i="2"/>
  <c r="O230" i="2"/>
  <c r="O180" i="2"/>
  <c r="O269" i="2"/>
  <c r="P269" i="2" s="1"/>
  <c r="Q269" i="2" s="1"/>
  <c r="O144" i="2"/>
  <c r="M16" i="2"/>
  <c r="O297" i="2"/>
  <c r="M155" i="2"/>
  <c r="P155" i="2" s="1"/>
  <c r="Q155" i="2" s="1"/>
  <c r="M255" i="2"/>
  <c r="O196" i="2"/>
  <c r="O85" i="2"/>
  <c r="O210" i="2"/>
  <c r="P210" i="2" s="1"/>
  <c r="Q210" i="2" s="1"/>
  <c r="M212" i="2"/>
  <c r="O101" i="2"/>
  <c r="M48" i="2"/>
  <c r="M33" i="2"/>
  <c r="P33" i="2" s="1"/>
  <c r="Q33" i="2" s="1"/>
  <c r="M280" i="2"/>
  <c r="O179" i="2"/>
  <c r="O168" i="2"/>
  <c r="M247" i="2"/>
  <c r="M266" i="2"/>
  <c r="M235" i="2"/>
  <c r="M149" i="2"/>
  <c r="O130" i="2"/>
  <c r="P130" i="2" s="1"/>
  <c r="Q130" i="2" s="1"/>
  <c r="M295" i="2"/>
  <c r="O252" i="2"/>
  <c r="O209" i="2"/>
  <c r="O159" i="2"/>
  <c r="P159" i="2" s="1"/>
  <c r="Q159" i="2" s="1"/>
  <c r="M95" i="2"/>
  <c r="O39" i="2"/>
  <c r="M78" i="2"/>
  <c r="O30" i="2"/>
  <c r="O257" i="2"/>
  <c r="O225" i="2"/>
  <c r="M282" i="2"/>
  <c r="M73" i="2"/>
  <c r="O232" i="2"/>
  <c r="O163" i="2"/>
  <c r="M215" i="2"/>
  <c r="O291" i="2"/>
  <c r="P291" i="2" s="1"/>
  <c r="Q291" i="2" s="1"/>
  <c r="M264" i="2"/>
  <c r="O155" i="2"/>
  <c r="O25" i="2"/>
  <c r="M286" i="2"/>
  <c r="P286" i="2" s="1"/>
  <c r="Q286" i="2" s="1"/>
  <c r="M248" i="2"/>
  <c r="M135" i="2"/>
  <c r="O273" i="2"/>
  <c r="O148" i="2"/>
  <c r="P148" i="2" s="1"/>
  <c r="Q148" i="2" s="1"/>
  <c r="O292" i="2"/>
  <c r="O249" i="2"/>
  <c r="O185" i="2"/>
  <c r="M140" i="2"/>
  <c r="P140" i="2" s="1"/>
  <c r="Q140" i="2" s="1"/>
  <c r="O65" i="2"/>
  <c r="O156" i="2"/>
  <c r="O131" i="2"/>
  <c r="M101" i="2"/>
  <c r="P101" i="2" s="1"/>
  <c r="Q101" i="2" s="1"/>
  <c r="O37" i="2"/>
  <c r="O294" i="2"/>
  <c r="M273" i="2"/>
  <c r="O262" i="2"/>
  <c r="O190" i="2"/>
  <c r="M114" i="2"/>
  <c r="M230" i="2"/>
  <c r="O219" i="2"/>
  <c r="P219" i="2" s="1"/>
  <c r="Q219" i="2" s="1"/>
  <c r="M198" i="2"/>
  <c r="O158" i="2"/>
  <c r="M130" i="2"/>
  <c r="M115" i="2"/>
  <c r="O93" i="2"/>
  <c r="M94" i="2"/>
  <c r="M36" i="2"/>
  <c r="O61" i="2"/>
  <c r="P61" i="2" s="1"/>
  <c r="Q61" i="2" s="1"/>
  <c r="M51" i="2"/>
  <c r="O40" i="2"/>
  <c r="M19" i="2"/>
  <c r="M283" i="2"/>
  <c r="P283" i="2" s="1"/>
  <c r="Q283" i="2" s="1"/>
  <c r="O272" i="2"/>
  <c r="M251" i="2"/>
  <c r="M164" i="2"/>
  <c r="M112" i="2"/>
  <c r="M240" i="2"/>
  <c r="O229" i="2"/>
  <c r="M205" i="2"/>
  <c r="O172" i="2"/>
  <c r="P172" i="2" s="1"/>
  <c r="Q172" i="2" s="1"/>
  <c r="M208" i="2"/>
  <c r="O197" i="2"/>
  <c r="M186" i="2"/>
  <c r="O143" i="2"/>
  <c r="M129" i="2"/>
  <c r="M92" i="2"/>
  <c r="M56" i="2"/>
  <c r="M93" i="2"/>
  <c r="O33" i="2"/>
  <c r="O76" i="2"/>
  <c r="M60" i="2"/>
  <c r="O13" i="2"/>
  <c r="M54" i="2"/>
  <c r="M61" i="2"/>
  <c r="O50" i="2"/>
  <c r="M29" i="2"/>
  <c r="P29" i="2" s="1"/>
  <c r="Q29" i="2" s="1"/>
  <c r="O18" i="2"/>
  <c r="O265" i="2"/>
  <c r="M106" i="2"/>
  <c r="M285" i="2"/>
  <c r="O274" i="2"/>
  <c r="M253" i="2"/>
  <c r="O74" i="2"/>
  <c r="M242" i="2"/>
  <c r="P242" i="2" s="1"/>
  <c r="Q242" i="2" s="1"/>
  <c r="O231" i="2"/>
  <c r="M176" i="2"/>
  <c r="M157" i="2"/>
  <c r="M119" i="2"/>
  <c r="P119" i="2" s="1"/>
  <c r="Q119" i="2" s="1"/>
  <c r="M210" i="2"/>
  <c r="O199" i="2"/>
  <c r="O174" i="2"/>
  <c r="M146" i="2"/>
  <c r="P146" i="2" s="1"/>
  <c r="Q146" i="2" s="1"/>
  <c r="O117" i="2"/>
  <c r="O73" i="2"/>
  <c r="M88" i="2"/>
  <c r="M69" i="2"/>
  <c r="P69" i="2" s="1"/>
  <c r="Q69" i="2" s="1"/>
  <c r="M44" i="2"/>
  <c r="M79" i="2"/>
  <c r="M63" i="2"/>
  <c r="O52" i="2"/>
  <c r="P52" i="2" s="1"/>
  <c r="Q52" i="2" s="1"/>
  <c r="M31" i="2"/>
  <c r="O20" i="2"/>
  <c r="M278" i="2"/>
  <c r="O77" i="2"/>
  <c r="P77" i="2" s="1"/>
  <c r="Q77" i="2" s="1"/>
  <c r="M71" i="2"/>
  <c r="M288" i="2"/>
  <c r="M24" i="2"/>
  <c r="O87" i="2"/>
  <c r="P87" i="2" s="1"/>
  <c r="Q87" i="2" s="1"/>
  <c r="O164" i="2"/>
  <c r="M156" i="2"/>
  <c r="M41" i="2"/>
  <c r="O79" i="2"/>
  <c r="P79" i="2" s="1"/>
  <c r="Q79" i="2" s="1"/>
  <c r="O261" i="2"/>
  <c r="O224" i="2"/>
  <c r="O293" i="2"/>
  <c r="M184" i="2"/>
  <c r="P184" i="2" s="1"/>
  <c r="Q184" i="2" s="1"/>
  <c r="M152" i="2"/>
  <c r="M252" i="2"/>
  <c r="O149" i="2"/>
  <c r="O260" i="2"/>
  <c r="O217" i="2"/>
  <c r="M170" i="2"/>
  <c r="O192" i="2"/>
  <c r="O254" i="2"/>
  <c r="M229" i="2"/>
  <c r="M172" i="2"/>
  <c r="O121" i="2"/>
  <c r="M222" i="2"/>
  <c r="P222" i="2" s="1"/>
  <c r="Q222" i="2" s="1"/>
  <c r="O211" i="2"/>
  <c r="M190" i="2"/>
  <c r="P190" i="2" s="1"/>
  <c r="Q190" i="2" s="1"/>
  <c r="M18" i="2"/>
  <c r="O114" i="2"/>
  <c r="P114" i="2" s="1"/>
  <c r="Q114" i="2" s="1"/>
  <c r="M90" i="2"/>
  <c r="O32" i="2"/>
  <c r="M275" i="2"/>
  <c r="O177" i="2"/>
  <c r="O139" i="2"/>
  <c r="O189" i="2"/>
  <c r="M161" i="2"/>
  <c r="O118" i="2"/>
  <c r="P118" i="2" s="1"/>
  <c r="Q118" i="2" s="1"/>
  <c r="O113" i="2"/>
  <c r="O42" i="2"/>
  <c r="M105" i="2"/>
  <c r="O266" i="2"/>
  <c r="P266" i="2" s="1"/>
  <c r="Q266" i="2" s="1"/>
  <c r="M245" i="2"/>
  <c r="O216" i="2"/>
  <c r="M175" i="2"/>
  <c r="M234" i="2"/>
  <c r="P234" i="2" s="1"/>
  <c r="Q234" i="2" s="1"/>
  <c r="M197" i="2"/>
  <c r="O99" i="2"/>
  <c r="M223" i="2"/>
  <c r="O287" i="2"/>
  <c r="M290" i="2"/>
  <c r="M262" i="2"/>
  <c r="M158" i="2"/>
  <c r="P158" i="2" s="1"/>
  <c r="Q158" i="2" s="1"/>
  <c r="M57" i="2"/>
  <c r="P57" i="2" s="1"/>
  <c r="Q57" i="2" s="1"/>
  <c r="M296" i="2"/>
  <c r="P296" i="2" s="1"/>
  <c r="Q296" i="2" s="1"/>
  <c r="M141" i="2"/>
  <c r="M217" i="2"/>
  <c r="O238" i="2"/>
  <c r="M241" i="2"/>
  <c r="M201" i="2"/>
  <c r="O80" i="2"/>
  <c r="O46" i="2"/>
  <c r="M294" i="2"/>
  <c r="M256" i="2"/>
  <c r="O91" i="2"/>
  <c r="O240" i="2"/>
  <c r="O214" i="2"/>
  <c r="O267" i="2"/>
  <c r="M193" i="2"/>
  <c r="O136" i="2"/>
  <c r="P136" i="2" s="1"/>
  <c r="Q136" i="2" s="1"/>
  <c r="O138" i="2"/>
  <c r="O109" i="2"/>
  <c r="M287" i="2"/>
  <c r="O173" i="2"/>
  <c r="M244" i="2"/>
  <c r="O201" i="2"/>
  <c r="M65" i="2"/>
  <c r="O22" i="2"/>
  <c r="M113" i="2"/>
  <c r="M132" i="2"/>
  <c r="O263" i="2"/>
  <c r="O244" i="2"/>
  <c r="M219" i="2"/>
  <c r="O122" i="2"/>
  <c r="M268" i="2"/>
  <c r="O100" i="2"/>
  <c r="M139" i="2"/>
  <c r="O63" i="2"/>
  <c r="O284" i="2"/>
  <c r="M167" i="2"/>
  <c r="O241" i="2"/>
  <c r="M118" i="2"/>
  <c r="M145" i="2"/>
  <c r="O62" i="2"/>
  <c r="M148" i="2"/>
  <c r="M233" i="2"/>
  <c r="P233" i="2" s="1"/>
  <c r="Q233" i="2" s="1"/>
  <c r="M180" i="2"/>
  <c r="O193" i="2"/>
  <c r="O204" i="2"/>
  <c r="O251" i="2"/>
  <c r="O31" i="2"/>
  <c r="M258" i="2"/>
  <c r="P258" i="2" s="1"/>
  <c r="Q258" i="2" s="1"/>
  <c r="O141" i="2"/>
  <c r="M246" i="2"/>
  <c r="O188" i="2"/>
  <c r="O128" i="2"/>
  <c r="O220" i="2"/>
  <c r="M292" i="2"/>
  <c r="M191" i="2"/>
  <c r="O88" i="2"/>
  <c r="M136" i="2"/>
  <c r="M237" i="2"/>
  <c r="M189" i="2"/>
  <c r="M196" i="2"/>
  <c r="P196" i="2" s="1"/>
  <c r="Q196" i="2" s="1"/>
  <c r="M108" i="2"/>
  <c r="M34" i="2"/>
  <c r="M17" i="2"/>
  <c r="M260" i="2"/>
  <c r="P260" i="2" s="1"/>
  <c r="Q260" i="2" s="1"/>
  <c r="M227" i="2"/>
  <c r="M127" i="2"/>
  <c r="P127" i="2" s="1"/>
  <c r="Q127" i="2" s="1"/>
  <c r="M281" i="2"/>
  <c r="O270" i="2"/>
  <c r="P270" i="2" s="1"/>
  <c r="Q270" i="2" s="1"/>
  <c r="M249" i="2"/>
  <c r="M159" i="2"/>
  <c r="M134" i="2"/>
  <c r="M238" i="2"/>
  <c r="P238" i="2" s="1"/>
  <c r="Q238" i="2" s="1"/>
  <c r="O227" i="2"/>
  <c r="O202" i="2"/>
  <c r="M188" i="2"/>
  <c r="M150" i="2"/>
  <c r="P150" i="2" s="1"/>
  <c r="Q150" i="2" s="1"/>
  <c r="M131" i="2"/>
  <c r="M110" i="2"/>
  <c r="M206" i="2"/>
  <c r="O195" i="2"/>
  <c r="P195" i="2" s="1"/>
  <c r="Q195" i="2" s="1"/>
  <c r="O183" i="2"/>
  <c r="M169" i="2"/>
  <c r="O126" i="2"/>
  <c r="O110" i="2"/>
  <c r="P110" i="2" s="1"/>
  <c r="Q110" i="2" s="1"/>
  <c r="O89" i="2"/>
  <c r="O23" i="2"/>
  <c r="M81" i="2"/>
  <c r="M32" i="2"/>
  <c r="P32" i="2" s="1"/>
  <c r="Q32" i="2" s="1"/>
  <c r="O51" i="2"/>
  <c r="M59" i="2"/>
  <c r="O48" i="2"/>
  <c r="M27" i="2"/>
  <c r="O16" i="2"/>
  <c r="M291" i="2"/>
  <c r="O280" i="2"/>
  <c r="P280" i="2" s="1"/>
  <c r="Q280" i="2" s="1"/>
  <c r="M259" i="2"/>
  <c r="P259" i="2" s="1"/>
  <c r="Q259" i="2" s="1"/>
  <c r="O248" i="2"/>
  <c r="M221" i="2"/>
  <c r="O132" i="2"/>
  <c r="O41" i="2"/>
  <c r="O237" i="2"/>
  <c r="O72" i="2"/>
  <c r="M216" i="2"/>
  <c r="O205" i="2"/>
  <c r="O182" i="2"/>
  <c r="M154" i="2"/>
  <c r="M84" i="2"/>
  <c r="O106" i="2"/>
  <c r="P106" i="2" s="1"/>
  <c r="Q106" i="2" s="1"/>
  <c r="O96" i="2"/>
  <c r="M87" i="2"/>
  <c r="O55" i="2"/>
  <c r="O58" i="2"/>
  <c r="M37" i="2"/>
  <c r="O26" i="2"/>
  <c r="M276" i="2"/>
  <c r="O208" i="2"/>
  <c r="P208" i="2" s="1"/>
  <c r="Q208" i="2" s="1"/>
  <c r="M181" i="2"/>
  <c r="O45" i="2"/>
  <c r="O153" i="2"/>
  <c r="M128" i="2"/>
  <c r="P128" i="2" s="1"/>
  <c r="Q128" i="2" s="1"/>
  <c r="O21" i="2"/>
  <c r="M293" i="2"/>
  <c r="O282" i="2"/>
  <c r="P282" i="2" s="1"/>
  <c r="Q282" i="2" s="1"/>
  <c r="M261" i="2"/>
  <c r="P261" i="2" s="1"/>
  <c r="Q261" i="2" s="1"/>
  <c r="O250" i="2"/>
  <c r="M207" i="2"/>
  <c r="O162" i="2"/>
  <c r="O137" i="2"/>
  <c r="P137" i="2" s="1"/>
  <c r="Q137" i="2" s="1"/>
  <c r="O239" i="2"/>
  <c r="M218" i="2"/>
  <c r="O171" i="2"/>
  <c r="O152" i="2"/>
  <c r="O133" i="2"/>
  <c r="O207" i="2"/>
  <c r="M185" i="2"/>
  <c r="O142" i="2"/>
  <c r="P142" i="2" s="1"/>
  <c r="Q142" i="2" s="1"/>
  <c r="O90" i="2"/>
  <c r="O53" i="2"/>
  <c r="M109" i="2"/>
  <c r="M30" i="2"/>
  <c r="P30" i="2" s="1"/>
  <c r="Q30" i="2" s="1"/>
  <c r="M99" i="2"/>
  <c r="O75" i="2"/>
  <c r="M40" i="2"/>
  <c r="O67" i="2"/>
  <c r="P67" i="2" s="1"/>
  <c r="Q67" i="2" s="1"/>
  <c r="O60" i="2"/>
  <c r="M39" i="2"/>
  <c r="P39" i="2" s="1"/>
  <c r="Q39" i="2" s="1"/>
  <c r="O28" i="2"/>
  <c r="O146" i="2"/>
  <c r="M25" i="2"/>
  <c r="M168" i="2"/>
  <c r="M96" i="2"/>
  <c r="M250" i="2"/>
  <c r="M274" i="2"/>
  <c r="O160" i="2"/>
  <c r="M284" i="2"/>
  <c r="M123" i="2"/>
  <c r="P123" i="2" s="1"/>
  <c r="Q123" i="2" s="1"/>
  <c r="M177" i="2"/>
  <c r="O78" i="2"/>
  <c r="M91" i="2"/>
  <c r="M254" i="2"/>
  <c r="P254" i="2" s="1"/>
  <c r="Q254" i="2" s="1"/>
  <c r="M64" i="2"/>
  <c r="O112" i="2"/>
  <c r="M263" i="2"/>
  <c r="M220" i="2"/>
  <c r="P220" i="2" s="1"/>
  <c r="Q220" i="2" s="1"/>
  <c r="M143" i="2"/>
  <c r="M28" i="2"/>
  <c r="M77" i="2"/>
  <c r="O245" i="2"/>
  <c r="P245" i="2" s="1"/>
  <c r="Q245" i="2" s="1"/>
  <c r="O161" i="2"/>
  <c r="O108" i="2"/>
  <c r="P108" i="2" s="1"/>
  <c r="Q108" i="2" s="1"/>
  <c r="M151" i="2"/>
  <c r="O111" i="2"/>
  <c r="P111" i="2" s="1"/>
  <c r="Q111" i="2" s="1"/>
  <c r="M82" i="2"/>
  <c r="O57" i="2"/>
  <c r="O286" i="2"/>
  <c r="M265" i="2"/>
  <c r="O243" i="2"/>
  <c r="O178" i="2"/>
  <c r="P178" i="2" s="1"/>
  <c r="Q178" i="2" s="1"/>
  <c r="O140" i="2"/>
  <c r="M162" i="2"/>
  <c r="P162" i="2" s="1"/>
  <c r="Q162" i="2" s="1"/>
  <c r="O119" i="2"/>
  <c r="O47" i="2"/>
  <c r="M66" i="2"/>
  <c r="M22" i="2"/>
  <c r="P22" i="2" s="1"/>
  <c r="Q22" i="2" s="1"/>
  <c r="O64" i="2"/>
  <c r="O170" i="2"/>
  <c r="M232" i="2"/>
  <c r="P232" i="2" s="1"/>
  <c r="Q232" i="2" s="1"/>
  <c r="O120" i="2"/>
  <c r="O175" i="2"/>
  <c r="O103" i="2"/>
  <c r="O70" i="2"/>
  <c r="M21" i="2"/>
  <c r="P21" i="2" s="1"/>
  <c r="Q21" i="2" s="1"/>
  <c r="M239" i="2"/>
  <c r="M68" i="2"/>
  <c r="O124" i="2"/>
  <c r="O223" i="2"/>
  <c r="P223" i="2" s="1"/>
  <c r="Q223" i="2" s="1"/>
  <c r="M124" i="2"/>
  <c r="M202" i="2"/>
  <c r="M178" i="2"/>
  <c r="M236" i="2"/>
  <c r="P236" i="2" s="1"/>
  <c r="Q236" i="2" s="1"/>
  <c r="O166" i="2"/>
  <c r="M14" i="2"/>
  <c r="O14" i="2"/>
  <c r="M171" i="2"/>
  <c r="M272" i="2"/>
  <c r="M225" i="2"/>
  <c r="O157" i="2"/>
  <c r="O147" i="2"/>
  <c r="P147" i="2" s="1"/>
  <c r="Q147" i="2" s="1"/>
  <c r="O247" i="2"/>
  <c r="M203" i="2"/>
  <c r="O277" i="2"/>
  <c r="O275" i="2"/>
  <c r="P275" i="2" s="1"/>
  <c r="Q275" i="2" s="1"/>
  <c r="O200" i="2"/>
  <c r="M104" i="2"/>
  <c r="P104" i="2" s="1"/>
  <c r="Q104" i="2" s="1"/>
  <c r="O154" i="2"/>
  <c r="O184" i="2"/>
  <c r="M204" i="2"/>
  <c r="P204" i="2" s="1"/>
  <c r="Q204" i="2" s="1"/>
  <c r="M138" i="2"/>
  <c r="O279" i="2"/>
  <c r="M133" i="2"/>
  <c r="M243" i="2"/>
  <c r="O176" i="2"/>
  <c r="P176" i="2" s="1"/>
  <c r="Q176" i="2" s="1"/>
  <c r="O107" i="2"/>
  <c r="O276" i="2"/>
  <c r="O233" i="2"/>
  <c r="O97" i="2"/>
  <c r="O134" i="2"/>
  <c r="M100" i="2"/>
  <c r="P100" i="2" s="1"/>
  <c r="Q100" i="2" s="1"/>
  <c r="O15" i="2"/>
  <c r="O59" i="2"/>
  <c r="O54" i="2"/>
  <c r="M120" i="2"/>
  <c r="P120" i="2" s="1"/>
  <c r="Q120" i="2" s="1"/>
  <c r="M160" i="2"/>
  <c r="O259" i="2"/>
  <c r="M111" i="2"/>
  <c r="O115" i="2"/>
  <c r="P115" i="2" s="1"/>
  <c r="Q115" i="2" s="1"/>
  <c r="O206" i="2"/>
  <c r="M211" i="2"/>
  <c r="M173" i="2"/>
  <c r="M102" i="2"/>
  <c r="P102" i="2" s="1"/>
  <c r="Q102" i="2" s="1"/>
  <c r="O289" i="2"/>
  <c r="O228" i="2"/>
  <c r="M179" i="2"/>
  <c r="O226" i="2"/>
  <c r="M142" i="2"/>
  <c r="M89" i="2"/>
  <c r="M85" i="2"/>
  <c r="O187" i="2"/>
  <c r="M279" i="2"/>
  <c r="O129" i="2"/>
  <c r="O165" i="2"/>
  <c r="M187" i="2"/>
  <c r="P187" i="2" s="1"/>
  <c r="Q187" i="2" s="1"/>
  <c r="O285" i="2"/>
  <c r="O212" i="2"/>
  <c r="O253" i="2"/>
  <c r="M231" i="2"/>
  <c r="P231" i="2" s="1"/>
  <c r="Q231" i="2" s="1"/>
  <c r="O125" i="2"/>
  <c r="O295" i="2"/>
  <c r="O236" i="2"/>
  <c r="M209" i="2"/>
  <c r="P209" i="2" s="1"/>
  <c r="Q209" i="2" s="1"/>
  <c r="M174" i="2"/>
  <c r="O123" i="2"/>
  <c r="M271" i="2"/>
  <c r="M228" i="2"/>
  <c r="P228" i="2" s="1"/>
  <c r="Q228" i="2" s="1"/>
  <c r="O127" i="2"/>
  <c r="M98" i="2"/>
  <c r="P98" i="2" s="1"/>
  <c r="Q98" i="2" s="1"/>
  <c r="M38" i="2"/>
  <c r="M49" i="2"/>
  <c r="P49" i="2" s="1"/>
  <c r="Q49" i="2" s="1"/>
  <c r="O222" i="2"/>
  <c r="M199" i="2"/>
  <c r="M165" i="2"/>
  <c r="O169" i="2"/>
  <c r="P169" i="2" s="1"/>
  <c r="Q169" i="2" s="1"/>
  <c r="M289" i="2"/>
  <c r="O278" i="2"/>
  <c r="M257" i="2"/>
  <c r="O246" i="2"/>
  <c r="P246" i="2" s="1"/>
  <c r="Q246" i="2" s="1"/>
  <c r="O218" i="2"/>
  <c r="O19" i="2"/>
  <c r="O235" i="2"/>
  <c r="M213" i="2"/>
  <c r="P213" i="2" s="1"/>
  <c r="Q213" i="2" s="1"/>
  <c r="M183" i="2"/>
  <c r="O145" i="2"/>
  <c r="M214" i="2"/>
  <c r="O203" i="2"/>
  <c r="P203" i="2" s="1"/>
  <c r="Q203" i="2" s="1"/>
  <c r="O151" i="2"/>
  <c r="M137" i="2"/>
  <c r="M83" i="2"/>
  <c r="M76" i="2"/>
  <c r="O84" i="2"/>
  <c r="M70" i="2"/>
  <c r="O29" i="2"/>
  <c r="M62" i="2"/>
  <c r="P62" i="2" s="1"/>
  <c r="Q62" i="2" s="1"/>
  <c r="M67" i="2"/>
  <c r="O56" i="2"/>
  <c r="P56" i="2" s="1"/>
  <c r="Q56" i="2" s="1"/>
  <c r="M35" i="2"/>
  <c r="O24" i="2"/>
  <c r="O288" i="2"/>
  <c r="M267" i="2"/>
  <c r="O256" i="2"/>
  <c r="M126" i="2"/>
  <c r="P126" i="2" s="1"/>
  <c r="Q126" i="2" s="1"/>
  <c r="O92" i="2"/>
  <c r="M224" i="2"/>
  <c r="M182" i="2"/>
  <c r="M163" i="2"/>
  <c r="P163" i="2" s="1"/>
  <c r="Q163" i="2" s="1"/>
  <c r="M144" i="2"/>
  <c r="M125" i="2"/>
  <c r="M58" i="2"/>
  <c r="O213" i="2"/>
  <c r="M192" i="2"/>
  <c r="O150" i="2"/>
  <c r="M122" i="2"/>
  <c r="O104" i="2"/>
  <c r="M117" i="2"/>
  <c r="O102" i="2"/>
  <c r="O81" i="2"/>
  <c r="M75" i="2"/>
  <c r="P75" i="2" s="1"/>
  <c r="Q75" i="2" s="1"/>
  <c r="M52" i="2"/>
  <c r="M20" i="2"/>
  <c r="O83" i="2"/>
  <c r="O27" i="2"/>
  <c r="O66" i="2"/>
  <c r="M45" i="2"/>
  <c r="P45" i="2" s="1"/>
  <c r="Q45" i="2" s="1"/>
  <c r="O34" i="2"/>
  <c r="M13" i="2"/>
  <c r="P13" i="2" s="1"/>
  <c r="Q13" i="2" s="1"/>
  <c r="M147" i="2"/>
  <c r="O290" i="2"/>
  <c r="M269" i="2"/>
  <c r="O258" i="2"/>
  <c r="O234" i="2"/>
  <c r="O181" i="2"/>
  <c r="P181" i="2" s="1"/>
  <c r="Q181" i="2" s="1"/>
  <c r="O35" i="2"/>
  <c r="M226" i="2"/>
  <c r="P226" i="2" s="1"/>
  <c r="Q226" i="2" s="1"/>
  <c r="M107" i="2"/>
  <c r="O69" i="2"/>
  <c r="O215" i="2"/>
  <c r="M194" i="2"/>
  <c r="O167" i="2"/>
  <c r="M153" i="2"/>
  <c r="O82" i="2"/>
  <c r="M42" i="2"/>
  <c r="P42" i="2" s="1"/>
  <c r="Q42" i="2" s="1"/>
  <c r="O105" i="2"/>
  <c r="O86" i="2"/>
  <c r="P86" i="2" s="1"/>
  <c r="Q86" i="2" s="1"/>
  <c r="O17" i="2"/>
  <c r="O95" i="2"/>
  <c r="P95" i="2" s="1"/>
  <c r="Q95" i="2" s="1"/>
  <c r="M86" i="2"/>
  <c r="M47" i="2"/>
  <c r="O36" i="2"/>
  <c r="M15" i="2"/>
  <c r="P15" i="2" s="1"/>
  <c r="Q15" i="2" s="1"/>
  <c r="P174" i="2"/>
  <c r="Q174" i="2" s="1"/>
  <c r="P83" i="2"/>
  <c r="Q83" i="2" s="1"/>
  <c r="P36" i="2"/>
  <c r="Q36" i="2" s="1"/>
  <c r="P152" i="2"/>
  <c r="Q152" i="2" s="1"/>
  <c r="P74" i="2"/>
  <c r="Q74" i="2" s="1"/>
  <c r="P285" i="2"/>
  <c r="Q285" i="2" s="1"/>
  <c r="P194" i="2"/>
  <c r="Q194" i="2" s="1"/>
  <c r="P201" i="2"/>
  <c r="Q201" i="2" s="1"/>
  <c r="P197" i="2"/>
  <c r="Q197" i="2" s="1"/>
  <c r="P273" i="2"/>
  <c r="Q273" i="2" s="1"/>
  <c r="P81" i="2"/>
  <c r="Q81" i="2" s="1"/>
  <c r="P80" i="2"/>
  <c r="Q80" i="2" s="1"/>
  <c r="P240" i="2"/>
  <c r="Q240" i="2" s="1"/>
  <c r="P239" i="2"/>
  <c r="Q239" i="2" s="1"/>
  <c r="P268" i="2"/>
  <c r="Q268" i="2" s="1"/>
  <c r="P183" i="2"/>
  <c r="Q183" i="2" s="1"/>
  <c r="P71" i="2"/>
  <c r="Q71" i="2" s="1"/>
  <c r="P96" i="2"/>
  <c r="Q96" i="2" s="1"/>
  <c r="P164" i="2"/>
  <c r="Q164" i="2" s="1"/>
  <c r="P63" i="2"/>
  <c r="Q63" i="2" s="1"/>
  <c r="P91" i="2"/>
  <c r="Q91" i="2" s="1"/>
  <c r="P237" i="2"/>
  <c r="Q237" i="2" s="1"/>
  <c r="P78" i="2"/>
  <c r="Q78" i="2" s="1"/>
  <c r="P157" i="2"/>
  <c r="Q157" i="2" s="1"/>
  <c r="P230" i="2"/>
  <c r="Q230" i="2" s="1"/>
  <c r="P46" i="2"/>
  <c r="Q46" i="2" s="1"/>
  <c r="P12" i="2"/>
  <c r="Q12" i="2" s="1"/>
  <c r="P180" i="2"/>
  <c r="Q180" i="2" s="1"/>
  <c r="P218" i="2"/>
  <c r="Q218" i="2" s="1"/>
  <c r="P170" i="2"/>
  <c r="Q170" i="2" s="1"/>
  <c r="P171" i="2"/>
  <c r="Q171" i="2" s="1"/>
  <c r="P229" i="2"/>
  <c r="Q229" i="2" s="1"/>
  <c r="P249" i="2"/>
  <c r="Q249" i="2" s="1"/>
  <c r="P185" i="2"/>
  <c r="Q185" i="2" s="1"/>
  <c r="P121" i="2"/>
  <c r="Q121" i="2" s="1"/>
  <c r="P117" i="2"/>
  <c r="Q117" i="2" s="1"/>
  <c r="P53" i="2"/>
  <c r="Q53" i="2" s="1"/>
  <c r="P257" i="2"/>
  <c r="Q257" i="2" s="1"/>
  <c r="P129" i="2"/>
  <c r="Q129" i="2" s="1"/>
  <c r="P65" i="2"/>
  <c r="Q65" i="2" s="1"/>
  <c r="P250" i="2"/>
  <c r="Q250" i="2" s="1"/>
  <c r="P66" i="2"/>
  <c r="Q66" i="2" s="1"/>
  <c r="P207" i="2"/>
  <c r="Q207" i="2" s="1"/>
  <c r="P34" i="2"/>
  <c r="Q34" i="2" s="1"/>
  <c r="P244" i="2"/>
  <c r="Q244" i="2" s="1"/>
  <c r="P99" i="2"/>
  <c r="Q99" i="2" s="1"/>
  <c r="P277" i="2"/>
  <c r="Q277" i="2" s="1"/>
  <c r="P20" i="2"/>
  <c r="Q20" i="2" s="1"/>
  <c r="P276" i="2"/>
  <c r="Q276" i="2" s="1"/>
  <c r="P199" i="2"/>
  <c r="Q199" i="2" s="1"/>
  <c r="P272" i="2"/>
  <c r="Q272" i="2" s="1"/>
  <c r="P76" i="2"/>
  <c r="Q76" i="2" s="1"/>
  <c r="P206" i="2"/>
  <c r="Q206" i="2" s="1"/>
  <c r="P73" i="2"/>
  <c r="Q73" i="2" s="1"/>
  <c r="P17" i="2"/>
  <c r="Q17" i="2" s="1"/>
  <c r="P24" i="2"/>
  <c r="Q24" i="2" s="1"/>
  <c r="P168" i="2"/>
  <c r="Q168" i="2" s="1"/>
  <c r="P294" i="2"/>
  <c r="Q294" i="2" s="1"/>
  <c r="P47" i="2"/>
  <c r="Q47" i="2" s="1"/>
  <c r="P18" i="2"/>
  <c r="Q18" i="2" s="1"/>
  <c r="P292" i="2"/>
  <c r="Q292" i="2" s="1"/>
  <c r="P264" i="2"/>
  <c r="Q264" i="2" s="1"/>
  <c r="P255" i="2"/>
  <c r="Q255" i="2" s="1"/>
  <c r="P122" i="2"/>
  <c r="Q122" i="2" s="1"/>
  <c r="P252" i="2"/>
  <c r="Q252" i="2" s="1"/>
  <c r="P38" i="2"/>
  <c r="Q38" i="2" s="1"/>
  <c r="P93" i="2"/>
  <c r="Q93" i="2" s="1"/>
  <c r="P198" i="2"/>
  <c r="Q198" i="2" s="1"/>
  <c r="P58" i="2"/>
  <c r="Q58" i="2" s="1"/>
  <c r="P247" i="2"/>
  <c r="Q247" i="2" s="1"/>
  <c r="P156" i="2"/>
  <c r="Q156" i="2" s="1"/>
  <c r="P160" i="2"/>
  <c r="Q160" i="2" s="1"/>
  <c r="P205" i="2"/>
  <c r="Q205" i="2" s="1"/>
  <c r="P267" i="2"/>
  <c r="Q267" i="2" s="1"/>
  <c r="P55" i="2"/>
  <c r="Q55" i="2" s="1"/>
  <c r="P186" i="2"/>
  <c r="Q186" i="2" s="1"/>
  <c r="P35" i="2"/>
  <c r="Q35" i="2" s="1"/>
  <c r="P70" i="2"/>
  <c r="Q70" i="2" s="1"/>
  <c r="P189" i="2"/>
  <c r="Q189" i="2" s="1"/>
  <c r="P274" i="2"/>
  <c r="Q274" i="2" s="1"/>
  <c r="P16" i="2"/>
  <c r="Q16" i="2" s="1"/>
  <c r="P271" i="2"/>
  <c r="Q271" i="2" s="1"/>
  <c r="P211" i="2"/>
  <c r="Q211" i="2" s="1"/>
  <c r="P51" i="2"/>
  <c r="Q51" i="2" s="1"/>
  <c r="P182" i="2"/>
  <c r="Q182" i="2" s="1"/>
  <c r="P138" i="2"/>
  <c r="Q138" i="2" s="1"/>
  <c r="P256" i="2"/>
  <c r="Q256" i="2" s="1"/>
  <c r="P40" i="2"/>
  <c r="Q40" i="2" s="1"/>
  <c r="P167" i="2"/>
  <c r="Q167" i="2" s="1"/>
  <c r="P64" i="2"/>
  <c r="Q64" i="2" s="1"/>
  <c r="P173" i="2"/>
  <c r="Q173" i="2" s="1"/>
  <c r="P297" i="2"/>
  <c r="Q297" i="2" s="1"/>
  <c r="P105" i="2"/>
  <c r="Q105" i="2" s="1"/>
  <c r="P41" i="2"/>
  <c r="Q41" i="2" s="1"/>
  <c r="P165" i="2"/>
  <c r="Q165" i="2" s="1"/>
  <c r="P37" i="2"/>
  <c r="Q37" i="2" s="1"/>
  <c r="P177" i="2"/>
  <c r="Q177" i="2" s="1"/>
  <c r="P113" i="2"/>
  <c r="Q113" i="2" s="1"/>
  <c r="P287" i="2"/>
  <c r="Q287" i="2" s="1"/>
  <c r="P290" i="2"/>
  <c r="Q290" i="2" s="1"/>
  <c r="P253" i="2"/>
  <c r="Q253" i="2" s="1"/>
  <c r="P175" i="2"/>
  <c r="Q175" i="2" s="1"/>
  <c r="P60" i="2"/>
  <c r="Q60" i="2" s="1"/>
  <c r="P284" i="2"/>
  <c r="Q284" i="2" s="1"/>
  <c r="P27" i="2"/>
  <c r="Q27" i="2" s="1"/>
  <c r="P144" i="2"/>
  <c r="Q144" i="2" s="1"/>
  <c r="P262" i="2"/>
  <c r="Q262" i="2" s="1"/>
  <c r="P84" i="2"/>
  <c r="Q84" i="2" s="1"/>
  <c r="P107" i="2"/>
  <c r="Q107" i="2" s="1"/>
  <c r="P133" i="2"/>
  <c r="Q133" i="2" s="1"/>
  <c r="P145" i="2"/>
  <c r="Q145" i="2" s="1"/>
  <c r="P295" i="2"/>
  <c r="Q295" i="2" s="1"/>
  <c r="P202" i="2"/>
  <c r="Q202" i="2" s="1"/>
  <c r="P132" i="2"/>
  <c r="Q132" i="2" s="1"/>
  <c r="P212" i="2"/>
  <c r="Q212" i="2" s="1"/>
  <c r="P200" i="2"/>
  <c r="Q200" i="2" s="1"/>
  <c r="P179" i="2"/>
  <c r="Q179" i="2" s="1"/>
  <c r="P288" i="2"/>
  <c r="Q288" i="2" s="1"/>
  <c r="P251" i="2"/>
  <c r="Q251" i="2" s="1"/>
  <c r="P151" i="2"/>
  <c r="Q151" i="2" s="1"/>
  <c r="P188" i="2"/>
  <c r="Q188" i="2" s="1"/>
  <c r="P154" i="2"/>
  <c r="Q154" i="2" s="1"/>
  <c r="P248" i="2"/>
  <c r="Q248" i="2" s="1"/>
  <c r="P143" i="2"/>
  <c r="Q143" i="2" s="1"/>
  <c r="P235" i="2"/>
  <c r="Q235" i="2" s="1"/>
  <c r="P19" i="2"/>
  <c r="Q19" i="2" s="1"/>
  <c r="P131" i="2"/>
  <c r="Q131" i="2" s="1"/>
  <c r="P14" i="2"/>
  <c r="Q14" i="2" s="1"/>
  <c r="P139" i="2"/>
  <c r="Q139" i="2" s="1"/>
  <c r="P54" i="2"/>
  <c r="Q54" i="2" s="1"/>
  <c r="P141" i="2"/>
  <c r="Q141" i="2" s="1"/>
  <c r="P166" i="2"/>
  <c r="Q166" i="2" s="1"/>
  <c r="P192" i="2"/>
  <c r="Q192" i="2" s="1"/>
  <c r="P224" i="2"/>
  <c r="Q224" i="2" s="1"/>
  <c r="P116" i="2"/>
  <c r="Q116" i="2" s="1"/>
  <c r="P243" i="2"/>
  <c r="Q243" i="2" s="1"/>
  <c r="P134" i="2"/>
  <c r="Q134" i="2" s="1"/>
  <c r="P48" i="2"/>
  <c r="Q48" i="2" s="1"/>
  <c r="P125" i="2"/>
  <c r="Q125" i="2" s="1"/>
  <c r="P90" i="2"/>
  <c r="Q90" i="2" s="1"/>
  <c r="P191" i="2"/>
  <c r="Q191" i="2" s="1"/>
  <c r="P23" i="2"/>
  <c r="Q23" i="2" s="1"/>
  <c r="F11" i="2"/>
  <c r="H11" i="2"/>
  <c r="E11" i="2"/>
  <c r="L11" i="2" s="1"/>
  <c r="B11" i="2"/>
  <c r="I11" i="2" s="1"/>
  <c r="D11" i="2"/>
  <c r="K11" i="2" s="1"/>
  <c r="G11" i="2"/>
  <c r="N11" i="2" s="1" a="1"/>
  <c r="N11" i="2" s="1"/>
  <c r="C11" i="2"/>
  <c r="J11" i="2" s="1"/>
  <c r="P82" i="2"/>
  <c r="Q82" i="2" s="1"/>
  <c r="P227" i="2"/>
  <c r="Q227" i="2" s="1"/>
  <c r="P103" i="2"/>
  <c r="Q103" i="2" s="1"/>
  <c r="P215" i="2"/>
  <c r="Q215" i="2" s="1"/>
  <c r="P293" i="2"/>
  <c r="Q293" i="2" s="1"/>
  <c r="P109" i="2"/>
  <c r="Q109" i="2" s="1"/>
  <c r="P281" i="2"/>
  <c r="Q281" i="2" s="1"/>
  <c r="P217" i="2"/>
  <c r="Q217" i="2" s="1"/>
  <c r="P153" i="2"/>
  <c r="Q153" i="2" s="1"/>
  <c r="P89" i="2"/>
  <c r="Q89" i="2" s="1"/>
  <c r="P25" i="2"/>
  <c r="Q25" i="2" s="1"/>
  <c r="P149" i="2"/>
  <c r="Q149" i="2" s="1"/>
  <c r="P85" i="2"/>
  <c r="Q85" i="2" s="1"/>
  <c r="P289" i="2"/>
  <c r="Q289" i="2" s="1"/>
  <c r="P225" i="2"/>
  <c r="Q225" i="2" s="1"/>
  <c r="P161" i="2"/>
  <c r="Q161" i="2" s="1"/>
  <c r="P97" i="2"/>
  <c r="Q97" i="2" s="1"/>
  <c r="M11" i="2" a="1"/>
  <c r="O11" i="2" a="1"/>
  <c r="O11" i="2" l="1"/>
  <c r="M11" i="2"/>
  <c r="P28" i="2"/>
  <c r="Q28" i="2" s="1"/>
  <c r="P216" i="2"/>
  <c r="Q216" i="2" s="1"/>
  <c r="P263" i="2"/>
  <c r="Q263" i="2" s="1"/>
  <c r="P193" i="2"/>
  <c r="Q193" i="2" s="1"/>
  <c r="P278" i="2"/>
  <c r="Q278" i="2" s="1"/>
  <c r="P88" i="2"/>
  <c r="Q88" i="2" s="1"/>
  <c r="P50" i="2"/>
  <c r="Q50" i="2" s="1"/>
  <c r="P112" i="2"/>
  <c r="Q112" i="2" s="1"/>
  <c r="P59" i="2"/>
  <c r="Q59" i="2" s="1"/>
  <c r="P265" i="2"/>
  <c r="Q265" i="2" s="1"/>
  <c r="P92" i="2"/>
  <c r="Q92" i="2" s="1"/>
  <c r="P11" i="2"/>
  <c r="Q11" i="2" s="1"/>
  <c r="P279" i="2"/>
  <c r="Q279" i="2" s="1"/>
  <c r="P124" i="2"/>
  <c r="Q124" i="2" s="1"/>
  <c r="P214" i="2"/>
  <c r="Q214" i="2" s="1"/>
  <c r="P241" i="2"/>
  <c r="Q241" i="2" s="1"/>
  <c r="P31" i="2"/>
  <c r="Q31" i="2" s="1"/>
  <c r="C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<sst xmlns="http://schemas.openxmlformats.org/spreadsheetml/2006/main" count="31" uniqueCount="22">
  <si>
    <t>INPUT v</t>
  </si>
  <si>
    <t>CLEANED</t>
  </si>
  <si>
    <t>byr</t>
  </si>
  <si>
    <t>iyr</t>
  </si>
  <si>
    <t>eyr</t>
  </si>
  <si>
    <t>hgt</t>
  </si>
  <si>
    <t>hcl</t>
  </si>
  <si>
    <t>ecl</t>
  </si>
  <si>
    <t>pid</t>
  </si>
  <si>
    <t>cid</t>
  </si>
  <si>
    <t>VALID</t>
  </si>
  <si>
    <t>ANS</t>
  </si>
  <si>
    <t>byr CHECK</t>
  </si>
  <si>
    <t>iyr CHECK</t>
  </si>
  <si>
    <t>eyr CHECK</t>
  </si>
  <si>
    <t>hgt CHECK</t>
  </si>
  <si>
    <t>hcl CHECK</t>
  </si>
  <si>
    <t>ecl CHECK</t>
  </si>
  <si>
    <t>pid CHECK</t>
  </si>
  <si>
    <t>ALL PASSED</t>
  </si>
  <si>
    <t>INT</t>
  </si>
  <si>
    <t>Input should be insertid into A10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</si>
</sst>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0"/>
      <color theme="1"/>
      <name val="Arial Unicode MS"/>
    </font>
    <font>
      <sz val="11"/>
      <color theme="1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0" fontId="5" fillId="2" borderId="0" xfId="2"/>
    <xf numFmtId="0" fontId="3" fillId="3" borderId="0" xfId="3"/>
    <xf numFmtId="0" fontId="3" fillId="4" borderId="0" xfId="4"/>
    <xf numFmtId="2" fontId="3" fillId="3" borderId="0" xfId="3" applyNumberFormat="1"/>
    <xf numFmtId="0" fontId="3" fillId="4" borderId="0" xfId="4" applyAlignment="1">
      <alignment wrapText="1"/>
    </xf>
    <xf numFmtId="0" fontId="4" fillId="0" borderId="0" xfId="1"/>
  </cellXfs>
  <cellStyles count="5">
    <cellStyle name="40% - Accent4" xfId="3" builtinId="43"/>
    <cellStyle name="60% - Accent4" xfId="4" builtinId="44"/>
    <cellStyle name="Accent4" xfId="2" builtinId="41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A81A-962E-4779-80BD-58085A15BBC2}">
  <dimension ref="A7:L297"/>
  <sheetViews>
    <sheetView topLeftCell="A96" workbookViewId="0">
      <selection activeCell="F113" sqref="F113"/>
    </sheetView>
  </sheetViews>
  <sheetFormatPr defaultRowHeight="15"/>
  <sheetData>
    <row r="7" spans="1:12" ht="16.5">
      <c r="B7" s="3" t="s">
        <v>11</v>
      </c>
      <c r="C7" s="4">
        <f>SUM(L11:L297)</f>
        <v>0</v>
      </c>
    </row>
    <row r="9" spans="1:12" ht="16.5">
      <c r="A9" s="8" t="s">
        <v>21</v>
      </c>
    </row>
    <row r="10" spans="1:12" ht="16.5">
      <c r="A10" s="3" t="s">
        <v>0</v>
      </c>
      <c r="B10" s="5"/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</row>
    <row r="11" spans="1:12" ht="15" customHeight="1">
      <c r="A11" s="7"/>
      <c r="B11" s="4" t="e">
        <f>FIND(_xlfn.CONCAT(CHAR(10),CHAR(10)),A11)</f>
        <v>#VALUE!</v>
      </c>
      <c r="C11" s="4" t="e">
        <f>LEFT($A11,$B11)</f>
        <v>#VALUE!</v>
      </c>
      <c r="D11" s="4" t="e">
        <f>SEARCH(D$10,$C11)</f>
        <v>#VALUE!</v>
      </c>
      <c r="E11" s="4" t="e">
        <f t="shared" ref="E11:K26" si="0">SEARCH(E$10,$C11)</f>
        <v>#VALUE!</v>
      </c>
      <c r="F11" s="4" t="e">
        <f t="shared" si="0"/>
        <v>#VALUE!</v>
      </c>
      <c r="G11" s="4" t="e">
        <f t="shared" si="0"/>
        <v>#VALUE!</v>
      </c>
      <c r="H11" s="4" t="e">
        <f t="shared" si="0"/>
        <v>#VALUE!</v>
      </c>
      <c r="I11" s="4" t="e">
        <f t="shared" si="0"/>
        <v>#VALUE!</v>
      </c>
      <c r="J11" s="4" t="e">
        <f t="shared" si="0"/>
        <v>#VALUE!</v>
      </c>
      <c r="K11" s="4" t="e">
        <f t="shared" si="0"/>
        <v>#VALUE!</v>
      </c>
      <c r="L11" s="4">
        <f>IF(IFERROR(SUM(D11:J11),0)=0,0,1)</f>
        <v>0</v>
      </c>
    </row>
    <row r="12" spans="1:12" ht="16.5">
      <c r="A12" s="5" t="e">
        <f>RIGHT($A11,LEN($A11) - $B11)</f>
        <v>#VALUE!</v>
      </c>
      <c r="B12" s="4" t="e">
        <f>FIND(_xlfn.CONCAT(CHAR(10),CHAR(10)),A12)</f>
        <v>#VALUE!</v>
      </c>
      <c r="C12" s="4" t="e">
        <f t="shared" ref="C12:C75" si="1">LEFT($A12,$B12)</f>
        <v>#VALUE!</v>
      </c>
      <c r="D12" s="4" t="e">
        <f t="shared" ref="D12:K56" si="2">SEARCH(D$10,$C12)</f>
        <v>#VALUE!</v>
      </c>
      <c r="E12" s="4" t="e">
        <f t="shared" si="0"/>
        <v>#VALUE!</v>
      </c>
      <c r="F12" s="4" t="e">
        <f t="shared" si="0"/>
        <v>#VALUE!</v>
      </c>
      <c r="G12" s="4" t="e">
        <f t="shared" si="0"/>
        <v>#VALUE!</v>
      </c>
      <c r="H12" s="4" t="e">
        <f t="shared" si="0"/>
        <v>#VALUE!</v>
      </c>
      <c r="I12" s="4" t="e">
        <f t="shared" si="0"/>
        <v>#VALUE!</v>
      </c>
      <c r="J12" s="4" t="e">
        <f t="shared" si="0"/>
        <v>#VALUE!</v>
      </c>
      <c r="K12" s="4" t="e">
        <f t="shared" si="0"/>
        <v>#VALUE!</v>
      </c>
      <c r="L12" s="4">
        <f t="shared" ref="L12:L75" si="3">IF(IFERROR(SUM(D12:J12),0)=0,0,1)</f>
        <v>0</v>
      </c>
    </row>
    <row r="13" spans="1:12" ht="16.5">
      <c r="A13" s="5" t="e">
        <f t="shared" ref="A13:A76" si="4">RIGHT($A12,LEN($A12) - $B12)</f>
        <v>#VALUE!</v>
      </c>
      <c r="B13" s="4" t="e">
        <f t="shared" ref="B13:B76" si="5">FIND(_xlfn.CONCAT(CHAR(10),CHAR(10)),A13)</f>
        <v>#VALUE!</v>
      </c>
      <c r="C13" s="4" t="e">
        <f t="shared" si="1"/>
        <v>#VALUE!</v>
      </c>
      <c r="D13" s="4" t="e">
        <f t="shared" si="2"/>
        <v>#VALUE!</v>
      </c>
      <c r="E13" s="4" t="e">
        <f t="shared" si="0"/>
        <v>#VALUE!</v>
      </c>
      <c r="F13" s="4" t="e">
        <f t="shared" si="0"/>
        <v>#VALUE!</v>
      </c>
      <c r="G13" s="4" t="e">
        <f t="shared" si="0"/>
        <v>#VALUE!</v>
      </c>
      <c r="H13" s="4" t="e">
        <f t="shared" si="0"/>
        <v>#VALUE!</v>
      </c>
      <c r="I13" s="4" t="e">
        <f t="shared" si="0"/>
        <v>#VALUE!</v>
      </c>
      <c r="J13" s="4" t="e">
        <f t="shared" si="0"/>
        <v>#VALUE!</v>
      </c>
      <c r="K13" s="4" t="e">
        <f t="shared" si="0"/>
        <v>#VALUE!</v>
      </c>
      <c r="L13" s="4">
        <f t="shared" si="3"/>
        <v>0</v>
      </c>
    </row>
    <row r="14" spans="1:12" ht="16.5">
      <c r="A14" s="5" t="e">
        <f t="shared" si="4"/>
        <v>#VALUE!</v>
      </c>
      <c r="B14" s="4" t="e">
        <f t="shared" si="5"/>
        <v>#VALUE!</v>
      </c>
      <c r="C14" s="4" t="e">
        <f t="shared" si="1"/>
        <v>#VALUE!</v>
      </c>
      <c r="D14" s="4" t="e">
        <f t="shared" si="2"/>
        <v>#VALUE!</v>
      </c>
      <c r="E14" s="4" t="e">
        <f t="shared" si="0"/>
        <v>#VALUE!</v>
      </c>
      <c r="F14" s="4" t="e">
        <f t="shared" si="0"/>
        <v>#VALUE!</v>
      </c>
      <c r="G14" s="4" t="e">
        <f t="shared" si="0"/>
        <v>#VALUE!</v>
      </c>
      <c r="H14" s="4" t="e">
        <f t="shared" si="0"/>
        <v>#VALUE!</v>
      </c>
      <c r="I14" s="4" t="e">
        <f t="shared" si="0"/>
        <v>#VALUE!</v>
      </c>
      <c r="J14" s="4" t="e">
        <f t="shared" si="0"/>
        <v>#VALUE!</v>
      </c>
      <c r="K14" s="4" t="e">
        <f t="shared" si="0"/>
        <v>#VALUE!</v>
      </c>
      <c r="L14" s="4">
        <f t="shared" si="3"/>
        <v>0</v>
      </c>
    </row>
    <row r="15" spans="1:12" ht="16.5">
      <c r="A15" s="5" t="e">
        <f t="shared" si="4"/>
        <v>#VALUE!</v>
      </c>
      <c r="B15" s="4" t="e">
        <f t="shared" si="5"/>
        <v>#VALUE!</v>
      </c>
      <c r="C15" s="4" t="e">
        <f t="shared" si="1"/>
        <v>#VALUE!</v>
      </c>
      <c r="D15" s="4" t="e">
        <f t="shared" si="2"/>
        <v>#VALUE!</v>
      </c>
      <c r="E15" s="4" t="e">
        <f t="shared" si="0"/>
        <v>#VALUE!</v>
      </c>
      <c r="F15" s="4" t="e">
        <f t="shared" si="0"/>
        <v>#VALUE!</v>
      </c>
      <c r="G15" s="4" t="e">
        <f t="shared" si="0"/>
        <v>#VALUE!</v>
      </c>
      <c r="H15" s="4" t="e">
        <f t="shared" si="0"/>
        <v>#VALUE!</v>
      </c>
      <c r="I15" s="4" t="e">
        <f t="shared" si="0"/>
        <v>#VALUE!</v>
      </c>
      <c r="J15" s="4" t="e">
        <f t="shared" si="0"/>
        <v>#VALUE!</v>
      </c>
      <c r="K15" s="4" t="e">
        <f t="shared" si="0"/>
        <v>#VALUE!</v>
      </c>
      <c r="L15" s="4">
        <f t="shared" si="3"/>
        <v>0</v>
      </c>
    </row>
    <row r="16" spans="1:12" ht="16.5">
      <c r="A16" s="5" t="e">
        <f t="shared" si="4"/>
        <v>#VALUE!</v>
      </c>
      <c r="B16" s="4" t="e">
        <f t="shared" si="5"/>
        <v>#VALUE!</v>
      </c>
      <c r="C16" s="4" t="e">
        <f t="shared" si="1"/>
        <v>#VALUE!</v>
      </c>
      <c r="D16" s="4" t="e">
        <f t="shared" si="2"/>
        <v>#VALUE!</v>
      </c>
      <c r="E16" s="4" t="e">
        <f t="shared" si="0"/>
        <v>#VALUE!</v>
      </c>
      <c r="F16" s="4" t="e">
        <f t="shared" si="0"/>
        <v>#VALUE!</v>
      </c>
      <c r="G16" s="4" t="e">
        <f t="shared" si="0"/>
        <v>#VALUE!</v>
      </c>
      <c r="H16" s="4" t="e">
        <f t="shared" si="0"/>
        <v>#VALUE!</v>
      </c>
      <c r="I16" s="4" t="e">
        <f t="shared" si="0"/>
        <v>#VALUE!</v>
      </c>
      <c r="J16" s="4" t="e">
        <f t="shared" si="0"/>
        <v>#VALUE!</v>
      </c>
      <c r="K16" s="4" t="e">
        <f t="shared" si="0"/>
        <v>#VALUE!</v>
      </c>
      <c r="L16" s="4">
        <f t="shared" si="3"/>
        <v>0</v>
      </c>
    </row>
    <row r="17" spans="1:12" ht="16.5">
      <c r="A17" s="5" t="e">
        <f t="shared" si="4"/>
        <v>#VALUE!</v>
      </c>
      <c r="B17" s="4" t="e">
        <f t="shared" si="5"/>
        <v>#VALUE!</v>
      </c>
      <c r="C17" s="4" t="e">
        <f t="shared" si="1"/>
        <v>#VALUE!</v>
      </c>
      <c r="D17" s="4" t="e">
        <f t="shared" si="2"/>
        <v>#VALUE!</v>
      </c>
      <c r="E17" s="4" t="e">
        <f t="shared" si="0"/>
        <v>#VALUE!</v>
      </c>
      <c r="F17" s="4" t="e">
        <f t="shared" si="0"/>
        <v>#VALUE!</v>
      </c>
      <c r="G17" s="4" t="e">
        <f t="shared" si="0"/>
        <v>#VALUE!</v>
      </c>
      <c r="H17" s="4" t="e">
        <f t="shared" si="0"/>
        <v>#VALUE!</v>
      </c>
      <c r="I17" s="4" t="e">
        <f t="shared" si="0"/>
        <v>#VALUE!</v>
      </c>
      <c r="J17" s="4" t="e">
        <f t="shared" si="0"/>
        <v>#VALUE!</v>
      </c>
      <c r="K17" s="4" t="e">
        <f t="shared" si="0"/>
        <v>#VALUE!</v>
      </c>
      <c r="L17" s="4">
        <f t="shared" si="3"/>
        <v>0</v>
      </c>
    </row>
    <row r="18" spans="1:12" ht="16.5">
      <c r="A18" s="5" t="e">
        <f t="shared" si="4"/>
        <v>#VALUE!</v>
      </c>
      <c r="B18" s="4" t="e">
        <f t="shared" si="5"/>
        <v>#VALUE!</v>
      </c>
      <c r="C18" s="4" t="e">
        <f t="shared" si="1"/>
        <v>#VALUE!</v>
      </c>
      <c r="D18" s="4" t="e">
        <f t="shared" si="2"/>
        <v>#VALUE!</v>
      </c>
      <c r="E18" s="4" t="e">
        <f t="shared" si="0"/>
        <v>#VALUE!</v>
      </c>
      <c r="F18" s="4" t="e">
        <f t="shared" si="0"/>
        <v>#VALUE!</v>
      </c>
      <c r="G18" s="4" t="e">
        <f t="shared" si="0"/>
        <v>#VALUE!</v>
      </c>
      <c r="H18" s="4" t="e">
        <f t="shared" si="0"/>
        <v>#VALUE!</v>
      </c>
      <c r="I18" s="4" t="e">
        <f t="shared" si="0"/>
        <v>#VALUE!</v>
      </c>
      <c r="J18" s="4" t="e">
        <f t="shared" si="0"/>
        <v>#VALUE!</v>
      </c>
      <c r="K18" s="4" t="e">
        <f t="shared" si="0"/>
        <v>#VALUE!</v>
      </c>
      <c r="L18" s="4">
        <f t="shared" si="3"/>
        <v>0</v>
      </c>
    </row>
    <row r="19" spans="1:12" ht="16.5">
      <c r="A19" s="5" t="e">
        <f t="shared" si="4"/>
        <v>#VALUE!</v>
      </c>
      <c r="B19" s="4" t="e">
        <f t="shared" si="5"/>
        <v>#VALUE!</v>
      </c>
      <c r="C19" s="4" t="e">
        <f t="shared" si="1"/>
        <v>#VALUE!</v>
      </c>
      <c r="D19" s="4" t="e">
        <f t="shared" si="2"/>
        <v>#VALUE!</v>
      </c>
      <c r="E19" s="4" t="e">
        <f t="shared" si="0"/>
        <v>#VALUE!</v>
      </c>
      <c r="F19" s="4" t="e">
        <f t="shared" si="0"/>
        <v>#VALUE!</v>
      </c>
      <c r="G19" s="4" t="e">
        <f t="shared" si="0"/>
        <v>#VALUE!</v>
      </c>
      <c r="H19" s="4" t="e">
        <f t="shared" si="0"/>
        <v>#VALUE!</v>
      </c>
      <c r="I19" s="4" t="e">
        <f t="shared" si="0"/>
        <v>#VALUE!</v>
      </c>
      <c r="J19" s="4" t="e">
        <f t="shared" si="0"/>
        <v>#VALUE!</v>
      </c>
      <c r="K19" s="4" t="e">
        <f t="shared" si="0"/>
        <v>#VALUE!</v>
      </c>
      <c r="L19" s="4">
        <f t="shared" si="3"/>
        <v>0</v>
      </c>
    </row>
    <row r="20" spans="1:12" ht="16.5">
      <c r="A20" s="5" t="e">
        <f t="shared" si="4"/>
        <v>#VALUE!</v>
      </c>
      <c r="B20" s="4" t="e">
        <f t="shared" si="5"/>
        <v>#VALUE!</v>
      </c>
      <c r="C20" s="4" t="e">
        <f t="shared" si="1"/>
        <v>#VALUE!</v>
      </c>
      <c r="D20" s="4" t="e">
        <f t="shared" si="2"/>
        <v>#VALUE!</v>
      </c>
      <c r="E20" s="4" t="e">
        <f t="shared" si="0"/>
        <v>#VALUE!</v>
      </c>
      <c r="F20" s="4" t="e">
        <f t="shared" si="0"/>
        <v>#VALUE!</v>
      </c>
      <c r="G20" s="4" t="e">
        <f t="shared" si="0"/>
        <v>#VALUE!</v>
      </c>
      <c r="H20" s="4" t="e">
        <f t="shared" si="0"/>
        <v>#VALUE!</v>
      </c>
      <c r="I20" s="4" t="e">
        <f t="shared" si="0"/>
        <v>#VALUE!</v>
      </c>
      <c r="J20" s="4" t="e">
        <f t="shared" si="0"/>
        <v>#VALUE!</v>
      </c>
      <c r="K20" s="4" t="e">
        <f t="shared" si="0"/>
        <v>#VALUE!</v>
      </c>
      <c r="L20" s="4">
        <f t="shared" si="3"/>
        <v>0</v>
      </c>
    </row>
    <row r="21" spans="1:12" ht="16.5">
      <c r="A21" s="5" t="e">
        <f t="shared" si="4"/>
        <v>#VALUE!</v>
      </c>
      <c r="B21" s="4" t="e">
        <f t="shared" si="5"/>
        <v>#VALUE!</v>
      </c>
      <c r="C21" s="4" t="e">
        <f t="shared" si="1"/>
        <v>#VALUE!</v>
      </c>
      <c r="D21" s="4" t="e">
        <f t="shared" si="2"/>
        <v>#VALUE!</v>
      </c>
      <c r="E21" s="4" t="e">
        <f t="shared" si="0"/>
        <v>#VALUE!</v>
      </c>
      <c r="F21" s="4" t="e">
        <f t="shared" si="0"/>
        <v>#VALUE!</v>
      </c>
      <c r="G21" s="4" t="e">
        <f t="shared" si="0"/>
        <v>#VALUE!</v>
      </c>
      <c r="H21" s="4" t="e">
        <f t="shared" si="0"/>
        <v>#VALUE!</v>
      </c>
      <c r="I21" s="4" t="e">
        <f t="shared" si="0"/>
        <v>#VALUE!</v>
      </c>
      <c r="J21" s="4" t="e">
        <f t="shared" si="0"/>
        <v>#VALUE!</v>
      </c>
      <c r="K21" s="4" t="e">
        <f t="shared" si="0"/>
        <v>#VALUE!</v>
      </c>
      <c r="L21" s="4">
        <f t="shared" si="3"/>
        <v>0</v>
      </c>
    </row>
    <row r="22" spans="1:12" ht="16.5">
      <c r="A22" s="5" t="e">
        <f t="shared" si="4"/>
        <v>#VALUE!</v>
      </c>
      <c r="B22" s="4" t="e">
        <f t="shared" si="5"/>
        <v>#VALUE!</v>
      </c>
      <c r="C22" s="4" t="e">
        <f t="shared" si="1"/>
        <v>#VALUE!</v>
      </c>
      <c r="D22" s="4" t="e">
        <f t="shared" si="2"/>
        <v>#VALUE!</v>
      </c>
      <c r="E22" s="4" t="e">
        <f t="shared" si="0"/>
        <v>#VALUE!</v>
      </c>
      <c r="F22" s="4" t="e">
        <f t="shared" si="0"/>
        <v>#VALUE!</v>
      </c>
      <c r="G22" s="4" t="e">
        <f t="shared" si="0"/>
        <v>#VALUE!</v>
      </c>
      <c r="H22" s="4" t="e">
        <f t="shared" si="0"/>
        <v>#VALUE!</v>
      </c>
      <c r="I22" s="4" t="e">
        <f t="shared" si="0"/>
        <v>#VALUE!</v>
      </c>
      <c r="J22" s="4" t="e">
        <f t="shared" si="0"/>
        <v>#VALUE!</v>
      </c>
      <c r="K22" s="4" t="e">
        <f t="shared" si="0"/>
        <v>#VALUE!</v>
      </c>
      <c r="L22" s="4">
        <f t="shared" si="3"/>
        <v>0</v>
      </c>
    </row>
    <row r="23" spans="1:12" ht="16.5">
      <c r="A23" s="5" t="e">
        <f t="shared" si="4"/>
        <v>#VALUE!</v>
      </c>
      <c r="B23" s="4" t="e">
        <f t="shared" si="5"/>
        <v>#VALUE!</v>
      </c>
      <c r="C23" s="4" t="e">
        <f t="shared" si="1"/>
        <v>#VALUE!</v>
      </c>
      <c r="D23" s="4" t="e">
        <f t="shared" si="2"/>
        <v>#VALUE!</v>
      </c>
      <c r="E23" s="4" t="e">
        <f t="shared" si="0"/>
        <v>#VALUE!</v>
      </c>
      <c r="F23" s="4" t="e">
        <f t="shared" si="0"/>
        <v>#VALUE!</v>
      </c>
      <c r="G23" s="4" t="e">
        <f t="shared" si="0"/>
        <v>#VALUE!</v>
      </c>
      <c r="H23" s="4" t="e">
        <f t="shared" si="0"/>
        <v>#VALUE!</v>
      </c>
      <c r="I23" s="4" t="e">
        <f t="shared" si="0"/>
        <v>#VALUE!</v>
      </c>
      <c r="J23" s="4" t="e">
        <f t="shared" si="0"/>
        <v>#VALUE!</v>
      </c>
      <c r="K23" s="4" t="e">
        <f t="shared" si="0"/>
        <v>#VALUE!</v>
      </c>
      <c r="L23" s="4">
        <f t="shared" si="3"/>
        <v>0</v>
      </c>
    </row>
    <row r="24" spans="1:12" ht="16.5">
      <c r="A24" s="5" t="e">
        <f t="shared" si="4"/>
        <v>#VALUE!</v>
      </c>
      <c r="B24" s="4" t="e">
        <f t="shared" si="5"/>
        <v>#VALUE!</v>
      </c>
      <c r="C24" s="4" t="e">
        <f t="shared" si="1"/>
        <v>#VALUE!</v>
      </c>
      <c r="D24" s="4" t="e">
        <f t="shared" si="2"/>
        <v>#VALUE!</v>
      </c>
      <c r="E24" s="4" t="e">
        <f t="shared" si="0"/>
        <v>#VALUE!</v>
      </c>
      <c r="F24" s="4" t="e">
        <f t="shared" si="0"/>
        <v>#VALUE!</v>
      </c>
      <c r="G24" s="4" t="e">
        <f t="shared" si="0"/>
        <v>#VALUE!</v>
      </c>
      <c r="H24" s="4" t="e">
        <f t="shared" si="0"/>
        <v>#VALUE!</v>
      </c>
      <c r="I24" s="4" t="e">
        <f t="shared" si="0"/>
        <v>#VALUE!</v>
      </c>
      <c r="J24" s="4" t="e">
        <f t="shared" si="0"/>
        <v>#VALUE!</v>
      </c>
      <c r="K24" s="4" t="e">
        <f t="shared" si="0"/>
        <v>#VALUE!</v>
      </c>
      <c r="L24" s="4">
        <f t="shared" si="3"/>
        <v>0</v>
      </c>
    </row>
    <row r="25" spans="1:12" ht="16.5">
      <c r="A25" s="5" t="e">
        <f t="shared" si="4"/>
        <v>#VALUE!</v>
      </c>
      <c r="B25" s="4" t="e">
        <f t="shared" si="5"/>
        <v>#VALUE!</v>
      </c>
      <c r="C25" s="4" t="e">
        <f t="shared" si="1"/>
        <v>#VALUE!</v>
      </c>
      <c r="D25" s="4" t="e">
        <f t="shared" si="2"/>
        <v>#VALUE!</v>
      </c>
      <c r="E25" s="4" t="e">
        <f t="shared" si="0"/>
        <v>#VALUE!</v>
      </c>
      <c r="F25" s="4" t="e">
        <f t="shared" si="0"/>
        <v>#VALUE!</v>
      </c>
      <c r="G25" s="4" t="e">
        <f t="shared" si="0"/>
        <v>#VALUE!</v>
      </c>
      <c r="H25" s="4" t="e">
        <f t="shared" si="0"/>
        <v>#VALUE!</v>
      </c>
      <c r="I25" s="4" t="e">
        <f t="shared" si="0"/>
        <v>#VALUE!</v>
      </c>
      <c r="J25" s="4" t="e">
        <f t="shared" si="0"/>
        <v>#VALUE!</v>
      </c>
      <c r="K25" s="4" t="e">
        <f t="shared" si="0"/>
        <v>#VALUE!</v>
      </c>
      <c r="L25" s="4">
        <f t="shared" si="3"/>
        <v>0</v>
      </c>
    </row>
    <row r="26" spans="1:12" ht="16.5">
      <c r="A26" s="5" t="e">
        <f t="shared" si="4"/>
        <v>#VALUE!</v>
      </c>
      <c r="B26" s="4" t="e">
        <f t="shared" si="5"/>
        <v>#VALUE!</v>
      </c>
      <c r="C26" s="4" t="e">
        <f t="shared" si="1"/>
        <v>#VALUE!</v>
      </c>
      <c r="D26" s="4" t="e">
        <f t="shared" si="2"/>
        <v>#VALUE!</v>
      </c>
      <c r="E26" s="4" t="e">
        <f t="shared" si="0"/>
        <v>#VALUE!</v>
      </c>
      <c r="F26" s="4" t="e">
        <f t="shared" si="0"/>
        <v>#VALUE!</v>
      </c>
      <c r="G26" s="4" t="e">
        <f t="shared" si="0"/>
        <v>#VALUE!</v>
      </c>
      <c r="H26" s="4" t="e">
        <f t="shared" si="0"/>
        <v>#VALUE!</v>
      </c>
      <c r="I26" s="4" t="e">
        <f t="shared" si="0"/>
        <v>#VALUE!</v>
      </c>
      <c r="J26" s="4" t="e">
        <f t="shared" si="0"/>
        <v>#VALUE!</v>
      </c>
      <c r="K26" s="4" t="e">
        <f t="shared" si="0"/>
        <v>#VALUE!</v>
      </c>
      <c r="L26" s="4">
        <f t="shared" si="3"/>
        <v>0</v>
      </c>
    </row>
    <row r="27" spans="1:12" ht="16.5">
      <c r="A27" s="5" t="e">
        <f t="shared" si="4"/>
        <v>#VALUE!</v>
      </c>
      <c r="B27" s="4" t="e">
        <f t="shared" si="5"/>
        <v>#VALUE!</v>
      </c>
      <c r="C27" s="4" t="e">
        <f t="shared" si="1"/>
        <v>#VALUE!</v>
      </c>
      <c r="D27" s="4" t="e">
        <f t="shared" si="2"/>
        <v>#VALUE!</v>
      </c>
      <c r="E27" s="4" t="e">
        <f t="shared" si="2"/>
        <v>#VALUE!</v>
      </c>
      <c r="F27" s="4" t="e">
        <f t="shared" si="2"/>
        <v>#VALUE!</v>
      </c>
      <c r="G27" s="4" t="e">
        <f t="shared" si="2"/>
        <v>#VALUE!</v>
      </c>
      <c r="H27" s="4" t="e">
        <f t="shared" si="2"/>
        <v>#VALUE!</v>
      </c>
      <c r="I27" s="4" t="e">
        <f t="shared" si="2"/>
        <v>#VALUE!</v>
      </c>
      <c r="J27" s="4" t="e">
        <f t="shared" si="2"/>
        <v>#VALUE!</v>
      </c>
      <c r="K27" s="4" t="e">
        <f t="shared" si="2"/>
        <v>#VALUE!</v>
      </c>
      <c r="L27" s="4">
        <f t="shared" si="3"/>
        <v>0</v>
      </c>
    </row>
    <row r="28" spans="1:12" ht="16.5">
      <c r="A28" s="5" t="e">
        <f t="shared" si="4"/>
        <v>#VALUE!</v>
      </c>
      <c r="B28" s="4" t="e">
        <f t="shared" si="5"/>
        <v>#VALUE!</v>
      </c>
      <c r="C28" s="4" t="e">
        <f t="shared" si="1"/>
        <v>#VALUE!</v>
      </c>
      <c r="D28" s="4" t="e">
        <f t="shared" si="2"/>
        <v>#VALUE!</v>
      </c>
      <c r="E28" s="4" t="e">
        <f t="shared" si="2"/>
        <v>#VALUE!</v>
      </c>
      <c r="F28" s="4" t="e">
        <f t="shared" si="2"/>
        <v>#VALUE!</v>
      </c>
      <c r="G28" s="4" t="e">
        <f t="shared" si="2"/>
        <v>#VALUE!</v>
      </c>
      <c r="H28" s="4" t="e">
        <f t="shared" si="2"/>
        <v>#VALUE!</v>
      </c>
      <c r="I28" s="4" t="e">
        <f t="shared" si="2"/>
        <v>#VALUE!</v>
      </c>
      <c r="J28" s="4" t="e">
        <f t="shared" si="2"/>
        <v>#VALUE!</v>
      </c>
      <c r="K28" s="4" t="e">
        <f t="shared" si="2"/>
        <v>#VALUE!</v>
      </c>
      <c r="L28" s="4">
        <f t="shared" si="3"/>
        <v>0</v>
      </c>
    </row>
    <row r="29" spans="1:12" ht="16.5">
      <c r="A29" s="5" t="e">
        <f t="shared" si="4"/>
        <v>#VALUE!</v>
      </c>
      <c r="B29" s="4" t="e">
        <f t="shared" si="5"/>
        <v>#VALUE!</v>
      </c>
      <c r="C29" s="4" t="e">
        <f t="shared" si="1"/>
        <v>#VALUE!</v>
      </c>
      <c r="D29" s="4" t="e">
        <f t="shared" si="2"/>
        <v>#VALUE!</v>
      </c>
      <c r="E29" s="4" t="e">
        <f t="shared" si="2"/>
        <v>#VALUE!</v>
      </c>
      <c r="F29" s="4" t="e">
        <f t="shared" si="2"/>
        <v>#VALUE!</v>
      </c>
      <c r="G29" s="4" t="e">
        <f t="shared" si="2"/>
        <v>#VALUE!</v>
      </c>
      <c r="H29" s="4" t="e">
        <f t="shared" si="2"/>
        <v>#VALUE!</v>
      </c>
      <c r="I29" s="4" t="e">
        <f t="shared" si="2"/>
        <v>#VALUE!</v>
      </c>
      <c r="J29" s="4" t="e">
        <f t="shared" si="2"/>
        <v>#VALUE!</v>
      </c>
      <c r="K29" s="4" t="e">
        <f t="shared" si="2"/>
        <v>#VALUE!</v>
      </c>
      <c r="L29" s="4">
        <f t="shared" si="3"/>
        <v>0</v>
      </c>
    </row>
    <row r="30" spans="1:12" ht="16.5">
      <c r="A30" s="5" t="e">
        <f t="shared" si="4"/>
        <v>#VALUE!</v>
      </c>
      <c r="B30" s="4" t="e">
        <f t="shared" si="5"/>
        <v>#VALUE!</v>
      </c>
      <c r="C30" s="4" t="e">
        <f t="shared" si="1"/>
        <v>#VALUE!</v>
      </c>
      <c r="D30" s="4" t="e">
        <f t="shared" si="2"/>
        <v>#VALUE!</v>
      </c>
      <c r="E30" s="4" t="e">
        <f t="shared" si="2"/>
        <v>#VALUE!</v>
      </c>
      <c r="F30" s="4" t="e">
        <f t="shared" si="2"/>
        <v>#VALUE!</v>
      </c>
      <c r="G30" s="4" t="e">
        <f t="shared" si="2"/>
        <v>#VALUE!</v>
      </c>
      <c r="H30" s="4" t="e">
        <f t="shared" si="2"/>
        <v>#VALUE!</v>
      </c>
      <c r="I30" s="4" t="e">
        <f t="shared" si="2"/>
        <v>#VALUE!</v>
      </c>
      <c r="J30" s="4" t="e">
        <f t="shared" si="2"/>
        <v>#VALUE!</v>
      </c>
      <c r="K30" s="4" t="e">
        <f t="shared" si="2"/>
        <v>#VALUE!</v>
      </c>
      <c r="L30" s="4">
        <f t="shared" si="3"/>
        <v>0</v>
      </c>
    </row>
    <row r="31" spans="1:12" ht="16.5">
      <c r="A31" s="5" t="e">
        <f t="shared" si="4"/>
        <v>#VALUE!</v>
      </c>
      <c r="B31" s="4" t="e">
        <f t="shared" si="5"/>
        <v>#VALUE!</v>
      </c>
      <c r="C31" s="4" t="e">
        <f t="shared" si="1"/>
        <v>#VALUE!</v>
      </c>
      <c r="D31" s="4" t="e">
        <f t="shared" si="2"/>
        <v>#VALUE!</v>
      </c>
      <c r="E31" s="4" t="e">
        <f t="shared" si="2"/>
        <v>#VALUE!</v>
      </c>
      <c r="F31" s="4" t="e">
        <f t="shared" si="2"/>
        <v>#VALUE!</v>
      </c>
      <c r="G31" s="4" t="e">
        <f t="shared" si="2"/>
        <v>#VALUE!</v>
      </c>
      <c r="H31" s="4" t="e">
        <f t="shared" si="2"/>
        <v>#VALUE!</v>
      </c>
      <c r="I31" s="4" t="e">
        <f t="shared" si="2"/>
        <v>#VALUE!</v>
      </c>
      <c r="J31" s="4" t="e">
        <f t="shared" si="2"/>
        <v>#VALUE!</v>
      </c>
      <c r="K31" s="4" t="e">
        <f t="shared" si="2"/>
        <v>#VALUE!</v>
      </c>
      <c r="L31" s="4">
        <f t="shared" si="3"/>
        <v>0</v>
      </c>
    </row>
    <row r="32" spans="1:12" ht="16.5">
      <c r="A32" s="5" t="e">
        <f t="shared" si="4"/>
        <v>#VALUE!</v>
      </c>
      <c r="B32" s="4" t="e">
        <f t="shared" si="5"/>
        <v>#VALUE!</v>
      </c>
      <c r="C32" s="4" t="e">
        <f t="shared" si="1"/>
        <v>#VALUE!</v>
      </c>
      <c r="D32" s="4" t="e">
        <f t="shared" si="2"/>
        <v>#VALUE!</v>
      </c>
      <c r="E32" s="4" t="e">
        <f t="shared" si="2"/>
        <v>#VALUE!</v>
      </c>
      <c r="F32" s="4" t="e">
        <f t="shared" si="2"/>
        <v>#VALUE!</v>
      </c>
      <c r="G32" s="4" t="e">
        <f t="shared" si="2"/>
        <v>#VALUE!</v>
      </c>
      <c r="H32" s="4" t="e">
        <f t="shared" si="2"/>
        <v>#VALUE!</v>
      </c>
      <c r="I32" s="4" t="e">
        <f t="shared" si="2"/>
        <v>#VALUE!</v>
      </c>
      <c r="J32" s="4" t="e">
        <f t="shared" si="2"/>
        <v>#VALUE!</v>
      </c>
      <c r="K32" s="4" t="e">
        <f t="shared" si="2"/>
        <v>#VALUE!</v>
      </c>
      <c r="L32" s="4">
        <f t="shared" si="3"/>
        <v>0</v>
      </c>
    </row>
    <row r="33" spans="1:12" ht="16.5">
      <c r="A33" s="5" t="e">
        <f t="shared" si="4"/>
        <v>#VALUE!</v>
      </c>
      <c r="B33" s="4" t="e">
        <f t="shared" si="5"/>
        <v>#VALUE!</v>
      </c>
      <c r="C33" s="4" t="e">
        <f t="shared" si="1"/>
        <v>#VALUE!</v>
      </c>
      <c r="D33" s="4" t="e">
        <f t="shared" si="2"/>
        <v>#VALUE!</v>
      </c>
      <c r="E33" s="4" t="e">
        <f t="shared" si="2"/>
        <v>#VALUE!</v>
      </c>
      <c r="F33" s="4" t="e">
        <f t="shared" si="2"/>
        <v>#VALUE!</v>
      </c>
      <c r="G33" s="4" t="e">
        <f t="shared" si="2"/>
        <v>#VALUE!</v>
      </c>
      <c r="H33" s="4" t="e">
        <f t="shared" si="2"/>
        <v>#VALUE!</v>
      </c>
      <c r="I33" s="4" t="e">
        <f t="shared" si="2"/>
        <v>#VALUE!</v>
      </c>
      <c r="J33" s="4" t="e">
        <f t="shared" si="2"/>
        <v>#VALUE!</v>
      </c>
      <c r="K33" s="4" t="e">
        <f t="shared" si="2"/>
        <v>#VALUE!</v>
      </c>
      <c r="L33" s="4">
        <f t="shared" si="3"/>
        <v>0</v>
      </c>
    </row>
    <row r="34" spans="1:12" ht="16.5">
      <c r="A34" s="5" t="e">
        <f t="shared" si="4"/>
        <v>#VALUE!</v>
      </c>
      <c r="B34" s="4" t="e">
        <f t="shared" si="5"/>
        <v>#VALUE!</v>
      </c>
      <c r="C34" s="4" t="e">
        <f t="shared" si="1"/>
        <v>#VALUE!</v>
      </c>
      <c r="D34" s="4" t="e">
        <f t="shared" si="2"/>
        <v>#VALUE!</v>
      </c>
      <c r="E34" s="4" t="e">
        <f t="shared" si="2"/>
        <v>#VALUE!</v>
      </c>
      <c r="F34" s="4" t="e">
        <f t="shared" si="2"/>
        <v>#VALUE!</v>
      </c>
      <c r="G34" s="4" t="e">
        <f t="shared" si="2"/>
        <v>#VALUE!</v>
      </c>
      <c r="H34" s="4" t="e">
        <f t="shared" si="2"/>
        <v>#VALUE!</v>
      </c>
      <c r="I34" s="4" t="e">
        <f t="shared" si="2"/>
        <v>#VALUE!</v>
      </c>
      <c r="J34" s="4" t="e">
        <f t="shared" si="2"/>
        <v>#VALUE!</v>
      </c>
      <c r="K34" s="4" t="e">
        <f t="shared" si="2"/>
        <v>#VALUE!</v>
      </c>
      <c r="L34" s="4">
        <f t="shared" si="3"/>
        <v>0</v>
      </c>
    </row>
    <row r="35" spans="1:12" ht="16.5">
      <c r="A35" s="5" t="e">
        <f t="shared" si="4"/>
        <v>#VALUE!</v>
      </c>
      <c r="B35" s="4" t="e">
        <f t="shared" si="5"/>
        <v>#VALUE!</v>
      </c>
      <c r="C35" s="4" t="e">
        <f t="shared" si="1"/>
        <v>#VALUE!</v>
      </c>
      <c r="D35" s="4" t="e">
        <f t="shared" si="2"/>
        <v>#VALUE!</v>
      </c>
      <c r="E35" s="4" t="e">
        <f t="shared" si="2"/>
        <v>#VALUE!</v>
      </c>
      <c r="F35" s="4" t="e">
        <f t="shared" si="2"/>
        <v>#VALUE!</v>
      </c>
      <c r="G35" s="4" t="e">
        <f t="shared" si="2"/>
        <v>#VALUE!</v>
      </c>
      <c r="H35" s="4" t="e">
        <f t="shared" si="2"/>
        <v>#VALUE!</v>
      </c>
      <c r="I35" s="4" t="e">
        <f t="shared" si="2"/>
        <v>#VALUE!</v>
      </c>
      <c r="J35" s="4" t="e">
        <f t="shared" si="2"/>
        <v>#VALUE!</v>
      </c>
      <c r="K35" s="4" t="e">
        <f t="shared" si="2"/>
        <v>#VALUE!</v>
      </c>
      <c r="L35" s="4">
        <f t="shared" si="3"/>
        <v>0</v>
      </c>
    </row>
    <row r="36" spans="1:12" ht="16.5">
      <c r="A36" s="5" t="e">
        <f t="shared" si="4"/>
        <v>#VALUE!</v>
      </c>
      <c r="B36" s="4" t="e">
        <f t="shared" si="5"/>
        <v>#VALUE!</v>
      </c>
      <c r="C36" s="4" t="e">
        <f t="shared" si="1"/>
        <v>#VALUE!</v>
      </c>
      <c r="D36" s="4" t="e">
        <f t="shared" si="2"/>
        <v>#VALUE!</v>
      </c>
      <c r="E36" s="4" t="e">
        <f t="shared" si="2"/>
        <v>#VALUE!</v>
      </c>
      <c r="F36" s="4" t="e">
        <f t="shared" si="2"/>
        <v>#VALUE!</v>
      </c>
      <c r="G36" s="4" t="e">
        <f t="shared" si="2"/>
        <v>#VALUE!</v>
      </c>
      <c r="H36" s="4" t="e">
        <f t="shared" si="2"/>
        <v>#VALUE!</v>
      </c>
      <c r="I36" s="4" t="e">
        <f t="shared" si="2"/>
        <v>#VALUE!</v>
      </c>
      <c r="J36" s="4" t="e">
        <f t="shared" si="2"/>
        <v>#VALUE!</v>
      </c>
      <c r="K36" s="4" t="e">
        <f t="shared" si="2"/>
        <v>#VALUE!</v>
      </c>
      <c r="L36" s="4">
        <f t="shared" si="3"/>
        <v>0</v>
      </c>
    </row>
    <row r="37" spans="1:12" ht="16.5">
      <c r="A37" s="5" t="e">
        <f t="shared" si="4"/>
        <v>#VALUE!</v>
      </c>
      <c r="B37" s="4" t="e">
        <f t="shared" si="5"/>
        <v>#VALUE!</v>
      </c>
      <c r="C37" s="4" t="e">
        <f t="shared" si="1"/>
        <v>#VALUE!</v>
      </c>
      <c r="D37" s="4" t="e">
        <f t="shared" si="2"/>
        <v>#VALUE!</v>
      </c>
      <c r="E37" s="4" t="e">
        <f t="shared" si="2"/>
        <v>#VALUE!</v>
      </c>
      <c r="F37" s="4" t="e">
        <f t="shared" si="2"/>
        <v>#VALUE!</v>
      </c>
      <c r="G37" s="4" t="e">
        <f t="shared" si="2"/>
        <v>#VALUE!</v>
      </c>
      <c r="H37" s="4" t="e">
        <f t="shared" si="2"/>
        <v>#VALUE!</v>
      </c>
      <c r="I37" s="4" t="e">
        <f t="shared" si="2"/>
        <v>#VALUE!</v>
      </c>
      <c r="J37" s="4" t="e">
        <f t="shared" si="2"/>
        <v>#VALUE!</v>
      </c>
      <c r="K37" s="4" t="e">
        <f t="shared" si="2"/>
        <v>#VALUE!</v>
      </c>
      <c r="L37" s="4">
        <f t="shared" si="3"/>
        <v>0</v>
      </c>
    </row>
    <row r="38" spans="1:12" ht="16.5">
      <c r="A38" s="5" t="e">
        <f t="shared" si="4"/>
        <v>#VALUE!</v>
      </c>
      <c r="B38" s="4" t="e">
        <f t="shared" si="5"/>
        <v>#VALUE!</v>
      </c>
      <c r="C38" s="4" t="e">
        <f t="shared" si="1"/>
        <v>#VALUE!</v>
      </c>
      <c r="D38" s="4" t="e">
        <f t="shared" si="2"/>
        <v>#VALUE!</v>
      </c>
      <c r="E38" s="4" t="e">
        <f t="shared" si="2"/>
        <v>#VALUE!</v>
      </c>
      <c r="F38" s="4" t="e">
        <f t="shared" si="2"/>
        <v>#VALUE!</v>
      </c>
      <c r="G38" s="4" t="e">
        <f t="shared" si="2"/>
        <v>#VALUE!</v>
      </c>
      <c r="H38" s="4" t="e">
        <f t="shared" si="2"/>
        <v>#VALUE!</v>
      </c>
      <c r="I38" s="4" t="e">
        <f t="shared" si="2"/>
        <v>#VALUE!</v>
      </c>
      <c r="J38" s="4" t="e">
        <f t="shared" si="2"/>
        <v>#VALUE!</v>
      </c>
      <c r="K38" s="4" t="e">
        <f t="shared" si="2"/>
        <v>#VALUE!</v>
      </c>
      <c r="L38" s="4">
        <f t="shared" si="3"/>
        <v>0</v>
      </c>
    </row>
    <row r="39" spans="1:12" ht="16.5">
      <c r="A39" s="5" t="e">
        <f t="shared" si="4"/>
        <v>#VALUE!</v>
      </c>
      <c r="B39" s="4" t="e">
        <f t="shared" si="5"/>
        <v>#VALUE!</v>
      </c>
      <c r="C39" s="4" t="e">
        <f t="shared" si="1"/>
        <v>#VALUE!</v>
      </c>
      <c r="D39" s="4" t="e">
        <f t="shared" si="2"/>
        <v>#VALUE!</v>
      </c>
      <c r="E39" s="4" t="e">
        <f t="shared" si="2"/>
        <v>#VALUE!</v>
      </c>
      <c r="F39" s="4" t="e">
        <f t="shared" si="2"/>
        <v>#VALUE!</v>
      </c>
      <c r="G39" s="4" t="e">
        <f t="shared" si="2"/>
        <v>#VALUE!</v>
      </c>
      <c r="H39" s="4" t="e">
        <f t="shared" si="2"/>
        <v>#VALUE!</v>
      </c>
      <c r="I39" s="4" t="e">
        <f t="shared" si="2"/>
        <v>#VALUE!</v>
      </c>
      <c r="J39" s="4" t="e">
        <f t="shared" si="2"/>
        <v>#VALUE!</v>
      </c>
      <c r="K39" s="4" t="e">
        <f t="shared" si="2"/>
        <v>#VALUE!</v>
      </c>
      <c r="L39" s="4">
        <f t="shared" si="3"/>
        <v>0</v>
      </c>
    </row>
    <row r="40" spans="1:12" ht="16.5">
      <c r="A40" s="5" t="e">
        <f t="shared" si="4"/>
        <v>#VALUE!</v>
      </c>
      <c r="B40" s="4" t="e">
        <f t="shared" si="5"/>
        <v>#VALUE!</v>
      </c>
      <c r="C40" s="4" t="e">
        <f t="shared" si="1"/>
        <v>#VALUE!</v>
      </c>
      <c r="D40" s="4" t="e">
        <f t="shared" si="2"/>
        <v>#VALUE!</v>
      </c>
      <c r="E40" s="4" t="e">
        <f t="shared" si="2"/>
        <v>#VALUE!</v>
      </c>
      <c r="F40" s="4" t="e">
        <f t="shared" si="2"/>
        <v>#VALUE!</v>
      </c>
      <c r="G40" s="4" t="e">
        <f t="shared" si="2"/>
        <v>#VALUE!</v>
      </c>
      <c r="H40" s="4" t="e">
        <f t="shared" si="2"/>
        <v>#VALUE!</v>
      </c>
      <c r="I40" s="4" t="e">
        <f t="shared" si="2"/>
        <v>#VALUE!</v>
      </c>
      <c r="J40" s="4" t="e">
        <f t="shared" si="2"/>
        <v>#VALUE!</v>
      </c>
      <c r="K40" s="4" t="e">
        <f t="shared" si="2"/>
        <v>#VALUE!</v>
      </c>
      <c r="L40" s="4">
        <f t="shared" si="3"/>
        <v>0</v>
      </c>
    </row>
    <row r="41" spans="1:12" ht="16.5">
      <c r="A41" s="5" t="e">
        <f t="shared" si="4"/>
        <v>#VALUE!</v>
      </c>
      <c r="B41" s="4" t="e">
        <f t="shared" si="5"/>
        <v>#VALUE!</v>
      </c>
      <c r="C41" s="4" t="e">
        <f t="shared" si="1"/>
        <v>#VALUE!</v>
      </c>
      <c r="D41" s="4" t="e">
        <f t="shared" si="2"/>
        <v>#VALUE!</v>
      </c>
      <c r="E41" s="4" t="e">
        <f t="shared" si="2"/>
        <v>#VALUE!</v>
      </c>
      <c r="F41" s="4" t="e">
        <f t="shared" si="2"/>
        <v>#VALUE!</v>
      </c>
      <c r="G41" s="4" t="e">
        <f t="shared" si="2"/>
        <v>#VALUE!</v>
      </c>
      <c r="H41" s="4" t="e">
        <f t="shared" si="2"/>
        <v>#VALUE!</v>
      </c>
      <c r="I41" s="4" t="e">
        <f t="shared" si="2"/>
        <v>#VALUE!</v>
      </c>
      <c r="J41" s="4" t="e">
        <f t="shared" si="2"/>
        <v>#VALUE!</v>
      </c>
      <c r="K41" s="4" t="e">
        <f t="shared" si="2"/>
        <v>#VALUE!</v>
      </c>
      <c r="L41" s="4">
        <f t="shared" si="3"/>
        <v>0</v>
      </c>
    </row>
    <row r="42" spans="1:12" ht="16.5">
      <c r="A42" s="5" t="e">
        <f t="shared" si="4"/>
        <v>#VALUE!</v>
      </c>
      <c r="B42" s="4" t="e">
        <f t="shared" si="5"/>
        <v>#VALUE!</v>
      </c>
      <c r="C42" s="4" t="e">
        <f t="shared" si="1"/>
        <v>#VALUE!</v>
      </c>
      <c r="D42" s="4" t="e">
        <f t="shared" si="2"/>
        <v>#VALUE!</v>
      </c>
      <c r="E42" s="4" t="e">
        <f t="shared" si="2"/>
        <v>#VALUE!</v>
      </c>
      <c r="F42" s="4" t="e">
        <f t="shared" si="2"/>
        <v>#VALUE!</v>
      </c>
      <c r="G42" s="4" t="e">
        <f t="shared" si="2"/>
        <v>#VALUE!</v>
      </c>
      <c r="H42" s="4" t="e">
        <f t="shared" si="2"/>
        <v>#VALUE!</v>
      </c>
      <c r="I42" s="4" t="e">
        <f t="shared" si="2"/>
        <v>#VALUE!</v>
      </c>
      <c r="J42" s="4" t="e">
        <f t="shared" si="2"/>
        <v>#VALUE!</v>
      </c>
      <c r="K42" s="4" t="e">
        <f t="shared" si="2"/>
        <v>#VALUE!</v>
      </c>
      <c r="L42" s="4">
        <f t="shared" si="3"/>
        <v>0</v>
      </c>
    </row>
    <row r="43" spans="1:12" ht="16.5">
      <c r="A43" s="5" t="e">
        <f t="shared" si="4"/>
        <v>#VALUE!</v>
      </c>
      <c r="B43" s="4" t="e">
        <f t="shared" si="5"/>
        <v>#VALUE!</v>
      </c>
      <c r="C43" s="4" t="e">
        <f t="shared" si="1"/>
        <v>#VALUE!</v>
      </c>
      <c r="D43" s="4" t="e">
        <f t="shared" si="2"/>
        <v>#VALUE!</v>
      </c>
      <c r="E43" s="4" t="e">
        <f t="shared" si="2"/>
        <v>#VALUE!</v>
      </c>
      <c r="F43" s="4" t="e">
        <f t="shared" si="2"/>
        <v>#VALUE!</v>
      </c>
      <c r="G43" s="4" t="e">
        <f t="shared" si="2"/>
        <v>#VALUE!</v>
      </c>
      <c r="H43" s="4" t="e">
        <f t="shared" si="2"/>
        <v>#VALUE!</v>
      </c>
      <c r="I43" s="4" t="e">
        <f t="shared" si="2"/>
        <v>#VALUE!</v>
      </c>
      <c r="J43" s="4" t="e">
        <f t="shared" si="2"/>
        <v>#VALUE!</v>
      </c>
      <c r="K43" s="4" t="e">
        <f t="shared" si="2"/>
        <v>#VALUE!</v>
      </c>
      <c r="L43" s="4">
        <f t="shared" si="3"/>
        <v>0</v>
      </c>
    </row>
    <row r="44" spans="1:12" ht="16.5">
      <c r="A44" s="5" t="e">
        <f t="shared" si="4"/>
        <v>#VALUE!</v>
      </c>
      <c r="B44" s="4" t="e">
        <f t="shared" si="5"/>
        <v>#VALUE!</v>
      </c>
      <c r="C44" s="4" t="e">
        <f t="shared" si="1"/>
        <v>#VALUE!</v>
      </c>
      <c r="D44" s="4" t="e">
        <f t="shared" si="2"/>
        <v>#VALUE!</v>
      </c>
      <c r="E44" s="4" t="e">
        <f t="shared" si="2"/>
        <v>#VALUE!</v>
      </c>
      <c r="F44" s="4" t="e">
        <f t="shared" si="2"/>
        <v>#VALUE!</v>
      </c>
      <c r="G44" s="4" t="e">
        <f t="shared" si="2"/>
        <v>#VALUE!</v>
      </c>
      <c r="H44" s="4" t="e">
        <f t="shared" si="2"/>
        <v>#VALUE!</v>
      </c>
      <c r="I44" s="4" t="e">
        <f t="shared" si="2"/>
        <v>#VALUE!</v>
      </c>
      <c r="J44" s="4" t="e">
        <f t="shared" si="2"/>
        <v>#VALUE!</v>
      </c>
      <c r="K44" s="4" t="e">
        <f t="shared" si="2"/>
        <v>#VALUE!</v>
      </c>
      <c r="L44" s="4">
        <f t="shared" si="3"/>
        <v>0</v>
      </c>
    </row>
    <row r="45" spans="1:12" ht="16.5">
      <c r="A45" s="5" t="e">
        <f t="shared" si="4"/>
        <v>#VALUE!</v>
      </c>
      <c r="B45" s="4" t="e">
        <f t="shared" si="5"/>
        <v>#VALUE!</v>
      </c>
      <c r="C45" s="4" t="e">
        <f t="shared" si="1"/>
        <v>#VALUE!</v>
      </c>
      <c r="D45" s="4" t="e">
        <f t="shared" si="2"/>
        <v>#VALUE!</v>
      </c>
      <c r="E45" s="4" t="e">
        <f t="shared" si="2"/>
        <v>#VALUE!</v>
      </c>
      <c r="F45" s="4" t="e">
        <f t="shared" si="2"/>
        <v>#VALUE!</v>
      </c>
      <c r="G45" s="4" t="e">
        <f t="shared" si="2"/>
        <v>#VALUE!</v>
      </c>
      <c r="H45" s="4" t="e">
        <f t="shared" si="2"/>
        <v>#VALUE!</v>
      </c>
      <c r="I45" s="4" t="e">
        <f t="shared" si="2"/>
        <v>#VALUE!</v>
      </c>
      <c r="J45" s="4" t="e">
        <f t="shared" si="2"/>
        <v>#VALUE!</v>
      </c>
      <c r="K45" s="4" t="e">
        <f t="shared" si="2"/>
        <v>#VALUE!</v>
      </c>
      <c r="L45" s="4">
        <f t="shared" si="3"/>
        <v>0</v>
      </c>
    </row>
    <row r="46" spans="1:12" ht="16.5">
      <c r="A46" s="5" t="e">
        <f t="shared" si="4"/>
        <v>#VALUE!</v>
      </c>
      <c r="B46" s="4" t="e">
        <f t="shared" si="5"/>
        <v>#VALUE!</v>
      </c>
      <c r="C46" s="4" t="e">
        <f t="shared" si="1"/>
        <v>#VALUE!</v>
      </c>
      <c r="D46" s="4" t="e">
        <f t="shared" si="2"/>
        <v>#VALUE!</v>
      </c>
      <c r="E46" s="4" t="e">
        <f t="shared" si="2"/>
        <v>#VALUE!</v>
      </c>
      <c r="F46" s="4" t="e">
        <f t="shared" si="2"/>
        <v>#VALUE!</v>
      </c>
      <c r="G46" s="4" t="e">
        <f t="shared" si="2"/>
        <v>#VALUE!</v>
      </c>
      <c r="H46" s="4" t="e">
        <f t="shared" si="2"/>
        <v>#VALUE!</v>
      </c>
      <c r="I46" s="4" t="e">
        <f t="shared" si="2"/>
        <v>#VALUE!</v>
      </c>
      <c r="J46" s="4" t="e">
        <f t="shared" si="2"/>
        <v>#VALUE!</v>
      </c>
      <c r="K46" s="4" t="e">
        <f t="shared" si="2"/>
        <v>#VALUE!</v>
      </c>
      <c r="L46" s="4">
        <f t="shared" si="3"/>
        <v>0</v>
      </c>
    </row>
    <row r="47" spans="1:12" ht="16.5">
      <c r="A47" s="5" t="e">
        <f t="shared" si="4"/>
        <v>#VALUE!</v>
      </c>
      <c r="B47" s="4" t="e">
        <f t="shared" si="5"/>
        <v>#VALUE!</v>
      </c>
      <c r="C47" s="4" t="e">
        <f t="shared" si="1"/>
        <v>#VALUE!</v>
      </c>
      <c r="D47" s="4" t="e">
        <f t="shared" si="2"/>
        <v>#VALUE!</v>
      </c>
      <c r="E47" s="4" t="e">
        <f t="shared" si="2"/>
        <v>#VALUE!</v>
      </c>
      <c r="F47" s="4" t="e">
        <f t="shared" si="2"/>
        <v>#VALUE!</v>
      </c>
      <c r="G47" s="4" t="e">
        <f t="shared" si="2"/>
        <v>#VALUE!</v>
      </c>
      <c r="H47" s="4" t="e">
        <f t="shared" si="2"/>
        <v>#VALUE!</v>
      </c>
      <c r="I47" s="4" t="e">
        <f t="shared" si="2"/>
        <v>#VALUE!</v>
      </c>
      <c r="J47" s="4" t="e">
        <f t="shared" si="2"/>
        <v>#VALUE!</v>
      </c>
      <c r="K47" s="4" t="e">
        <f t="shared" si="2"/>
        <v>#VALUE!</v>
      </c>
      <c r="L47" s="4">
        <f t="shared" si="3"/>
        <v>0</v>
      </c>
    </row>
    <row r="48" spans="1:12" ht="16.5">
      <c r="A48" s="5" t="e">
        <f t="shared" si="4"/>
        <v>#VALUE!</v>
      </c>
      <c r="B48" s="4" t="e">
        <f t="shared" si="5"/>
        <v>#VALUE!</v>
      </c>
      <c r="C48" s="4" t="e">
        <f t="shared" si="1"/>
        <v>#VALUE!</v>
      </c>
      <c r="D48" s="4" t="e">
        <f t="shared" si="2"/>
        <v>#VALUE!</v>
      </c>
      <c r="E48" s="4" t="e">
        <f t="shared" si="2"/>
        <v>#VALUE!</v>
      </c>
      <c r="F48" s="4" t="e">
        <f t="shared" si="2"/>
        <v>#VALUE!</v>
      </c>
      <c r="G48" s="4" t="e">
        <f t="shared" si="2"/>
        <v>#VALUE!</v>
      </c>
      <c r="H48" s="4" t="e">
        <f t="shared" si="2"/>
        <v>#VALUE!</v>
      </c>
      <c r="I48" s="4" t="e">
        <f t="shared" si="2"/>
        <v>#VALUE!</v>
      </c>
      <c r="J48" s="4" t="e">
        <f t="shared" si="2"/>
        <v>#VALUE!</v>
      </c>
      <c r="K48" s="4" t="e">
        <f t="shared" si="2"/>
        <v>#VALUE!</v>
      </c>
      <c r="L48" s="4">
        <f t="shared" si="3"/>
        <v>0</v>
      </c>
    </row>
    <row r="49" spans="1:12" ht="16.5">
      <c r="A49" s="5" t="e">
        <f t="shared" si="4"/>
        <v>#VALUE!</v>
      </c>
      <c r="B49" s="4" t="e">
        <f t="shared" si="5"/>
        <v>#VALUE!</v>
      </c>
      <c r="C49" s="4" t="e">
        <f t="shared" si="1"/>
        <v>#VALUE!</v>
      </c>
      <c r="D49" s="4" t="e">
        <f t="shared" si="2"/>
        <v>#VALUE!</v>
      </c>
      <c r="E49" s="4" t="e">
        <f t="shared" si="2"/>
        <v>#VALUE!</v>
      </c>
      <c r="F49" s="4" t="e">
        <f t="shared" si="2"/>
        <v>#VALUE!</v>
      </c>
      <c r="G49" s="4" t="e">
        <f t="shared" si="2"/>
        <v>#VALUE!</v>
      </c>
      <c r="H49" s="4" t="e">
        <f t="shared" si="2"/>
        <v>#VALUE!</v>
      </c>
      <c r="I49" s="4" t="e">
        <f t="shared" si="2"/>
        <v>#VALUE!</v>
      </c>
      <c r="J49" s="4" t="e">
        <f t="shared" si="2"/>
        <v>#VALUE!</v>
      </c>
      <c r="K49" s="4" t="e">
        <f t="shared" si="2"/>
        <v>#VALUE!</v>
      </c>
      <c r="L49" s="4">
        <f t="shared" si="3"/>
        <v>0</v>
      </c>
    </row>
    <row r="50" spans="1:12" ht="16.5">
      <c r="A50" s="5" t="e">
        <f t="shared" si="4"/>
        <v>#VALUE!</v>
      </c>
      <c r="B50" s="4" t="e">
        <f t="shared" si="5"/>
        <v>#VALUE!</v>
      </c>
      <c r="C50" s="4" t="e">
        <f t="shared" si="1"/>
        <v>#VALUE!</v>
      </c>
      <c r="D50" s="4" t="e">
        <f t="shared" si="2"/>
        <v>#VALUE!</v>
      </c>
      <c r="E50" s="4" t="e">
        <f t="shared" si="2"/>
        <v>#VALUE!</v>
      </c>
      <c r="F50" s="4" t="e">
        <f t="shared" si="2"/>
        <v>#VALUE!</v>
      </c>
      <c r="G50" s="4" t="e">
        <f t="shared" si="2"/>
        <v>#VALUE!</v>
      </c>
      <c r="H50" s="4" t="e">
        <f t="shared" si="2"/>
        <v>#VALUE!</v>
      </c>
      <c r="I50" s="4" t="e">
        <f t="shared" si="2"/>
        <v>#VALUE!</v>
      </c>
      <c r="J50" s="4" t="e">
        <f t="shared" si="2"/>
        <v>#VALUE!</v>
      </c>
      <c r="K50" s="4" t="e">
        <f t="shared" si="2"/>
        <v>#VALUE!</v>
      </c>
      <c r="L50" s="4">
        <f t="shared" si="3"/>
        <v>0</v>
      </c>
    </row>
    <row r="51" spans="1:12" ht="16.5">
      <c r="A51" s="5" t="e">
        <f t="shared" si="4"/>
        <v>#VALUE!</v>
      </c>
      <c r="B51" s="4" t="e">
        <f t="shared" si="5"/>
        <v>#VALUE!</v>
      </c>
      <c r="C51" s="4" t="e">
        <f t="shared" si="1"/>
        <v>#VALUE!</v>
      </c>
      <c r="D51" s="4" t="e">
        <f t="shared" si="2"/>
        <v>#VALUE!</v>
      </c>
      <c r="E51" s="4" t="e">
        <f t="shared" si="2"/>
        <v>#VALUE!</v>
      </c>
      <c r="F51" s="4" t="e">
        <f t="shared" si="2"/>
        <v>#VALUE!</v>
      </c>
      <c r="G51" s="4" t="e">
        <f t="shared" si="2"/>
        <v>#VALUE!</v>
      </c>
      <c r="H51" s="4" t="e">
        <f t="shared" si="2"/>
        <v>#VALUE!</v>
      </c>
      <c r="I51" s="4" t="e">
        <f t="shared" si="2"/>
        <v>#VALUE!</v>
      </c>
      <c r="J51" s="4" t="e">
        <f t="shared" si="2"/>
        <v>#VALUE!</v>
      </c>
      <c r="K51" s="4" t="e">
        <f t="shared" si="2"/>
        <v>#VALUE!</v>
      </c>
      <c r="L51" s="4">
        <f t="shared" si="3"/>
        <v>0</v>
      </c>
    </row>
    <row r="52" spans="1:12" ht="16.5">
      <c r="A52" s="5" t="e">
        <f t="shared" si="4"/>
        <v>#VALUE!</v>
      </c>
      <c r="B52" s="4" t="e">
        <f t="shared" si="5"/>
        <v>#VALUE!</v>
      </c>
      <c r="C52" s="4" t="e">
        <f t="shared" si="1"/>
        <v>#VALUE!</v>
      </c>
      <c r="D52" s="4" t="e">
        <f t="shared" si="2"/>
        <v>#VALUE!</v>
      </c>
      <c r="E52" s="4" t="e">
        <f t="shared" si="2"/>
        <v>#VALUE!</v>
      </c>
      <c r="F52" s="4" t="e">
        <f t="shared" si="2"/>
        <v>#VALUE!</v>
      </c>
      <c r="G52" s="4" t="e">
        <f t="shared" si="2"/>
        <v>#VALUE!</v>
      </c>
      <c r="H52" s="4" t="e">
        <f t="shared" si="2"/>
        <v>#VALUE!</v>
      </c>
      <c r="I52" s="4" t="e">
        <f t="shared" si="2"/>
        <v>#VALUE!</v>
      </c>
      <c r="J52" s="4" t="e">
        <f t="shared" si="2"/>
        <v>#VALUE!</v>
      </c>
      <c r="K52" s="4" t="e">
        <f t="shared" si="2"/>
        <v>#VALUE!</v>
      </c>
      <c r="L52" s="4">
        <f t="shared" si="3"/>
        <v>0</v>
      </c>
    </row>
    <row r="53" spans="1:12" ht="16.5">
      <c r="A53" s="5" t="e">
        <f t="shared" si="4"/>
        <v>#VALUE!</v>
      </c>
      <c r="B53" s="4" t="e">
        <f t="shared" si="5"/>
        <v>#VALUE!</v>
      </c>
      <c r="C53" s="4" t="e">
        <f t="shared" si="1"/>
        <v>#VALUE!</v>
      </c>
      <c r="D53" s="4" t="e">
        <f t="shared" si="2"/>
        <v>#VALUE!</v>
      </c>
      <c r="E53" s="4" t="e">
        <f t="shared" si="2"/>
        <v>#VALUE!</v>
      </c>
      <c r="F53" s="4" t="e">
        <f t="shared" si="2"/>
        <v>#VALUE!</v>
      </c>
      <c r="G53" s="4" t="e">
        <f t="shared" si="2"/>
        <v>#VALUE!</v>
      </c>
      <c r="H53" s="4" t="e">
        <f t="shared" si="2"/>
        <v>#VALUE!</v>
      </c>
      <c r="I53" s="4" t="e">
        <f t="shared" si="2"/>
        <v>#VALUE!</v>
      </c>
      <c r="J53" s="4" t="e">
        <f t="shared" si="2"/>
        <v>#VALUE!</v>
      </c>
      <c r="K53" s="4" t="e">
        <f t="shared" si="2"/>
        <v>#VALUE!</v>
      </c>
      <c r="L53" s="4">
        <f t="shared" si="3"/>
        <v>0</v>
      </c>
    </row>
    <row r="54" spans="1:12" ht="16.5">
      <c r="A54" s="5" t="e">
        <f t="shared" si="4"/>
        <v>#VALUE!</v>
      </c>
      <c r="B54" s="4" t="e">
        <f t="shared" si="5"/>
        <v>#VALUE!</v>
      </c>
      <c r="C54" s="4" t="e">
        <f t="shared" si="1"/>
        <v>#VALUE!</v>
      </c>
      <c r="D54" s="4" t="e">
        <f t="shared" si="2"/>
        <v>#VALUE!</v>
      </c>
      <c r="E54" s="4" t="e">
        <f t="shared" si="2"/>
        <v>#VALUE!</v>
      </c>
      <c r="F54" s="4" t="e">
        <f t="shared" si="2"/>
        <v>#VALUE!</v>
      </c>
      <c r="G54" s="4" t="e">
        <f t="shared" si="2"/>
        <v>#VALUE!</v>
      </c>
      <c r="H54" s="4" t="e">
        <f t="shared" si="2"/>
        <v>#VALUE!</v>
      </c>
      <c r="I54" s="4" t="e">
        <f t="shared" si="2"/>
        <v>#VALUE!</v>
      </c>
      <c r="J54" s="4" t="e">
        <f t="shared" si="2"/>
        <v>#VALUE!</v>
      </c>
      <c r="K54" s="4" t="e">
        <f t="shared" si="2"/>
        <v>#VALUE!</v>
      </c>
      <c r="L54" s="4">
        <f t="shared" si="3"/>
        <v>0</v>
      </c>
    </row>
    <row r="55" spans="1:12" ht="16.5">
      <c r="A55" s="5" t="e">
        <f t="shared" si="4"/>
        <v>#VALUE!</v>
      </c>
      <c r="B55" s="4" t="e">
        <f t="shared" si="5"/>
        <v>#VALUE!</v>
      </c>
      <c r="C55" s="4" t="e">
        <f t="shared" si="1"/>
        <v>#VALUE!</v>
      </c>
      <c r="D55" s="4" t="e">
        <f t="shared" si="2"/>
        <v>#VALUE!</v>
      </c>
      <c r="E55" s="4" t="e">
        <f t="shared" si="2"/>
        <v>#VALUE!</v>
      </c>
      <c r="F55" s="4" t="e">
        <f t="shared" si="2"/>
        <v>#VALUE!</v>
      </c>
      <c r="G55" s="4" t="e">
        <f t="shared" si="2"/>
        <v>#VALUE!</v>
      </c>
      <c r="H55" s="4" t="e">
        <f t="shared" si="2"/>
        <v>#VALUE!</v>
      </c>
      <c r="I55" s="4" t="e">
        <f t="shared" si="2"/>
        <v>#VALUE!</v>
      </c>
      <c r="J55" s="4" t="e">
        <f t="shared" si="2"/>
        <v>#VALUE!</v>
      </c>
      <c r="K55" s="4" t="e">
        <f t="shared" si="2"/>
        <v>#VALUE!</v>
      </c>
      <c r="L55" s="4">
        <f t="shared" si="3"/>
        <v>0</v>
      </c>
    </row>
    <row r="56" spans="1:12" ht="16.5">
      <c r="A56" s="5" t="e">
        <f t="shared" si="4"/>
        <v>#VALUE!</v>
      </c>
      <c r="B56" s="4" t="e">
        <f t="shared" si="5"/>
        <v>#VALUE!</v>
      </c>
      <c r="C56" s="4" t="e">
        <f t="shared" si="1"/>
        <v>#VALUE!</v>
      </c>
      <c r="D56" s="4" t="e">
        <f t="shared" si="2"/>
        <v>#VALUE!</v>
      </c>
      <c r="E56" s="4" t="e">
        <f t="shared" si="2"/>
        <v>#VALUE!</v>
      </c>
      <c r="F56" s="4" t="e">
        <f t="shared" si="2"/>
        <v>#VALUE!</v>
      </c>
      <c r="G56" s="4" t="e">
        <f t="shared" si="2"/>
        <v>#VALUE!</v>
      </c>
      <c r="H56" s="4" t="e">
        <f t="shared" si="2"/>
        <v>#VALUE!</v>
      </c>
      <c r="I56" s="4" t="e">
        <f t="shared" si="2"/>
        <v>#VALUE!</v>
      </c>
      <c r="J56" s="4" t="e">
        <f t="shared" si="2"/>
        <v>#VALUE!</v>
      </c>
      <c r="K56" s="4" t="e">
        <f t="shared" si="2"/>
        <v>#VALUE!</v>
      </c>
      <c r="L56" s="4">
        <f t="shared" si="3"/>
        <v>0</v>
      </c>
    </row>
    <row r="57" spans="1:12" ht="16.5">
      <c r="A57" s="5" t="e">
        <f t="shared" si="4"/>
        <v>#VALUE!</v>
      </c>
      <c r="B57" s="4" t="e">
        <f t="shared" si="5"/>
        <v>#VALUE!</v>
      </c>
      <c r="C57" s="4" t="e">
        <f t="shared" si="1"/>
        <v>#VALUE!</v>
      </c>
      <c r="D57" s="4" t="e">
        <f t="shared" ref="D57:K88" si="6">SEARCH(D$10,$C57)</f>
        <v>#VALUE!</v>
      </c>
      <c r="E57" s="4" t="e">
        <f t="shared" si="6"/>
        <v>#VALUE!</v>
      </c>
      <c r="F57" s="4" t="e">
        <f t="shared" si="6"/>
        <v>#VALUE!</v>
      </c>
      <c r="G57" s="4" t="e">
        <f t="shared" si="6"/>
        <v>#VALUE!</v>
      </c>
      <c r="H57" s="4" t="e">
        <f t="shared" si="6"/>
        <v>#VALUE!</v>
      </c>
      <c r="I57" s="4" t="e">
        <f t="shared" si="6"/>
        <v>#VALUE!</v>
      </c>
      <c r="J57" s="4" t="e">
        <f t="shared" si="6"/>
        <v>#VALUE!</v>
      </c>
      <c r="K57" s="4" t="e">
        <f t="shared" si="6"/>
        <v>#VALUE!</v>
      </c>
      <c r="L57" s="4">
        <f t="shared" si="3"/>
        <v>0</v>
      </c>
    </row>
    <row r="58" spans="1:12" ht="16.5">
      <c r="A58" s="5" t="e">
        <f t="shared" si="4"/>
        <v>#VALUE!</v>
      </c>
      <c r="B58" s="4" t="e">
        <f t="shared" si="5"/>
        <v>#VALUE!</v>
      </c>
      <c r="C58" s="4" t="e">
        <f t="shared" si="1"/>
        <v>#VALUE!</v>
      </c>
      <c r="D58" s="4" t="e">
        <f t="shared" si="6"/>
        <v>#VALUE!</v>
      </c>
      <c r="E58" s="4" t="e">
        <f t="shared" si="6"/>
        <v>#VALUE!</v>
      </c>
      <c r="F58" s="4" t="e">
        <f t="shared" si="6"/>
        <v>#VALUE!</v>
      </c>
      <c r="G58" s="4" t="e">
        <f t="shared" si="6"/>
        <v>#VALUE!</v>
      </c>
      <c r="H58" s="4" t="e">
        <f t="shared" si="6"/>
        <v>#VALUE!</v>
      </c>
      <c r="I58" s="4" t="e">
        <f t="shared" si="6"/>
        <v>#VALUE!</v>
      </c>
      <c r="J58" s="4" t="e">
        <f t="shared" si="6"/>
        <v>#VALUE!</v>
      </c>
      <c r="K58" s="4" t="e">
        <f t="shared" si="6"/>
        <v>#VALUE!</v>
      </c>
      <c r="L58" s="4">
        <f t="shared" si="3"/>
        <v>0</v>
      </c>
    </row>
    <row r="59" spans="1:12" ht="16.5">
      <c r="A59" s="5" t="e">
        <f t="shared" si="4"/>
        <v>#VALUE!</v>
      </c>
      <c r="B59" s="4" t="e">
        <f t="shared" si="5"/>
        <v>#VALUE!</v>
      </c>
      <c r="C59" s="4" t="e">
        <f t="shared" si="1"/>
        <v>#VALUE!</v>
      </c>
      <c r="D59" s="4" t="e">
        <f t="shared" si="6"/>
        <v>#VALUE!</v>
      </c>
      <c r="E59" s="4" t="e">
        <f t="shared" si="6"/>
        <v>#VALUE!</v>
      </c>
      <c r="F59" s="4" t="e">
        <f t="shared" si="6"/>
        <v>#VALUE!</v>
      </c>
      <c r="G59" s="4" t="e">
        <f t="shared" si="6"/>
        <v>#VALUE!</v>
      </c>
      <c r="H59" s="4" t="e">
        <f t="shared" si="6"/>
        <v>#VALUE!</v>
      </c>
      <c r="I59" s="4" t="e">
        <f t="shared" si="6"/>
        <v>#VALUE!</v>
      </c>
      <c r="J59" s="4" t="e">
        <f t="shared" si="6"/>
        <v>#VALUE!</v>
      </c>
      <c r="K59" s="4" t="e">
        <f t="shared" si="6"/>
        <v>#VALUE!</v>
      </c>
      <c r="L59" s="4">
        <f t="shared" si="3"/>
        <v>0</v>
      </c>
    </row>
    <row r="60" spans="1:12" ht="16.5">
      <c r="A60" s="5" t="e">
        <f t="shared" si="4"/>
        <v>#VALUE!</v>
      </c>
      <c r="B60" s="4" t="e">
        <f t="shared" si="5"/>
        <v>#VALUE!</v>
      </c>
      <c r="C60" s="4" t="e">
        <f t="shared" si="1"/>
        <v>#VALUE!</v>
      </c>
      <c r="D60" s="4" t="e">
        <f t="shared" si="6"/>
        <v>#VALUE!</v>
      </c>
      <c r="E60" s="4" t="e">
        <f t="shared" si="6"/>
        <v>#VALUE!</v>
      </c>
      <c r="F60" s="4" t="e">
        <f t="shared" si="6"/>
        <v>#VALUE!</v>
      </c>
      <c r="G60" s="4" t="e">
        <f t="shared" si="6"/>
        <v>#VALUE!</v>
      </c>
      <c r="H60" s="4" t="e">
        <f t="shared" si="6"/>
        <v>#VALUE!</v>
      </c>
      <c r="I60" s="4" t="e">
        <f t="shared" si="6"/>
        <v>#VALUE!</v>
      </c>
      <c r="J60" s="4" t="e">
        <f t="shared" si="6"/>
        <v>#VALUE!</v>
      </c>
      <c r="K60" s="4" t="e">
        <f t="shared" si="6"/>
        <v>#VALUE!</v>
      </c>
      <c r="L60" s="4">
        <f t="shared" si="3"/>
        <v>0</v>
      </c>
    </row>
    <row r="61" spans="1:12" ht="16.5">
      <c r="A61" s="5" t="e">
        <f t="shared" si="4"/>
        <v>#VALUE!</v>
      </c>
      <c r="B61" s="4" t="e">
        <f t="shared" si="5"/>
        <v>#VALUE!</v>
      </c>
      <c r="C61" s="4" t="e">
        <f t="shared" si="1"/>
        <v>#VALUE!</v>
      </c>
      <c r="D61" s="4" t="e">
        <f t="shared" si="6"/>
        <v>#VALUE!</v>
      </c>
      <c r="E61" s="4" t="e">
        <f t="shared" si="6"/>
        <v>#VALUE!</v>
      </c>
      <c r="F61" s="4" t="e">
        <f t="shared" si="6"/>
        <v>#VALUE!</v>
      </c>
      <c r="G61" s="4" t="e">
        <f t="shared" si="6"/>
        <v>#VALUE!</v>
      </c>
      <c r="H61" s="4" t="e">
        <f t="shared" si="6"/>
        <v>#VALUE!</v>
      </c>
      <c r="I61" s="4" t="e">
        <f t="shared" si="6"/>
        <v>#VALUE!</v>
      </c>
      <c r="J61" s="4" t="e">
        <f t="shared" si="6"/>
        <v>#VALUE!</v>
      </c>
      <c r="K61" s="4" t="e">
        <f t="shared" si="6"/>
        <v>#VALUE!</v>
      </c>
      <c r="L61" s="4">
        <f t="shared" si="3"/>
        <v>0</v>
      </c>
    </row>
    <row r="62" spans="1:12" ht="16.5">
      <c r="A62" s="5" t="e">
        <f t="shared" si="4"/>
        <v>#VALUE!</v>
      </c>
      <c r="B62" s="4" t="e">
        <f t="shared" si="5"/>
        <v>#VALUE!</v>
      </c>
      <c r="C62" s="4" t="e">
        <f t="shared" si="1"/>
        <v>#VALUE!</v>
      </c>
      <c r="D62" s="4" t="e">
        <f t="shared" si="6"/>
        <v>#VALUE!</v>
      </c>
      <c r="E62" s="4" t="e">
        <f t="shared" si="6"/>
        <v>#VALUE!</v>
      </c>
      <c r="F62" s="4" t="e">
        <f t="shared" si="6"/>
        <v>#VALUE!</v>
      </c>
      <c r="G62" s="4" t="e">
        <f t="shared" si="6"/>
        <v>#VALUE!</v>
      </c>
      <c r="H62" s="4" t="e">
        <f t="shared" si="6"/>
        <v>#VALUE!</v>
      </c>
      <c r="I62" s="4" t="e">
        <f t="shared" si="6"/>
        <v>#VALUE!</v>
      </c>
      <c r="J62" s="4" t="e">
        <f t="shared" si="6"/>
        <v>#VALUE!</v>
      </c>
      <c r="K62" s="4" t="e">
        <f t="shared" si="6"/>
        <v>#VALUE!</v>
      </c>
      <c r="L62" s="4">
        <f t="shared" si="3"/>
        <v>0</v>
      </c>
    </row>
    <row r="63" spans="1:12" ht="16.5">
      <c r="A63" s="5" t="e">
        <f t="shared" si="4"/>
        <v>#VALUE!</v>
      </c>
      <c r="B63" s="4" t="e">
        <f t="shared" si="5"/>
        <v>#VALUE!</v>
      </c>
      <c r="C63" s="4" t="e">
        <f t="shared" si="1"/>
        <v>#VALUE!</v>
      </c>
      <c r="D63" s="4" t="e">
        <f t="shared" si="6"/>
        <v>#VALUE!</v>
      </c>
      <c r="E63" s="4" t="e">
        <f t="shared" si="6"/>
        <v>#VALUE!</v>
      </c>
      <c r="F63" s="4" t="e">
        <f t="shared" si="6"/>
        <v>#VALUE!</v>
      </c>
      <c r="G63" s="4" t="e">
        <f t="shared" si="6"/>
        <v>#VALUE!</v>
      </c>
      <c r="H63" s="4" t="e">
        <f t="shared" si="6"/>
        <v>#VALUE!</v>
      </c>
      <c r="I63" s="4" t="e">
        <f t="shared" si="6"/>
        <v>#VALUE!</v>
      </c>
      <c r="J63" s="4" t="e">
        <f t="shared" si="6"/>
        <v>#VALUE!</v>
      </c>
      <c r="K63" s="4" t="e">
        <f t="shared" si="6"/>
        <v>#VALUE!</v>
      </c>
      <c r="L63" s="4">
        <f t="shared" si="3"/>
        <v>0</v>
      </c>
    </row>
    <row r="64" spans="1:12" ht="16.5">
      <c r="A64" s="5" t="e">
        <f t="shared" si="4"/>
        <v>#VALUE!</v>
      </c>
      <c r="B64" s="4" t="e">
        <f t="shared" si="5"/>
        <v>#VALUE!</v>
      </c>
      <c r="C64" s="4" t="e">
        <f t="shared" si="1"/>
        <v>#VALUE!</v>
      </c>
      <c r="D64" s="4" t="e">
        <f t="shared" si="6"/>
        <v>#VALUE!</v>
      </c>
      <c r="E64" s="4" t="e">
        <f t="shared" si="6"/>
        <v>#VALUE!</v>
      </c>
      <c r="F64" s="4" t="e">
        <f t="shared" si="6"/>
        <v>#VALUE!</v>
      </c>
      <c r="G64" s="4" t="e">
        <f t="shared" si="6"/>
        <v>#VALUE!</v>
      </c>
      <c r="H64" s="4" t="e">
        <f t="shared" si="6"/>
        <v>#VALUE!</v>
      </c>
      <c r="I64" s="4" t="e">
        <f t="shared" si="6"/>
        <v>#VALUE!</v>
      </c>
      <c r="J64" s="4" t="e">
        <f t="shared" si="6"/>
        <v>#VALUE!</v>
      </c>
      <c r="K64" s="4" t="e">
        <f t="shared" si="6"/>
        <v>#VALUE!</v>
      </c>
      <c r="L64" s="4">
        <f t="shared" si="3"/>
        <v>0</v>
      </c>
    </row>
    <row r="65" spans="1:12" ht="16.5">
      <c r="A65" s="5" t="e">
        <f t="shared" si="4"/>
        <v>#VALUE!</v>
      </c>
      <c r="B65" s="4" t="e">
        <f t="shared" si="5"/>
        <v>#VALUE!</v>
      </c>
      <c r="C65" s="4" t="e">
        <f t="shared" si="1"/>
        <v>#VALUE!</v>
      </c>
      <c r="D65" s="4" t="e">
        <f t="shared" si="6"/>
        <v>#VALUE!</v>
      </c>
      <c r="E65" s="4" t="e">
        <f t="shared" si="6"/>
        <v>#VALUE!</v>
      </c>
      <c r="F65" s="4" t="e">
        <f t="shared" si="6"/>
        <v>#VALUE!</v>
      </c>
      <c r="G65" s="4" t="e">
        <f t="shared" si="6"/>
        <v>#VALUE!</v>
      </c>
      <c r="H65" s="4" t="e">
        <f t="shared" si="6"/>
        <v>#VALUE!</v>
      </c>
      <c r="I65" s="4" t="e">
        <f t="shared" si="6"/>
        <v>#VALUE!</v>
      </c>
      <c r="J65" s="4" t="e">
        <f t="shared" si="6"/>
        <v>#VALUE!</v>
      </c>
      <c r="K65" s="4" t="e">
        <f t="shared" si="6"/>
        <v>#VALUE!</v>
      </c>
      <c r="L65" s="4">
        <f t="shared" si="3"/>
        <v>0</v>
      </c>
    </row>
    <row r="66" spans="1:12" ht="16.5">
      <c r="A66" s="5" t="e">
        <f t="shared" si="4"/>
        <v>#VALUE!</v>
      </c>
      <c r="B66" s="4" t="e">
        <f t="shared" si="5"/>
        <v>#VALUE!</v>
      </c>
      <c r="C66" s="4" t="e">
        <f t="shared" si="1"/>
        <v>#VALUE!</v>
      </c>
      <c r="D66" s="4" t="e">
        <f t="shared" si="6"/>
        <v>#VALUE!</v>
      </c>
      <c r="E66" s="4" t="e">
        <f t="shared" si="6"/>
        <v>#VALUE!</v>
      </c>
      <c r="F66" s="4" t="e">
        <f t="shared" si="6"/>
        <v>#VALUE!</v>
      </c>
      <c r="G66" s="4" t="e">
        <f t="shared" si="6"/>
        <v>#VALUE!</v>
      </c>
      <c r="H66" s="4" t="e">
        <f t="shared" si="6"/>
        <v>#VALUE!</v>
      </c>
      <c r="I66" s="4" t="e">
        <f t="shared" si="6"/>
        <v>#VALUE!</v>
      </c>
      <c r="J66" s="4" t="e">
        <f t="shared" si="6"/>
        <v>#VALUE!</v>
      </c>
      <c r="K66" s="4" t="e">
        <f t="shared" si="6"/>
        <v>#VALUE!</v>
      </c>
      <c r="L66" s="4">
        <f t="shared" si="3"/>
        <v>0</v>
      </c>
    </row>
    <row r="67" spans="1:12" ht="16.5">
      <c r="A67" s="5" t="e">
        <f t="shared" si="4"/>
        <v>#VALUE!</v>
      </c>
      <c r="B67" s="4" t="e">
        <f t="shared" si="5"/>
        <v>#VALUE!</v>
      </c>
      <c r="C67" s="4" t="e">
        <f t="shared" si="1"/>
        <v>#VALUE!</v>
      </c>
      <c r="D67" s="4" t="e">
        <f t="shared" si="6"/>
        <v>#VALUE!</v>
      </c>
      <c r="E67" s="4" t="e">
        <f t="shared" si="6"/>
        <v>#VALUE!</v>
      </c>
      <c r="F67" s="4" t="e">
        <f t="shared" si="6"/>
        <v>#VALUE!</v>
      </c>
      <c r="G67" s="4" t="e">
        <f t="shared" si="6"/>
        <v>#VALUE!</v>
      </c>
      <c r="H67" s="4" t="e">
        <f t="shared" si="6"/>
        <v>#VALUE!</v>
      </c>
      <c r="I67" s="4" t="e">
        <f t="shared" si="6"/>
        <v>#VALUE!</v>
      </c>
      <c r="J67" s="4" t="e">
        <f t="shared" si="6"/>
        <v>#VALUE!</v>
      </c>
      <c r="K67" s="4" t="e">
        <f t="shared" si="6"/>
        <v>#VALUE!</v>
      </c>
      <c r="L67" s="4">
        <f t="shared" si="3"/>
        <v>0</v>
      </c>
    </row>
    <row r="68" spans="1:12" ht="16.5">
      <c r="A68" s="5" t="e">
        <f t="shared" si="4"/>
        <v>#VALUE!</v>
      </c>
      <c r="B68" s="4" t="e">
        <f t="shared" si="5"/>
        <v>#VALUE!</v>
      </c>
      <c r="C68" s="4" t="e">
        <f t="shared" si="1"/>
        <v>#VALUE!</v>
      </c>
      <c r="D68" s="4" t="e">
        <f t="shared" si="6"/>
        <v>#VALUE!</v>
      </c>
      <c r="E68" s="4" t="e">
        <f t="shared" si="6"/>
        <v>#VALUE!</v>
      </c>
      <c r="F68" s="4" t="e">
        <f t="shared" si="6"/>
        <v>#VALUE!</v>
      </c>
      <c r="G68" s="4" t="e">
        <f t="shared" si="6"/>
        <v>#VALUE!</v>
      </c>
      <c r="H68" s="4" t="e">
        <f t="shared" si="6"/>
        <v>#VALUE!</v>
      </c>
      <c r="I68" s="4" t="e">
        <f t="shared" si="6"/>
        <v>#VALUE!</v>
      </c>
      <c r="J68" s="4" t="e">
        <f t="shared" si="6"/>
        <v>#VALUE!</v>
      </c>
      <c r="K68" s="4" t="e">
        <f t="shared" si="6"/>
        <v>#VALUE!</v>
      </c>
      <c r="L68" s="4">
        <f t="shared" si="3"/>
        <v>0</v>
      </c>
    </row>
    <row r="69" spans="1:12" ht="16.5">
      <c r="A69" s="5" t="e">
        <f t="shared" si="4"/>
        <v>#VALUE!</v>
      </c>
      <c r="B69" s="4" t="e">
        <f t="shared" si="5"/>
        <v>#VALUE!</v>
      </c>
      <c r="C69" s="4" t="e">
        <f t="shared" si="1"/>
        <v>#VALUE!</v>
      </c>
      <c r="D69" s="4" t="e">
        <f t="shared" si="6"/>
        <v>#VALUE!</v>
      </c>
      <c r="E69" s="4" t="e">
        <f t="shared" si="6"/>
        <v>#VALUE!</v>
      </c>
      <c r="F69" s="4" t="e">
        <f t="shared" si="6"/>
        <v>#VALUE!</v>
      </c>
      <c r="G69" s="4" t="e">
        <f t="shared" si="6"/>
        <v>#VALUE!</v>
      </c>
      <c r="H69" s="4" t="e">
        <f t="shared" si="6"/>
        <v>#VALUE!</v>
      </c>
      <c r="I69" s="4" t="e">
        <f t="shared" si="6"/>
        <v>#VALUE!</v>
      </c>
      <c r="J69" s="4" t="e">
        <f t="shared" si="6"/>
        <v>#VALUE!</v>
      </c>
      <c r="K69" s="4" t="e">
        <f t="shared" si="6"/>
        <v>#VALUE!</v>
      </c>
      <c r="L69" s="4">
        <f t="shared" si="3"/>
        <v>0</v>
      </c>
    </row>
    <row r="70" spans="1:12" ht="16.5">
      <c r="A70" s="5" t="e">
        <f t="shared" si="4"/>
        <v>#VALUE!</v>
      </c>
      <c r="B70" s="4" t="e">
        <f t="shared" si="5"/>
        <v>#VALUE!</v>
      </c>
      <c r="C70" s="4" t="e">
        <f t="shared" si="1"/>
        <v>#VALUE!</v>
      </c>
      <c r="D70" s="4" t="e">
        <f t="shared" si="6"/>
        <v>#VALUE!</v>
      </c>
      <c r="E70" s="4" t="e">
        <f t="shared" si="6"/>
        <v>#VALUE!</v>
      </c>
      <c r="F70" s="4" t="e">
        <f t="shared" si="6"/>
        <v>#VALUE!</v>
      </c>
      <c r="G70" s="4" t="e">
        <f t="shared" si="6"/>
        <v>#VALUE!</v>
      </c>
      <c r="H70" s="4" t="e">
        <f t="shared" si="6"/>
        <v>#VALUE!</v>
      </c>
      <c r="I70" s="4" t="e">
        <f t="shared" si="6"/>
        <v>#VALUE!</v>
      </c>
      <c r="J70" s="4" t="e">
        <f t="shared" si="6"/>
        <v>#VALUE!</v>
      </c>
      <c r="K70" s="4" t="e">
        <f t="shared" si="6"/>
        <v>#VALUE!</v>
      </c>
      <c r="L70" s="4">
        <f t="shared" si="3"/>
        <v>0</v>
      </c>
    </row>
    <row r="71" spans="1:12" ht="16.5">
      <c r="A71" s="5" t="e">
        <f t="shared" si="4"/>
        <v>#VALUE!</v>
      </c>
      <c r="B71" s="4" t="e">
        <f t="shared" si="5"/>
        <v>#VALUE!</v>
      </c>
      <c r="C71" s="4" t="e">
        <f t="shared" si="1"/>
        <v>#VALUE!</v>
      </c>
      <c r="D71" s="4" t="e">
        <f t="shared" si="6"/>
        <v>#VALUE!</v>
      </c>
      <c r="E71" s="4" t="e">
        <f t="shared" si="6"/>
        <v>#VALUE!</v>
      </c>
      <c r="F71" s="4" t="e">
        <f t="shared" si="6"/>
        <v>#VALUE!</v>
      </c>
      <c r="G71" s="4" t="e">
        <f t="shared" si="6"/>
        <v>#VALUE!</v>
      </c>
      <c r="H71" s="4" t="e">
        <f t="shared" si="6"/>
        <v>#VALUE!</v>
      </c>
      <c r="I71" s="4" t="e">
        <f t="shared" si="6"/>
        <v>#VALUE!</v>
      </c>
      <c r="J71" s="4" t="e">
        <f t="shared" si="6"/>
        <v>#VALUE!</v>
      </c>
      <c r="K71" s="4" t="e">
        <f t="shared" si="6"/>
        <v>#VALUE!</v>
      </c>
      <c r="L71" s="4">
        <f t="shared" si="3"/>
        <v>0</v>
      </c>
    </row>
    <row r="72" spans="1:12" ht="16.5">
      <c r="A72" s="5" t="e">
        <f t="shared" si="4"/>
        <v>#VALUE!</v>
      </c>
      <c r="B72" s="4" t="e">
        <f t="shared" si="5"/>
        <v>#VALUE!</v>
      </c>
      <c r="C72" s="4" t="e">
        <f t="shared" si="1"/>
        <v>#VALUE!</v>
      </c>
      <c r="D72" s="4" t="e">
        <f t="shared" si="6"/>
        <v>#VALUE!</v>
      </c>
      <c r="E72" s="4" t="e">
        <f t="shared" si="6"/>
        <v>#VALUE!</v>
      </c>
      <c r="F72" s="4" t="e">
        <f t="shared" si="6"/>
        <v>#VALUE!</v>
      </c>
      <c r="G72" s="4" t="e">
        <f t="shared" si="6"/>
        <v>#VALUE!</v>
      </c>
      <c r="H72" s="4" t="e">
        <f t="shared" si="6"/>
        <v>#VALUE!</v>
      </c>
      <c r="I72" s="4" t="e">
        <f t="shared" si="6"/>
        <v>#VALUE!</v>
      </c>
      <c r="J72" s="4" t="e">
        <f t="shared" si="6"/>
        <v>#VALUE!</v>
      </c>
      <c r="K72" s="4" t="e">
        <f t="shared" si="6"/>
        <v>#VALUE!</v>
      </c>
      <c r="L72" s="4">
        <f t="shared" si="3"/>
        <v>0</v>
      </c>
    </row>
    <row r="73" spans="1:12" ht="16.5">
      <c r="A73" s="5" t="e">
        <f t="shared" si="4"/>
        <v>#VALUE!</v>
      </c>
      <c r="B73" s="4" t="e">
        <f t="shared" si="5"/>
        <v>#VALUE!</v>
      </c>
      <c r="C73" s="4" t="e">
        <f t="shared" si="1"/>
        <v>#VALUE!</v>
      </c>
      <c r="D73" s="4" t="e">
        <f t="shared" si="6"/>
        <v>#VALUE!</v>
      </c>
      <c r="E73" s="4" t="e">
        <f t="shared" si="6"/>
        <v>#VALUE!</v>
      </c>
      <c r="F73" s="4" t="e">
        <f t="shared" si="6"/>
        <v>#VALUE!</v>
      </c>
      <c r="G73" s="4" t="e">
        <f t="shared" si="6"/>
        <v>#VALUE!</v>
      </c>
      <c r="H73" s="4" t="e">
        <f t="shared" si="6"/>
        <v>#VALUE!</v>
      </c>
      <c r="I73" s="4" t="e">
        <f t="shared" si="6"/>
        <v>#VALUE!</v>
      </c>
      <c r="J73" s="4" t="e">
        <f t="shared" si="6"/>
        <v>#VALUE!</v>
      </c>
      <c r="K73" s="4" t="e">
        <f t="shared" si="6"/>
        <v>#VALUE!</v>
      </c>
      <c r="L73" s="4">
        <f t="shared" si="3"/>
        <v>0</v>
      </c>
    </row>
    <row r="74" spans="1:12" ht="16.5">
      <c r="A74" s="5" t="e">
        <f t="shared" si="4"/>
        <v>#VALUE!</v>
      </c>
      <c r="B74" s="4" t="e">
        <f t="shared" si="5"/>
        <v>#VALUE!</v>
      </c>
      <c r="C74" s="4" t="e">
        <f t="shared" si="1"/>
        <v>#VALUE!</v>
      </c>
      <c r="D74" s="4" t="e">
        <f t="shared" si="6"/>
        <v>#VALUE!</v>
      </c>
      <c r="E74" s="4" t="e">
        <f t="shared" si="6"/>
        <v>#VALUE!</v>
      </c>
      <c r="F74" s="4" t="e">
        <f t="shared" si="6"/>
        <v>#VALUE!</v>
      </c>
      <c r="G74" s="4" t="e">
        <f t="shared" si="6"/>
        <v>#VALUE!</v>
      </c>
      <c r="H74" s="4" t="e">
        <f t="shared" si="6"/>
        <v>#VALUE!</v>
      </c>
      <c r="I74" s="4" t="e">
        <f t="shared" si="6"/>
        <v>#VALUE!</v>
      </c>
      <c r="J74" s="4" t="e">
        <f t="shared" si="6"/>
        <v>#VALUE!</v>
      </c>
      <c r="K74" s="4" t="e">
        <f t="shared" si="6"/>
        <v>#VALUE!</v>
      </c>
      <c r="L74" s="4">
        <f t="shared" si="3"/>
        <v>0</v>
      </c>
    </row>
    <row r="75" spans="1:12" ht="16.5">
      <c r="A75" s="5" t="e">
        <f t="shared" si="4"/>
        <v>#VALUE!</v>
      </c>
      <c r="B75" s="4" t="e">
        <f t="shared" si="5"/>
        <v>#VALUE!</v>
      </c>
      <c r="C75" s="4" t="e">
        <f t="shared" si="1"/>
        <v>#VALUE!</v>
      </c>
      <c r="D75" s="4" t="e">
        <f t="shared" si="6"/>
        <v>#VALUE!</v>
      </c>
      <c r="E75" s="4" t="e">
        <f t="shared" si="6"/>
        <v>#VALUE!</v>
      </c>
      <c r="F75" s="4" t="e">
        <f t="shared" si="6"/>
        <v>#VALUE!</v>
      </c>
      <c r="G75" s="4" t="e">
        <f t="shared" si="6"/>
        <v>#VALUE!</v>
      </c>
      <c r="H75" s="4" t="e">
        <f t="shared" si="6"/>
        <v>#VALUE!</v>
      </c>
      <c r="I75" s="4" t="e">
        <f t="shared" si="6"/>
        <v>#VALUE!</v>
      </c>
      <c r="J75" s="4" t="e">
        <f t="shared" si="6"/>
        <v>#VALUE!</v>
      </c>
      <c r="K75" s="4" t="e">
        <f t="shared" si="6"/>
        <v>#VALUE!</v>
      </c>
      <c r="L75" s="4">
        <f t="shared" si="3"/>
        <v>0</v>
      </c>
    </row>
    <row r="76" spans="1:12" ht="16.5">
      <c r="A76" s="5" t="e">
        <f t="shared" si="4"/>
        <v>#VALUE!</v>
      </c>
      <c r="B76" s="4" t="e">
        <f t="shared" si="5"/>
        <v>#VALUE!</v>
      </c>
      <c r="C76" s="4" t="e">
        <f t="shared" ref="C76:C139" si="7">LEFT($A76,$B76)</f>
        <v>#VALUE!</v>
      </c>
      <c r="D76" s="4" t="e">
        <f t="shared" si="6"/>
        <v>#VALUE!</v>
      </c>
      <c r="E76" s="4" t="e">
        <f t="shared" si="6"/>
        <v>#VALUE!</v>
      </c>
      <c r="F76" s="4" t="e">
        <f t="shared" si="6"/>
        <v>#VALUE!</v>
      </c>
      <c r="G76" s="4" t="e">
        <f t="shared" si="6"/>
        <v>#VALUE!</v>
      </c>
      <c r="H76" s="4" t="e">
        <f t="shared" si="6"/>
        <v>#VALUE!</v>
      </c>
      <c r="I76" s="4" t="e">
        <f t="shared" si="6"/>
        <v>#VALUE!</v>
      </c>
      <c r="J76" s="4" t="e">
        <f t="shared" si="6"/>
        <v>#VALUE!</v>
      </c>
      <c r="K76" s="4" t="e">
        <f t="shared" si="6"/>
        <v>#VALUE!</v>
      </c>
      <c r="L76" s="4">
        <f t="shared" ref="L76:L139" si="8">IF(IFERROR(SUM(D76:J76),0)=0,0,1)</f>
        <v>0</v>
      </c>
    </row>
    <row r="77" spans="1:12" ht="16.5">
      <c r="A77" s="5" t="e">
        <f t="shared" ref="A77:A140" si="9">RIGHT($A76,LEN($A76) - $B76)</f>
        <v>#VALUE!</v>
      </c>
      <c r="B77" s="4" t="e">
        <f t="shared" ref="B77:B140" si="10">FIND(_xlfn.CONCAT(CHAR(10),CHAR(10)),A77)</f>
        <v>#VALUE!</v>
      </c>
      <c r="C77" s="4" t="e">
        <f t="shared" si="7"/>
        <v>#VALUE!</v>
      </c>
      <c r="D77" s="4" t="e">
        <f t="shared" si="6"/>
        <v>#VALUE!</v>
      </c>
      <c r="E77" s="4" t="e">
        <f t="shared" si="6"/>
        <v>#VALUE!</v>
      </c>
      <c r="F77" s="4" t="e">
        <f t="shared" si="6"/>
        <v>#VALUE!</v>
      </c>
      <c r="G77" s="4" t="e">
        <f t="shared" si="6"/>
        <v>#VALUE!</v>
      </c>
      <c r="H77" s="4" t="e">
        <f t="shared" si="6"/>
        <v>#VALUE!</v>
      </c>
      <c r="I77" s="4" t="e">
        <f t="shared" si="6"/>
        <v>#VALUE!</v>
      </c>
      <c r="J77" s="4" t="e">
        <f t="shared" si="6"/>
        <v>#VALUE!</v>
      </c>
      <c r="K77" s="4" t="e">
        <f t="shared" si="6"/>
        <v>#VALUE!</v>
      </c>
      <c r="L77" s="4">
        <f t="shared" si="8"/>
        <v>0</v>
      </c>
    </row>
    <row r="78" spans="1:12" ht="16.5">
      <c r="A78" s="5" t="e">
        <f t="shared" si="9"/>
        <v>#VALUE!</v>
      </c>
      <c r="B78" s="4" t="e">
        <f t="shared" si="10"/>
        <v>#VALUE!</v>
      </c>
      <c r="C78" s="4" t="e">
        <f t="shared" si="7"/>
        <v>#VALUE!</v>
      </c>
      <c r="D78" s="4" t="e">
        <f t="shared" si="6"/>
        <v>#VALUE!</v>
      </c>
      <c r="E78" s="4" t="e">
        <f t="shared" si="6"/>
        <v>#VALUE!</v>
      </c>
      <c r="F78" s="4" t="e">
        <f t="shared" si="6"/>
        <v>#VALUE!</v>
      </c>
      <c r="G78" s="4" t="e">
        <f t="shared" si="6"/>
        <v>#VALUE!</v>
      </c>
      <c r="H78" s="4" t="e">
        <f t="shared" si="6"/>
        <v>#VALUE!</v>
      </c>
      <c r="I78" s="4" t="e">
        <f t="shared" si="6"/>
        <v>#VALUE!</v>
      </c>
      <c r="J78" s="4" t="e">
        <f t="shared" si="6"/>
        <v>#VALUE!</v>
      </c>
      <c r="K78" s="4" t="e">
        <f t="shared" si="6"/>
        <v>#VALUE!</v>
      </c>
      <c r="L78" s="4">
        <f t="shared" si="8"/>
        <v>0</v>
      </c>
    </row>
    <row r="79" spans="1:12" ht="16.5">
      <c r="A79" s="5" t="e">
        <f t="shared" si="9"/>
        <v>#VALUE!</v>
      </c>
      <c r="B79" s="4" t="e">
        <f t="shared" si="10"/>
        <v>#VALUE!</v>
      </c>
      <c r="C79" s="4" t="e">
        <f t="shared" si="7"/>
        <v>#VALUE!</v>
      </c>
      <c r="D79" s="4" t="e">
        <f t="shared" si="6"/>
        <v>#VALUE!</v>
      </c>
      <c r="E79" s="4" t="e">
        <f t="shared" si="6"/>
        <v>#VALUE!</v>
      </c>
      <c r="F79" s="4" t="e">
        <f t="shared" si="6"/>
        <v>#VALUE!</v>
      </c>
      <c r="G79" s="4" t="e">
        <f t="shared" si="6"/>
        <v>#VALUE!</v>
      </c>
      <c r="H79" s="4" t="e">
        <f t="shared" si="6"/>
        <v>#VALUE!</v>
      </c>
      <c r="I79" s="4" t="e">
        <f t="shared" si="6"/>
        <v>#VALUE!</v>
      </c>
      <c r="J79" s="4" t="e">
        <f t="shared" si="6"/>
        <v>#VALUE!</v>
      </c>
      <c r="K79" s="4" t="e">
        <f t="shared" si="6"/>
        <v>#VALUE!</v>
      </c>
      <c r="L79" s="4">
        <f t="shared" si="8"/>
        <v>0</v>
      </c>
    </row>
    <row r="80" spans="1:12" ht="16.5">
      <c r="A80" s="5" t="e">
        <f t="shared" si="9"/>
        <v>#VALUE!</v>
      </c>
      <c r="B80" s="4" t="e">
        <f t="shared" si="10"/>
        <v>#VALUE!</v>
      </c>
      <c r="C80" s="4" t="e">
        <f t="shared" si="7"/>
        <v>#VALUE!</v>
      </c>
      <c r="D80" s="4" t="e">
        <f t="shared" si="6"/>
        <v>#VALUE!</v>
      </c>
      <c r="E80" s="4" t="e">
        <f t="shared" si="6"/>
        <v>#VALUE!</v>
      </c>
      <c r="F80" s="4" t="e">
        <f t="shared" si="6"/>
        <v>#VALUE!</v>
      </c>
      <c r="G80" s="4" t="e">
        <f t="shared" si="6"/>
        <v>#VALUE!</v>
      </c>
      <c r="H80" s="4" t="e">
        <f t="shared" si="6"/>
        <v>#VALUE!</v>
      </c>
      <c r="I80" s="4" t="e">
        <f t="shared" si="6"/>
        <v>#VALUE!</v>
      </c>
      <c r="J80" s="4" t="e">
        <f t="shared" si="6"/>
        <v>#VALUE!</v>
      </c>
      <c r="K80" s="4" t="e">
        <f t="shared" si="6"/>
        <v>#VALUE!</v>
      </c>
      <c r="L80" s="4">
        <f t="shared" si="8"/>
        <v>0</v>
      </c>
    </row>
    <row r="81" spans="1:12" ht="16.5">
      <c r="A81" s="5" t="e">
        <f t="shared" si="9"/>
        <v>#VALUE!</v>
      </c>
      <c r="B81" s="4" t="e">
        <f t="shared" si="10"/>
        <v>#VALUE!</v>
      </c>
      <c r="C81" s="4" t="e">
        <f t="shared" si="7"/>
        <v>#VALUE!</v>
      </c>
      <c r="D81" s="4" t="e">
        <f t="shared" si="6"/>
        <v>#VALUE!</v>
      </c>
      <c r="E81" s="4" t="e">
        <f t="shared" si="6"/>
        <v>#VALUE!</v>
      </c>
      <c r="F81" s="4" t="e">
        <f t="shared" si="6"/>
        <v>#VALUE!</v>
      </c>
      <c r="G81" s="4" t="e">
        <f t="shared" si="6"/>
        <v>#VALUE!</v>
      </c>
      <c r="H81" s="4" t="e">
        <f t="shared" si="6"/>
        <v>#VALUE!</v>
      </c>
      <c r="I81" s="4" t="e">
        <f t="shared" si="6"/>
        <v>#VALUE!</v>
      </c>
      <c r="J81" s="4" t="e">
        <f t="shared" si="6"/>
        <v>#VALUE!</v>
      </c>
      <c r="K81" s="4" t="e">
        <f t="shared" si="6"/>
        <v>#VALUE!</v>
      </c>
      <c r="L81" s="4">
        <f t="shared" si="8"/>
        <v>0</v>
      </c>
    </row>
    <row r="82" spans="1:12" ht="16.5">
      <c r="A82" s="5" t="e">
        <f t="shared" si="9"/>
        <v>#VALUE!</v>
      </c>
      <c r="B82" s="4" t="e">
        <f t="shared" si="10"/>
        <v>#VALUE!</v>
      </c>
      <c r="C82" s="4" t="e">
        <f t="shared" si="7"/>
        <v>#VALUE!</v>
      </c>
      <c r="D82" s="4" t="e">
        <f t="shared" si="6"/>
        <v>#VALUE!</v>
      </c>
      <c r="E82" s="4" t="e">
        <f t="shared" si="6"/>
        <v>#VALUE!</v>
      </c>
      <c r="F82" s="4" t="e">
        <f t="shared" si="6"/>
        <v>#VALUE!</v>
      </c>
      <c r="G82" s="4" t="e">
        <f t="shared" si="6"/>
        <v>#VALUE!</v>
      </c>
      <c r="H82" s="4" t="e">
        <f t="shared" si="6"/>
        <v>#VALUE!</v>
      </c>
      <c r="I82" s="4" t="e">
        <f t="shared" si="6"/>
        <v>#VALUE!</v>
      </c>
      <c r="J82" s="4" t="e">
        <f t="shared" si="6"/>
        <v>#VALUE!</v>
      </c>
      <c r="K82" s="4" t="e">
        <f t="shared" si="6"/>
        <v>#VALUE!</v>
      </c>
      <c r="L82" s="4">
        <f t="shared" si="8"/>
        <v>0</v>
      </c>
    </row>
    <row r="83" spans="1:12" ht="16.5">
      <c r="A83" s="5" t="e">
        <f t="shared" si="9"/>
        <v>#VALUE!</v>
      </c>
      <c r="B83" s="4" t="e">
        <f t="shared" si="10"/>
        <v>#VALUE!</v>
      </c>
      <c r="C83" s="4" t="e">
        <f t="shared" si="7"/>
        <v>#VALUE!</v>
      </c>
      <c r="D83" s="4" t="e">
        <f t="shared" si="6"/>
        <v>#VALUE!</v>
      </c>
      <c r="E83" s="4" t="e">
        <f t="shared" si="6"/>
        <v>#VALUE!</v>
      </c>
      <c r="F83" s="4" t="e">
        <f t="shared" si="6"/>
        <v>#VALUE!</v>
      </c>
      <c r="G83" s="4" t="e">
        <f t="shared" si="6"/>
        <v>#VALUE!</v>
      </c>
      <c r="H83" s="4" t="e">
        <f t="shared" si="6"/>
        <v>#VALUE!</v>
      </c>
      <c r="I83" s="4" t="e">
        <f t="shared" si="6"/>
        <v>#VALUE!</v>
      </c>
      <c r="J83" s="4" t="e">
        <f t="shared" si="6"/>
        <v>#VALUE!</v>
      </c>
      <c r="K83" s="4" t="e">
        <f t="shared" si="6"/>
        <v>#VALUE!</v>
      </c>
      <c r="L83" s="4">
        <f t="shared" si="8"/>
        <v>0</v>
      </c>
    </row>
    <row r="84" spans="1:12" ht="16.5">
      <c r="A84" s="5" t="e">
        <f t="shared" si="9"/>
        <v>#VALUE!</v>
      </c>
      <c r="B84" s="4" t="e">
        <f t="shared" si="10"/>
        <v>#VALUE!</v>
      </c>
      <c r="C84" s="4" t="e">
        <f t="shared" si="7"/>
        <v>#VALUE!</v>
      </c>
      <c r="D84" s="4" t="e">
        <f t="shared" si="6"/>
        <v>#VALUE!</v>
      </c>
      <c r="E84" s="4" t="e">
        <f t="shared" si="6"/>
        <v>#VALUE!</v>
      </c>
      <c r="F84" s="4" t="e">
        <f t="shared" si="6"/>
        <v>#VALUE!</v>
      </c>
      <c r="G84" s="4" t="e">
        <f t="shared" si="6"/>
        <v>#VALUE!</v>
      </c>
      <c r="H84" s="4" t="e">
        <f t="shared" si="6"/>
        <v>#VALUE!</v>
      </c>
      <c r="I84" s="4" t="e">
        <f t="shared" si="6"/>
        <v>#VALUE!</v>
      </c>
      <c r="J84" s="4" t="e">
        <f t="shared" si="6"/>
        <v>#VALUE!</v>
      </c>
      <c r="K84" s="4" t="e">
        <f t="shared" si="6"/>
        <v>#VALUE!</v>
      </c>
      <c r="L84" s="4">
        <f t="shared" si="8"/>
        <v>0</v>
      </c>
    </row>
    <row r="85" spans="1:12" ht="16.5">
      <c r="A85" s="5" t="e">
        <f t="shared" si="9"/>
        <v>#VALUE!</v>
      </c>
      <c r="B85" s="4" t="e">
        <f t="shared" si="10"/>
        <v>#VALUE!</v>
      </c>
      <c r="C85" s="4" t="e">
        <f t="shared" si="7"/>
        <v>#VALUE!</v>
      </c>
      <c r="D85" s="4" t="e">
        <f t="shared" si="6"/>
        <v>#VALUE!</v>
      </c>
      <c r="E85" s="4" t="e">
        <f t="shared" si="6"/>
        <v>#VALUE!</v>
      </c>
      <c r="F85" s="4" t="e">
        <f t="shared" si="6"/>
        <v>#VALUE!</v>
      </c>
      <c r="G85" s="4" t="e">
        <f t="shared" si="6"/>
        <v>#VALUE!</v>
      </c>
      <c r="H85" s="4" t="e">
        <f t="shared" si="6"/>
        <v>#VALUE!</v>
      </c>
      <c r="I85" s="4" t="e">
        <f t="shared" si="6"/>
        <v>#VALUE!</v>
      </c>
      <c r="J85" s="4" t="e">
        <f t="shared" si="6"/>
        <v>#VALUE!</v>
      </c>
      <c r="K85" s="4" t="e">
        <f t="shared" si="6"/>
        <v>#VALUE!</v>
      </c>
      <c r="L85" s="4">
        <f t="shared" si="8"/>
        <v>0</v>
      </c>
    </row>
    <row r="86" spans="1:12" ht="16.5">
      <c r="A86" s="5" t="e">
        <f t="shared" si="9"/>
        <v>#VALUE!</v>
      </c>
      <c r="B86" s="4" t="e">
        <f t="shared" si="10"/>
        <v>#VALUE!</v>
      </c>
      <c r="C86" s="4" t="e">
        <f t="shared" si="7"/>
        <v>#VALUE!</v>
      </c>
      <c r="D86" s="4" t="e">
        <f t="shared" si="6"/>
        <v>#VALUE!</v>
      </c>
      <c r="E86" s="4" t="e">
        <f t="shared" si="6"/>
        <v>#VALUE!</v>
      </c>
      <c r="F86" s="4" t="e">
        <f t="shared" si="6"/>
        <v>#VALUE!</v>
      </c>
      <c r="G86" s="4" t="e">
        <f t="shared" si="6"/>
        <v>#VALUE!</v>
      </c>
      <c r="H86" s="4" t="e">
        <f t="shared" si="6"/>
        <v>#VALUE!</v>
      </c>
      <c r="I86" s="4" t="e">
        <f t="shared" si="6"/>
        <v>#VALUE!</v>
      </c>
      <c r="J86" s="4" t="e">
        <f t="shared" si="6"/>
        <v>#VALUE!</v>
      </c>
      <c r="K86" s="4" t="e">
        <f t="shared" si="6"/>
        <v>#VALUE!</v>
      </c>
      <c r="L86" s="4">
        <f t="shared" si="8"/>
        <v>0</v>
      </c>
    </row>
    <row r="87" spans="1:12" ht="16.5">
      <c r="A87" s="5" t="e">
        <f t="shared" si="9"/>
        <v>#VALUE!</v>
      </c>
      <c r="B87" s="4" t="e">
        <f t="shared" si="10"/>
        <v>#VALUE!</v>
      </c>
      <c r="C87" s="4" t="e">
        <f t="shared" si="7"/>
        <v>#VALUE!</v>
      </c>
      <c r="D87" s="4" t="e">
        <f t="shared" si="6"/>
        <v>#VALUE!</v>
      </c>
      <c r="E87" s="4" t="e">
        <f t="shared" si="6"/>
        <v>#VALUE!</v>
      </c>
      <c r="F87" s="4" t="e">
        <f t="shared" si="6"/>
        <v>#VALUE!</v>
      </c>
      <c r="G87" s="4" t="e">
        <f t="shared" si="6"/>
        <v>#VALUE!</v>
      </c>
      <c r="H87" s="4" t="e">
        <f t="shared" si="6"/>
        <v>#VALUE!</v>
      </c>
      <c r="I87" s="4" t="e">
        <f t="shared" si="6"/>
        <v>#VALUE!</v>
      </c>
      <c r="J87" s="4" t="e">
        <f t="shared" si="6"/>
        <v>#VALUE!</v>
      </c>
      <c r="K87" s="4" t="e">
        <f t="shared" si="6"/>
        <v>#VALUE!</v>
      </c>
      <c r="L87" s="4">
        <f t="shared" si="8"/>
        <v>0</v>
      </c>
    </row>
    <row r="88" spans="1:12" ht="16.5">
      <c r="A88" s="5" t="e">
        <f t="shared" si="9"/>
        <v>#VALUE!</v>
      </c>
      <c r="B88" s="4" t="e">
        <f t="shared" si="10"/>
        <v>#VALUE!</v>
      </c>
      <c r="C88" s="4" t="e">
        <f t="shared" si="7"/>
        <v>#VALUE!</v>
      </c>
      <c r="D88" s="4" t="e">
        <f t="shared" si="6"/>
        <v>#VALUE!</v>
      </c>
      <c r="E88" s="4" t="e">
        <f t="shared" si="6"/>
        <v>#VALUE!</v>
      </c>
      <c r="F88" s="4" t="e">
        <f t="shared" si="6"/>
        <v>#VALUE!</v>
      </c>
      <c r="G88" s="4" t="e">
        <f t="shared" si="6"/>
        <v>#VALUE!</v>
      </c>
      <c r="H88" s="4" t="e">
        <f t="shared" si="6"/>
        <v>#VALUE!</v>
      </c>
      <c r="I88" s="4" t="e">
        <f t="shared" si="6"/>
        <v>#VALUE!</v>
      </c>
      <c r="J88" s="4" t="e">
        <f t="shared" si="6"/>
        <v>#VALUE!</v>
      </c>
      <c r="K88" s="4" t="e">
        <f t="shared" ref="E88:K125" si="11">SEARCH(K$10,$C88)</f>
        <v>#VALUE!</v>
      </c>
      <c r="L88" s="4">
        <f t="shared" si="8"/>
        <v>0</v>
      </c>
    </row>
    <row r="89" spans="1:12" ht="16.5">
      <c r="A89" s="5" t="e">
        <f t="shared" si="9"/>
        <v>#VALUE!</v>
      </c>
      <c r="B89" s="4" t="e">
        <f t="shared" si="10"/>
        <v>#VALUE!</v>
      </c>
      <c r="C89" s="4" t="e">
        <f t="shared" si="7"/>
        <v>#VALUE!</v>
      </c>
      <c r="D89" s="4" t="e">
        <f t="shared" ref="D89:D152" si="12">SEARCH(D$10,$C89)</f>
        <v>#VALUE!</v>
      </c>
      <c r="E89" s="4" t="e">
        <f t="shared" si="11"/>
        <v>#VALUE!</v>
      </c>
      <c r="F89" s="4" t="e">
        <f t="shared" si="11"/>
        <v>#VALUE!</v>
      </c>
      <c r="G89" s="4" t="e">
        <f t="shared" si="11"/>
        <v>#VALUE!</v>
      </c>
      <c r="H89" s="4" t="e">
        <f t="shared" si="11"/>
        <v>#VALUE!</v>
      </c>
      <c r="I89" s="4" t="e">
        <f t="shared" si="11"/>
        <v>#VALUE!</v>
      </c>
      <c r="J89" s="4" t="e">
        <f t="shared" si="11"/>
        <v>#VALUE!</v>
      </c>
      <c r="K89" s="4" t="e">
        <f t="shared" si="11"/>
        <v>#VALUE!</v>
      </c>
      <c r="L89" s="4">
        <f t="shared" si="8"/>
        <v>0</v>
      </c>
    </row>
    <row r="90" spans="1:12" ht="16.5">
      <c r="A90" s="5" t="e">
        <f t="shared" si="9"/>
        <v>#VALUE!</v>
      </c>
      <c r="B90" s="4" t="e">
        <f t="shared" si="10"/>
        <v>#VALUE!</v>
      </c>
      <c r="C90" s="4" t="e">
        <f t="shared" si="7"/>
        <v>#VALUE!</v>
      </c>
      <c r="D90" s="4" t="e">
        <f t="shared" si="12"/>
        <v>#VALUE!</v>
      </c>
      <c r="E90" s="4" t="e">
        <f t="shared" si="11"/>
        <v>#VALUE!</v>
      </c>
      <c r="F90" s="4" t="e">
        <f t="shared" si="11"/>
        <v>#VALUE!</v>
      </c>
      <c r="G90" s="4" t="e">
        <f t="shared" si="11"/>
        <v>#VALUE!</v>
      </c>
      <c r="H90" s="4" t="e">
        <f t="shared" si="11"/>
        <v>#VALUE!</v>
      </c>
      <c r="I90" s="4" t="e">
        <f t="shared" si="11"/>
        <v>#VALUE!</v>
      </c>
      <c r="J90" s="4" t="e">
        <f t="shared" si="11"/>
        <v>#VALUE!</v>
      </c>
      <c r="K90" s="4" t="e">
        <f t="shared" si="11"/>
        <v>#VALUE!</v>
      </c>
      <c r="L90" s="4">
        <f t="shared" si="8"/>
        <v>0</v>
      </c>
    </row>
    <row r="91" spans="1:12" ht="16.5">
      <c r="A91" s="5" t="e">
        <f t="shared" si="9"/>
        <v>#VALUE!</v>
      </c>
      <c r="B91" s="4" t="e">
        <f t="shared" si="10"/>
        <v>#VALUE!</v>
      </c>
      <c r="C91" s="4" t="e">
        <f t="shared" si="7"/>
        <v>#VALUE!</v>
      </c>
      <c r="D91" s="4" t="e">
        <f t="shared" si="12"/>
        <v>#VALUE!</v>
      </c>
      <c r="E91" s="4" t="e">
        <f t="shared" si="11"/>
        <v>#VALUE!</v>
      </c>
      <c r="F91" s="4" t="e">
        <f t="shared" si="11"/>
        <v>#VALUE!</v>
      </c>
      <c r="G91" s="4" t="e">
        <f t="shared" si="11"/>
        <v>#VALUE!</v>
      </c>
      <c r="H91" s="4" t="e">
        <f t="shared" si="11"/>
        <v>#VALUE!</v>
      </c>
      <c r="I91" s="4" t="e">
        <f t="shared" si="11"/>
        <v>#VALUE!</v>
      </c>
      <c r="J91" s="4" t="e">
        <f t="shared" si="11"/>
        <v>#VALUE!</v>
      </c>
      <c r="K91" s="4" t="e">
        <f t="shared" si="11"/>
        <v>#VALUE!</v>
      </c>
      <c r="L91" s="4">
        <f t="shared" si="8"/>
        <v>0</v>
      </c>
    </row>
    <row r="92" spans="1:12" ht="16.5">
      <c r="A92" s="5" t="e">
        <f t="shared" si="9"/>
        <v>#VALUE!</v>
      </c>
      <c r="B92" s="4" t="e">
        <f t="shared" si="10"/>
        <v>#VALUE!</v>
      </c>
      <c r="C92" s="4" t="e">
        <f t="shared" si="7"/>
        <v>#VALUE!</v>
      </c>
      <c r="D92" s="4" t="e">
        <f t="shared" si="12"/>
        <v>#VALUE!</v>
      </c>
      <c r="E92" s="4" t="e">
        <f t="shared" si="11"/>
        <v>#VALUE!</v>
      </c>
      <c r="F92" s="4" t="e">
        <f t="shared" si="11"/>
        <v>#VALUE!</v>
      </c>
      <c r="G92" s="4" t="e">
        <f t="shared" si="11"/>
        <v>#VALUE!</v>
      </c>
      <c r="H92" s="4" t="e">
        <f t="shared" si="11"/>
        <v>#VALUE!</v>
      </c>
      <c r="I92" s="4" t="e">
        <f t="shared" si="11"/>
        <v>#VALUE!</v>
      </c>
      <c r="J92" s="4" t="e">
        <f t="shared" si="11"/>
        <v>#VALUE!</v>
      </c>
      <c r="K92" s="4" t="e">
        <f t="shared" si="11"/>
        <v>#VALUE!</v>
      </c>
      <c r="L92" s="4">
        <f t="shared" si="8"/>
        <v>0</v>
      </c>
    </row>
    <row r="93" spans="1:12" ht="16.5">
      <c r="A93" s="5" t="e">
        <f t="shared" si="9"/>
        <v>#VALUE!</v>
      </c>
      <c r="B93" s="4" t="e">
        <f t="shared" si="10"/>
        <v>#VALUE!</v>
      </c>
      <c r="C93" s="4" t="e">
        <f t="shared" si="7"/>
        <v>#VALUE!</v>
      </c>
      <c r="D93" s="4" t="e">
        <f t="shared" si="12"/>
        <v>#VALUE!</v>
      </c>
      <c r="E93" s="4" t="e">
        <f t="shared" si="11"/>
        <v>#VALUE!</v>
      </c>
      <c r="F93" s="4" t="e">
        <f t="shared" si="11"/>
        <v>#VALUE!</v>
      </c>
      <c r="G93" s="4" t="e">
        <f t="shared" si="11"/>
        <v>#VALUE!</v>
      </c>
      <c r="H93" s="4" t="e">
        <f t="shared" si="11"/>
        <v>#VALUE!</v>
      </c>
      <c r="I93" s="4" t="e">
        <f t="shared" si="11"/>
        <v>#VALUE!</v>
      </c>
      <c r="J93" s="4" t="e">
        <f t="shared" si="11"/>
        <v>#VALUE!</v>
      </c>
      <c r="K93" s="4" t="e">
        <f t="shared" si="11"/>
        <v>#VALUE!</v>
      </c>
      <c r="L93" s="4">
        <f t="shared" si="8"/>
        <v>0</v>
      </c>
    </row>
    <row r="94" spans="1:12" ht="16.5">
      <c r="A94" s="5" t="e">
        <f t="shared" si="9"/>
        <v>#VALUE!</v>
      </c>
      <c r="B94" s="4" t="e">
        <f t="shared" si="10"/>
        <v>#VALUE!</v>
      </c>
      <c r="C94" s="4" t="e">
        <f t="shared" si="7"/>
        <v>#VALUE!</v>
      </c>
      <c r="D94" s="4" t="e">
        <f t="shared" si="12"/>
        <v>#VALUE!</v>
      </c>
      <c r="E94" s="4" t="e">
        <f t="shared" si="11"/>
        <v>#VALUE!</v>
      </c>
      <c r="F94" s="4" t="e">
        <f t="shared" si="11"/>
        <v>#VALUE!</v>
      </c>
      <c r="G94" s="4" t="e">
        <f t="shared" si="11"/>
        <v>#VALUE!</v>
      </c>
      <c r="H94" s="4" t="e">
        <f t="shared" si="11"/>
        <v>#VALUE!</v>
      </c>
      <c r="I94" s="4" t="e">
        <f t="shared" si="11"/>
        <v>#VALUE!</v>
      </c>
      <c r="J94" s="4" t="e">
        <f t="shared" si="11"/>
        <v>#VALUE!</v>
      </c>
      <c r="K94" s="4" t="e">
        <f t="shared" si="11"/>
        <v>#VALUE!</v>
      </c>
      <c r="L94" s="4">
        <f t="shared" si="8"/>
        <v>0</v>
      </c>
    </row>
    <row r="95" spans="1:12" ht="16.5">
      <c r="A95" s="5" t="e">
        <f t="shared" si="9"/>
        <v>#VALUE!</v>
      </c>
      <c r="B95" s="4" t="e">
        <f t="shared" si="10"/>
        <v>#VALUE!</v>
      </c>
      <c r="C95" s="4" t="e">
        <f t="shared" si="7"/>
        <v>#VALUE!</v>
      </c>
      <c r="D95" s="4" t="e">
        <f t="shared" si="12"/>
        <v>#VALUE!</v>
      </c>
      <c r="E95" s="4" t="e">
        <f t="shared" si="11"/>
        <v>#VALUE!</v>
      </c>
      <c r="F95" s="4" t="e">
        <f t="shared" si="11"/>
        <v>#VALUE!</v>
      </c>
      <c r="G95" s="4" t="e">
        <f t="shared" si="11"/>
        <v>#VALUE!</v>
      </c>
      <c r="H95" s="4" t="e">
        <f t="shared" si="11"/>
        <v>#VALUE!</v>
      </c>
      <c r="I95" s="4" t="e">
        <f t="shared" si="11"/>
        <v>#VALUE!</v>
      </c>
      <c r="J95" s="4" t="e">
        <f t="shared" si="11"/>
        <v>#VALUE!</v>
      </c>
      <c r="K95" s="4" t="e">
        <f t="shared" si="11"/>
        <v>#VALUE!</v>
      </c>
      <c r="L95" s="4">
        <f t="shared" si="8"/>
        <v>0</v>
      </c>
    </row>
    <row r="96" spans="1:12" ht="16.5">
      <c r="A96" s="5" t="e">
        <f t="shared" si="9"/>
        <v>#VALUE!</v>
      </c>
      <c r="B96" s="4" t="e">
        <f t="shared" si="10"/>
        <v>#VALUE!</v>
      </c>
      <c r="C96" s="4" t="e">
        <f t="shared" si="7"/>
        <v>#VALUE!</v>
      </c>
      <c r="D96" s="4" t="e">
        <f t="shared" si="12"/>
        <v>#VALUE!</v>
      </c>
      <c r="E96" s="4" t="e">
        <f t="shared" si="11"/>
        <v>#VALUE!</v>
      </c>
      <c r="F96" s="4" t="e">
        <f t="shared" si="11"/>
        <v>#VALUE!</v>
      </c>
      <c r="G96" s="4" t="e">
        <f t="shared" si="11"/>
        <v>#VALUE!</v>
      </c>
      <c r="H96" s="4" t="e">
        <f t="shared" si="11"/>
        <v>#VALUE!</v>
      </c>
      <c r="I96" s="4" t="e">
        <f t="shared" si="11"/>
        <v>#VALUE!</v>
      </c>
      <c r="J96" s="4" t="e">
        <f t="shared" si="11"/>
        <v>#VALUE!</v>
      </c>
      <c r="K96" s="4" t="e">
        <f t="shared" si="11"/>
        <v>#VALUE!</v>
      </c>
      <c r="L96" s="4">
        <f t="shared" si="8"/>
        <v>0</v>
      </c>
    </row>
    <row r="97" spans="1:12" ht="16.5">
      <c r="A97" s="5" t="e">
        <f t="shared" si="9"/>
        <v>#VALUE!</v>
      </c>
      <c r="B97" s="4" t="e">
        <f t="shared" si="10"/>
        <v>#VALUE!</v>
      </c>
      <c r="C97" s="4" t="e">
        <f t="shared" si="7"/>
        <v>#VALUE!</v>
      </c>
      <c r="D97" s="4" t="e">
        <f t="shared" si="12"/>
        <v>#VALUE!</v>
      </c>
      <c r="E97" s="4" t="e">
        <f t="shared" si="11"/>
        <v>#VALUE!</v>
      </c>
      <c r="F97" s="4" t="e">
        <f t="shared" si="11"/>
        <v>#VALUE!</v>
      </c>
      <c r="G97" s="4" t="e">
        <f t="shared" si="11"/>
        <v>#VALUE!</v>
      </c>
      <c r="H97" s="4" t="e">
        <f t="shared" si="11"/>
        <v>#VALUE!</v>
      </c>
      <c r="I97" s="4" t="e">
        <f t="shared" si="11"/>
        <v>#VALUE!</v>
      </c>
      <c r="J97" s="4" t="e">
        <f t="shared" si="11"/>
        <v>#VALUE!</v>
      </c>
      <c r="K97" s="4" t="e">
        <f t="shared" si="11"/>
        <v>#VALUE!</v>
      </c>
      <c r="L97" s="4">
        <f t="shared" si="8"/>
        <v>0</v>
      </c>
    </row>
    <row r="98" spans="1:12" ht="16.5">
      <c r="A98" s="5" t="e">
        <f t="shared" si="9"/>
        <v>#VALUE!</v>
      </c>
      <c r="B98" s="4" t="e">
        <f t="shared" si="10"/>
        <v>#VALUE!</v>
      </c>
      <c r="C98" s="4" t="e">
        <f t="shared" si="7"/>
        <v>#VALUE!</v>
      </c>
      <c r="D98" s="4" t="e">
        <f t="shared" si="12"/>
        <v>#VALUE!</v>
      </c>
      <c r="E98" s="4" t="e">
        <f t="shared" si="11"/>
        <v>#VALUE!</v>
      </c>
      <c r="F98" s="4" t="e">
        <f t="shared" si="11"/>
        <v>#VALUE!</v>
      </c>
      <c r="G98" s="4" t="e">
        <f t="shared" si="11"/>
        <v>#VALUE!</v>
      </c>
      <c r="H98" s="4" t="e">
        <f t="shared" si="11"/>
        <v>#VALUE!</v>
      </c>
      <c r="I98" s="4" t="e">
        <f t="shared" si="11"/>
        <v>#VALUE!</v>
      </c>
      <c r="J98" s="4" t="e">
        <f t="shared" si="11"/>
        <v>#VALUE!</v>
      </c>
      <c r="K98" s="4" t="e">
        <f t="shared" si="11"/>
        <v>#VALUE!</v>
      </c>
      <c r="L98" s="4">
        <f t="shared" si="8"/>
        <v>0</v>
      </c>
    </row>
    <row r="99" spans="1:12" ht="16.5">
      <c r="A99" s="5" t="e">
        <f t="shared" si="9"/>
        <v>#VALUE!</v>
      </c>
      <c r="B99" s="4" t="e">
        <f t="shared" si="10"/>
        <v>#VALUE!</v>
      </c>
      <c r="C99" s="4" t="e">
        <f t="shared" si="7"/>
        <v>#VALUE!</v>
      </c>
      <c r="D99" s="4" t="e">
        <f t="shared" si="12"/>
        <v>#VALUE!</v>
      </c>
      <c r="E99" s="4" t="e">
        <f t="shared" si="11"/>
        <v>#VALUE!</v>
      </c>
      <c r="F99" s="4" t="e">
        <f t="shared" si="11"/>
        <v>#VALUE!</v>
      </c>
      <c r="G99" s="4" t="e">
        <f t="shared" si="11"/>
        <v>#VALUE!</v>
      </c>
      <c r="H99" s="4" t="e">
        <f t="shared" si="11"/>
        <v>#VALUE!</v>
      </c>
      <c r="I99" s="4" t="e">
        <f t="shared" si="11"/>
        <v>#VALUE!</v>
      </c>
      <c r="J99" s="4" t="e">
        <f t="shared" si="11"/>
        <v>#VALUE!</v>
      </c>
      <c r="K99" s="4" t="e">
        <f t="shared" si="11"/>
        <v>#VALUE!</v>
      </c>
      <c r="L99" s="4">
        <f t="shared" si="8"/>
        <v>0</v>
      </c>
    </row>
    <row r="100" spans="1:12" ht="16.5">
      <c r="A100" s="5" t="e">
        <f t="shared" si="9"/>
        <v>#VALUE!</v>
      </c>
      <c r="B100" s="4" t="e">
        <f t="shared" si="10"/>
        <v>#VALUE!</v>
      </c>
      <c r="C100" s="4" t="e">
        <f t="shared" si="7"/>
        <v>#VALUE!</v>
      </c>
      <c r="D100" s="4" t="e">
        <f t="shared" si="12"/>
        <v>#VALUE!</v>
      </c>
      <c r="E100" s="4" t="e">
        <f t="shared" si="11"/>
        <v>#VALUE!</v>
      </c>
      <c r="F100" s="4" t="e">
        <f t="shared" si="11"/>
        <v>#VALUE!</v>
      </c>
      <c r="G100" s="4" t="e">
        <f t="shared" si="11"/>
        <v>#VALUE!</v>
      </c>
      <c r="H100" s="4" t="e">
        <f t="shared" si="11"/>
        <v>#VALUE!</v>
      </c>
      <c r="I100" s="4" t="e">
        <f t="shared" si="11"/>
        <v>#VALUE!</v>
      </c>
      <c r="J100" s="4" t="e">
        <f t="shared" si="11"/>
        <v>#VALUE!</v>
      </c>
      <c r="K100" s="4" t="e">
        <f t="shared" si="11"/>
        <v>#VALUE!</v>
      </c>
      <c r="L100" s="4">
        <f t="shared" si="8"/>
        <v>0</v>
      </c>
    </row>
    <row r="101" spans="1:12" ht="16.5">
      <c r="A101" s="5" t="e">
        <f t="shared" si="9"/>
        <v>#VALUE!</v>
      </c>
      <c r="B101" s="4" t="e">
        <f t="shared" si="10"/>
        <v>#VALUE!</v>
      </c>
      <c r="C101" s="4" t="e">
        <f t="shared" si="7"/>
        <v>#VALUE!</v>
      </c>
      <c r="D101" s="4" t="e">
        <f t="shared" si="12"/>
        <v>#VALUE!</v>
      </c>
      <c r="E101" s="4" t="e">
        <f t="shared" si="11"/>
        <v>#VALUE!</v>
      </c>
      <c r="F101" s="4" t="e">
        <f t="shared" si="11"/>
        <v>#VALUE!</v>
      </c>
      <c r="G101" s="4" t="e">
        <f t="shared" si="11"/>
        <v>#VALUE!</v>
      </c>
      <c r="H101" s="4" t="e">
        <f t="shared" si="11"/>
        <v>#VALUE!</v>
      </c>
      <c r="I101" s="4" t="e">
        <f t="shared" si="11"/>
        <v>#VALUE!</v>
      </c>
      <c r="J101" s="4" t="e">
        <f t="shared" si="11"/>
        <v>#VALUE!</v>
      </c>
      <c r="K101" s="4" t="e">
        <f t="shared" si="11"/>
        <v>#VALUE!</v>
      </c>
      <c r="L101" s="4">
        <f t="shared" si="8"/>
        <v>0</v>
      </c>
    </row>
    <row r="102" spans="1:12" ht="16.5">
      <c r="A102" s="5" t="e">
        <f t="shared" si="9"/>
        <v>#VALUE!</v>
      </c>
      <c r="B102" s="4" t="e">
        <f t="shared" si="10"/>
        <v>#VALUE!</v>
      </c>
      <c r="C102" s="4" t="e">
        <f t="shared" si="7"/>
        <v>#VALUE!</v>
      </c>
      <c r="D102" s="4" t="e">
        <f t="shared" si="12"/>
        <v>#VALUE!</v>
      </c>
      <c r="E102" s="4" t="e">
        <f t="shared" si="11"/>
        <v>#VALUE!</v>
      </c>
      <c r="F102" s="4" t="e">
        <f t="shared" si="11"/>
        <v>#VALUE!</v>
      </c>
      <c r="G102" s="4" t="e">
        <f t="shared" si="11"/>
        <v>#VALUE!</v>
      </c>
      <c r="H102" s="4" t="e">
        <f t="shared" si="11"/>
        <v>#VALUE!</v>
      </c>
      <c r="I102" s="4" t="e">
        <f t="shared" si="11"/>
        <v>#VALUE!</v>
      </c>
      <c r="J102" s="4" t="e">
        <f t="shared" si="11"/>
        <v>#VALUE!</v>
      </c>
      <c r="K102" s="4" t="e">
        <f t="shared" si="11"/>
        <v>#VALUE!</v>
      </c>
      <c r="L102" s="4">
        <f t="shared" si="8"/>
        <v>0</v>
      </c>
    </row>
    <row r="103" spans="1:12" ht="16.5">
      <c r="A103" s="5" t="e">
        <f t="shared" si="9"/>
        <v>#VALUE!</v>
      </c>
      <c r="B103" s="4" t="e">
        <f t="shared" si="10"/>
        <v>#VALUE!</v>
      </c>
      <c r="C103" s="4" t="e">
        <f t="shared" si="7"/>
        <v>#VALUE!</v>
      </c>
      <c r="D103" s="4" t="e">
        <f t="shared" si="12"/>
        <v>#VALUE!</v>
      </c>
      <c r="E103" s="4" t="e">
        <f t="shared" si="11"/>
        <v>#VALUE!</v>
      </c>
      <c r="F103" s="4" t="e">
        <f t="shared" si="11"/>
        <v>#VALUE!</v>
      </c>
      <c r="G103" s="4" t="e">
        <f t="shared" si="11"/>
        <v>#VALUE!</v>
      </c>
      <c r="H103" s="4" t="e">
        <f t="shared" si="11"/>
        <v>#VALUE!</v>
      </c>
      <c r="I103" s="4" t="e">
        <f t="shared" si="11"/>
        <v>#VALUE!</v>
      </c>
      <c r="J103" s="4" t="e">
        <f t="shared" si="11"/>
        <v>#VALUE!</v>
      </c>
      <c r="K103" s="4" t="e">
        <f t="shared" si="11"/>
        <v>#VALUE!</v>
      </c>
      <c r="L103" s="4">
        <f t="shared" si="8"/>
        <v>0</v>
      </c>
    </row>
    <row r="104" spans="1:12" ht="16.5">
      <c r="A104" s="5" t="e">
        <f t="shared" si="9"/>
        <v>#VALUE!</v>
      </c>
      <c r="B104" s="4" t="e">
        <f t="shared" si="10"/>
        <v>#VALUE!</v>
      </c>
      <c r="C104" s="4" t="e">
        <f t="shared" si="7"/>
        <v>#VALUE!</v>
      </c>
      <c r="D104" s="4" t="e">
        <f t="shared" si="12"/>
        <v>#VALUE!</v>
      </c>
      <c r="E104" s="4" t="e">
        <f t="shared" si="11"/>
        <v>#VALUE!</v>
      </c>
      <c r="F104" s="4" t="e">
        <f t="shared" si="11"/>
        <v>#VALUE!</v>
      </c>
      <c r="G104" s="4" t="e">
        <f t="shared" si="11"/>
        <v>#VALUE!</v>
      </c>
      <c r="H104" s="4" t="e">
        <f t="shared" si="11"/>
        <v>#VALUE!</v>
      </c>
      <c r="I104" s="4" t="e">
        <f t="shared" si="11"/>
        <v>#VALUE!</v>
      </c>
      <c r="J104" s="4" t="e">
        <f t="shared" si="11"/>
        <v>#VALUE!</v>
      </c>
      <c r="K104" s="4" t="e">
        <f t="shared" si="11"/>
        <v>#VALUE!</v>
      </c>
      <c r="L104" s="4">
        <f t="shared" si="8"/>
        <v>0</v>
      </c>
    </row>
    <row r="105" spans="1:12" ht="16.5">
      <c r="A105" s="5" t="e">
        <f t="shared" si="9"/>
        <v>#VALUE!</v>
      </c>
      <c r="B105" s="4" t="e">
        <f t="shared" si="10"/>
        <v>#VALUE!</v>
      </c>
      <c r="C105" s="4" t="e">
        <f t="shared" si="7"/>
        <v>#VALUE!</v>
      </c>
      <c r="D105" s="4" t="e">
        <f t="shared" si="12"/>
        <v>#VALUE!</v>
      </c>
      <c r="E105" s="4" t="e">
        <f t="shared" si="11"/>
        <v>#VALUE!</v>
      </c>
      <c r="F105" s="4" t="e">
        <f t="shared" si="11"/>
        <v>#VALUE!</v>
      </c>
      <c r="G105" s="4" t="e">
        <f t="shared" si="11"/>
        <v>#VALUE!</v>
      </c>
      <c r="H105" s="4" t="e">
        <f t="shared" si="11"/>
        <v>#VALUE!</v>
      </c>
      <c r="I105" s="4" t="e">
        <f t="shared" si="11"/>
        <v>#VALUE!</v>
      </c>
      <c r="J105" s="4" t="e">
        <f t="shared" si="11"/>
        <v>#VALUE!</v>
      </c>
      <c r="K105" s="4" t="e">
        <f t="shared" si="11"/>
        <v>#VALUE!</v>
      </c>
      <c r="L105" s="4">
        <f t="shared" si="8"/>
        <v>0</v>
      </c>
    </row>
    <row r="106" spans="1:12" ht="16.5">
      <c r="A106" s="5" t="e">
        <f t="shared" si="9"/>
        <v>#VALUE!</v>
      </c>
      <c r="B106" s="4" t="e">
        <f t="shared" si="10"/>
        <v>#VALUE!</v>
      </c>
      <c r="C106" s="4" t="e">
        <f t="shared" si="7"/>
        <v>#VALUE!</v>
      </c>
      <c r="D106" s="4" t="e">
        <f t="shared" si="12"/>
        <v>#VALUE!</v>
      </c>
      <c r="E106" s="4" t="e">
        <f t="shared" si="11"/>
        <v>#VALUE!</v>
      </c>
      <c r="F106" s="4" t="e">
        <f t="shared" si="11"/>
        <v>#VALUE!</v>
      </c>
      <c r="G106" s="4" t="e">
        <f t="shared" si="11"/>
        <v>#VALUE!</v>
      </c>
      <c r="H106" s="4" t="e">
        <f t="shared" si="11"/>
        <v>#VALUE!</v>
      </c>
      <c r="I106" s="4" t="e">
        <f t="shared" si="11"/>
        <v>#VALUE!</v>
      </c>
      <c r="J106" s="4" t="e">
        <f t="shared" si="11"/>
        <v>#VALUE!</v>
      </c>
      <c r="K106" s="4" t="e">
        <f t="shared" si="11"/>
        <v>#VALUE!</v>
      </c>
      <c r="L106" s="4">
        <f t="shared" si="8"/>
        <v>0</v>
      </c>
    </row>
    <row r="107" spans="1:12" ht="16.5">
      <c r="A107" s="5" t="e">
        <f t="shared" si="9"/>
        <v>#VALUE!</v>
      </c>
      <c r="B107" s="4" t="e">
        <f t="shared" si="10"/>
        <v>#VALUE!</v>
      </c>
      <c r="C107" s="4" t="e">
        <f t="shared" si="7"/>
        <v>#VALUE!</v>
      </c>
      <c r="D107" s="4" t="e">
        <f t="shared" si="12"/>
        <v>#VALUE!</v>
      </c>
      <c r="E107" s="4" t="e">
        <f t="shared" si="11"/>
        <v>#VALUE!</v>
      </c>
      <c r="F107" s="4" t="e">
        <f t="shared" si="11"/>
        <v>#VALUE!</v>
      </c>
      <c r="G107" s="4" t="e">
        <f t="shared" si="11"/>
        <v>#VALUE!</v>
      </c>
      <c r="H107" s="4" t="e">
        <f t="shared" si="11"/>
        <v>#VALUE!</v>
      </c>
      <c r="I107" s="4" t="e">
        <f t="shared" si="11"/>
        <v>#VALUE!</v>
      </c>
      <c r="J107" s="4" t="e">
        <f t="shared" si="11"/>
        <v>#VALUE!</v>
      </c>
      <c r="K107" s="4" t="e">
        <f t="shared" si="11"/>
        <v>#VALUE!</v>
      </c>
      <c r="L107" s="4">
        <f t="shared" si="8"/>
        <v>0</v>
      </c>
    </row>
    <row r="108" spans="1:12" ht="16.5">
      <c r="A108" s="5" t="e">
        <f t="shared" si="9"/>
        <v>#VALUE!</v>
      </c>
      <c r="B108" s="4" t="e">
        <f t="shared" si="10"/>
        <v>#VALUE!</v>
      </c>
      <c r="C108" s="4" t="e">
        <f t="shared" si="7"/>
        <v>#VALUE!</v>
      </c>
      <c r="D108" s="4" t="e">
        <f t="shared" si="12"/>
        <v>#VALUE!</v>
      </c>
      <c r="E108" s="4" t="e">
        <f t="shared" si="11"/>
        <v>#VALUE!</v>
      </c>
      <c r="F108" s="4" t="e">
        <f t="shared" si="11"/>
        <v>#VALUE!</v>
      </c>
      <c r="G108" s="4" t="e">
        <f t="shared" si="11"/>
        <v>#VALUE!</v>
      </c>
      <c r="H108" s="4" t="e">
        <f t="shared" si="11"/>
        <v>#VALUE!</v>
      </c>
      <c r="I108" s="4" t="e">
        <f t="shared" si="11"/>
        <v>#VALUE!</v>
      </c>
      <c r="J108" s="4" t="e">
        <f t="shared" si="11"/>
        <v>#VALUE!</v>
      </c>
      <c r="K108" s="4" t="e">
        <f t="shared" si="11"/>
        <v>#VALUE!</v>
      </c>
      <c r="L108" s="4">
        <f t="shared" si="8"/>
        <v>0</v>
      </c>
    </row>
    <row r="109" spans="1:12" ht="16.5">
      <c r="A109" s="5" t="e">
        <f t="shared" si="9"/>
        <v>#VALUE!</v>
      </c>
      <c r="B109" s="4" t="e">
        <f t="shared" si="10"/>
        <v>#VALUE!</v>
      </c>
      <c r="C109" s="4" t="e">
        <f t="shared" si="7"/>
        <v>#VALUE!</v>
      </c>
      <c r="D109" s="4" t="e">
        <f t="shared" si="12"/>
        <v>#VALUE!</v>
      </c>
      <c r="E109" s="4" t="e">
        <f t="shared" si="11"/>
        <v>#VALUE!</v>
      </c>
      <c r="F109" s="4" t="e">
        <f t="shared" si="11"/>
        <v>#VALUE!</v>
      </c>
      <c r="G109" s="4" t="e">
        <f t="shared" si="11"/>
        <v>#VALUE!</v>
      </c>
      <c r="H109" s="4" t="e">
        <f t="shared" si="11"/>
        <v>#VALUE!</v>
      </c>
      <c r="I109" s="4" t="e">
        <f t="shared" si="11"/>
        <v>#VALUE!</v>
      </c>
      <c r="J109" s="4" t="e">
        <f t="shared" si="11"/>
        <v>#VALUE!</v>
      </c>
      <c r="K109" s="4" t="e">
        <f t="shared" si="11"/>
        <v>#VALUE!</v>
      </c>
      <c r="L109" s="4">
        <f t="shared" si="8"/>
        <v>0</v>
      </c>
    </row>
    <row r="110" spans="1:12" ht="16.5">
      <c r="A110" s="5" t="e">
        <f t="shared" si="9"/>
        <v>#VALUE!</v>
      </c>
      <c r="B110" s="4" t="e">
        <f t="shared" si="10"/>
        <v>#VALUE!</v>
      </c>
      <c r="C110" s="4" t="e">
        <f t="shared" si="7"/>
        <v>#VALUE!</v>
      </c>
      <c r="D110" s="4" t="e">
        <f t="shared" si="12"/>
        <v>#VALUE!</v>
      </c>
      <c r="E110" s="4" t="e">
        <f t="shared" si="11"/>
        <v>#VALUE!</v>
      </c>
      <c r="F110" s="4" t="e">
        <f t="shared" si="11"/>
        <v>#VALUE!</v>
      </c>
      <c r="G110" s="4" t="e">
        <f t="shared" si="11"/>
        <v>#VALUE!</v>
      </c>
      <c r="H110" s="4" t="e">
        <f t="shared" si="11"/>
        <v>#VALUE!</v>
      </c>
      <c r="I110" s="4" t="e">
        <f t="shared" si="11"/>
        <v>#VALUE!</v>
      </c>
      <c r="J110" s="4" t="e">
        <f t="shared" si="11"/>
        <v>#VALUE!</v>
      </c>
      <c r="K110" s="4" t="e">
        <f t="shared" si="11"/>
        <v>#VALUE!</v>
      </c>
      <c r="L110" s="4">
        <f t="shared" si="8"/>
        <v>0</v>
      </c>
    </row>
    <row r="111" spans="1:12" ht="16.5">
      <c r="A111" s="5" t="e">
        <f t="shared" si="9"/>
        <v>#VALUE!</v>
      </c>
      <c r="B111" s="4" t="e">
        <f t="shared" si="10"/>
        <v>#VALUE!</v>
      </c>
      <c r="C111" s="4" t="e">
        <f t="shared" si="7"/>
        <v>#VALUE!</v>
      </c>
      <c r="D111" s="4" t="e">
        <f t="shared" si="12"/>
        <v>#VALUE!</v>
      </c>
      <c r="E111" s="4" t="e">
        <f t="shared" si="11"/>
        <v>#VALUE!</v>
      </c>
      <c r="F111" s="4" t="e">
        <f t="shared" si="11"/>
        <v>#VALUE!</v>
      </c>
      <c r="G111" s="4" t="e">
        <f t="shared" si="11"/>
        <v>#VALUE!</v>
      </c>
      <c r="H111" s="4" t="e">
        <f t="shared" si="11"/>
        <v>#VALUE!</v>
      </c>
      <c r="I111" s="4" t="e">
        <f t="shared" si="11"/>
        <v>#VALUE!</v>
      </c>
      <c r="J111" s="4" t="e">
        <f t="shared" si="11"/>
        <v>#VALUE!</v>
      </c>
      <c r="K111" s="4" t="e">
        <f t="shared" si="11"/>
        <v>#VALUE!</v>
      </c>
      <c r="L111" s="4">
        <f t="shared" si="8"/>
        <v>0</v>
      </c>
    </row>
    <row r="112" spans="1:12" ht="16.5">
      <c r="A112" s="5" t="e">
        <f t="shared" si="9"/>
        <v>#VALUE!</v>
      </c>
      <c r="B112" s="4" t="e">
        <f t="shared" si="10"/>
        <v>#VALUE!</v>
      </c>
      <c r="C112" s="4" t="e">
        <f t="shared" si="7"/>
        <v>#VALUE!</v>
      </c>
      <c r="D112" s="4" t="e">
        <f t="shared" si="12"/>
        <v>#VALUE!</v>
      </c>
      <c r="E112" s="4" t="e">
        <f t="shared" si="11"/>
        <v>#VALUE!</v>
      </c>
      <c r="F112" s="4" t="e">
        <f t="shared" si="11"/>
        <v>#VALUE!</v>
      </c>
      <c r="G112" s="4" t="e">
        <f t="shared" si="11"/>
        <v>#VALUE!</v>
      </c>
      <c r="H112" s="4" t="e">
        <f t="shared" si="11"/>
        <v>#VALUE!</v>
      </c>
      <c r="I112" s="4" t="e">
        <f t="shared" si="11"/>
        <v>#VALUE!</v>
      </c>
      <c r="J112" s="4" t="e">
        <f t="shared" si="11"/>
        <v>#VALUE!</v>
      </c>
      <c r="K112" s="4" t="e">
        <f t="shared" si="11"/>
        <v>#VALUE!</v>
      </c>
      <c r="L112" s="4">
        <f t="shared" si="8"/>
        <v>0</v>
      </c>
    </row>
    <row r="113" spans="1:12" ht="16.5">
      <c r="A113" s="5" t="e">
        <f t="shared" si="9"/>
        <v>#VALUE!</v>
      </c>
      <c r="B113" s="4" t="e">
        <f t="shared" si="10"/>
        <v>#VALUE!</v>
      </c>
      <c r="C113" s="4" t="e">
        <f t="shared" si="7"/>
        <v>#VALUE!</v>
      </c>
      <c r="D113" s="4" t="e">
        <f t="shared" si="12"/>
        <v>#VALUE!</v>
      </c>
      <c r="E113" s="4" t="e">
        <f t="shared" si="11"/>
        <v>#VALUE!</v>
      </c>
      <c r="F113" s="4" t="e">
        <f t="shared" si="11"/>
        <v>#VALUE!</v>
      </c>
      <c r="G113" s="4" t="e">
        <f t="shared" si="11"/>
        <v>#VALUE!</v>
      </c>
      <c r="H113" s="4" t="e">
        <f t="shared" si="11"/>
        <v>#VALUE!</v>
      </c>
      <c r="I113" s="4" t="e">
        <f t="shared" si="11"/>
        <v>#VALUE!</v>
      </c>
      <c r="J113" s="4" t="e">
        <f t="shared" si="11"/>
        <v>#VALUE!</v>
      </c>
      <c r="K113" s="4" t="e">
        <f t="shared" si="11"/>
        <v>#VALUE!</v>
      </c>
      <c r="L113" s="4">
        <f t="shared" si="8"/>
        <v>0</v>
      </c>
    </row>
    <row r="114" spans="1:12" ht="16.5">
      <c r="A114" s="5" t="e">
        <f t="shared" si="9"/>
        <v>#VALUE!</v>
      </c>
      <c r="B114" s="4" t="e">
        <f t="shared" si="10"/>
        <v>#VALUE!</v>
      </c>
      <c r="C114" s="4" t="e">
        <f t="shared" si="7"/>
        <v>#VALUE!</v>
      </c>
      <c r="D114" s="4" t="e">
        <f t="shared" si="12"/>
        <v>#VALUE!</v>
      </c>
      <c r="E114" s="4" t="e">
        <f t="shared" si="11"/>
        <v>#VALUE!</v>
      </c>
      <c r="F114" s="4" t="e">
        <f t="shared" si="11"/>
        <v>#VALUE!</v>
      </c>
      <c r="G114" s="4" t="e">
        <f t="shared" si="11"/>
        <v>#VALUE!</v>
      </c>
      <c r="H114" s="4" t="e">
        <f t="shared" si="11"/>
        <v>#VALUE!</v>
      </c>
      <c r="I114" s="4" t="e">
        <f t="shared" si="11"/>
        <v>#VALUE!</v>
      </c>
      <c r="J114" s="4" t="e">
        <f t="shared" si="11"/>
        <v>#VALUE!</v>
      </c>
      <c r="K114" s="4" t="e">
        <f t="shared" si="11"/>
        <v>#VALUE!</v>
      </c>
      <c r="L114" s="4">
        <f t="shared" si="8"/>
        <v>0</v>
      </c>
    </row>
    <row r="115" spans="1:12" ht="16.5">
      <c r="A115" s="5" t="e">
        <f t="shared" si="9"/>
        <v>#VALUE!</v>
      </c>
      <c r="B115" s="4" t="e">
        <f t="shared" si="10"/>
        <v>#VALUE!</v>
      </c>
      <c r="C115" s="4" t="e">
        <f t="shared" si="7"/>
        <v>#VALUE!</v>
      </c>
      <c r="D115" s="4" t="e">
        <f t="shared" si="12"/>
        <v>#VALUE!</v>
      </c>
      <c r="E115" s="4" t="e">
        <f t="shared" si="11"/>
        <v>#VALUE!</v>
      </c>
      <c r="F115" s="4" t="e">
        <f t="shared" si="11"/>
        <v>#VALUE!</v>
      </c>
      <c r="G115" s="4" t="e">
        <f t="shared" si="11"/>
        <v>#VALUE!</v>
      </c>
      <c r="H115" s="4" t="e">
        <f t="shared" si="11"/>
        <v>#VALUE!</v>
      </c>
      <c r="I115" s="4" t="e">
        <f t="shared" si="11"/>
        <v>#VALUE!</v>
      </c>
      <c r="J115" s="4" t="e">
        <f t="shared" si="11"/>
        <v>#VALUE!</v>
      </c>
      <c r="K115" s="4" t="e">
        <f t="shared" si="11"/>
        <v>#VALUE!</v>
      </c>
      <c r="L115" s="4">
        <f t="shared" si="8"/>
        <v>0</v>
      </c>
    </row>
    <row r="116" spans="1:12" ht="16.5">
      <c r="A116" s="5" t="e">
        <f t="shared" si="9"/>
        <v>#VALUE!</v>
      </c>
      <c r="B116" s="4" t="e">
        <f t="shared" si="10"/>
        <v>#VALUE!</v>
      </c>
      <c r="C116" s="4" t="e">
        <f t="shared" si="7"/>
        <v>#VALUE!</v>
      </c>
      <c r="D116" s="4" t="e">
        <f t="shared" si="12"/>
        <v>#VALUE!</v>
      </c>
      <c r="E116" s="4" t="e">
        <f t="shared" si="11"/>
        <v>#VALUE!</v>
      </c>
      <c r="F116" s="4" t="e">
        <f t="shared" si="11"/>
        <v>#VALUE!</v>
      </c>
      <c r="G116" s="4" t="e">
        <f t="shared" si="11"/>
        <v>#VALUE!</v>
      </c>
      <c r="H116" s="4" t="e">
        <f t="shared" si="11"/>
        <v>#VALUE!</v>
      </c>
      <c r="I116" s="4" t="e">
        <f t="shared" si="11"/>
        <v>#VALUE!</v>
      </c>
      <c r="J116" s="4" t="e">
        <f t="shared" si="11"/>
        <v>#VALUE!</v>
      </c>
      <c r="K116" s="4" t="e">
        <f t="shared" si="11"/>
        <v>#VALUE!</v>
      </c>
      <c r="L116" s="4">
        <f t="shared" si="8"/>
        <v>0</v>
      </c>
    </row>
    <row r="117" spans="1:12" ht="16.5">
      <c r="A117" s="5" t="e">
        <f t="shared" si="9"/>
        <v>#VALUE!</v>
      </c>
      <c r="B117" s="4" t="e">
        <f t="shared" si="10"/>
        <v>#VALUE!</v>
      </c>
      <c r="C117" s="4" t="e">
        <f t="shared" si="7"/>
        <v>#VALUE!</v>
      </c>
      <c r="D117" s="4" t="e">
        <f t="shared" si="12"/>
        <v>#VALUE!</v>
      </c>
      <c r="E117" s="4" t="e">
        <f t="shared" si="11"/>
        <v>#VALUE!</v>
      </c>
      <c r="F117" s="4" t="e">
        <f t="shared" si="11"/>
        <v>#VALUE!</v>
      </c>
      <c r="G117" s="4" t="e">
        <f t="shared" si="11"/>
        <v>#VALUE!</v>
      </c>
      <c r="H117" s="4" t="e">
        <f t="shared" si="11"/>
        <v>#VALUE!</v>
      </c>
      <c r="I117" s="4" t="e">
        <f t="shared" si="11"/>
        <v>#VALUE!</v>
      </c>
      <c r="J117" s="4" t="e">
        <f t="shared" si="11"/>
        <v>#VALUE!</v>
      </c>
      <c r="K117" s="4" t="e">
        <f t="shared" si="11"/>
        <v>#VALUE!</v>
      </c>
      <c r="L117" s="4">
        <f t="shared" si="8"/>
        <v>0</v>
      </c>
    </row>
    <row r="118" spans="1:12" ht="16.5">
      <c r="A118" s="5" t="e">
        <f t="shared" si="9"/>
        <v>#VALUE!</v>
      </c>
      <c r="B118" s="4" t="e">
        <f t="shared" si="10"/>
        <v>#VALUE!</v>
      </c>
      <c r="C118" s="4" t="e">
        <f t="shared" si="7"/>
        <v>#VALUE!</v>
      </c>
      <c r="D118" s="4" t="e">
        <f t="shared" si="12"/>
        <v>#VALUE!</v>
      </c>
      <c r="E118" s="4" t="e">
        <f t="shared" si="11"/>
        <v>#VALUE!</v>
      </c>
      <c r="F118" s="4" t="e">
        <f t="shared" si="11"/>
        <v>#VALUE!</v>
      </c>
      <c r="G118" s="4" t="e">
        <f t="shared" si="11"/>
        <v>#VALUE!</v>
      </c>
      <c r="H118" s="4" t="e">
        <f t="shared" si="11"/>
        <v>#VALUE!</v>
      </c>
      <c r="I118" s="4" t="e">
        <f t="shared" si="11"/>
        <v>#VALUE!</v>
      </c>
      <c r="J118" s="4" t="e">
        <f t="shared" si="11"/>
        <v>#VALUE!</v>
      </c>
      <c r="K118" s="4" t="e">
        <f t="shared" si="11"/>
        <v>#VALUE!</v>
      </c>
      <c r="L118" s="4">
        <f t="shared" si="8"/>
        <v>0</v>
      </c>
    </row>
    <row r="119" spans="1:12" ht="16.5">
      <c r="A119" s="5" t="e">
        <f t="shared" si="9"/>
        <v>#VALUE!</v>
      </c>
      <c r="B119" s="4" t="e">
        <f t="shared" si="10"/>
        <v>#VALUE!</v>
      </c>
      <c r="C119" s="4" t="e">
        <f t="shared" si="7"/>
        <v>#VALUE!</v>
      </c>
      <c r="D119" s="4" t="e">
        <f t="shared" si="12"/>
        <v>#VALUE!</v>
      </c>
      <c r="E119" s="4" t="e">
        <f t="shared" si="11"/>
        <v>#VALUE!</v>
      </c>
      <c r="F119" s="4" t="e">
        <f t="shared" si="11"/>
        <v>#VALUE!</v>
      </c>
      <c r="G119" s="4" t="e">
        <f t="shared" si="11"/>
        <v>#VALUE!</v>
      </c>
      <c r="H119" s="4" t="e">
        <f t="shared" si="11"/>
        <v>#VALUE!</v>
      </c>
      <c r="I119" s="4" t="e">
        <f t="shared" si="11"/>
        <v>#VALUE!</v>
      </c>
      <c r="J119" s="4" t="e">
        <f t="shared" si="11"/>
        <v>#VALUE!</v>
      </c>
      <c r="K119" s="4" t="e">
        <f t="shared" si="11"/>
        <v>#VALUE!</v>
      </c>
      <c r="L119" s="4">
        <f t="shared" si="8"/>
        <v>0</v>
      </c>
    </row>
    <row r="120" spans="1:12" ht="16.5">
      <c r="A120" s="5" t="e">
        <f t="shared" si="9"/>
        <v>#VALUE!</v>
      </c>
      <c r="B120" s="4" t="e">
        <f t="shared" si="10"/>
        <v>#VALUE!</v>
      </c>
      <c r="C120" s="4" t="e">
        <f t="shared" si="7"/>
        <v>#VALUE!</v>
      </c>
      <c r="D120" s="4" t="e">
        <f t="shared" si="12"/>
        <v>#VALUE!</v>
      </c>
      <c r="E120" s="4" t="e">
        <f t="shared" si="11"/>
        <v>#VALUE!</v>
      </c>
      <c r="F120" s="4" t="e">
        <f t="shared" si="11"/>
        <v>#VALUE!</v>
      </c>
      <c r="G120" s="4" t="e">
        <f t="shared" si="11"/>
        <v>#VALUE!</v>
      </c>
      <c r="H120" s="4" t="e">
        <f t="shared" si="11"/>
        <v>#VALUE!</v>
      </c>
      <c r="I120" s="4" t="e">
        <f t="shared" si="11"/>
        <v>#VALUE!</v>
      </c>
      <c r="J120" s="4" t="e">
        <f t="shared" si="11"/>
        <v>#VALUE!</v>
      </c>
      <c r="K120" s="4" t="e">
        <f t="shared" si="11"/>
        <v>#VALUE!</v>
      </c>
      <c r="L120" s="4">
        <f t="shared" si="8"/>
        <v>0</v>
      </c>
    </row>
    <row r="121" spans="1:12" ht="16.5">
      <c r="A121" s="5" t="e">
        <f t="shared" si="9"/>
        <v>#VALUE!</v>
      </c>
      <c r="B121" s="4" t="e">
        <f t="shared" si="10"/>
        <v>#VALUE!</v>
      </c>
      <c r="C121" s="4" t="e">
        <f t="shared" si="7"/>
        <v>#VALUE!</v>
      </c>
      <c r="D121" s="4" t="e">
        <f t="shared" si="12"/>
        <v>#VALUE!</v>
      </c>
      <c r="E121" s="4" t="e">
        <f t="shared" si="11"/>
        <v>#VALUE!</v>
      </c>
      <c r="F121" s="4" t="e">
        <f t="shared" si="11"/>
        <v>#VALUE!</v>
      </c>
      <c r="G121" s="4" t="e">
        <f t="shared" si="11"/>
        <v>#VALUE!</v>
      </c>
      <c r="H121" s="4" t="e">
        <f t="shared" si="11"/>
        <v>#VALUE!</v>
      </c>
      <c r="I121" s="4" t="e">
        <f t="shared" si="11"/>
        <v>#VALUE!</v>
      </c>
      <c r="J121" s="4" t="e">
        <f t="shared" si="11"/>
        <v>#VALUE!</v>
      </c>
      <c r="K121" s="4" t="e">
        <f t="shared" si="11"/>
        <v>#VALUE!</v>
      </c>
      <c r="L121" s="4">
        <f t="shared" si="8"/>
        <v>0</v>
      </c>
    </row>
    <row r="122" spans="1:12" ht="16.5">
      <c r="A122" s="5" t="e">
        <f t="shared" si="9"/>
        <v>#VALUE!</v>
      </c>
      <c r="B122" s="4" t="e">
        <f t="shared" si="10"/>
        <v>#VALUE!</v>
      </c>
      <c r="C122" s="4" t="e">
        <f t="shared" si="7"/>
        <v>#VALUE!</v>
      </c>
      <c r="D122" s="4" t="e">
        <f t="shared" si="12"/>
        <v>#VALUE!</v>
      </c>
      <c r="E122" s="4" t="e">
        <f t="shared" si="11"/>
        <v>#VALUE!</v>
      </c>
      <c r="F122" s="4" t="e">
        <f t="shared" si="11"/>
        <v>#VALUE!</v>
      </c>
      <c r="G122" s="4" t="e">
        <f t="shared" si="11"/>
        <v>#VALUE!</v>
      </c>
      <c r="H122" s="4" t="e">
        <f t="shared" si="11"/>
        <v>#VALUE!</v>
      </c>
      <c r="I122" s="4" t="e">
        <f t="shared" si="11"/>
        <v>#VALUE!</v>
      </c>
      <c r="J122" s="4" t="e">
        <f t="shared" si="11"/>
        <v>#VALUE!</v>
      </c>
      <c r="K122" s="4" t="e">
        <f t="shared" si="11"/>
        <v>#VALUE!</v>
      </c>
      <c r="L122" s="4">
        <f t="shared" si="8"/>
        <v>0</v>
      </c>
    </row>
    <row r="123" spans="1:12" ht="16.5">
      <c r="A123" s="5" t="e">
        <f t="shared" si="9"/>
        <v>#VALUE!</v>
      </c>
      <c r="B123" s="4" t="e">
        <f t="shared" si="10"/>
        <v>#VALUE!</v>
      </c>
      <c r="C123" s="4" t="e">
        <f t="shared" si="7"/>
        <v>#VALUE!</v>
      </c>
      <c r="D123" s="4" t="e">
        <f t="shared" si="12"/>
        <v>#VALUE!</v>
      </c>
      <c r="E123" s="4" t="e">
        <f t="shared" si="11"/>
        <v>#VALUE!</v>
      </c>
      <c r="F123" s="4" t="e">
        <f t="shared" si="11"/>
        <v>#VALUE!</v>
      </c>
      <c r="G123" s="4" t="e">
        <f t="shared" si="11"/>
        <v>#VALUE!</v>
      </c>
      <c r="H123" s="4" t="e">
        <f t="shared" si="11"/>
        <v>#VALUE!</v>
      </c>
      <c r="I123" s="4" t="e">
        <f t="shared" si="11"/>
        <v>#VALUE!</v>
      </c>
      <c r="J123" s="4" t="e">
        <f t="shared" si="11"/>
        <v>#VALUE!</v>
      </c>
      <c r="K123" s="4" t="e">
        <f t="shared" si="11"/>
        <v>#VALUE!</v>
      </c>
      <c r="L123" s="4">
        <f t="shared" si="8"/>
        <v>0</v>
      </c>
    </row>
    <row r="124" spans="1:12" ht="16.5">
      <c r="A124" s="5" t="e">
        <f t="shared" si="9"/>
        <v>#VALUE!</v>
      </c>
      <c r="B124" s="4" t="e">
        <f t="shared" si="10"/>
        <v>#VALUE!</v>
      </c>
      <c r="C124" s="4" t="e">
        <f t="shared" si="7"/>
        <v>#VALUE!</v>
      </c>
      <c r="D124" s="4" t="e">
        <f t="shared" si="12"/>
        <v>#VALUE!</v>
      </c>
      <c r="E124" s="4" t="e">
        <f t="shared" si="11"/>
        <v>#VALUE!</v>
      </c>
      <c r="F124" s="4" t="e">
        <f t="shared" si="11"/>
        <v>#VALUE!</v>
      </c>
      <c r="G124" s="4" t="e">
        <f t="shared" si="11"/>
        <v>#VALUE!</v>
      </c>
      <c r="H124" s="4" t="e">
        <f t="shared" si="11"/>
        <v>#VALUE!</v>
      </c>
      <c r="I124" s="4" t="e">
        <f t="shared" si="11"/>
        <v>#VALUE!</v>
      </c>
      <c r="J124" s="4" t="e">
        <f t="shared" si="11"/>
        <v>#VALUE!</v>
      </c>
      <c r="K124" s="4" t="e">
        <f t="shared" si="11"/>
        <v>#VALUE!</v>
      </c>
      <c r="L124" s="4">
        <f t="shared" si="8"/>
        <v>0</v>
      </c>
    </row>
    <row r="125" spans="1:12" ht="16.5">
      <c r="A125" s="5" t="e">
        <f t="shared" si="9"/>
        <v>#VALUE!</v>
      </c>
      <c r="B125" s="4" t="e">
        <f t="shared" si="10"/>
        <v>#VALUE!</v>
      </c>
      <c r="C125" s="4" t="e">
        <f t="shared" si="7"/>
        <v>#VALUE!</v>
      </c>
      <c r="D125" s="4" t="e">
        <f t="shared" si="12"/>
        <v>#VALUE!</v>
      </c>
      <c r="E125" s="4" t="e">
        <f t="shared" si="11"/>
        <v>#VALUE!</v>
      </c>
      <c r="F125" s="4" t="e">
        <f t="shared" si="11"/>
        <v>#VALUE!</v>
      </c>
      <c r="G125" s="4" t="e">
        <f t="shared" ref="E125:K161" si="13">SEARCH(G$10,$C125)</f>
        <v>#VALUE!</v>
      </c>
      <c r="H125" s="4" t="e">
        <f t="shared" si="13"/>
        <v>#VALUE!</v>
      </c>
      <c r="I125" s="4" t="e">
        <f t="shared" si="13"/>
        <v>#VALUE!</v>
      </c>
      <c r="J125" s="4" t="e">
        <f t="shared" si="13"/>
        <v>#VALUE!</v>
      </c>
      <c r="K125" s="4" t="e">
        <f t="shared" si="13"/>
        <v>#VALUE!</v>
      </c>
      <c r="L125" s="4">
        <f t="shared" si="8"/>
        <v>0</v>
      </c>
    </row>
    <row r="126" spans="1:12" ht="16.5">
      <c r="A126" s="5" t="e">
        <f t="shared" si="9"/>
        <v>#VALUE!</v>
      </c>
      <c r="B126" s="4" t="e">
        <f t="shared" si="10"/>
        <v>#VALUE!</v>
      </c>
      <c r="C126" s="4" t="e">
        <f t="shared" si="7"/>
        <v>#VALUE!</v>
      </c>
      <c r="D126" s="4" t="e">
        <f t="shared" si="12"/>
        <v>#VALUE!</v>
      </c>
      <c r="E126" s="4" t="e">
        <f t="shared" si="13"/>
        <v>#VALUE!</v>
      </c>
      <c r="F126" s="4" t="e">
        <f t="shared" si="13"/>
        <v>#VALUE!</v>
      </c>
      <c r="G126" s="4" t="e">
        <f t="shared" si="13"/>
        <v>#VALUE!</v>
      </c>
      <c r="H126" s="4" t="e">
        <f t="shared" si="13"/>
        <v>#VALUE!</v>
      </c>
      <c r="I126" s="4" t="e">
        <f t="shared" si="13"/>
        <v>#VALUE!</v>
      </c>
      <c r="J126" s="4" t="e">
        <f t="shared" si="13"/>
        <v>#VALUE!</v>
      </c>
      <c r="K126" s="4" t="e">
        <f t="shared" si="13"/>
        <v>#VALUE!</v>
      </c>
      <c r="L126" s="4">
        <f t="shared" si="8"/>
        <v>0</v>
      </c>
    </row>
    <row r="127" spans="1:12" ht="16.5">
      <c r="A127" s="5" t="e">
        <f t="shared" si="9"/>
        <v>#VALUE!</v>
      </c>
      <c r="B127" s="4" t="e">
        <f t="shared" si="10"/>
        <v>#VALUE!</v>
      </c>
      <c r="C127" s="4" t="e">
        <f t="shared" si="7"/>
        <v>#VALUE!</v>
      </c>
      <c r="D127" s="4" t="e">
        <f t="shared" si="12"/>
        <v>#VALUE!</v>
      </c>
      <c r="E127" s="4" t="e">
        <f t="shared" si="13"/>
        <v>#VALUE!</v>
      </c>
      <c r="F127" s="4" t="e">
        <f t="shared" si="13"/>
        <v>#VALUE!</v>
      </c>
      <c r="G127" s="4" t="e">
        <f t="shared" si="13"/>
        <v>#VALUE!</v>
      </c>
      <c r="H127" s="4" t="e">
        <f t="shared" si="13"/>
        <v>#VALUE!</v>
      </c>
      <c r="I127" s="4" t="e">
        <f t="shared" si="13"/>
        <v>#VALUE!</v>
      </c>
      <c r="J127" s="4" t="e">
        <f t="shared" si="13"/>
        <v>#VALUE!</v>
      </c>
      <c r="K127" s="4" t="e">
        <f t="shared" si="13"/>
        <v>#VALUE!</v>
      </c>
      <c r="L127" s="4">
        <f t="shared" si="8"/>
        <v>0</v>
      </c>
    </row>
    <row r="128" spans="1:12" ht="16.5">
      <c r="A128" s="5" t="e">
        <f t="shared" si="9"/>
        <v>#VALUE!</v>
      </c>
      <c r="B128" s="4" t="e">
        <f t="shared" si="10"/>
        <v>#VALUE!</v>
      </c>
      <c r="C128" s="4" t="e">
        <f t="shared" si="7"/>
        <v>#VALUE!</v>
      </c>
      <c r="D128" s="4" t="e">
        <f t="shared" si="12"/>
        <v>#VALUE!</v>
      </c>
      <c r="E128" s="4" t="e">
        <f t="shared" si="13"/>
        <v>#VALUE!</v>
      </c>
      <c r="F128" s="4" t="e">
        <f t="shared" si="13"/>
        <v>#VALUE!</v>
      </c>
      <c r="G128" s="4" t="e">
        <f t="shared" si="13"/>
        <v>#VALUE!</v>
      </c>
      <c r="H128" s="4" t="e">
        <f t="shared" si="13"/>
        <v>#VALUE!</v>
      </c>
      <c r="I128" s="4" t="e">
        <f t="shared" si="13"/>
        <v>#VALUE!</v>
      </c>
      <c r="J128" s="4" t="e">
        <f t="shared" si="13"/>
        <v>#VALUE!</v>
      </c>
      <c r="K128" s="4" t="e">
        <f t="shared" si="13"/>
        <v>#VALUE!</v>
      </c>
      <c r="L128" s="4">
        <f t="shared" si="8"/>
        <v>0</v>
      </c>
    </row>
    <row r="129" spans="1:12" ht="16.5">
      <c r="A129" s="5" t="e">
        <f t="shared" si="9"/>
        <v>#VALUE!</v>
      </c>
      <c r="B129" s="4" t="e">
        <f t="shared" si="10"/>
        <v>#VALUE!</v>
      </c>
      <c r="C129" s="4" t="e">
        <f t="shared" si="7"/>
        <v>#VALUE!</v>
      </c>
      <c r="D129" s="4" t="e">
        <f t="shared" si="12"/>
        <v>#VALUE!</v>
      </c>
      <c r="E129" s="4" t="e">
        <f t="shared" si="13"/>
        <v>#VALUE!</v>
      </c>
      <c r="F129" s="4" t="e">
        <f t="shared" si="13"/>
        <v>#VALUE!</v>
      </c>
      <c r="G129" s="4" t="e">
        <f t="shared" si="13"/>
        <v>#VALUE!</v>
      </c>
      <c r="H129" s="4" t="e">
        <f t="shared" si="13"/>
        <v>#VALUE!</v>
      </c>
      <c r="I129" s="4" t="e">
        <f t="shared" si="13"/>
        <v>#VALUE!</v>
      </c>
      <c r="J129" s="4" t="e">
        <f t="shared" si="13"/>
        <v>#VALUE!</v>
      </c>
      <c r="K129" s="4" t="e">
        <f t="shared" si="13"/>
        <v>#VALUE!</v>
      </c>
      <c r="L129" s="4">
        <f t="shared" si="8"/>
        <v>0</v>
      </c>
    </row>
    <row r="130" spans="1:12" ht="16.5">
      <c r="A130" s="5" t="e">
        <f t="shared" si="9"/>
        <v>#VALUE!</v>
      </c>
      <c r="B130" s="4" t="e">
        <f t="shared" si="10"/>
        <v>#VALUE!</v>
      </c>
      <c r="C130" s="4" t="e">
        <f t="shared" si="7"/>
        <v>#VALUE!</v>
      </c>
      <c r="D130" s="4" t="e">
        <f t="shared" si="12"/>
        <v>#VALUE!</v>
      </c>
      <c r="E130" s="4" t="e">
        <f t="shared" si="13"/>
        <v>#VALUE!</v>
      </c>
      <c r="F130" s="4" t="e">
        <f t="shared" si="13"/>
        <v>#VALUE!</v>
      </c>
      <c r="G130" s="4" t="e">
        <f t="shared" si="13"/>
        <v>#VALUE!</v>
      </c>
      <c r="H130" s="4" t="e">
        <f t="shared" si="13"/>
        <v>#VALUE!</v>
      </c>
      <c r="I130" s="4" t="e">
        <f t="shared" si="13"/>
        <v>#VALUE!</v>
      </c>
      <c r="J130" s="4" t="e">
        <f t="shared" si="13"/>
        <v>#VALUE!</v>
      </c>
      <c r="K130" s="4" t="e">
        <f t="shared" si="13"/>
        <v>#VALUE!</v>
      </c>
      <c r="L130" s="4">
        <f t="shared" si="8"/>
        <v>0</v>
      </c>
    </row>
    <row r="131" spans="1:12" ht="16.5">
      <c r="A131" s="5" t="e">
        <f t="shared" si="9"/>
        <v>#VALUE!</v>
      </c>
      <c r="B131" s="4" t="e">
        <f t="shared" si="10"/>
        <v>#VALUE!</v>
      </c>
      <c r="C131" s="4" t="e">
        <f t="shared" si="7"/>
        <v>#VALUE!</v>
      </c>
      <c r="D131" s="4" t="e">
        <f t="shared" si="12"/>
        <v>#VALUE!</v>
      </c>
      <c r="E131" s="4" t="e">
        <f t="shared" si="13"/>
        <v>#VALUE!</v>
      </c>
      <c r="F131" s="4" t="e">
        <f t="shared" si="13"/>
        <v>#VALUE!</v>
      </c>
      <c r="G131" s="4" t="e">
        <f t="shared" si="13"/>
        <v>#VALUE!</v>
      </c>
      <c r="H131" s="4" t="e">
        <f t="shared" si="13"/>
        <v>#VALUE!</v>
      </c>
      <c r="I131" s="4" t="e">
        <f t="shared" si="13"/>
        <v>#VALUE!</v>
      </c>
      <c r="J131" s="4" t="e">
        <f t="shared" si="13"/>
        <v>#VALUE!</v>
      </c>
      <c r="K131" s="4" t="e">
        <f t="shared" si="13"/>
        <v>#VALUE!</v>
      </c>
      <c r="L131" s="4">
        <f t="shared" si="8"/>
        <v>0</v>
      </c>
    </row>
    <row r="132" spans="1:12" ht="16.5">
      <c r="A132" s="5" t="e">
        <f t="shared" si="9"/>
        <v>#VALUE!</v>
      </c>
      <c r="B132" s="4" t="e">
        <f t="shared" si="10"/>
        <v>#VALUE!</v>
      </c>
      <c r="C132" s="4" t="e">
        <f t="shared" si="7"/>
        <v>#VALUE!</v>
      </c>
      <c r="D132" s="4" t="e">
        <f t="shared" si="12"/>
        <v>#VALUE!</v>
      </c>
      <c r="E132" s="4" t="e">
        <f t="shared" si="13"/>
        <v>#VALUE!</v>
      </c>
      <c r="F132" s="4" t="e">
        <f t="shared" si="13"/>
        <v>#VALUE!</v>
      </c>
      <c r="G132" s="4" t="e">
        <f t="shared" si="13"/>
        <v>#VALUE!</v>
      </c>
      <c r="H132" s="4" t="e">
        <f t="shared" si="13"/>
        <v>#VALUE!</v>
      </c>
      <c r="I132" s="4" t="e">
        <f t="shared" si="13"/>
        <v>#VALUE!</v>
      </c>
      <c r="J132" s="4" t="e">
        <f t="shared" si="13"/>
        <v>#VALUE!</v>
      </c>
      <c r="K132" s="4" t="e">
        <f t="shared" si="13"/>
        <v>#VALUE!</v>
      </c>
      <c r="L132" s="4">
        <f t="shared" si="8"/>
        <v>0</v>
      </c>
    </row>
    <row r="133" spans="1:12" ht="16.5">
      <c r="A133" s="5" t="e">
        <f t="shared" si="9"/>
        <v>#VALUE!</v>
      </c>
      <c r="B133" s="4" t="e">
        <f t="shared" si="10"/>
        <v>#VALUE!</v>
      </c>
      <c r="C133" s="4" t="e">
        <f t="shared" si="7"/>
        <v>#VALUE!</v>
      </c>
      <c r="D133" s="4" t="e">
        <f t="shared" si="12"/>
        <v>#VALUE!</v>
      </c>
      <c r="E133" s="4" t="e">
        <f t="shared" si="13"/>
        <v>#VALUE!</v>
      </c>
      <c r="F133" s="4" t="e">
        <f t="shared" si="13"/>
        <v>#VALUE!</v>
      </c>
      <c r="G133" s="4" t="e">
        <f t="shared" si="13"/>
        <v>#VALUE!</v>
      </c>
      <c r="H133" s="4" t="e">
        <f t="shared" si="13"/>
        <v>#VALUE!</v>
      </c>
      <c r="I133" s="4" t="e">
        <f t="shared" si="13"/>
        <v>#VALUE!</v>
      </c>
      <c r="J133" s="4" t="e">
        <f t="shared" si="13"/>
        <v>#VALUE!</v>
      </c>
      <c r="K133" s="4" t="e">
        <f t="shared" si="13"/>
        <v>#VALUE!</v>
      </c>
      <c r="L133" s="4">
        <f t="shared" si="8"/>
        <v>0</v>
      </c>
    </row>
    <row r="134" spans="1:12" ht="16.5">
      <c r="A134" s="5" t="e">
        <f t="shared" si="9"/>
        <v>#VALUE!</v>
      </c>
      <c r="B134" s="4" t="e">
        <f t="shared" si="10"/>
        <v>#VALUE!</v>
      </c>
      <c r="C134" s="4" t="e">
        <f t="shared" si="7"/>
        <v>#VALUE!</v>
      </c>
      <c r="D134" s="4" t="e">
        <f t="shared" si="12"/>
        <v>#VALUE!</v>
      </c>
      <c r="E134" s="4" t="e">
        <f t="shared" si="13"/>
        <v>#VALUE!</v>
      </c>
      <c r="F134" s="4" t="e">
        <f t="shared" si="13"/>
        <v>#VALUE!</v>
      </c>
      <c r="G134" s="4" t="e">
        <f t="shared" si="13"/>
        <v>#VALUE!</v>
      </c>
      <c r="H134" s="4" t="e">
        <f t="shared" si="13"/>
        <v>#VALUE!</v>
      </c>
      <c r="I134" s="4" t="e">
        <f t="shared" si="13"/>
        <v>#VALUE!</v>
      </c>
      <c r="J134" s="4" t="e">
        <f t="shared" si="13"/>
        <v>#VALUE!</v>
      </c>
      <c r="K134" s="4" t="e">
        <f t="shared" si="13"/>
        <v>#VALUE!</v>
      </c>
      <c r="L134" s="4">
        <f t="shared" si="8"/>
        <v>0</v>
      </c>
    </row>
    <row r="135" spans="1:12" ht="16.5">
      <c r="A135" s="5" t="e">
        <f t="shared" si="9"/>
        <v>#VALUE!</v>
      </c>
      <c r="B135" s="4" t="e">
        <f t="shared" si="10"/>
        <v>#VALUE!</v>
      </c>
      <c r="C135" s="4" t="e">
        <f t="shared" si="7"/>
        <v>#VALUE!</v>
      </c>
      <c r="D135" s="4" t="e">
        <f t="shared" si="12"/>
        <v>#VALUE!</v>
      </c>
      <c r="E135" s="4" t="e">
        <f t="shared" si="13"/>
        <v>#VALUE!</v>
      </c>
      <c r="F135" s="4" t="e">
        <f t="shared" si="13"/>
        <v>#VALUE!</v>
      </c>
      <c r="G135" s="4" t="e">
        <f t="shared" si="13"/>
        <v>#VALUE!</v>
      </c>
      <c r="H135" s="4" t="e">
        <f t="shared" si="13"/>
        <v>#VALUE!</v>
      </c>
      <c r="I135" s="4" t="e">
        <f t="shared" si="13"/>
        <v>#VALUE!</v>
      </c>
      <c r="J135" s="4" t="e">
        <f t="shared" si="13"/>
        <v>#VALUE!</v>
      </c>
      <c r="K135" s="4" t="e">
        <f t="shared" si="13"/>
        <v>#VALUE!</v>
      </c>
      <c r="L135" s="4">
        <f t="shared" si="8"/>
        <v>0</v>
      </c>
    </row>
    <row r="136" spans="1:12" ht="16.5">
      <c r="A136" s="5" t="e">
        <f t="shared" si="9"/>
        <v>#VALUE!</v>
      </c>
      <c r="B136" s="4" t="e">
        <f t="shared" si="10"/>
        <v>#VALUE!</v>
      </c>
      <c r="C136" s="4" t="e">
        <f t="shared" si="7"/>
        <v>#VALUE!</v>
      </c>
      <c r="D136" s="4" t="e">
        <f t="shared" si="12"/>
        <v>#VALUE!</v>
      </c>
      <c r="E136" s="4" t="e">
        <f t="shared" si="13"/>
        <v>#VALUE!</v>
      </c>
      <c r="F136" s="4" t="e">
        <f t="shared" si="13"/>
        <v>#VALUE!</v>
      </c>
      <c r="G136" s="4" t="e">
        <f t="shared" si="13"/>
        <v>#VALUE!</v>
      </c>
      <c r="H136" s="4" t="e">
        <f t="shared" si="13"/>
        <v>#VALUE!</v>
      </c>
      <c r="I136" s="4" t="e">
        <f t="shared" si="13"/>
        <v>#VALUE!</v>
      </c>
      <c r="J136" s="4" t="e">
        <f t="shared" si="13"/>
        <v>#VALUE!</v>
      </c>
      <c r="K136" s="4" t="e">
        <f t="shared" si="13"/>
        <v>#VALUE!</v>
      </c>
      <c r="L136" s="4">
        <f t="shared" si="8"/>
        <v>0</v>
      </c>
    </row>
    <row r="137" spans="1:12" ht="16.5">
      <c r="A137" s="5" t="e">
        <f t="shared" si="9"/>
        <v>#VALUE!</v>
      </c>
      <c r="B137" s="4" t="e">
        <f t="shared" si="10"/>
        <v>#VALUE!</v>
      </c>
      <c r="C137" s="4" t="e">
        <f t="shared" si="7"/>
        <v>#VALUE!</v>
      </c>
      <c r="D137" s="4" t="e">
        <f t="shared" si="12"/>
        <v>#VALUE!</v>
      </c>
      <c r="E137" s="4" t="e">
        <f t="shared" si="13"/>
        <v>#VALUE!</v>
      </c>
      <c r="F137" s="4" t="e">
        <f t="shared" si="13"/>
        <v>#VALUE!</v>
      </c>
      <c r="G137" s="4" t="e">
        <f t="shared" si="13"/>
        <v>#VALUE!</v>
      </c>
      <c r="H137" s="4" t="e">
        <f t="shared" si="13"/>
        <v>#VALUE!</v>
      </c>
      <c r="I137" s="4" t="e">
        <f t="shared" si="13"/>
        <v>#VALUE!</v>
      </c>
      <c r="J137" s="4" t="e">
        <f t="shared" si="13"/>
        <v>#VALUE!</v>
      </c>
      <c r="K137" s="4" t="e">
        <f t="shared" si="13"/>
        <v>#VALUE!</v>
      </c>
      <c r="L137" s="4">
        <f t="shared" si="8"/>
        <v>0</v>
      </c>
    </row>
    <row r="138" spans="1:12" ht="16.5">
      <c r="A138" s="5" t="e">
        <f t="shared" si="9"/>
        <v>#VALUE!</v>
      </c>
      <c r="B138" s="4" t="e">
        <f t="shared" si="10"/>
        <v>#VALUE!</v>
      </c>
      <c r="C138" s="4" t="e">
        <f t="shared" si="7"/>
        <v>#VALUE!</v>
      </c>
      <c r="D138" s="4" t="e">
        <f t="shared" si="12"/>
        <v>#VALUE!</v>
      </c>
      <c r="E138" s="4" t="e">
        <f t="shared" si="13"/>
        <v>#VALUE!</v>
      </c>
      <c r="F138" s="4" t="e">
        <f t="shared" si="13"/>
        <v>#VALUE!</v>
      </c>
      <c r="G138" s="4" t="e">
        <f t="shared" si="13"/>
        <v>#VALUE!</v>
      </c>
      <c r="H138" s="4" t="e">
        <f t="shared" si="13"/>
        <v>#VALUE!</v>
      </c>
      <c r="I138" s="4" t="e">
        <f t="shared" si="13"/>
        <v>#VALUE!</v>
      </c>
      <c r="J138" s="4" t="e">
        <f t="shared" si="13"/>
        <v>#VALUE!</v>
      </c>
      <c r="K138" s="4" t="e">
        <f t="shared" si="13"/>
        <v>#VALUE!</v>
      </c>
      <c r="L138" s="4">
        <f t="shared" si="8"/>
        <v>0</v>
      </c>
    </row>
    <row r="139" spans="1:12" ht="16.5">
      <c r="A139" s="5" t="e">
        <f t="shared" si="9"/>
        <v>#VALUE!</v>
      </c>
      <c r="B139" s="4" t="e">
        <f t="shared" si="10"/>
        <v>#VALUE!</v>
      </c>
      <c r="C139" s="4" t="e">
        <f t="shared" si="7"/>
        <v>#VALUE!</v>
      </c>
      <c r="D139" s="4" t="e">
        <f t="shared" si="12"/>
        <v>#VALUE!</v>
      </c>
      <c r="E139" s="4" t="e">
        <f t="shared" si="13"/>
        <v>#VALUE!</v>
      </c>
      <c r="F139" s="4" t="e">
        <f t="shared" si="13"/>
        <v>#VALUE!</v>
      </c>
      <c r="G139" s="4" t="e">
        <f t="shared" si="13"/>
        <v>#VALUE!</v>
      </c>
      <c r="H139" s="4" t="e">
        <f t="shared" si="13"/>
        <v>#VALUE!</v>
      </c>
      <c r="I139" s="4" t="e">
        <f t="shared" si="13"/>
        <v>#VALUE!</v>
      </c>
      <c r="J139" s="4" t="e">
        <f t="shared" si="13"/>
        <v>#VALUE!</v>
      </c>
      <c r="K139" s="4" t="e">
        <f t="shared" si="13"/>
        <v>#VALUE!</v>
      </c>
      <c r="L139" s="4">
        <f t="shared" si="8"/>
        <v>0</v>
      </c>
    </row>
    <row r="140" spans="1:12" ht="16.5">
      <c r="A140" s="5" t="e">
        <f t="shared" si="9"/>
        <v>#VALUE!</v>
      </c>
      <c r="B140" s="4" t="e">
        <f t="shared" si="10"/>
        <v>#VALUE!</v>
      </c>
      <c r="C140" s="4" t="e">
        <f t="shared" ref="C140:C203" si="14">LEFT($A140,$B140)</f>
        <v>#VALUE!</v>
      </c>
      <c r="D140" s="4" t="e">
        <f t="shared" si="12"/>
        <v>#VALUE!</v>
      </c>
      <c r="E140" s="4" t="e">
        <f t="shared" si="13"/>
        <v>#VALUE!</v>
      </c>
      <c r="F140" s="4" t="e">
        <f t="shared" si="13"/>
        <v>#VALUE!</v>
      </c>
      <c r="G140" s="4" t="e">
        <f t="shared" si="13"/>
        <v>#VALUE!</v>
      </c>
      <c r="H140" s="4" t="e">
        <f t="shared" si="13"/>
        <v>#VALUE!</v>
      </c>
      <c r="I140" s="4" t="e">
        <f t="shared" si="13"/>
        <v>#VALUE!</v>
      </c>
      <c r="J140" s="4" t="e">
        <f t="shared" si="13"/>
        <v>#VALUE!</v>
      </c>
      <c r="K140" s="4" t="e">
        <f t="shared" si="13"/>
        <v>#VALUE!</v>
      </c>
      <c r="L140" s="4">
        <f t="shared" ref="L140:L203" si="15">IF(IFERROR(SUM(D140:J140),0)=0,0,1)</f>
        <v>0</v>
      </c>
    </row>
    <row r="141" spans="1:12" ht="16.5">
      <c r="A141" s="5" t="e">
        <f t="shared" ref="A141:A204" si="16">RIGHT($A140,LEN($A140) - $B140)</f>
        <v>#VALUE!</v>
      </c>
      <c r="B141" s="4" t="e">
        <f t="shared" ref="B141:B204" si="17">FIND(_xlfn.CONCAT(CHAR(10),CHAR(10)),A141)</f>
        <v>#VALUE!</v>
      </c>
      <c r="C141" s="4" t="e">
        <f t="shared" si="14"/>
        <v>#VALUE!</v>
      </c>
      <c r="D141" s="4" t="e">
        <f t="shared" si="12"/>
        <v>#VALUE!</v>
      </c>
      <c r="E141" s="4" t="e">
        <f t="shared" si="13"/>
        <v>#VALUE!</v>
      </c>
      <c r="F141" s="4" t="e">
        <f t="shared" si="13"/>
        <v>#VALUE!</v>
      </c>
      <c r="G141" s="4" t="e">
        <f t="shared" si="13"/>
        <v>#VALUE!</v>
      </c>
      <c r="H141" s="4" t="e">
        <f t="shared" si="13"/>
        <v>#VALUE!</v>
      </c>
      <c r="I141" s="4" t="e">
        <f t="shared" si="13"/>
        <v>#VALUE!</v>
      </c>
      <c r="J141" s="4" t="e">
        <f t="shared" si="13"/>
        <v>#VALUE!</v>
      </c>
      <c r="K141" s="4" t="e">
        <f t="shared" si="13"/>
        <v>#VALUE!</v>
      </c>
      <c r="L141" s="4">
        <f t="shared" si="15"/>
        <v>0</v>
      </c>
    </row>
    <row r="142" spans="1:12" ht="16.5">
      <c r="A142" s="5" t="e">
        <f t="shared" si="16"/>
        <v>#VALUE!</v>
      </c>
      <c r="B142" s="4" t="e">
        <f t="shared" si="17"/>
        <v>#VALUE!</v>
      </c>
      <c r="C142" s="4" t="e">
        <f t="shared" si="14"/>
        <v>#VALUE!</v>
      </c>
      <c r="D142" s="4" t="e">
        <f t="shared" si="12"/>
        <v>#VALUE!</v>
      </c>
      <c r="E142" s="4" t="e">
        <f t="shared" si="13"/>
        <v>#VALUE!</v>
      </c>
      <c r="F142" s="4" t="e">
        <f t="shared" si="13"/>
        <v>#VALUE!</v>
      </c>
      <c r="G142" s="4" t="e">
        <f t="shared" si="13"/>
        <v>#VALUE!</v>
      </c>
      <c r="H142" s="4" t="e">
        <f t="shared" si="13"/>
        <v>#VALUE!</v>
      </c>
      <c r="I142" s="4" t="e">
        <f t="shared" si="13"/>
        <v>#VALUE!</v>
      </c>
      <c r="J142" s="4" t="e">
        <f t="shared" si="13"/>
        <v>#VALUE!</v>
      </c>
      <c r="K142" s="4" t="e">
        <f t="shared" si="13"/>
        <v>#VALUE!</v>
      </c>
      <c r="L142" s="4">
        <f t="shared" si="15"/>
        <v>0</v>
      </c>
    </row>
    <row r="143" spans="1:12" ht="16.5">
      <c r="A143" s="5" t="e">
        <f t="shared" si="16"/>
        <v>#VALUE!</v>
      </c>
      <c r="B143" s="4" t="e">
        <f t="shared" si="17"/>
        <v>#VALUE!</v>
      </c>
      <c r="C143" s="4" t="e">
        <f t="shared" si="14"/>
        <v>#VALUE!</v>
      </c>
      <c r="D143" s="4" t="e">
        <f t="shared" si="12"/>
        <v>#VALUE!</v>
      </c>
      <c r="E143" s="4" t="e">
        <f t="shared" si="13"/>
        <v>#VALUE!</v>
      </c>
      <c r="F143" s="4" t="e">
        <f t="shared" si="13"/>
        <v>#VALUE!</v>
      </c>
      <c r="G143" s="4" t="e">
        <f t="shared" si="13"/>
        <v>#VALUE!</v>
      </c>
      <c r="H143" s="4" t="e">
        <f t="shared" si="13"/>
        <v>#VALUE!</v>
      </c>
      <c r="I143" s="4" t="e">
        <f t="shared" si="13"/>
        <v>#VALUE!</v>
      </c>
      <c r="J143" s="4" t="e">
        <f t="shared" si="13"/>
        <v>#VALUE!</v>
      </c>
      <c r="K143" s="4" t="e">
        <f t="shared" si="13"/>
        <v>#VALUE!</v>
      </c>
      <c r="L143" s="4">
        <f t="shared" si="15"/>
        <v>0</v>
      </c>
    </row>
    <row r="144" spans="1:12" ht="16.5">
      <c r="A144" s="5" t="e">
        <f t="shared" si="16"/>
        <v>#VALUE!</v>
      </c>
      <c r="B144" s="4" t="e">
        <f t="shared" si="17"/>
        <v>#VALUE!</v>
      </c>
      <c r="C144" s="4" t="e">
        <f t="shared" si="14"/>
        <v>#VALUE!</v>
      </c>
      <c r="D144" s="4" t="e">
        <f t="shared" si="12"/>
        <v>#VALUE!</v>
      </c>
      <c r="E144" s="4" t="e">
        <f t="shared" si="13"/>
        <v>#VALUE!</v>
      </c>
      <c r="F144" s="4" t="e">
        <f t="shared" si="13"/>
        <v>#VALUE!</v>
      </c>
      <c r="G144" s="4" t="e">
        <f t="shared" si="13"/>
        <v>#VALUE!</v>
      </c>
      <c r="H144" s="4" t="e">
        <f t="shared" si="13"/>
        <v>#VALUE!</v>
      </c>
      <c r="I144" s="4" t="e">
        <f t="shared" si="13"/>
        <v>#VALUE!</v>
      </c>
      <c r="J144" s="4" t="e">
        <f t="shared" si="13"/>
        <v>#VALUE!</v>
      </c>
      <c r="K144" s="4" t="e">
        <f t="shared" si="13"/>
        <v>#VALUE!</v>
      </c>
      <c r="L144" s="4">
        <f t="shared" si="15"/>
        <v>0</v>
      </c>
    </row>
    <row r="145" spans="1:12" ht="16.5">
      <c r="A145" s="5" t="e">
        <f t="shared" si="16"/>
        <v>#VALUE!</v>
      </c>
      <c r="B145" s="4" t="e">
        <f t="shared" si="17"/>
        <v>#VALUE!</v>
      </c>
      <c r="C145" s="4" t="e">
        <f t="shared" si="14"/>
        <v>#VALUE!</v>
      </c>
      <c r="D145" s="4" t="e">
        <f t="shared" si="12"/>
        <v>#VALUE!</v>
      </c>
      <c r="E145" s="4" t="e">
        <f t="shared" si="13"/>
        <v>#VALUE!</v>
      </c>
      <c r="F145" s="4" t="e">
        <f t="shared" si="13"/>
        <v>#VALUE!</v>
      </c>
      <c r="G145" s="4" t="e">
        <f t="shared" si="13"/>
        <v>#VALUE!</v>
      </c>
      <c r="H145" s="4" t="e">
        <f t="shared" si="13"/>
        <v>#VALUE!</v>
      </c>
      <c r="I145" s="4" t="e">
        <f t="shared" si="13"/>
        <v>#VALUE!</v>
      </c>
      <c r="J145" s="4" t="e">
        <f t="shared" si="13"/>
        <v>#VALUE!</v>
      </c>
      <c r="K145" s="4" t="e">
        <f t="shared" si="13"/>
        <v>#VALUE!</v>
      </c>
      <c r="L145" s="4">
        <f t="shared" si="15"/>
        <v>0</v>
      </c>
    </row>
    <row r="146" spans="1:12" ht="16.5">
      <c r="A146" s="5" t="e">
        <f t="shared" si="16"/>
        <v>#VALUE!</v>
      </c>
      <c r="B146" s="4" t="e">
        <f t="shared" si="17"/>
        <v>#VALUE!</v>
      </c>
      <c r="C146" s="4" t="e">
        <f t="shared" si="14"/>
        <v>#VALUE!</v>
      </c>
      <c r="D146" s="4" t="e">
        <f t="shared" si="12"/>
        <v>#VALUE!</v>
      </c>
      <c r="E146" s="4" t="e">
        <f t="shared" si="13"/>
        <v>#VALUE!</v>
      </c>
      <c r="F146" s="4" t="e">
        <f t="shared" si="13"/>
        <v>#VALUE!</v>
      </c>
      <c r="G146" s="4" t="e">
        <f t="shared" si="13"/>
        <v>#VALUE!</v>
      </c>
      <c r="H146" s="4" t="e">
        <f t="shared" si="13"/>
        <v>#VALUE!</v>
      </c>
      <c r="I146" s="4" t="e">
        <f t="shared" si="13"/>
        <v>#VALUE!</v>
      </c>
      <c r="J146" s="4" t="e">
        <f t="shared" si="13"/>
        <v>#VALUE!</v>
      </c>
      <c r="K146" s="4" t="e">
        <f t="shared" si="13"/>
        <v>#VALUE!</v>
      </c>
      <c r="L146" s="4">
        <f t="shared" si="15"/>
        <v>0</v>
      </c>
    </row>
    <row r="147" spans="1:12" ht="16.5">
      <c r="A147" s="5" t="e">
        <f t="shared" si="16"/>
        <v>#VALUE!</v>
      </c>
      <c r="B147" s="4" t="e">
        <f t="shared" si="17"/>
        <v>#VALUE!</v>
      </c>
      <c r="C147" s="4" t="e">
        <f t="shared" si="14"/>
        <v>#VALUE!</v>
      </c>
      <c r="D147" s="4" t="e">
        <f t="shared" si="12"/>
        <v>#VALUE!</v>
      </c>
      <c r="E147" s="4" t="e">
        <f t="shared" si="13"/>
        <v>#VALUE!</v>
      </c>
      <c r="F147" s="4" t="e">
        <f t="shared" si="13"/>
        <v>#VALUE!</v>
      </c>
      <c r="G147" s="4" t="e">
        <f t="shared" si="13"/>
        <v>#VALUE!</v>
      </c>
      <c r="H147" s="4" t="e">
        <f t="shared" si="13"/>
        <v>#VALUE!</v>
      </c>
      <c r="I147" s="4" t="e">
        <f t="shared" si="13"/>
        <v>#VALUE!</v>
      </c>
      <c r="J147" s="4" t="e">
        <f t="shared" si="13"/>
        <v>#VALUE!</v>
      </c>
      <c r="K147" s="4" t="e">
        <f t="shared" si="13"/>
        <v>#VALUE!</v>
      </c>
      <c r="L147" s="4">
        <f t="shared" si="15"/>
        <v>0</v>
      </c>
    </row>
    <row r="148" spans="1:12" ht="16.5">
      <c r="A148" s="5" t="e">
        <f t="shared" si="16"/>
        <v>#VALUE!</v>
      </c>
      <c r="B148" s="4" t="e">
        <f t="shared" si="17"/>
        <v>#VALUE!</v>
      </c>
      <c r="C148" s="4" t="e">
        <f t="shared" si="14"/>
        <v>#VALUE!</v>
      </c>
      <c r="D148" s="4" t="e">
        <f t="shared" si="12"/>
        <v>#VALUE!</v>
      </c>
      <c r="E148" s="4" t="e">
        <f t="shared" si="13"/>
        <v>#VALUE!</v>
      </c>
      <c r="F148" s="4" t="e">
        <f t="shared" si="13"/>
        <v>#VALUE!</v>
      </c>
      <c r="G148" s="4" t="e">
        <f t="shared" si="13"/>
        <v>#VALUE!</v>
      </c>
      <c r="H148" s="4" t="e">
        <f t="shared" si="13"/>
        <v>#VALUE!</v>
      </c>
      <c r="I148" s="4" t="e">
        <f t="shared" si="13"/>
        <v>#VALUE!</v>
      </c>
      <c r="J148" s="4" t="e">
        <f t="shared" si="13"/>
        <v>#VALUE!</v>
      </c>
      <c r="K148" s="4" t="e">
        <f t="shared" si="13"/>
        <v>#VALUE!</v>
      </c>
      <c r="L148" s="4">
        <f t="shared" si="15"/>
        <v>0</v>
      </c>
    </row>
    <row r="149" spans="1:12" ht="16.5">
      <c r="A149" s="5" t="e">
        <f t="shared" si="16"/>
        <v>#VALUE!</v>
      </c>
      <c r="B149" s="4" t="e">
        <f t="shared" si="17"/>
        <v>#VALUE!</v>
      </c>
      <c r="C149" s="4" t="e">
        <f t="shared" si="14"/>
        <v>#VALUE!</v>
      </c>
      <c r="D149" s="4" t="e">
        <f t="shared" si="12"/>
        <v>#VALUE!</v>
      </c>
      <c r="E149" s="4" t="e">
        <f t="shared" si="13"/>
        <v>#VALUE!</v>
      </c>
      <c r="F149" s="4" t="e">
        <f t="shared" si="13"/>
        <v>#VALUE!</v>
      </c>
      <c r="G149" s="4" t="e">
        <f t="shared" si="13"/>
        <v>#VALUE!</v>
      </c>
      <c r="H149" s="4" t="e">
        <f t="shared" si="13"/>
        <v>#VALUE!</v>
      </c>
      <c r="I149" s="4" t="e">
        <f t="shared" si="13"/>
        <v>#VALUE!</v>
      </c>
      <c r="J149" s="4" t="e">
        <f t="shared" si="13"/>
        <v>#VALUE!</v>
      </c>
      <c r="K149" s="4" t="e">
        <f t="shared" si="13"/>
        <v>#VALUE!</v>
      </c>
      <c r="L149" s="4">
        <f t="shared" si="15"/>
        <v>0</v>
      </c>
    </row>
    <row r="150" spans="1:12" ht="16.5">
      <c r="A150" s="5" t="e">
        <f t="shared" si="16"/>
        <v>#VALUE!</v>
      </c>
      <c r="B150" s="4" t="e">
        <f t="shared" si="17"/>
        <v>#VALUE!</v>
      </c>
      <c r="C150" s="4" t="e">
        <f t="shared" si="14"/>
        <v>#VALUE!</v>
      </c>
      <c r="D150" s="4" t="e">
        <f t="shared" si="12"/>
        <v>#VALUE!</v>
      </c>
      <c r="E150" s="4" t="e">
        <f t="shared" si="13"/>
        <v>#VALUE!</v>
      </c>
      <c r="F150" s="4" t="e">
        <f t="shared" si="13"/>
        <v>#VALUE!</v>
      </c>
      <c r="G150" s="4" t="e">
        <f t="shared" si="13"/>
        <v>#VALUE!</v>
      </c>
      <c r="H150" s="4" t="e">
        <f t="shared" si="13"/>
        <v>#VALUE!</v>
      </c>
      <c r="I150" s="4" t="e">
        <f t="shared" si="13"/>
        <v>#VALUE!</v>
      </c>
      <c r="J150" s="4" t="e">
        <f t="shared" si="13"/>
        <v>#VALUE!</v>
      </c>
      <c r="K150" s="4" t="e">
        <f t="shared" si="13"/>
        <v>#VALUE!</v>
      </c>
      <c r="L150" s="4">
        <f t="shared" si="15"/>
        <v>0</v>
      </c>
    </row>
    <row r="151" spans="1:12" ht="16.5">
      <c r="A151" s="5" t="e">
        <f t="shared" si="16"/>
        <v>#VALUE!</v>
      </c>
      <c r="B151" s="4" t="e">
        <f t="shared" si="17"/>
        <v>#VALUE!</v>
      </c>
      <c r="C151" s="4" t="e">
        <f t="shared" si="14"/>
        <v>#VALUE!</v>
      </c>
      <c r="D151" s="4" t="e">
        <f t="shared" si="12"/>
        <v>#VALUE!</v>
      </c>
      <c r="E151" s="4" t="e">
        <f t="shared" si="13"/>
        <v>#VALUE!</v>
      </c>
      <c r="F151" s="4" t="e">
        <f t="shared" si="13"/>
        <v>#VALUE!</v>
      </c>
      <c r="G151" s="4" t="e">
        <f t="shared" si="13"/>
        <v>#VALUE!</v>
      </c>
      <c r="H151" s="4" t="e">
        <f t="shared" si="13"/>
        <v>#VALUE!</v>
      </c>
      <c r="I151" s="4" t="e">
        <f t="shared" si="13"/>
        <v>#VALUE!</v>
      </c>
      <c r="J151" s="4" t="e">
        <f t="shared" si="13"/>
        <v>#VALUE!</v>
      </c>
      <c r="K151" s="4" t="e">
        <f t="shared" si="13"/>
        <v>#VALUE!</v>
      </c>
      <c r="L151" s="4">
        <f t="shared" si="15"/>
        <v>0</v>
      </c>
    </row>
    <row r="152" spans="1:12" ht="16.5">
      <c r="A152" s="5" t="e">
        <f t="shared" si="16"/>
        <v>#VALUE!</v>
      </c>
      <c r="B152" s="4" t="e">
        <f t="shared" si="17"/>
        <v>#VALUE!</v>
      </c>
      <c r="C152" s="4" t="e">
        <f t="shared" si="14"/>
        <v>#VALUE!</v>
      </c>
      <c r="D152" s="4" t="e">
        <f t="shared" si="12"/>
        <v>#VALUE!</v>
      </c>
      <c r="E152" s="4" t="e">
        <f t="shared" si="13"/>
        <v>#VALUE!</v>
      </c>
      <c r="F152" s="4" t="e">
        <f t="shared" si="13"/>
        <v>#VALUE!</v>
      </c>
      <c r="G152" s="4" t="e">
        <f t="shared" si="13"/>
        <v>#VALUE!</v>
      </c>
      <c r="H152" s="4" t="e">
        <f t="shared" si="13"/>
        <v>#VALUE!</v>
      </c>
      <c r="I152" s="4" t="e">
        <f t="shared" si="13"/>
        <v>#VALUE!</v>
      </c>
      <c r="J152" s="4" t="e">
        <f t="shared" si="13"/>
        <v>#VALUE!</v>
      </c>
      <c r="K152" s="4" t="e">
        <f t="shared" si="13"/>
        <v>#VALUE!</v>
      </c>
      <c r="L152" s="4">
        <f t="shared" si="15"/>
        <v>0</v>
      </c>
    </row>
    <row r="153" spans="1:12" ht="16.5">
      <c r="A153" s="5" t="e">
        <f t="shared" si="16"/>
        <v>#VALUE!</v>
      </c>
      <c r="B153" s="4" t="e">
        <f t="shared" si="17"/>
        <v>#VALUE!</v>
      </c>
      <c r="C153" s="4" t="e">
        <f t="shared" si="14"/>
        <v>#VALUE!</v>
      </c>
      <c r="D153" s="4" t="e">
        <f t="shared" ref="D153:D216" si="18">SEARCH(D$10,$C153)</f>
        <v>#VALUE!</v>
      </c>
      <c r="E153" s="4" t="e">
        <f t="shared" si="13"/>
        <v>#VALUE!</v>
      </c>
      <c r="F153" s="4" t="e">
        <f t="shared" si="13"/>
        <v>#VALUE!</v>
      </c>
      <c r="G153" s="4" t="e">
        <f t="shared" si="13"/>
        <v>#VALUE!</v>
      </c>
      <c r="H153" s="4" t="e">
        <f t="shared" si="13"/>
        <v>#VALUE!</v>
      </c>
      <c r="I153" s="4" t="e">
        <f t="shared" si="13"/>
        <v>#VALUE!</v>
      </c>
      <c r="J153" s="4" t="e">
        <f t="shared" si="13"/>
        <v>#VALUE!</v>
      </c>
      <c r="K153" s="4" t="e">
        <f t="shared" si="13"/>
        <v>#VALUE!</v>
      </c>
      <c r="L153" s="4">
        <f t="shared" si="15"/>
        <v>0</v>
      </c>
    </row>
    <row r="154" spans="1:12" ht="16.5">
      <c r="A154" s="5" t="e">
        <f t="shared" si="16"/>
        <v>#VALUE!</v>
      </c>
      <c r="B154" s="4" t="e">
        <f t="shared" si="17"/>
        <v>#VALUE!</v>
      </c>
      <c r="C154" s="4" t="e">
        <f t="shared" si="14"/>
        <v>#VALUE!</v>
      </c>
      <c r="D154" s="4" t="e">
        <f t="shared" si="18"/>
        <v>#VALUE!</v>
      </c>
      <c r="E154" s="4" t="e">
        <f t="shared" si="13"/>
        <v>#VALUE!</v>
      </c>
      <c r="F154" s="4" t="e">
        <f t="shared" si="13"/>
        <v>#VALUE!</v>
      </c>
      <c r="G154" s="4" t="e">
        <f t="shared" si="13"/>
        <v>#VALUE!</v>
      </c>
      <c r="H154" s="4" t="e">
        <f t="shared" si="13"/>
        <v>#VALUE!</v>
      </c>
      <c r="I154" s="4" t="e">
        <f t="shared" si="13"/>
        <v>#VALUE!</v>
      </c>
      <c r="J154" s="4" t="e">
        <f t="shared" si="13"/>
        <v>#VALUE!</v>
      </c>
      <c r="K154" s="4" t="e">
        <f t="shared" si="13"/>
        <v>#VALUE!</v>
      </c>
      <c r="L154" s="4">
        <f t="shared" si="15"/>
        <v>0</v>
      </c>
    </row>
    <row r="155" spans="1:12" ht="16.5">
      <c r="A155" s="5" t="e">
        <f t="shared" si="16"/>
        <v>#VALUE!</v>
      </c>
      <c r="B155" s="4" t="e">
        <f t="shared" si="17"/>
        <v>#VALUE!</v>
      </c>
      <c r="C155" s="4" t="e">
        <f t="shared" si="14"/>
        <v>#VALUE!</v>
      </c>
      <c r="D155" s="4" t="e">
        <f t="shared" si="18"/>
        <v>#VALUE!</v>
      </c>
      <c r="E155" s="4" t="e">
        <f t="shared" si="13"/>
        <v>#VALUE!</v>
      </c>
      <c r="F155" s="4" t="e">
        <f t="shared" si="13"/>
        <v>#VALUE!</v>
      </c>
      <c r="G155" s="4" t="e">
        <f t="shared" si="13"/>
        <v>#VALUE!</v>
      </c>
      <c r="H155" s="4" t="e">
        <f t="shared" si="13"/>
        <v>#VALUE!</v>
      </c>
      <c r="I155" s="4" t="e">
        <f t="shared" si="13"/>
        <v>#VALUE!</v>
      </c>
      <c r="J155" s="4" t="e">
        <f t="shared" si="13"/>
        <v>#VALUE!</v>
      </c>
      <c r="K155" s="4" t="e">
        <f t="shared" si="13"/>
        <v>#VALUE!</v>
      </c>
      <c r="L155" s="4">
        <f t="shared" si="15"/>
        <v>0</v>
      </c>
    </row>
    <row r="156" spans="1:12" ht="16.5">
      <c r="A156" s="5" t="e">
        <f t="shared" si="16"/>
        <v>#VALUE!</v>
      </c>
      <c r="B156" s="4" t="e">
        <f t="shared" si="17"/>
        <v>#VALUE!</v>
      </c>
      <c r="C156" s="4" t="e">
        <f t="shared" si="14"/>
        <v>#VALUE!</v>
      </c>
      <c r="D156" s="4" t="e">
        <f t="shared" si="18"/>
        <v>#VALUE!</v>
      </c>
      <c r="E156" s="4" t="e">
        <f t="shared" si="13"/>
        <v>#VALUE!</v>
      </c>
      <c r="F156" s="4" t="e">
        <f t="shared" si="13"/>
        <v>#VALUE!</v>
      </c>
      <c r="G156" s="4" t="e">
        <f t="shared" si="13"/>
        <v>#VALUE!</v>
      </c>
      <c r="H156" s="4" t="e">
        <f t="shared" si="13"/>
        <v>#VALUE!</v>
      </c>
      <c r="I156" s="4" t="e">
        <f t="shared" si="13"/>
        <v>#VALUE!</v>
      </c>
      <c r="J156" s="4" t="e">
        <f t="shared" si="13"/>
        <v>#VALUE!</v>
      </c>
      <c r="K156" s="4" t="e">
        <f t="shared" si="13"/>
        <v>#VALUE!</v>
      </c>
      <c r="L156" s="4">
        <f t="shared" si="15"/>
        <v>0</v>
      </c>
    </row>
    <row r="157" spans="1:12" ht="16.5">
      <c r="A157" s="5" t="e">
        <f t="shared" si="16"/>
        <v>#VALUE!</v>
      </c>
      <c r="B157" s="4" t="e">
        <f t="shared" si="17"/>
        <v>#VALUE!</v>
      </c>
      <c r="C157" s="4" t="e">
        <f t="shared" si="14"/>
        <v>#VALUE!</v>
      </c>
      <c r="D157" s="4" t="e">
        <f t="shared" si="18"/>
        <v>#VALUE!</v>
      </c>
      <c r="E157" s="4" t="e">
        <f t="shared" si="13"/>
        <v>#VALUE!</v>
      </c>
      <c r="F157" s="4" t="e">
        <f t="shared" si="13"/>
        <v>#VALUE!</v>
      </c>
      <c r="G157" s="4" t="e">
        <f t="shared" si="13"/>
        <v>#VALUE!</v>
      </c>
      <c r="H157" s="4" t="e">
        <f t="shared" si="13"/>
        <v>#VALUE!</v>
      </c>
      <c r="I157" s="4" t="e">
        <f t="shared" si="13"/>
        <v>#VALUE!</v>
      </c>
      <c r="J157" s="4" t="e">
        <f t="shared" si="13"/>
        <v>#VALUE!</v>
      </c>
      <c r="K157" s="4" t="e">
        <f t="shared" si="13"/>
        <v>#VALUE!</v>
      </c>
      <c r="L157" s="4">
        <f t="shared" si="15"/>
        <v>0</v>
      </c>
    </row>
    <row r="158" spans="1:12" ht="16.5">
      <c r="A158" s="5" t="e">
        <f t="shared" si="16"/>
        <v>#VALUE!</v>
      </c>
      <c r="B158" s="4" t="e">
        <f t="shared" si="17"/>
        <v>#VALUE!</v>
      </c>
      <c r="C158" s="4" t="e">
        <f t="shared" si="14"/>
        <v>#VALUE!</v>
      </c>
      <c r="D158" s="4" t="e">
        <f t="shared" si="18"/>
        <v>#VALUE!</v>
      </c>
      <c r="E158" s="4" t="e">
        <f t="shared" si="13"/>
        <v>#VALUE!</v>
      </c>
      <c r="F158" s="4" t="e">
        <f t="shared" si="13"/>
        <v>#VALUE!</v>
      </c>
      <c r="G158" s="4" t="e">
        <f t="shared" si="13"/>
        <v>#VALUE!</v>
      </c>
      <c r="H158" s="4" t="e">
        <f t="shared" si="13"/>
        <v>#VALUE!</v>
      </c>
      <c r="I158" s="4" t="e">
        <f t="shared" si="13"/>
        <v>#VALUE!</v>
      </c>
      <c r="J158" s="4" t="e">
        <f t="shared" si="13"/>
        <v>#VALUE!</v>
      </c>
      <c r="K158" s="4" t="e">
        <f t="shared" si="13"/>
        <v>#VALUE!</v>
      </c>
      <c r="L158" s="4">
        <f t="shared" si="15"/>
        <v>0</v>
      </c>
    </row>
    <row r="159" spans="1:12" ht="16.5">
      <c r="A159" s="5" t="e">
        <f t="shared" si="16"/>
        <v>#VALUE!</v>
      </c>
      <c r="B159" s="4" t="e">
        <f t="shared" si="17"/>
        <v>#VALUE!</v>
      </c>
      <c r="C159" s="4" t="e">
        <f t="shared" si="14"/>
        <v>#VALUE!</v>
      </c>
      <c r="D159" s="4" t="e">
        <f t="shared" si="18"/>
        <v>#VALUE!</v>
      </c>
      <c r="E159" s="4" t="e">
        <f t="shared" si="13"/>
        <v>#VALUE!</v>
      </c>
      <c r="F159" s="4" t="e">
        <f t="shared" si="13"/>
        <v>#VALUE!</v>
      </c>
      <c r="G159" s="4" t="e">
        <f t="shared" si="13"/>
        <v>#VALUE!</v>
      </c>
      <c r="H159" s="4" t="e">
        <f t="shared" si="13"/>
        <v>#VALUE!</v>
      </c>
      <c r="I159" s="4" t="e">
        <f t="shared" si="13"/>
        <v>#VALUE!</v>
      </c>
      <c r="J159" s="4" t="e">
        <f t="shared" si="13"/>
        <v>#VALUE!</v>
      </c>
      <c r="K159" s="4" t="e">
        <f t="shared" si="13"/>
        <v>#VALUE!</v>
      </c>
      <c r="L159" s="4">
        <f t="shared" si="15"/>
        <v>0</v>
      </c>
    </row>
    <row r="160" spans="1:12" ht="16.5">
      <c r="A160" s="5" t="e">
        <f t="shared" si="16"/>
        <v>#VALUE!</v>
      </c>
      <c r="B160" s="4" t="e">
        <f t="shared" si="17"/>
        <v>#VALUE!</v>
      </c>
      <c r="C160" s="4" t="e">
        <f t="shared" si="14"/>
        <v>#VALUE!</v>
      </c>
      <c r="D160" s="4" t="e">
        <f t="shared" si="18"/>
        <v>#VALUE!</v>
      </c>
      <c r="E160" s="4" t="e">
        <f t="shared" si="13"/>
        <v>#VALUE!</v>
      </c>
      <c r="F160" s="4" t="e">
        <f t="shared" si="13"/>
        <v>#VALUE!</v>
      </c>
      <c r="G160" s="4" t="e">
        <f t="shared" si="13"/>
        <v>#VALUE!</v>
      </c>
      <c r="H160" s="4" t="e">
        <f t="shared" si="13"/>
        <v>#VALUE!</v>
      </c>
      <c r="I160" s="4" t="e">
        <f t="shared" si="13"/>
        <v>#VALUE!</v>
      </c>
      <c r="J160" s="4" t="e">
        <f t="shared" si="13"/>
        <v>#VALUE!</v>
      </c>
      <c r="K160" s="4" t="e">
        <f t="shared" si="13"/>
        <v>#VALUE!</v>
      </c>
      <c r="L160" s="4">
        <f t="shared" si="15"/>
        <v>0</v>
      </c>
    </row>
    <row r="161" spans="1:12" ht="16.5">
      <c r="A161" s="5" t="e">
        <f t="shared" si="16"/>
        <v>#VALUE!</v>
      </c>
      <c r="B161" s="4" t="e">
        <f t="shared" si="17"/>
        <v>#VALUE!</v>
      </c>
      <c r="C161" s="4" t="e">
        <f t="shared" si="14"/>
        <v>#VALUE!</v>
      </c>
      <c r="D161" s="4" t="e">
        <f t="shared" si="18"/>
        <v>#VALUE!</v>
      </c>
      <c r="E161" s="4" t="e">
        <f t="shared" si="13"/>
        <v>#VALUE!</v>
      </c>
      <c r="F161" s="4" t="e">
        <f t="shared" si="13"/>
        <v>#VALUE!</v>
      </c>
      <c r="G161" s="4" t="e">
        <f t="shared" si="13"/>
        <v>#VALUE!</v>
      </c>
      <c r="H161" s="4" t="e">
        <f t="shared" si="13"/>
        <v>#VALUE!</v>
      </c>
      <c r="I161" s="4" t="e">
        <f t="shared" si="13"/>
        <v>#VALUE!</v>
      </c>
      <c r="J161" s="4" t="e">
        <f t="shared" ref="E161:K198" si="19">SEARCH(J$10,$C161)</f>
        <v>#VALUE!</v>
      </c>
      <c r="K161" s="4" t="e">
        <f t="shared" si="19"/>
        <v>#VALUE!</v>
      </c>
      <c r="L161" s="4">
        <f t="shared" si="15"/>
        <v>0</v>
      </c>
    </row>
    <row r="162" spans="1:12" ht="16.5">
      <c r="A162" s="5" t="e">
        <f t="shared" si="16"/>
        <v>#VALUE!</v>
      </c>
      <c r="B162" s="4" t="e">
        <f t="shared" si="17"/>
        <v>#VALUE!</v>
      </c>
      <c r="C162" s="4" t="e">
        <f t="shared" si="14"/>
        <v>#VALUE!</v>
      </c>
      <c r="D162" s="4" t="e">
        <f t="shared" si="18"/>
        <v>#VALUE!</v>
      </c>
      <c r="E162" s="4" t="e">
        <f t="shared" si="19"/>
        <v>#VALUE!</v>
      </c>
      <c r="F162" s="4" t="e">
        <f t="shared" si="19"/>
        <v>#VALUE!</v>
      </c>
      <c r="G162" s="4" t="e">
        <f t="shared" si="19"/>
        <v>#VALUE!</v>
      </c>
      <c r="H162" s="4" t="e">
        <f t="shared" si="19"/>
        <v>#VALUE!</v>
      </c>
      <c r="I162" s="4" t="e">
        <f t="shared" si="19"/>
        <v>#VALUE!</v>
      </c>
      <c r="J162" s="4" t="e">
        <f t="shared" si="19"/>
        <v>#VALUE!</v>
      </c>
      <c r="K162" s="4" t="e">
        <f t="shared" si="19"/>
        <v>#VALUE!</v>
      </c>
      <c r="L162" s="4">
        <f t="shared" si="15"/>
        <v>0</v>
      </c>
    </row>
    <row r="163" spans="1:12" ht="16.5">
      <c r="A163" s="5" t="e">
        <f t="shared" si="16"/>
        <v>#VALUE!</v>
      </c>
      <c r="B163" s="4" t="e">
        <f t="shared" si="17"/>
        <v>#VALUE!</v>
      </c>
      <c r="C163" s="4" t="e">
        <f t="shared" si="14"/>
        <v>#VALUE!</v>
      </c>
      <c r="D163" s="4" t="e">
        <f t="shared" si="18"/>
        <v>#VALUE!</v>
      </c>
      <c r="E163" s="4" t="e">
        <f t="shared" si="19"/>
        <v>#VALUE!</v>
      </c>
      <c r="F163" s="4" t="e">
        <f t="shared" si="19"/>
        <v>#VALUE!</v>
      </c>
      <c r="G163" s="4" t="e">
        <f t="shared" si="19"/>
        <v>#VALUE!</v>
      </c>
      <c r="H163" s="4" t="e">
        <f t="shared" si="19"/>
        <v>#VALUE!</v>
      </c>
      <c r="I163" s="4" t="e">
        <f t="shared" si="19"/>
        <v>#VALUE!</v>
      </c>
      <c r="J163" s="4" t="e">
        <f t="shared" si="19"/>
        <v>#VALUE!</v>
      </c>
      <c r="K163" s="4" t="e">
        <f t="shared" si="19"/>
        <v>#VALUE!</v>
      </c>
      <c r="L163" s="4">
        <f t="shared" si="15"/>
        <v>0</v>
      </c>
    </row>
    <row r="164" spans="1:12" ht="16.5">
      <c r="A164" s="5" t="e">
        <f t="shared" si="16"/>
        <v>#VALUE!</v>
      </c>
      <c r="B164" s="4" t="e">
        <f t="shared" si="17"/>
        <v>#VALUE!</v>
      </c>
      <c r="C164" s="4" t="e">
        <f t="shared" si="14"/>
        <v>#VALUE!</v>
      </c>
      <c r="D164" s="4" t="e">
        <f t="shared" si="18"/>
        <v>#VALUE!</v>
      </c>
      <c r="E164" s="4" t="e">
        <f t="shared" si="19"/>
        <v>#VALUE!</v>
      </c>
      <c r="F164" s="4" t="e">
        <f t="shared" si="19"/>
        <v>#VALUE!</v>
      </c>
      <c r="G164" s="4" t="e">
        <f t="shared" si="19"/>
        <v>#VALUE!</v>
      </c>
      <c r="H164" s="4" t="e">
        <f t="shared" si="19"/>
        <v>#VALUE!</v>
      </c>
      <c r="I164" s="4" t="e">
        <f t="shared" si="19"/>
        <v>#VALUE!</v>
      </c>
      <c r="J164" s="4" t="e">
        <f t="shared" si="19"/>
        <v>#VALUE!</v>
      </c>
      <c r="K164" s="4" t="e">
        <f t="shared" si="19"/>
        <v>#VALUE!</v>
      </c>
      <c r="L164" s="4">
        <f t="shared" si="15"/>
        <v>0</v>
      </c>
    </row>
    <row r="165" spans="1:12" ht="16.5">
      <c r="A165" s="5" t="e">
        <f t="shared" si="16"/>
        <v>#VALUE!</v>
      </c>
      <c r="B165" s="4" t="e">
        <f t="shared" si="17"/>
        <v>#VALUE!</v>
      </c>
      <c r="C165" s="4" t="e">
        <f t="shared" si="14"/>
        <v>#VALUE!</v>
      </c>
      <c r="D165" s="4" t="e">
        <f t="shared" si="18"/>
        <v>#VALUE!</v>
      </c>
      <c r="E165" s="4" t="e">
        <f t="shared" si="19"/>
        <v>#VALUE!</v>
      </c>
      <c r="F165" s="4" t="e">
        <f t="shared" si="19"/>
        <v>#VALUE!</v>
      </c>
      <c r="G165" s="4" t="e">
        <f t="shared" si="19"/>
        <v>#VALUE!</v>
      </c>
      <c r="H165" s="4" t="e">
        <f t="shared" si="19"/>
        <v>#VALUE!</v>
      </c>
      <c r="I165" s="4" t="e">
        <f t="shared" si="19"/>
        <v>#VALUE!</v>
      </c>
      <c r="J165" s="4" t="e">
        <f t="shared" si="19"/>
        <v>#VALUE!</v>
      </c>
      <c r="K165" s="4" t="e">
        <f t="shared" si="19"/>
        <v>#VALUE!</v>
      </c>
      <c r="L165" s="4">
        <f t="shared" si="15"/>
        <v>0</v>
      </c>
    </row>
    <row r="166" spans="1:12" ht="16.5">
      <c r="A166" s="5" t="e">
        <f t="shared" si="16"/>
        <v>#VALUE!</v>
      </c>
      <c r="B166" s="4" t="e">
        <f t="shared" si="17"/>
        <v>#VALUE!</v>
      </c>
      <c r="C166" s="4" t="e">
        <f t="shared" si="14"/>
        <v>#VALUE!</v>
      </c>
      <c r="D166" s="4" t="e">
        <f t="shared" si="18"/>
        <v>#VALUE!</v>
      </c>
      <c r="E166" s="4" t="e">
        <f t="shared" si="19"/>
        <v>#VALUE!</v>
      </c>
      <c r="F166" s="4" t="e">
        <f t="shared" si="19"/>
        <v>#VALUE!</v>
      </c>
      <c r="G166" s="4" t="e">
        <f t="shared" si="19"/>
        <v>#VALUE!</v>
      </c>
      <c r="H166" s="4" t="e">
        <f t="shared" si="19"/>
        <v>#VALUE!</v>
      </c>
      <c r="I166" s="4" t="e">
        <f t="shared" si="19"/>
        <v>#VALUE!</v>
      </c>
      <c r="J166" s="4" t="e">
        <f t="shared" si="19"/>
        <v>#VALUE!</v>
      </c>
      <c r="K166" s="4" t="e">
        <f t="shared" si="19"/>
        <v>#VALUE!</v>
      </c>
      <c r="L166" s="4">
        <f t="shared" si="15"/>
        <v>0</v>
      </c>
    </row>
    <row r="167" spans="1:12" ht="16.5">
      <c r="A167" s="5" t="e">
        <f t="shared" si="16"/>
        <v>#VALUE!</v>
      </c>
      <c r="B167" s="4" t="e">
        <f t="shared" si="17"/>
        <v>#VALUE!</v>
      </c>
      <c r="C167" s="4" t="e">
        <f t="shared" si="14"/>
        <v>#VALUE!</v>
      </c>
      <c r="D167" s="4" t="e">
        <f t="shared" si="18"/>
        <v>#VALUE!</v>
      </c>
      <c r="E167" s="4" t="e">
        <f t="shared" si="19"/>
        <v>#VALUE!</v>
      </c>
      <c r="F167" s="4" t="e">
        <f t="shared" si="19"/>
        <v>#VALUE!</v>
      </c>
      <c r="G167" s="4" t="e">
        <f t="shared" si="19"/>
        <v>#VALUE!</v>
      </c>
      <c r="H167" s="4" t="e">
        <f t="shared" si="19"/>
        <v>#VALUE!</v>
      </c>
      <c r="I167" s="4" t="e">
        <f t="shared" si="19"/>
        <v>#VALUE!</v>
      </c>
      <c r="J167" s="4" t="e">
        <f t="shared" si="19"/>
        <v>#VALUE!</v>
      </c>
      <c r="K167" s="4" t="e">
        <f t="shared" si="19"/>
        <v>#VALUE!</v>
      </c>
      <c r="L167" s="4">
        <f t="shared" si="15"/>
        <v>0</v>
      </c>
    </row>
    <row r="168" spans="1:12" ht="16.5">
      <c r="A168" s="5" t="e">
        <f t="shared" si="16"/>
        <v>#VALUE!</v>
      </c>
      <c r="B168" s="4" t="e">
        <f t="shared" si="17"/>
        <v>#VALUE!</v>
      </c>
      <c r="C168" s="4" t="e">
        <f t="shared" si="14"/>
        <v>#VALUE!</v>
      </c>
      <c r="D168" s="4" t="e">
        <f t="shared" si="18"/>
        <v>#VALUE!</v>
      </c>
      <c r="E168" s="4" t="e">
        <f t="shared" si="19"/>
        <v>#VALUE!</v>
      </c>
      <c r="F168" s="4" t="e">
        <f t="shared" si="19"/>
        <v>#VALUE!</v>
      </c>
      <c r="G168" s="4" t="e">
        <f t="shared" si="19"/>
        <v>#VALUE!</v>
      </c>
      <c r="H168" s="4" t="e">
        <f t="shared" si="19"/>
        <v>#VALUE!</v>
      </c>
      <c r="I168" s="4" t="e">
        <f t="shared" si="19"/>
        <v>#VALUE!</v>
      </c>
      <c r="J168" s="4" t="e">
        <f t="shared" si="19"/>
        <v>#VALUE!</v>
      </c>
      <c r="K168" s="4" t="e">
        <f t="shared" si="19"/>
        <v>#VALUE!</v>
      </c>
      <c r="L168" s="4">
        <f t="shared" si="15"/>
        <v>0</v>
      </c>
    </row>
    <row r="169" spans="1:12" ht="16.5">
      <c r="A169" s="5" t="e">
        <f t="shared" si="16"/>
        <v>#VALUE!</v>
      </c>
      <c r="B169" s="4" t="e">
        <f t="shared" si="17"/>
        <v>#VALUE!</v>
      </c>
      <c r="C169" s="4" t="e">
        <f t="shared" si="14"/>
        <v>#VALUE!</v>
      </c>
      <c r="D169" s="4" t="e">
        <f t="shared" si="18"/>
        <v>#VALUE!</v>
      </c>
      <c r="E169" s="4" t="e">
        <f t="shared" si="19"/>
        <v>#VALUE!</v>
      </c>
      <c r="F169" s="4" t="e">
        <f t="shared" si="19"/>
        <v>#VALUE!</v>
      </c>
      <c r="G169" s="4" t="e">
        <f t="shared" si="19"/>
        <v>#VALUE!</v>
      </c>
      <c r="H169" s="4" t="e">
        <f t="shared" si="19"/>
        <v>#VALUE!</v>
      </c>
      <c r="I169" s="4" t="e">
        <f t="shared" si="19"/>
        <v>#VALUE!</v>
      </c>
      <c r="J169" s="4" t="e">
        <f t="shared" si="19"/>
        <v>#VALUE!</v>
      </c>
      <c r="K169" s="4" t="e">
        <f t="shared" si="19"/>
        <v>#VALUE!</v>
      </c>
      <c r="L169" s="4">
        <f t="shared" si="15"/>
        <v>0</v>
      </c>
    </row>
    <row r="170" spans="1:12" ht="16.5">
      <c r="A170" s="5" t="e">
        <f t="shared" si="16"/>
        <v>#VALUE!</v>
      </c>
      <c r="B170" s="4" t="e">
        <f t="shared" si="17"/>
        <v>#VALUE!</v>
      </c>
      <c r="C170" s="4" t="e">
        <f t="shared" si="14"/>
        <v>#VALUE!</v>
      </c>
      <c r="D170" s="4" t="e">
        <f t="shared" si="18"/>
        <v>#VALUE!</v>
      </c>
      <c r="E170" s="4" t="e">
        <f t="shared" si="19"/>
        <v>#VALUE!</v>
      </c>
      <c r="F170" s="4" t="e">
        <f t="shared" si="19"/>
        <v>#VALUE!</v>
      </c>
      <c r="G170" s="4" t="e">
        <f t="shared" si="19"/>
        <v>#VALUE!</v>
      </c>
      <c r="H170" s="4" t="e">
        <f t="shared" si="19"/>
        <v>#VALUE!</v>
      </c>
      <c r="I170" s="4" t="e">
        <f t="shared" si="19"/>
        <v>#VALUE!</v>
      </c>
      <c r="J170" s="4" t="e">
        <f t="shared" si="19"/>
        <v>#VALUE!</v>
      </c>
      <c r="K170" s="4" t="e">
        <f t="shared" si="19"/>
        <v>#VALUE!</v>
      </c>
      <c r="L170" s="4">
        <f t="shared" si="15"/>
        <v>0</v>
      </c>
    </row>
    <row r="171" spans="1:12" ht="16.5">
      <c r="A171" s="5" t="e">
        <f t="shared" si="16"/>
        <v>#VALUE!</v>
      </c>
      <c r="B171" s="4" t="e">
        <f t="shared" si="17"/>
        <v>#VALUE!</v>
      </c>
      <c r="C171" s="4" t="e">
        <f t="shared" si="14"/>
        <v>#VALUE!</v>
      </c>
      <c r="D171" s="4" t="e">
        <f t="shared" si="18"/>
        <v>#VALUE!</v>
      </c>
      <c r="E171" s="4" t="e">
        <f t="shared" si="19"/>
        <v>#VALUE!</v>
      </c>
      <c r="F171" s="4" t="e">
        <f t="shared" si="19"/>
        <v>#VALUE!</v>
      </c>
      <c r="G171" s="4" t="e">
        <f t="shared" si="19"/>
        <v>#VALUE!</v>
      </c>
      <c r="H171" s="4" t="e">
        <f t="shared" si="19"/>
        <v>#VALUE!</v>
      </c>
      <c r="I171" s="4" t="e">
        <f t="shared" si="19"/>
        <v>#VALUE!</v>
      </c>
      <c r="J171" s="4" t="e">
        <f t="shared" si="19"/>
        <v>#VALUE!</v>
      </c>
      <c r="K171" s="4" t="e">
        <f t="shared" si="19"/>
        <v>#VALUE!</v>
      </c>
      <c r="L171" s="4">
        <f t="shared" si="15"/>
        <v>0</v>
      </c>
    </row>
    <row r="172" spans="1:12" ht="16.5">
      <c r="A172" s="5" t="e">
        <f t="shared" si="16"/>
        <v>#VALUE!</v>
      </c>
      <c r="B172" s="4" t="e">
        <f t="shared" si="17"/>
        <v>#VALUE!</v>
      </c>
      <c r="C172" s="4" t="e">
        <f t="shared" si="14"/>
        <v>#VALUE!</v>
      </c>
      <c r="D172" s="4" t="e">
        <f t="shared" si="18"/>
        <v>#VALUE!</v>
      </c>
      <c r="E172" s="4" t="e">
        <f t="shared" si="19"/>
        <v>#VALUE!</v>
      </c>
      <c r="F172" s="4" t="e">
        <f t="shared" si="19"/>
        <v>#VALUE!</v>
      </c>
      <c r="G172" s="4" t="e">
        <f t="shared" si="19"/>
        <v>#VALUE!</v>
      </c>
      <c r="H172" s="4" t="e">
        <f t="shared" si="19"/>
        <v>#VALUE!</v>
      </c>
      <c r="I172" s="4" t="e">
        <f t="shared" si="19"/>
        <v>#VALUE!</v>
      </c>
      <c r="J172" s="4" t="e">
        <f t="shared" si="19"/>
        <v>#VALUE!</v>
      </c>
      <c r="K172" s="4" t="e">
        <f t="shared" si="19"/>
        <v>#VALUE!</v>
      </c>
      <c r="L172" s="4">
        <f t="shared" si="15"/>
        <v>0</v>
      </c>
    </row>
    <row r="173" spans="1:12" ht="16.5">
      <c r="A173" s="5" t="e">
        <f t="shared" si="16"/>
        <v>#VALUE!</v>
      </c>
      <c r="B173" s="4" t="e">
        <f t="shared" si="17"/>
        <v>#VALUE!</v>
      </c>
      <c r="C173" s="4" t="e">
        <f t="shared" si="14"/>
        <v>#VALUE!</v>
      </c>
      <c r="D173" s="4" t="e">
        <f t="shared" si="18"/>
        <v>#VALUE!</v>
      </c>
      <c r="E173" s="4" t="e">
        <f t="shared" si="19"/>
        <v>#VALUE!</v>
      </c>
      <c r="F173" s="4" t="e">
        <f t="shared" si="19"/>
        <v>#VALUE!</v>
      </c>
      <c r="G173" s="4" t="e">
        <f t="shared" si="19"/>
        <v>#VALUE!</v>
      </c>
      <c r="H173" s="4" t="e">
        <f t="shared" si="19"/>
        <v>#VALUE!</v>
      </c>
      <c r="I173" s="4" t="e">
        <f t="shared" si="19"/>
        <v>#VALUE!</v>
      </c>
      <c r="J173" s="4" t="e">
        <f t="shared" si="19"/>
        <v>#VALUE!</v>
      </c>
      <c r="K173" s="4" t="e">
        <f t="shared" si="19"/>
        <v>#VALUE!</v>
      </c>
      <c r="L173" s="4">
        <f t="shared" si="15"/>
        <v>0</v>
      </c>
    </row>
    <row r="174" spans="1:12" ht="16.5">
      <c r="A174" s="5" t="e">
        <f t="shared" si="16"/>
        <v>#VALUE!</v>
      </c>
      <c r="B174" s="4" t="e">
        <f t="shared" si="17"/>
        <v>#VALUE!</v>
      </c>
      <c r="C174" s="4" t="e">
        <f t="shared" si="14"/>
        <v>#VALUE!</v>
      </c>
      <c r="D174" s="4" t="e">
        <f t="shared" si="18"/>
        <v>#VALUE!</v>
      </c>
      <c r="E174" s="4" t="e">
        <f t="shared" si="19"/>
        <v>#VALUE!</v>
      </c>
      <c r="F174" s="4" t="e">
        <f t="shared" si="19"/>
        <v>#VALUE!</v>
      </c>
      <c r="G174" s="4" t="e">
        <f t="shared" si="19"/>
        <v>#VALUE!</v>
      </c>
      <c r="H174" s="4" t="e">
        <f t="shared" si="19"/>
        <v>#VALUE!</v>
      </c>
      <c r="I174" s="4" t="e">
        <f t="shared" si="19"/>
        <v>#VALUE!</v>
      </c>
      <c r="J174" s="4" t="e">
        <f t="shared" si="19"/>
        <v>#VALUE!</v>
      </c>
      <c r="K174" s="4" t="e">
        <f t="shared" si="19"/>
        <v>#VALUE!</v>
      </c>
      <c r="L174" s="4">
        <f t="shared" si="15"/>
        <v>0</v>
      </c>
    </row>
    <row r="175" spans="1:12" ht="16.5">
      <c r="A175" s="5" t="e">
        <f t="shared" si="16"/>
        <v>#VALUE!</v>
      </c>
      <c r="B175" s="4" t="e">
        <f t="shared" si="17"/>
        <v>#VALUE!</v>
      </c>
      <c r="C175" s="4" t="e">
        <f t="shared" si="14"/>
        <v>#VALUE!</v>
      </c>
      <c r="D175" s="4" t="e">
        <f t="shared" si="18"/>
        <v>#VALUE!</v>
      </c>
      <c r="E175" s="4" t="e">
        <f t="shared" si="19"/>
        <v>#VALUE!</v>
      </c>
      <c r="F175" s="4" t="e">
        <f t="shared" si="19"/>
        <v>#VALUE!</v>
      </c>
      <c r="G175" s="4" t="e">
        <f t="shared" si="19"/>
        <v>#VALUE!</v>
      </c>
      <c r="H175" s="4" t="e">
        <f t="shared" si="19"/>
        <v>#VALUE!</v>
      </c>
      <c r="I175" s="4" t="e">
        <f t="shared" si="19"/>
        <v>#VALUE!</v>
      </c>
      <c r="J175" s="4" t="e">
        <f t="shared" si="19"/>
        <v>#VALUE!</v>
      </c>
      <c r="K175" s="4" t="e">
        <f t="shared" si="19"/>
        <v>#VALUE!</v>
      </c>
      <c r="L175" s="4">
        <f t="shared" si="15"/>
        <v>0</v>
      </c>
    </row>
    <row r="176" spans="1:12" ht="16.5">
      <c r="A176" s="5" t="e">
        <f t="shared" si="16"/>
        <v>#VALUE!</v>
      </c>
      <c r="B176" s="4" t="e">
        <f t="shared" si="17"/>
        <v>#VALUE!</v>
      </c>
      <c r="C176" s="4" t="e">
        <f t="shared" si="14"/>
        <v>#VALUE!</v>
      </c>
      <c r="D176" s="4" t="e">
        <f t="shared" si="18"/>
        <v>#VALUE!</v>
      </c>
      <c r="E176" s="4" t="e">
        <f t="shared" si="19"/>
        <v>#VALUE!</v>
      </c>
      <c r="F176" s="4" t="e">
        <f t="shared" si="19"/>
        <v>#VALUE!</v>
      </c>
      <c r="G176" s="4" t="e">
        <f t="shared" si="19"/>
        <v>#VALUE!</v>
      </c>
      <c r="H176" s="4" t="e">
        <f t="shared" si="19"/>
        <v>#VALUE!</v>
      </c>
      <c r="I176" s="4" t="e">
        <f t="shared" si="19"/>
        <v>#VALUE!</v>
      </c>
      <c r="J176" s="4" t="e">
        <f t="shared" si="19"/>
        <v>#VALUE!</v>
      </c>
      <c r="K176" s="4" t="e">
        <f t="shared" si="19"/>
        <v>#VALUE!</v>
      </c>
      <c r="L176" s="4">
        <f t="shared" si="15"/>
        <v>0</v>
      </c>
    </row>
    <row r="177" spans="1:12" ht="16.5">
      <c r="A177" s="5" t="e">
        <f t="shared" si="16"/>
        <v>#VALUE!</v>
      </c>
      <c r="B177" s="4" t="e">
        <f t="shared" si="17"/>
        <v>#VALUE!</v>
      </c>
      <c r="C177" s="4" t="e">
        <f t="shared" si="14"/>
        <v>#VALUE!</v>
      </c>
      <c r="D177" s="4" t="e">
        <f t="shared" si="18"/>
        <v>#VALUE!</v>
      </c>
      <c r="E177" s="4" t="e">
        <f t="shared" si="19"/>
        <v>#VALUE!</v>
      </c>
      <c r="F177" s="4" t="e">
        <f t="shared" si="19"/>
        <v>#VALUE!</v>
      </c>
      <c r="G177" s="4" t="e">
        <f t="shared" si="19"/>
        <v>#VALUE!</v>
      </c>
      <c r="H177" s="4" t="e">
        <f t="shared" si="19"/>
        <v>#VALUE!</v>
      </c>
      <c r="I177" s="4" t="e">
        <f t="shared" si="19"/>
        <v>#VALUE!</v>
      </c>
      <c r="J177" s="4" t="e">
        <f t="shared" si="19"/>
        <v>#VALUE!</v>
      </c>
      <c r="K177" s="4" t="e">
        <f t="shared" si="19"/>
        <v>#VALUE!</v>
      </c>
      <c r="L177" s="4">
        <f t="shared" si="15"/>
        <v>0</v>
      </c>
    </row>
    <row r="178" spans="1:12" ht="16.5">
      <c r="A178" s="5" t="e">
        <f t="shared" si="16"/>
        <v>#VALUE!</v>
      </c>
      <c r="B178" s="4" t="e">
        <f t="shared" si="17"/>
        <v>#VALUE!</v>
      </c>
      <c r="C178" s="4" t="e">
        <f t="shared" si="14"/>
        <v>#VALUE!</v>
      </c>
      <c r="D178" s="4" t="e">
        <f t="shared" si="18"/>
        <v>#VALUE!</v>
      </c>
      <c r="E178" s="4" t="e">
        <f t="shared" si="19"/>
        <v>#VALUE!</v>
      </c>
      <c r="F178" s="4" t="e">
        <f t="shared" si="19"/>
        <v>#VALUE!</v>
      </c>
      <c r="G178" s="4" t="e">
        <f t="shared" si="19"/>
        <v>#VALUE!</v>
      </c>
      <c r="H178" s="4" t="e">
        <f t="shared" si="19"/>
        <v>#VALUE!</v>
      </c>
      <c r="I178" s="4" t="e">
        <f t="shared" si="19"/>
        <v>#VALUE!</v>
      </c>
      <c r="J178" s="4" t="e">
        <f t="shared" si="19"/>
        <v>#VALUE!</v>
      </c>
      <c r="K178" s="4" t="e">
        <f t="shared" si="19"/>
        <v>#VALUE!</v>
      </c>
      <c r="L178" s="4">
        <f t="shared" si="15"/>
        <v>0</v>
      </c>
    </row>
    <row r="179" spans="1:12" ht="16.5">
      <c r="A179" s="5" t="e">
        <f t="shared" si="16"/>
        <v>#VALUE!</v>
      </c>
      <c r="B179" s="4" t="e">
        <f t="shared" si="17"/>
        <v>#VALUE!</v>
      </c>
      <c r="C179" s="4" t="e">
        <f t="shared" si="14"/>
        <v>#VALUE!</v>
      </c>
      <c r="D179" s="4" t="e">
        <f t="shared" si="18"/>
        <v>#VALUE!</v>
      </c>
      <c r="E179" s="4" t="e">
        <f t="shared" si="19"/>
        <v>#VALUE!</v>
      </c>
      <c r="F179" s="4" t="e">
        <f t="shared" si="19"/>
        <v>#VALUE!</v>
      </c>
      <c r="G179" s="4" t="e">
        <f t="shared" si="19"/>
        <v>#VALUE!</v>
      </c>
      <c r="H179" s="4" t="e">
        <f t="shared" si="19"/>
        <v>#VALUE!</v>
      </c>
      <c r="I179" s="4" t="e">
        <f t="shared" si="19"/>
        <v>#VALUE!</v>
      </c>
      <c r="J179" s="4" t="e">
        <f t="shared" si="19"/>
        <v>#VALUE!</v>
      </c>
      <c r="K179" s="4" t="e">
        <f t="shared" si="19"/>
        <v>#VALUE!</v>
      </c>
      <c r="L179" s="4">
        <f t="shared" si="15"/>
        <v>0</v>
      </c>
    </row>
    <row r="180" spans="1:12" ht="16.5">
      <c r="A180" s="5" t="e">
        <f t="shared" si="16"/>
        <v>#VALUE!</v>
      </c>
      <c r="B180" s="4" t="e">
        <f t="shared" si="17"/>
        <v>#VALUE!</v>
      </c>
      <c r="C180" s="4" t="e">
        <f t="shared" si="14"/>
        <v>#VALUE!</v>
      </c>
      <c r="D180" s="4" t="e">
        <f t="shared" si="18"/>
        <v>#VALUE!</v>
      </c>
      <c r="E180" s="4" t="e">
        <f t="shared" si="19"/>
        <v>#VALUE!</v>
      </c>
      <c r="F180" s="4" t="e">
        <f t="shared" si="19"/>
        <v>#VALUE!</v>
      </c>
      <c r="G180" s="4" t="e">
        <f t="shared" si="19"/>
        <v>#VALUE!</v>
      </c>
      <c r="H180" s="4" t="e">
        <f t="shared" si="19"/>
        <v>#VALUE!</v>
      </c>
      <c r="I180" s="4" t="e">
        <f t="shared" si="19"/>
        <v>#VALUE!</v>
      </c>
      <c r="J180" s="4" t="e">
        <f t="shared" si="19"/>
        <v>#VALUE!</v>
      </c>
      <c r="K180" s="4" t="e">
        <f t="shared" si="19"/>
        <v>#VALUE!</v>
      </c>
      <c r="L180" s="4">
        <f t="shared" si="15"/>
        <v>0</v>
      </c>
    </row>
    <row r="181" spans="1:12" ht="16.5">
      <c r="A181" s="5" t="e">
        <f t="shared" si="16"/>
        <v>#VALUE!</v>
      </c>
      <c r="B181" s="4" t="e">
        <f t="shared" si="17"/>
        <v>#VALUE!</v>
      </c>
      <c r="C181" s="4" t="e">
        <f t="shared" si="14"/>
        <v>#VALUE!</v>
      </c>
      <c r="D181" s="4" t="e">
        <f t="shared" si="18"/>
        <v>#VALUE!</v>
      </c>
      <c r="E181" s="4" t="e">
        <f t="shared" si="19"/>
        <v>#VALUE!</v>
      </c>
      <c r="F181" s="4" t="e">
        <f t="shared" si="19"/>
        <v>#VALUE!</v>
      </c>
      <c r="G181" s="4" t="e">
        <f t="shared" si="19"/>
        <v>#VALUE!</v>
      </c>
      <c r="H181" s="4" t="e">
        <f t="shared" si="19"/>
        <v>#VALUE!</v>
      </c>
      <c r="I181" s="4" t="e">
        <f t="shared" si="19"/>
        <v>#VALUE!</v>
      </c>
      <c r="J181" s="4" t="e">
        <f t="shared" si="19"/>
        <v>#VALUE!</v>
      </c>
      <c r="K181" s="4" t="e">
        <f t="shared" si="19"/>
        <v>#VALUE!</v>
      </c>
      <c r="L181" s="4">
        <f t="shared" si="15"/>
        <v>0</v>
      </c>
    </row>
    <row r="182" spans="1:12" ht="16.5">
      <c r="A182" s="5" t="e">
        <f t="shared" si="16"/>
        <v>#VALUE!</v>
      </c>
      <c r="B182" s="4" t="e">
        <f t="shared" si="17"/>
        <v>#VALUE!</v>
      </c>
      <c r="C182" s="4" t="e">
        <f t="shared" si="14"/>
        <v>#VALUE!</v>
      </c>
      <c r="D182" s="4" t="e">
        <f t="shared" si="18"/>
        <v>#VALUE!</v>
      </c>
      <c r="E182" s="4" t="e">
        <f t="shared" si="19"/>
        <v>#VALUE!</v>
      </c>
      <c r="F182" s="4" t="e">
        <f t="shared" si="19"/>
        <v>#VALUE!</v>
      </c>
      <c r="G182" s="4" t="e">
        <f t="shared" si="19"/>
        <v>#VALUE!</v>
      </c>
      <c r="H182" s="4" t="e">
        <f t="shared" si="19"/>
        <v>#VALUE!</v>
      </c>
      <c r="I182" s="4" t="e">
        <f t="shared" si="19"/>
        <v>#VALUE!</v>
      </c>
      <c r="J182" s="4" t="e">
        <f t="shared" si="19"/>
        <v>#VALUE!</v>
      </c>
      <c r="K182" s="4" t="e">
        <f t="shared" si="19"/>
        <v>#VALUE!</v>
      </c>
      <c r="L182" s="4">
        <f t="shared" si="15"/>
        <v>0</v>
      </c>
    </row>
    <row r="183" spans="1:12" ht="16.5">
      <c r="A183" s="5" t="e">
        <f t="shared" si="16"/>
        <v>#VALUE!</v>
      </c>
      <c r="B183" s="4" t="e">
        <f t="shared" si="17"/>
        <v>#VALUE!</v>
      </c>
      <c r="C183" s="4" t="e">
        <f t="shared" si="14"/>
        <v>#VALUE!</v>
      </c>
      <c r="D183" s="4" t="e">
        <f t="shared" si="18"/>
        <v>#VALUE!</v>
      </c>
      <c r="E183" s="4" t="e">
        <f t="shared" si="19"/>
        <v>#VALUE!</v>
      </c>
      <c r="F183" s="4" t="e">
        <f t="shared" si="19"/>
        <v>#VALUE!</v>
      </c>
      <c r="G183" s="4" t="e">
        <f t="shared" si="19"/>
        <v>#VALUE!</v>
      </c>
      <c r="H183" s="4" t="e">
        <f t="shared" si="19"/>
        <v>#VALUE!</v>
      </c>
      <c r="I183" s="4" t="e">
        <f t="shared" si="19"/>
        <v>#VALUE!</v>
      </c>
      <c r="J183" s="4" t="e">
        <f t="shared" si="19"/>
        <v>#VALUE!</v>
      </c>
      <c r="K183" s="4" t="e">
        <f t="shared" si="19"/>
        <v>#VALUE!</v>
      </c>
      <c r="L183" s="4">
        <f t="shared" si="15"/>
        <v>0</v>
      </c>
    </row>
    <row r="184" spans="1:12" ht="16.5">
      <c r="A184" s="5" t="e">
        <f t="shared" si="16"/>
        <v>#VALUE!</v>
      </c>
      <c r="B184" s="4" t="e">
        <f t="shared" si="17"/>
        <v>#VALUE!</v>
      </c>
      <c r="C184" s="4" t="e">
        <f t="shared" si="14"/>
        <v>#VALUE!</v>
      </c>
      <c r="D184" s="4" t="e">
        <f t="shared" si="18"/>
        <v>#VALUE!</v>
      </c>
      <c r="E184" s="4" t="e">
        <f t="shared" si="19"/>
        <v>#VALUE!</v>
      </c>
      <c r="F184" s="4" t="e">
        <f t="shared" si="19"/>
        <v>#VALUE!</v>
      </c>
      <c r="G184" s="4" t="e">
        <f t="shared" si="19"/>
        <v>#VALUE!</v>
      </c>
      <c r="H184" s="4" t="e">
        <f t="shared" si="19"/>
        <v>#VALUE!</v>
      </c>
      <c r="I184" s="4" t="e">
        <f t="shared" si="19"/>
        <v>#VALUE!</v>
      </c>
      <c r="J184" s="4" t="e">
        <f t="shared" si="19"/>
        <v>#VALUE!</v>
      </c>
      <c r="K184" s="4" t="e">
        <f t="shared" si="19"/>
        <v>#VALUE!</v>
      </c>
      <c r="L184" s="4">
        <f t="shared" si="15"/>
        <v>0</v>
      </c>
    </row>
    <row r="185" spans="1:12" ht="16.5">
      <c r="A185" s="5" t="e">
        <f t="shared" si="16"/>
        <v>#VALUE!</v>
      </c>
      <c r="B185" s="4" t="e">
        <f t="shared" si="17"/>
        <v>#VALUE!</v>
      </c>
      <c r="C185" s="4" t="e">
        <f t="shared" si="14"/>
        <v>#VALUE!</v>
      </c>
      <c r="D185" s="4" t="e">
        <f t="shared" si="18"/>
        <v>#VALUE!</v>
      </c>
      <c r="E185" s="4" t="e">
        <f t="shared" si="19"/>
        <v>#VALUE!</v>
      </c>
      <c r="F185" s="4" t="e">
        <f t="shared" si="19"/>
        <v>#VALUE!</v>
      </c>
      <c r="G185" s="4" t="e">
        <f t="shared" si="19"/>
        <v>#VALUE!</v>
      </c>
      <c r="H185" s="4" t="e">
        <f t="shared" si="19"/>
        <v>#VALUE!</v>
      </c>
      <c r="I185" s="4" t="e">
        <f t="shared" si="19"/>
        <v>#VALUE!</v>
      </c>
      <c r="J185" s="4" t="e">
        <f t="shared" si="19"/>
        <v>#VALUE!</v>
      </c>
      <c r="K185" s="4" t="e">
        <f t="shared" si="19"/>
        <v>#VALUE!</v>
      </c>
      <c r="L185" s="4">
        <f t="shared" si="15"/>
        <v>0</v>
      </c>
    </row>
    <row r="186" spans="1:12" ht="16.5">
      <c r="A186" s="5" t="e">
        <f t="shared" si="16"/>
        <v>#VALUE!</v>
      </c>
      <c r="B186" s="4" t="e">
        <f t="shared" si="17"/>
        <v>#VALUE!</v>
      </c>
      <c r="C186" s="4" t="e">
        <f t="shared" si="14"/>
        <v>#VALUE!</v>
      </c>
      <c r="D186" s="4" t="e">
        <f t="shared" si="18"/>
        <v>#VALUE!</v>
      </c>
      <c r="E186" s="4" t="e">
        <f t="shared" si="19"/>
        <v>#VALUE!</v>
      </c>
      <c r="F186" s="4" t="e">
        <f t="shared" si="19"/>
        <v>#VALUE!</v>
      </c>
      <c r="G186" s="4" t="e">
        <f t="shared" si="19"/>
        <v>#VALUE!</v>
      </c>
      <c r="H186" s="4" t="e">
        <f t="shared" si="19"/>
        <v>#VALUE!</v>
      </c>
      <c r="I186" s="4" t="e">
        <f t="shared" si="19"/>
        <v>#VALUE!</v>
      </c>
      <c r="J186" s="4" t="e">
        <f t="shared" si="19"/>
        <v>#VALUE!</v>
      </c>
      <c r="K186" s="4" t="e">
        <f t="shared" si="19"/>
        <v>#VALUE!</v>
      </c>
      <c r="L186" s="4">
        <f t="shared" si="15"/>
        <v>0</v>
      </c>
    </row>
    <row r="187" spans="1:12" ht="16.5">
      <c r="A187" s="5" t="e">
        <f t="shared" si="16"/>
        <v>#VALUE!</v>
      </c>
      <c r="B187" s="4" t="e">
        <f t="shared" si="17"/>
        <v>#VALUE!</v>
      </c>
      <c r="C187" s="4" t="e">
        <f t="shared" si="14"/>
        <v>#VALUE!</v>
      </c>
      <c r="D187" s="4" t="e">
        <f t="shared" si="18"/>
        <v>#VALUE!</v>
      </c>
      <c r="E187" s="4" t="e">
        <f t="shared" si="19"/>
        <v>#VALUE!</v>
      </c>
      <c r="F187" s="4" t="e">
        <f t="shared" si="19"/>
        <v>#VALUE!</v>
      </c>
      <c r="G187" s="4" t="e">
        <f t="shared" si="19"/>
        <v>#VALUE!</v>
      </c>
      <c r="H187" s="4" t="e">
        <f t="shared" si="19"/>
        <v>#VALUE!</v>
      </c>
      <c r="I187" s="4" t="e">
        <f t="shared" si="19"/>
        <v>#VALUE!</v>
      </c>
      <c r="J187" s="4" t="e">
        <f t="shared" si="19"/>
        <v>#VALUE!</v>
      </c>
      <c r="K187" s="4" t="e">
        <f t="shared" si="19"/>
        <v>#VALUE!</v>
      </c>
      <c r="L187" s="4">
        <f t="shared" si="15"/>
        <v>0</v>
      </c>
    </row>
    <row r="188" spans="1:12" ht="16.5">
      <c r="A188" s="5" t="e">
        <f t="shared" si="16"/>
        <v>#VALUE!</v>
      </c>
      <c r="B188" s="4" t="e">
        <f t="shared" si="17"/>
        <v>#VALUE!</v>
      </c>
      <c r="C188" s="4" t="e">
        <f t="shared" si="14"/>
        <v>#VALUE!</v>
      </c>
      <c r="D188" s="4" t="e">
        <f t="shared" si="18"/>
        <v>#VALUE!</v>
      </c>
      <c r="E188" s="4" t="e">
        <f t="shared" si="19"/>
        <v>#VALUE!</v>
      </c>
      <c r="F188" s="4" t="e">
        <f t="shared" si="19"/>
        <v>#VALUE!</v>
      </c>
      <c r="G188" s="4" t="e">
        <f t="shared" si="19"/>
        <v>#VALUE!</v>
      </c>
      <c r="H188" s="4" t="e">
        <f t="shared" si="19"/>
        <v>#VALUE!</v>
      </c>
      <c r="I188" s="4" t="e">
        <f t="shared" si="19"/>
        <v>#VALUE!</v>
      </c>
      <c r="J188" s="4" t="e">
        <f t="shared" si="19"/>
        <v>#VALUE!</v>
      </c>
      <c r="K188" s="4" t="e">
        <f t="shared" si="19"/>
        <v>#VALUE!</v>
      </c>
      <c r="L188" s="4">
        <f t="shared" si="15"/>
        <v>0</v>
      </c>
    </row>
    <row r="189" spans="1:12" ht="16.5">
      <c r="A189" s="5" t="e">
        <f t="shared" si="16"/>
        <v>#VALUE!</v>
      </c>
      <c r="B189" s="4" t="e">
        <f t="shared" si="17"/>
        <v>#VALUE!</v>
      </c>
      <c r="C189" s="4" t="e">
        <f t="shared" si="14"/>
        <v>#VALUE!</v>
      </c>
      <c r="D189" s="4" t="e">
        <f t="shared" si="18"/>
        <v>#VALUE!</v>
      </c>
      <c r="E189" s="4" t="e">
        <f t="shared" si="19"/>
        <v>#VALUE!</v>
      </c>
      <c r="F189" s="4" t="e">
        <f t="shared" si="19"/>
        <v>#VALUE!</v>
      </c>
      <c r="G189" s="4" t="e">
        <f t="shared" si="19"/>
        <v>#VALUE!</v>
      </c>
      <c r="H189" s="4" t="e">
        <f t="shared" si="19"/>
        <v>#VALUE!</v>
      </c>
      <c r="I189" s="4" t="e">
        <f t="shared" si="19"/>
        <v>#VALUE!</v>
      </c>
      <c r="J189" s="4" t="e">
        <f t="shared" si="19"/>
        <v>#VALUE!</v>
      </c>
      <c r="K189" s="4" t="e">
        <f t="shared" si="19"/>
        <v>#VALUE!</v>
      </c>
      <c r="L189" s="4">
        <f t="shared" si="15"/>
        <v>0</v>
      </c>
    </row>
    <row r="190" spans="1:12" ht="16.5">
      <c r="A190" s="5" t="e">
        <f t="shared" si="16"/>
        <v>#VALUE!</v>
      </c>
      <c r="B190" s="4" t="e">
        <f t="shared" si="17"/>
        <v>#VALUE!</v>
      </c>
      <c r="C190" s="4" t="e">
        <f t="shared" si="14"/>
        <v>#VALUE!</v>
      </c>
      <c r="D190" s="4" t="e">
        <f t="shared" si="18"/>
        <v>#VALUE!</v>
      </c>
      <c r="E190" s="4" t="e">
        <f t="shared" si="19"/>
        <v>#VALUE!</v>
      </c>
      <c r="F190" s="4" t="e">
        <f t="shared" si="19"/>
        <v>#VALUE!</v>
      </c>
      <c r="G190" s="4" t="e">
        <f t="shared" si="19"/>
        <v>#VALUE!</v>
      </c>
      <c r="H190" s="4" t="e">
        <f t="shared" si="19"/>
        <v>#VALUE!</v>
      </c>
      <c r="I190" s="4" t="e">
        <f t="shared" si="19"/>
        <v>#VALUE!</v>
      </c>
      <c r="J190" s="4" t="e">
        <f t="shared" si="19"/>
        <v>#VALUE!</v>
      </c>
      <c r="K190" s="4" t="e">
        <f t="shared" si="19"/>
        <v>#VALUE!</v>
      </c>
      <c r="L190" s="4">
        <f t="shared" si="15"/>
        <v>0</v>
      </c>
    </row>
    <row r="191" spans="1:12" ht="16.5">
      <c r="A191" s="5" t="e">
        <f t="shared" si="16"/>
        <v>#VALUE!</v>
      </c>
      <c r="B191" s="4" t="e">
        <f t="shared" si="17"/>
        <v>#VALUE!</v>
      </c>
      <c r="C191" s="4" t="e">
        <f t="shared" si="14"/>
        <v>#VALUE!</v>
      </c>
      <c r="D191" s="4" t="e">
        <f t="shared" si="18"/>
        <v>#VALUE!</v>
      </c>
      <c r="E191" s="4" t="e">
        <f t="shared" si="19"/>
        <v>#VALUE!</v>
      </c>
      <c r="F191" s="4" t="e">
        <f t="shared" si="19"/>
        <v>#VALUE!</v>
      </c>
      <c r="G191" s="4" t="e">
        <f t="shared" si="19"/>
        <v>#VALUE!</v>
      </c>
      <c r="H191" s="4" t="e">
        <f t="shared" si="19"/>
        <v>#VALUE!</v>
      </c>
      <c r="I191" s="4" t="e">
        <f t="shared" si="19"/>
        <v>#VALUE!</v>
      </c>
      <c r="J191" s="4" t="e">
        <f t="shared" si="19"/>
        <v>#VALUE!</v>
      </c>
      <c r="K191" s="4" t="e">
        <f t="shared" si="19"/>
        <v>#VALUE!</v>
      </c>
      <c r="L191" s="4">
        <f t="shared" si="15"/>
        <v>0</v>
      </c>
    </row>
    <row r="192" spans="1:12" ht="16.5">
      <c r="A192" s="5" t="e">
        <f t="shared" si="16"/>
        <v>#VALUE!</v>
      </c>
      <c r="B192" s="4" t="e">
        <f t="shared" si="17"/>
        <v>#VALUE!</v>
      </c>
      <c r="C192" s="4" t="e">
        <f t="shared" si="14"/>
        <v>#VALUE!</v>
      </c>
      <c r="D192" s="4" t="e">
        <f t="shared" si="18"/>
        <v>#VALUE!</v>
      </c>
      <c r="E192" s="4" t="e">
        <f t="shared" si="19"/>
        <v>#VALUE!</v>
      </c>
      <c r="F192" s="4" t="e">
        <f t="shared" si="19"/>
        <v>#VALUE!</v>
      </c>
      <c r="G192" s="4" t="e">
        <f t="shared" si="19"/>
        <v>#VALUE!</v>
      </c>
      <c r="H192" s="4" t="e">
        <f t="shared" si="19"/>
        <v>#VALUE!</v>
      </c>
      <c r="I192" s="4" t="e">
        <f t="shared" si="19"/>
        <v>#VALUE!</v>
      </c>
      <c r="J192" s="4" t="e">
        <f t="shared" si="19"/>
        <v>#VALUE!</v>
      </c>
      <c r="K192" s="4" t="e">
        <f t="shared" si="19"/>
        <v>#VALUE!</v>
      </c>
      <c r="L192" s="4">
        <f t="shared" si="15"/>
        <v>0</v>
      </c>
    </row>
    <row r="193" spans="1:12" ht="16.5">
      <c r="A193" s="5" t="e">
        <f t="shared" si="16"/>
        <v>#VALUE!</v>
      </c>
      <c r="B193" s="4" t="e">
        <f t="shared" si="17"/>
        <v>#VALUE!</v>
      </c>
      <c r="C193" s="4" t="e">
        <f t="shared" si="14"/>
        <v>#VALUE!</v>
      </c>
      <c r="D193" s="4" t="e">
        <f t="shared" si="18"/>
        <v>#VALUE!</v>
      </c>
      <c r="E193" s="4" t="e">
        <f t="shared" si="19"/>
        <v>#VALUE!</v>
      </c>
      <c r="F193" s="4" t="e">
        <f t="shared" si="19"/>
        <v>#VALUE!</v>
      </c>
      <c r="G193" s="4" t="e">
        <f t="shared" si="19"/>
        <v>#VALUE!</v>
      </c>
      <c r="H193" s="4" t="e">
        <f t="shared" si="19"/>
        <v>#VALUE!</v>
      </c>
      <c r="I193" s="4" t="e">
        <f t="shared" si="19"/>
        <v>#VALUE!</v>
      </c>
      <c r="J193" s="4" t="e">
        <f t="shared" si="19"/>
        <v>#VALUE!</v>
      </c>
      <c r="K193" s="4" t="e">
        <f t="shared" si="19"/>
        <v>#VALUE!</v>
      </c>
      <c r="L193" s="4">
        <f t="shared" si="15"/>
        <v>0</v>
      </c>
    </row>
    <row r="194" spans="1:12" ht="16.5">
      <c r="A194" s="5" t="e">
        <f t="shared" si="16"/>
        <v>#VALUE!</v>
      </c>
      <c r="B194" s="4" t="e">
        <f t="shared" si="17"/>
        <v>#VALUE!</v>
      </c>
      <c r="C194" s="4" t="e">
        <f t="shared" si="14"/>
        <v>#VALUE!</v>
      </c>
      <c r="D194" s="4" t="e">
        <f t="shared" si="18"/>
        <v>#VALUE!</v>
      </c>
      <c r="E194" s="4" t="e">
        <f t="shared" si="19"/>
        <v>#VALUE!</v>
      </c>
      <c r="F194" s="4" t="e">
        <f t="shared" si="19"/>
        <v>#VALUE!</v>
      </c>
      <c r="G194" s="4" t="e">
        <f t="shared" si="19"/>
        <v>#VALUE!</v>
      </c>
      <c r="H194" s="4" t="e">
        <f t="shared" si="19"/>
        <v>#VALUE!</v>
      </c>
      <c r="I194" s="4" t="e">
        <f t="shared" si="19"/>
        <v>#VALUE!</v>
      </c>
      <c r="J194" s="4" t="e">
        <f t="shared" si="19"/>
        <v>#VALUE!</v>
      </c>
      <c r="K194" s="4" t="e">
        <f t="shared" si="19"/>
        <v>#VALUE!</v>
      </c>
      <c r="L194" s="4">
        <f t="shared" si="15"/>
        <v>0</v>
      </c>
    </row>
    <row r="195" spans="1:12" ht="16.5">
      <c r="A195" s="5" t="e">
        <f t="shared" si="16"/>
        <v>#VALUE!</v>
      </c>
      <c r="B195" s="4" t="e">
        <f t="shared" si="17"/>
        <v>#VALUE!</v>
      </c>
      <c r="C195" s="4" t="e">
        <f t="shared" si="14"/>
        <v>#VALUE!</v>
      </c>
      <c r="D195" s="4" t="e">
        <f t="shared" si="18"/>
        <v>#VALUE!</v>
      </c>
      <c r="E195" s="4" t="e">
        <f t="shared" si="19"/>
        <v>#VALUE!</v>
      </c>
      <c r="F195" s="4" t="e">
        <f t="shared" si="19"/>
        <v>#VALUE!</v>
      </c>
      <c r="G195" s="4" t="e">
        <f t="shared" si="19"/>
        <v>#VALUE!</v>
      </c>
      <c r="H195" s="4" t="e">
        <f t="shared" si="19"/>
        <v>#VALUE!</v>
      </c>
      <c r="I195" s="4" t="e">
        <f t="shared" si="19"/>
        <v>#VALUE!</v>
      </c>
      <c r="J195" s="4" t="e">
        <f t="shared" si="19"/>
        <v>#VALUE!</v>
      </c>
      <c r="K195" s="4" t="e">
        <f t="shared" si="19"/>
        <v>#VALUE!</v>
      </c>
      <c r="L195" s="4">
        <f t="shared" si="15"/>
        <v>0</v>
      </c>
    </row>
    <row r="196" spans="1:12" ht="16.5">
      <c r="A196" s="5" t="e">
        <f t="shared" si="16"/>
        <v>#VALUE!</v>
      </c>
      <c r="B196" s="4" t="e">
        <f t="shared" si="17"/>
        <v>#VALUE!</v>
      </c>
      <c r="C196" s="4" t="e">
        <f t="shared" si="14"/>
        <v>#VALUE!</v>
      </c>
      <c r="D196" s="4" t="e">
        <f t="shared" si="18"/>
        <v>#VALUE!</v>
      </c>
      <c r="E196" s="4" t="e">
        <f t="shared" si="19"/>
        <v>#VALUE!</v>
      </c>
      <c r="F196" s="4" t="e">
        <f t="shared" si="19"/>
        <v>#VALUE!</v>
      </c>
      <c r="G196" s="4" t="e">
        <f t="shared" si="19"/>
        <v>#VALUE!</v>
      </c>
      <c r="H196" s="4" t="e">
        <f t="shared" si="19"/>
        <v>#VALUE!</v>
      </c>
      <c r="I196" s="4" t="e">
        <f t="shared" si="19"/>
        <v>#VALUE!</v>
      </c>
      <c r="J196" s="4" t="e">
        <f t="shared" si="19"/>
        <v>#VALUE!</v>
      </c>
      <c r="K196" s="4" t="e">
        <f t="shared" si="19"/>
        <v>#VALUE!</v>
      </c>
      <c r="L196" s="4">
        <f t="shared" si="15"/>
        <v>0</v>
      </c>
    </row>
    <row r="197" spans="1:12" ht="16.5">
      <c r="A197" s="5" t="e">
        <f t="shared" si="16"/>
        <v>#VALUE!</v>
      </c>
      <c r="B197" s="4" t="e">
        <f t="shared" si="17"/>
        <v>#VALUE!</v>
      </c>
      <c r="C197" s="4" t="e">
        <f t="shared" si="14"/>
        <v>#VALUE!</v>
      </c>
      <c r="D197" s="4" t="e">
        <f t="shared" si="18"/>
        <v>#VALUE!</v>
      </c>
      <c r="E197" s="4" t="e">
        <f t="shared" si="19"/>
        <v>#VALUE!</v>
      </c>
      <c r="F197" s="4" t="e">
        <f t="shared" si="19"/>
        <v>#VALUE!</v>
      </c>
      <c r="G197" s="4" t="e">
        <f t="shared" si="19"/>
        <v>#VALUE!</v>
      </c>
      <c r="H197" s="4" t="e">
        <f t="shared" si="19"/>
        <v>#VALUE!</v>
      </c>
      <c r="I197" s="4" t="e">
        <f t="shared" si="19"/>
        <v>#VALUE!</v>
      </c>
      <c r="J197" s="4" t="e">
        <f t="shared" si="19"/>
        <v>#VALUE!</v>
      </c>
      <c r="K197" s="4" t="e">
        <f t="shared" si="19"/>
        <v>#VALUE!</v>
      </c>
      <c r="L197" s="4">
        <f t="shared" si="15"/>
        <v>0</v>
      </c>
    </row>
    <row r="198" spans="1:12" ht="16.5">
      <c r="A198" s="5" t="e">
        <f t="shared" si="16"/>
        <v>#VALUE!</v>
      </c>
      <c r="B198" s="4" t="e">
        <f t="shared" si="17"/>
        <v>#VALUE!</v>
      </c>
      <c r="C198" s="4" t="e">
        <f t="shared" si="14"/>
        <v>#VALUE!</v>
      </c>
      <c r="D198" s="4" t="e">
        <f t="shared" si="18"/>
        <v>#VALUE!</v>
      </c>
      <c r="E198" s="4" t="e">
        <f t="shared" si="19"/>
        <v>#VALUE!</v>
      </c>
      <c r="F198" s="4" t="e">
        <f t="shared" ref="E198:K234" si="20">SEARCH(F$10,$C198)</f>
        <v>#VALUE!</v>
      </c>
      <c r="G198" s="4" t="e">
        <f t="shared" si="20"/>
        <v>#VALUE!</v>
      </c>
      <c r="H198" s="4" t="e">
        <f t="shared" si="20"/>
        <v>#VALUE!</v>
      </c>
      <c r="I198" s="4" t="e">
        <f t="shared" si="20"/>
        <v>#VALUE!</v>
      </c>
      <c r="J198" s="4" t="e">
        <f t="shared" si="20"/>
        <v>#VALUE!</v>
      </c>
      <c r="K198" s="4" t="e">
        <f t="shared" si="20"/>
        <v>#VALUE!</v>
      </c>
      <c r="L198" s="4">
        <f t="shared" si="15"/>
        <v>0</v>
      </c>
    </row>
    <row r="199" spans="1:12" ht="16.5">
      <c r="A199" s="5" t="e">
        <f t="shared" si="16"/>
        <v>#VALUE!</v>
      </c>
      <c r="B199" s="4" t="e">
        <f t="shared" si="17"/>
        <v>#VALUE!</v>
      </c>
      <c r="C199" s="4" t="e">
        <f t="shared" si="14"/>
        <v>#VALUE!</v>
      </c>
      <c r="D199" s="4" t="e">
        <f t="shared" si="18"/>
        <v>#VALUE!</v>
      </c>
      <c r="E199" s="4" t="e">
        <f t="shared" si="20"/>
        <v>#VALUE!</v>
      </c>
      <c r="F199" s="4" t="e">
        <f t="shared" si="20"/>
        <v>#VALUE!</v>
      </c>
      <c r="G199" s="4" t="e">
        <f t="shared" si="20"/>
        <v>#VALUE!</v>
      </c>
      <c r="H199" s="4" t="e">
        <f t="shared" si="20"/>
        <v>#VALUE!</v>
      </c>
      <c r="I199" s="4" t="e">
        <f t="shared" si="20"/>
        <v>#VALUE!</v>
      </c>
      <c r="J199" s="4" t="e">
        <f t="shared" si="20"/>
        <v>#VALUE!</v>
      </c>
      <c r="K199" s="4" t="e">
        <f t="shared" si="20"/>
        <v>#VALUE!</v>
      </c>
      <c r="L199" s="4">
        <f t="shared" si="15"/>
        <v>0</v>
      </c>
    </row>
    <row r="200" spans="1:12" ht="16.5">
      <c r="A200" s="5" t="e">
        <f t="shared" si="16"/>
        <v>#VALUE!</v>
      </c>
      <c r="B200" s="4" t="e">
        <f t="shared" si="17"/>
        <v>#VALUE!</v>
      </c>
      <c r="C200" s="4" t="e">
        <f t="shared" si="14"/>
        <v>#VALUE!</v>
      </c>
      <c r="D200" s="4" t="e">
        <f t="shared" si="18"/>
        <v>#VALUE!</v>
      </c>
      <c r="E200" s="4" t="e">
        <f t="shared" si="20"/>
        <v>#VALUE!</v>
      </c>
      <c r="F200" s="4" t="e">
        <f t="shared" si="20"/>
        <v>#VALUE!</v>
      </c>
      <c r="G200" s="4" t="e">
        <f t="shared" si="20"/>
        <v>#VALUE!</v>
      </c>
      <c r="H200" s="4" t="e">
        <f t="shared" si="20"/>
        <v>#VALUE!</v>
      </c>
      <c r="I200" s="4" t="e">
        <f t="shared" si="20"/>
        <v>#VALUE!</v>
      </c>
      <c r="J200" s="4" t="e">
        <f t="shared" si="20"/>
        <v>#VALUE!</v>
      </c>
      <c r="K200" s="4" t="e">
        <f t="shared" si="20"/>
        <v>#VALUE!</v>
      </c>
      <c r="L200" s="4">
        <f t="shared" si="15"/>
        <v>0</v>
      </c>
    </row>
    <row r="201" spans="1:12" ht="16.5">
      <c r="A201" s="5" t="e">
        <f t="shared" si="16"/>
        <v>#VALUE!</v>
      </c>
      <c r="B201" s="4" t="e">
        <f t="shared" si="17"/>
        <v>#VALUE!</v>
      </c>
      <c r="C201" s="4" t="e">
        <f t="shared" si="14"/>
        <v>#VALUE!</v>
      </c>
      <c r="D201" s="4" t="e">
        <f t="shared" si="18"/>
        <v>#VALUE!</v>
      </c>
      <c r="E201" s="4" t="e">
        <f t="shared" si="20"/>
        <v>#VALUE!</v>
      </c>
      <c r="F201" s="4" t="e">
        <f t="shared" si="20"/>
        <v>#VALUE!</v>
      </c>
      <c r="G201" s="4" t="e">
        <f t="shared" si="20"/>
        <v>#VALUE!</v>
      </c>
      <c r="H201" s="4" t="e">
        <f t="shared" si="20"/>
        <v>#VALUE!</v>
      </c>
      <c r="I201" s="4" t="e">
        <f t="shared" si="20"/>
        <v>#VALUE!</v>
      </c>
      <c r="J201" s="4" t="e">
        <f t="shared" si="20"/>
        <v>#VALUE!</v>
      </c>
      <c r="K201" s="4" t="e">
        <f t="shared" si="20"/>
        <v>#VALUE!</v>
      </c>
      <c r="L201" s="4">
        <f t="shared" si="15"/>
        <v>0</v>
      </c>
    </row>
    <row r="202" spans="1:12" ht="16.5">
      <c r="A202" s="5" t="e">
        <f t="shared" si="16"/>
        <v>#VALUE!</v>
      </c>
      <c r="B202" s="4" t="e">
        <f t="shared" si="17"/>
        <v>#VALUE!</v>
      </c>
      <c r="C202" s="4" t="e">
        <f t="shared" si="14"/>
        <v>#VALUE!</v>
      </c>
      <c r="D202" s="4" t="e">
        <f t="shared" si="18"/>
        <v>#VALUE!</v>
      </c>
      <c r="E202" s="4" t="e">
        <f t="shared" si="20"/>
        <v>#VALUE!</v>
      </c>
      <c r="F202" s="4" t="e">
        <f t="shared" si="20"/>
        <v>#VALUE!</v>
      </c>
      <c r="G202" s="4" t="e">
        <f t="shared" si="20"/>
        <v>#VALUE!</v>
      </c>
      <c r="H202" s="4" t="e">
        <f t="shared" si="20"/>
        <v>#VALUE!</v>
      </c>
      <c r="I202" s="4" t="e">
        <f t="shared" si="20"/>
        <v>#VALUE!</v>
      </c>
      <c r="J202" s="4" t="e">
        <f t="shared" si="20"/>
        <v>#VALUE!</v>
      </c>
      <c r="K202" s="4" t="e">
        <f t="shared" si="20"/>
        <v>#VALUE!</v>
      </c>
      <c r="L202" s="4">
        <f t="shared" si="15"/>
        <v>0</v>
      </c>
    </row>
    <row r="203" spans="1:12" ht="16.5">
      <c r="A203" s="5" t="e">
        <f t="shared" si="16"/>
        <v>#VALUE!</v>
      </c>
      <c r="B203" s="4" t="e">
        <f t="shared" si="17"/>
        <v>#VALUE!</v>
      </c>
      <c r="C203" s="4" t="e">
        <f t="shared" si="14"/>
        <v>#VALUE!</v>
      </c>
      <c r="D203" s="4" t="e">
        <f t="shared" si="18"/>
        <v>#VALUE!</v>
      </c>
      <c r="E203" s="4" t="e">
        <f t="shared" si="20"/>
        <v>#VALUE!</v>
      </c>
      <c r="F203" s="4" t="e">
        <f t="shared" si="20"/>
        <v>#VALUE!</v>
      </c>
      <c r="G203" s="4" t="e">
        <f t="shared" si="20"/>
        <v>#VALUE!</v>
      </c>
      <c r="H203" s="4" t="e">
        <f t="shared" si="20"/>
        <v>#VALUE!</v>
      </c>
      <c r="I203" s="4" t="e">
        <f t="shared" si="20"/>
        <v>#VALUE!</v>
      </c>
      <c r="J203" s="4" t="e">
        <f t="shared" si="20"/>
        <v>#VALUE!</v>
      </c>
      <c r="K203" s="4" t="e">
        <f t="shared" si="20"/>
        <v>#VALUE!</v>
      </c>
      <c r="L203" s="4">
        <f t="shared" si="15"/>
        <v>0</v>
      </c>
    </row>
    <row r="204" spans="1:12" ht="16.5">
      <c r="A204" s="5" t="e">
        <f t="shared" si="16"/>
        <v>#VALUE!</v>
      </c>
      <c r="B204" s="4" t="e">
        <f t="shared" si="17"/>
        <v>#VALUE!</v>
      </c>
      <c r="C204" s="4" t="e">
        <f t="shared" ref="C204:C267" si="21">LEFT($A204,$B204)</f>
        <v>#VALUE!</v>
      </c>
      <c r="D204" s="4" t="e">
        <f t="shared" si="18"/>
        <v>#VALUE!</v>
      </c>
      <c r="E204" s="4" t="e">
        <f t="shared" si="20"/>
        <v>#VALUE!</v>
      </c>
      <c r="F204" s="4" t="e">
        <f t="shared" si="20"/>
        <v>#VALUE!</v>
      </c>
      <c r="G204" s="4" t="e">
        <f t="shared" si="20"/>
        <v>#VALUE!</v>
      </c>
      <c r="H204" s="4" t="e">
        <f t="shared" si="20"/>
        <v>#VALUE!</v>
      </c>
      <c r="I204" s="4" t="e">
        <f t="shared" si="20"/>
        <v>#VALUE!</v>
      </c>
      <c r="J204" s="4" t="e">
        <f t="shared" si="20"/>
        <v>#VALUE!</v>
      </c>
      <c r="K204" s="4" t="e">
        <f t="shared" si="20"/>
        <v>#VALUE!</v>
      </c>
      <c r="L204" s="4">
        <f t="shared" ref="L204:L267" si="22">IF(IFERROR(SUM(D204:J204),0)=0,0,1)</f>
        <v>0</v>
      </c>
    </row>
    <row r="205" spans="1:12" ht="16.5">
      <c r="A205" s="5" t="e">
        <f t="shared" ref="A205:A268" si="23">RIGHT($A204,LEN($A204) - $B204)</f>
        <v>#VALUE!</v>
      </c>
      <c r="B205" s="4" t="e">
        <f t="shared" ref="B205:B268" si="24">FIND(_xlfn.CONCAT(CHAR(10),CHAR(10)),A205)</f>
        <v>#VALUE!</v>
      </c>
      <c r="C205" s="4" t="e">
        <f t="shared" si="21"/>
        <v>#VALUE!</v>
      </c>
      <c r="D205" s="4" t="e">
        <f t="shared" si="18"/>
        <v>#VALUE!</v>
      </c>
      <c r="E205" s="4" t="e">
        <f t="shared" si="20"/>
        <v>#VALUE!</v>
      </c>
      <c r="F205" s="4" t="e">
        <f t="shared" si="20"/>
        <v>#VALUE!</v>
      </c>
      <c r="G205" s="4" t="e">
        <f t="shared" si="20"/>
        <v>#VALUE!</v>
      </c>
      <c r="H205" s="4" t="e">
        <f t="shared" si="20"/>
        <v>#VALUE!</v>
      </c>
      <c r="I205" s="4" t="e">
        <f t="shared" si="20"/>
        <v>#VALUE!</v>
      </c>
      <c r="J205" s="4" t="e">
        <f t="shared" si="20"/>
        <v>#VALUE!</v>
      </c>
      <c r="K205" s="4" t="e">
        <f t="shared" si="20"/>
        <v>#VALUE!</v>
      </c>
      <c r="L205" s="4">
        <f t="shared" si="22"/>
        <v>0</v>
      </c>
    </row>
    <row r="206" spans="1:12" ht="16.5">
      <c r="A206" s="5" t="e">
        <f t="shared" si="23"/>
        <v>#VALUE!</v>
      </c>
      <c r="B206" s="4" t="e">
        <f t="shared" si="24"/>
        <v>#VALUE!</v>
      </c>
      <c r="C206" s="4" t="e">
        <f t="shared" si="21"/>
        <v>#VALUE!</v>
      </c>
      <c r="D206" s="4" t="e">
        <f t="shared" si="18"/>
        <v>#VALUE!</v>
      </c>
      <c r="E206" s="4" t="e">
        <f t="shared" si="20"/>
        <v>#VALUE!</v>
      </c>
      <c r="F206" s="4" t="e">
        <f t="shared" si="20"/>
        <v>#VALUE!</v>
      </c>
      <c r="G206" s="4" t="e">
        <f t="shared" si="20"/>
        <v>#VALUE!</v>
      </c>
      <c r="H206" s="4" t="e">
        <f t="shared" si="20"/>
        <v>#VALUE!</v>
      </c>
      <c r="I206" s="4" t="e">
        <f t="shared" si="20"/>
        <v>#VALUE!</v>
      </c>
      <c r="J206" s="4" t="e">
        <f t="shared" si="20"/>
        <v>#VALUE!</v>
      </c>
      <c r="K206" s="4" t="e">
        <f t="shared" si="20"/>
        <v>#VALUE!</v>
      </c>
      <c r="L206" s="4">
        <f t="shared" si="22"/>
        <v>0</v>
      </c>
    </row>
    <row r="207" spans="1:12" ht="16.5">
      <c r="A207" s="5" t="e">
        <f t="shared" si="23"/>
        <v>#VALUE!</v>
      </c>
      <c r="B207" s="4" t="e">
        <f t="shared" si="24"/>
        <v>#VALUE!</v>
      </c>
      <c r="C207" s="4" t="e">
        <f t="shared" si="21"/>
        <v>#VALUE!</v>
      </c>
      <c r="D207" s="4" t="e">
        <f t="shared" si="18"/>
        <v>#VALUE!</v>
      </c>
      <c r="E207" s="4" t="e">
        <f t="shared" si="20"/>
        <v>#VALUE!</v>
      </c>
      <c r="F207" s="4" t="e">
        <f t="shared" si="20"/>
        <v>#VALUE!</v>
      </c>
      <c r="G207" s="4" t="e">
        <f t="shared" si="20"/>
        <v>#VALUE!</v>
      </c>
      <c r="H207" s="4" t="e">
        <f t="shared" si="20"/>
        <v>#VALUE!</v>
      </c>
      <c r="I207" s="4" t="e">
        <f t="shared" si="20"/>
        <v>#VALUE!</v>
      </c>
      <c r="J207" s="4" t="e">
        <f t="shared" si="20"/>
        <v>#VALUE!</v>
      </c>
      <c r="K207" s="4" t="e">
        <f t="shared" si="20"/>
        <v>#VALUE!</v>
      </c>
      <c r="L207" s="4">
        <f t="shared" si="22"/>
        <v>0</v>
      </c>
    </row>
    <row r="208" spans="1:12" ht="16.5">
      <c r="A208" s="5" t="e">
        <f t="shared" si="23"/>
        <v>#VALUE!</v>
      </c>
      <c r="B208" s="4" t="e">
        <f t="shared" si="24"/>
        <v>#VALUE!</v>
      </c>
      <c r="C208" s="4" t="e">
        <f t="shared" si="21"/>
        <v>#VALUE!</v>
      </c>
      <c r="D208" s="4" t="e">
        <f t="shared" si="18"/>
        <v>#VALUE!</v>
      </c>
      <c r="E208" s="4" t="e">
        <f t="shared" si="20"/>
        <v>#VALUE!</v>
      </c>
      <c r="F208" s="4" t="e">
        <f t="shared" si="20"/>
        <v>#VALUE!</v>
      </c>
      <c r="G208" s="4" t="e">
        <f t="shared" si="20"/>
        <v>#VALUE!</v>
      </c>
      <c r="H208" s="4" t="e">
        <f t="shared" si="20"/>
        <v>#VALUE!</v>
      </c>
      <c r="I208" s="4" t="e">
        <f t="shared" si="20"/>
        <v>#VALUE!</v>
      </c>
      <c r="J208" s="4" t="e">
        <f t="shared" si="20"/>
        <v>#VALUE!</v>
      </c>
      <c r="K208" s="4" t="e">
        <f t="shared" si="20"/>
        <v>#VALUE!</v>
      </c>
      <c r="L208" s="4">
        <f t="shared" si="22"/>
        <v>0</v>
      </c>
    </row>
    <row r="209" spans="1:12" ht="16.5">
      <c r="A209" s="5" t="e">
        <f t="shared" si="23"/>
        <v>#VALUE!</v>
      </c>
      <c r="B209" s="4" t="e">
        <f t="shared" si="24"/>
        <v>#VALUE!</v>
      </c>
      <c r="C209" s="4" t="e">
        <f t="shared" si="21"/>
        <v>#VALUE!</v>
      </c>
      <c r="D209" s="4" t="e">
        <f t="shared" si="18"/>
        <v>#VALUE!</v>
      </c>
      <c r="E209" s="4" t="e">
        <f t="shared" si="20"/>
        <v>#VALUE!</v>
      </c>
      <c r="F209" s="4" t="e">
        <f t="shared" si="20"/>
        <v>#VALUE!</v>
      </c>
      <c r="G209" s="4" t="e">
        <f t="shared" si="20"/>
        <v>#VALUE!</v>
      </c>
      <c r="H209" s="4" t="e">
        <f t="shared" si="20"/>
        <v>#VALUE!</v>
      </c>
      <c r="I209" s="4" t="e">
        <f t="shared" si="20"/>
        <v>#VALUE!</v>
      </c>
      <c r="J209" s="4" t="e">
        <f t="shared" si="20"/>
        <v>#VALUE!</v>
      </c>
      <c r="K209" s="4" t="e">
        <f t="shared" si="20"/>
        <v>#VALUE!</v>
      </c>
      <c r="L209" s="4">
        <f t="shared" si="22"/>
        <v>0</v>
      </c>
    </row>
    <row r="210" spans="1:12" ht="16.5">
      <c r="A210" s="5" t="e">
        <f t="shared" si="23"/>
        <v>#VALUE!</v>
      </c>
      <c r="B210" s="4" t="e">
        <f t="shared" si="24"/>
        <v>#VALUE!</v>
      </c>
      <c r="C210" s="4" t="e">
        <f t="shared" si="21"/>
        <v>#VALUE!</v>
      </c>
      <c r="D210" s="4" t="e">
        <f t="shared" si="18"/>
        <v>#VALUE!</v>
      </c>
      <c r="E210" s="4" t="e">
        <f t="shared" si="20"/>
        <v>#VALUE!</v>
      </c>
      <c r="F210" s="4" t="e">
        <f t="shared" si="20"/>
        <v>#VALUE!</v>
      </c>
      <c r="G210" s="4" t="e">
        <f t="shared" si="20"/>
        <v>#VALUE!</v>
      </c>
      <c r="H210" s="4" t="e">
        <f t="shared" si="20"/>
        <v>#VALUE!</v>
      </c>
      <c r="I210" s="4" t="e">
        <f t="shared" si="20"/>
        <v>#VALUE!</v>
      </c>
      <c r="J210" s="4" t="e">
        <f t="shared" si="20"/>
        <v>#VALUE!</v>
      </c>
      <c r="K210" s="4" t="e">
        <f t="shared" si="20"/>
        <v>#VALUE!</v>
      </c>
      <c r="L210" s="4">
        <f t="shared" si="22"/>
        <v>0</v>
      </c>
    </row>
    <row r="211" spans="1:12" ht="16.5">
      <c r="A211" s="5" t="e">
        <f t="shared" si="23"/>
        <v>#VALUE!</v>
      </c>
      <c r="B211" s="4" t="e">
        <f t="shared" si="24"/>
        <v>#VALUE!</v>
      </c>
      <c r="C211" s="4" t="e">
        <f t="shared" si="21"/>
        <v>#VALUE!</v>
      </c>
      <c r="D211" s="4" t="e">
        <f t="shared" si="18"/>
        <v>#VALUE!</v>
      </c>
      <c r="E211" s="4" t="e">
        <f t="shared" si="20"/>
        <v>#VALUE!</v>
      </c>
      <c r="F211" s="4" t="e">
        <f t="shared" si="20"/>
        <v>#VALUE!</v>
      </c>
      <c r="G211" s="4" t="e">
        <f t="shared" si="20"/>
        <v>#VALUE!</v>
      </c>
      <c r="H211" s="4" t="e">
        <f t="shared" si="20"/>
        <v>#VALUE!</v>
      </c>
      <c r="I211" s="4" t="e">
        <f t="shared" si="20"/>
        <v>#VALUE!</v>
      </c>
      <c r="J211" s="4" t="e">
        <f t="shared" si="20"/>
        <v>#VALUE!</v>
      </c>
      <c r="K211" s="4" t="e">
        <f t="shared" si="20"/>
        <v>#VALUE!</v>
      </c>
      <c r="L211" s="4">
        <f t="shared" si="22"/>
        <v>0</v>
      </c>
    </row>
    <row r="212" spans="1:12" ht="16.5">
      <c r="A212" s="5" t="e">
        <f t="shared" si="23"/>
        <v>#VALUE!</v>
      </c>
      <c r="B212" s="4" t="e">
        <f t="shared" si="24"/>
        <v>#VALUE!</v>
      </c>
      <c r="C212" s="4" t="e">
        <f t="shared" si="21"/>
        <v>#VALUE!</v>
      </c>
      <c r="D212" s="4" t="e">
        <f t="shared" si="18"/>
        <v>#VALUE!</v>
      </c>
      <c r="E212" s="4" t="e">
        <f t="shared" si="20"/>
        <v>#VALUE!</v>
      </c>
      <c r="F212" s="4" t="e">
        <f t="shared" si="20"/>
        <v>#VALUE!</v>
      </c>
      <c r="G212" s="4" t="e">
        <f t="shared" si="20"/>
        <v>#VALUE!</v>
      </c>
      <c r="H212" s="4" t="e">
        <f t="shared" si="20"/>
        <v>#VALUE!</v>
      </c>
      <c r="I212" s="4" t="e">
        <f t="shared" si="20"/>
        <v>#VALUE!</v>
      </c>
      <c r="J212" s="4" t="e">
        <f t="shared" si="20"/>
        <v>#VALUE!</v>
      </c>
      <c r="K212" s="4" t="e">
        <f t="shared" si="20"/>
        <v>#VALUE!</v>
      </c>
      <c r="L212" s="4">
        <f t="shared" si="22"/>
        <v>0</v>
      </c>
    </row>
    <row r="213" spans="1:12" ht="16.5">
      <c r="A213" s="5" t="e">
        <f t="shared" si="23"/>
        <v>#VALUE!</v>
      </c>
      <c r="B213" s="4" t="e">
        <f t="shared" si="24"/>
        <v>#VALUE!</v>
      </c>
      <c r="C213" s="4" t="e">
        <f t="shared" si="21"/>
        <v>#VALUE!</v>
      </c>
      <c r="D213" s="4" t="e">
        <f t="shared" si="18"/>
        <v>#VALUE!</v>
      </c>
      <c r="E213" s="4" t="e">
        <f t="shared" si="20"/>
        <v>#VALUE!</v>
      </c>
      <c r="F213" s="4" t="e">
        <f t="shared" si="20"/>
        <v>#VALUE!</v>
      </c>
      <c r="G213" s="4" t="e">
        <f t="shared" si="20"/>
        <v>#VALUE!</v>
      </c>
      <c r="H213" s="4" t="e">
        <f t="shared" si="20"/>
        <v>#VALUE!</v>
      </c>
      <c r="I213" s="4" t="e">
        <f t="shared" si="20"/>
        <v>#VALUE!</v>
      </c>
      <c r="J213" s="4" t="e">
        <f t="shared" si="20"/>
        <v>#VALUE!</v>
      </c>
      <c r="K213" s="4" t="e">
        <f t="shared" si="20"/>
        <v>#VALUE!</v>
      </c>
      <c r="L213" s="4">
        <f t="shared" si="22"/>
        <v>0</v>
      </c>
    </row>
    <row r="214" spans="1:12" ht="16.5">
      <c r="A214" s="5" t="e">
        <f t="shared" si="23"/>
        <v>#VALUE!</v>
      </c>
      <c r="B214" s="4" t="e">
        <f t="shared" si="24"/>
        <v>#VALUE!</v>
      </c>
      <c r="C214" s="4" t="e">
        <f t="shared" si="21"/>
        <v>#VALUE!</v>
      </c>
      <c r="D214" s="4" t="e">
        <f t="shared" si="18"/>
        <v>#VALUE!</v>
      </c>
      <c r="E214" s="4" t="e">
        <f t="shared" si="20"/>
        <v>#VALUE!</v>
      </c>
      <c r="F214" s="4" t="e">
        <f t="shared" si="20"/>
        <v>#VALUE!</v>
      </c>
      <c r="G214" s="4" t="e">
        <f t="shared" si="20"/>
        <v>#VALUE!</v>
      </c>
      <c r="H214" s="4" t="e">
        <f t="shared" si="20"/>
        <v>#VALUE!</v>
      </c>
      <c r="I214" s="4" t="e">
        <f t="shared" si="20"/>
        <v>#VALUE!</v>
      </c>
      <c r="J214" s="4" t="e">
        <f t="shared" si="20"/>
        <v>#VALUE!</v>
      </c>
      <c r="K214" s="4" t="e">
        <f t="shared" si="20"/>
        <v>#VALUE!</v>
      </c>
      <c r="L214" s="4">
        <f t="shared" si="22"/>
        <v>0</v>
      </c>
    </row>
    <row r="215" spans="1:12" ht="16.5">
      <c r="A215" s="5" t="e">
        <f t="shared" si="23"/>
        <v>#VALUE!</v>
      </c>
      <c r="B215" s="4" t="e">
        <f t="shared" si="24"/>
        <v>#VALUE!</v>
      </c>
      <c r="C215" s="4" t="e">
        <f t="shared" si="21"/>
        <v>#VALUE!</v>
      </c>
      <c r="D215" s="4" t="e">
        <f t="shared" si="18"/>
        <v>#VALUE!</v>
      </c>
      <c r="E215" s="4" t="e">
        <f t="shared" si="20"/>
        <v>#VALUE!</v>
      </c>
      <c r="F215" s="4" t="e">
        <f t="shared" si="20"/>
        <v>#VALUE!</v>
      </c>
      <c r="G215" s="4" t="e">
        <f t="shared" si="20"/>
        <v>#VALUE!</v>
      </c>
      <c r="H215" s="4" t="e">
        <f t="shared" si="20"/>
        <v>#VALUE!</v>
      </c>
      <c r="I215" s="4" t="e">
        <f t="shared" si="20"/>
        <v>#VALUE!</v>
      </c>
      <c r="J215" s="4" t="e">
        <f t="shared" si="20"/>
        <v>#VALUE!</v>
      </c>
      <c r="K215" s="4" t="e">
        <f t="shared" si="20"/>
        <v>#VALUE!</v>
      </c>
      <c r="L215" s="4">
        <f t="shared" si="22"/>
        <v>0</v>
      </c>
    </row>
    <row r="216" spans="1:12" ht="16.5">
      <c r="A216" s="5" t="e">
        <f t="shared" si="23"/>
        <v>#VALUE!</v>
      </c>
      <c r="B216" s="4" t="e">
        <f t="shared" si="24"/>
        <v>#VALUE!</v>
      </c>
      <c r="C216" s="4" t="e">
        <f t="shared" si="21"/>
        <v>#VALUE!</v>
      </c>
      <c r="D216" s="4" t="e">
        <f t="shared" si="18"/>
        <v>#VALUE!</v>
      </c>
      <c r="E216" s="4" t="e">
        <f t="shared" si="20"/>
        <v>#VALUE!</v>
      </c>
      <c r="F216" s="4" t="e">
        <f t="shared" si="20"/>
        <v>#VALUE!</v>
      </c>
      <c r="G216" s="4" t="e">
        <f t="shared" si="20"/>
        <v>#VALUE!</v>
      </c>
      <c r="H216" s="4" t="e">
        <f t="shared" si="20"/>
        <v>#VALUE!</v>
      </c>
      <c r="I216" s="4" t="e">
        <f t="shared" si="20"/>
        <v>#VALUE!</v>
      </c>
      <c r="J216" s="4" t="e">
        <f t="shared" si="20"/>
        <v>#VALUE!</v>
      </c>
      <c r="K216" s="4" t="e">
        <f t="shared" si="20"/>
        <v>#VALUE!</v>
      </c>
      <c r="L216" s="4">
        <f t="shared" si="22"/>
        <v>0</v>
      </c>
    </row>
    <row r="217" spans="1:12" ht="16.5">
      <c r="A217" s="5" t="e">
        <f t="shared" si="23"/>
        <v>#VALUE!</v>
      </c>
      <c r="B217" s="4" t="e">
        <f t="shared" si="24"/>
        <v>#VALUE!</v>
      </c>
      <c r="C217" s="4" t="e">
        <f t="shared" si="21"/>
        <v>#VALUE!</v>
      </c>
      <c r="D217" s="4" t="e">
        <f t="shared" ref="D217:K271" si="25">SEARCH(D$10,$C217)</f>
        <v>#VALUE!</v>
      </c>
      <c r="E217" s="4" t="e">
        <f t="shared" si="20"/>
        <v>#VALUE!</v>
      </c>
      <c r="F217" s="4" t="e">
        <f t="shared" si="20"/>
        <v>#VALUE!</v>
      </c>
      <c r="G217" s="4" t="e">
        <f t="shared" si="20"/>
        <v>#VALUE!</v>
      </c>
      <c r="H217" s="4" t="e">
        <f t="shared" si="20"/>
        <v>#VALUE!</v>
      </c>
      <c r="I217" s="4" t="e">
        <f t="shared" si="20"/>
        <v>#VALUE!</v>
      </c>
      <c r="J217" s="4" t="e">
        <f t="shared" si="20"/>
        <v>#VALUE!</v>
      </c>
      <c r="K217" s="4" t="e">
        <f t="shared" si="20"/>
        <v>#VALUE!</v>
      </c>
      <c r="L217" s="4">
        <f t="shared" si="22"/>
        <v>0</v>
      </c>
    </row>
    <row r="218" spans="1:12" ht="16.5">
      <c r="A218" s="5" t="e">
        <f t="shared" si="23"/>
        <v>#VALUE!</v>
      </c>
      <c r="B218" s="4" t="e">
        <f t="shared" si="24"/>
        <v>#VALUE!</v>
      </c>
      <c r="C218" s="4" t="e">
        <f t="shared" si="21"/>
        <v>#VALUE!</v>
      </c>
      <c r="D218" s="4" t="e">
        <f t="shared" si="25"/>
        <v>#VALUE!</v>
      </c>
      <c r="E218" s="4" t="e">
        <f t="shared" si="20"/>
        <v>#VALUE!</v>
      </c>
      <c r="F218" s="4" t="e">
        <f t="shared" si="20"/>
        <v>#VALUE!</v>
      </c>
      <c r="G218" s="4" t="e">
        <f t="shared" si="20"/>
        <v>#VALUE!</v>
      </c>
      <c r="H218" s="4" t="e">
        <f t="shared" si="20"/>
        <v>#VALUE!</v>
      </c>
      <c r="I218" s="4" t="e">
        <f t="shared" si="20"/>
        <v>#VALUE!</v>
      </c>
      <c r="J218" s="4" t="e">
        <f t="shared" si="20"/>
        <v>#VALUE!</v>
      </c>
      <c r="K218" s="4" t="e">
        <f t="shared" si="20"/>
        <v>#VALUE!</v>
      </c>
      <c r="L218" s="4">
        <f t="shared" si="22"/>
        <v>0</v>
      </c>
    </row>
    <row r="219" spans="1:12" ht="16.5">
      <c r="A219" s="5" t="e">
        <f t="shared" si="23"/>
        <v>#VALUE!</v>
      </c>
      <c r="B219" s="4" t="e">
        <f t="shared" si="24"/>
        <v>#VALUE!</v>
      </c>
      <c r="C219" s="4" t="e">
        <f t="shared" si="21"/>
        <v>#VALUE!</v>
      </c>
      <c r="D219" s="4" t="e">
        <f t="shared" si="25"/>
        <v>#VALUE!</v>
      </c>
      <c r="E219" s="4" t="e">
        <f t="shared" si="20"/>
        <v>#VALUE!</v>
      </c>
      <c r="F219" s="4" t="e">
        <f t="shared" si="20"/>
        <v>#VALUE!</v>
      </c>
      <c r="G219" s="4" t="e">
        <f t="shared" si="20"/>
        <v>#VALUE!</v>
      </c>
      <c r="H219" s="4" t="e">
        <f t="shared" si="20"/>
        <v>#VALUE!</v>
      </c>
      <c r="I219" s="4" t="e">
        <f t="shared" si="20"/>
        <v>#VALUE!</v>
      </c>
      <c r="J219" s="4" t="e">
        <f t="shared" si="20"/>
        <v>#VALUE!</v>
      </c>
      <c r="K219" s="4" t="e">
        <f t="shared" si="20"/>
        <v>#VALUE!</v>
      </c>
      <c r="L219" s="4">
        <f t="shared" si="22"/>
        <v>0</v>
      </c>
    </row>
    <row r="220" spans="1:12" ht="16.5">
      <c r="A220" s="5" t="e">
        <f t="shared" si="23"/>
        <v>#VALUE!</v>
      </c>
      <c r="B220" s="4" t="e">
        <f t="shared" si="24"/>
        <v>#VALUE!</v>
      </c>
      <c r="C220" s="4" t="e">
        <f t="shared" si="21"/>
        <v>#VALUE!</v>
      </c>
      <c r="D220" s="4" t="e">
        <f t="shared" si="25"/>
        <v>#VALUE!</v>
      </c>
      <c r="E220" s="4" t="e">
        <f t="shared" si="20"/>
        <v>#VALUE!</v>
      </c>
      <c r="F220" s="4" t="e">
        <f t="shared" si="20"/>
        <v>#VALUE!</v>
      </c>
      <c r="G220" s="4" t="e">
        <f t="shared" si="20"/>
        <v>#VALUE!</v>
      </c>
      <c r="H220" s="4" t="e">
        <f t="shared" si="20"/>
        <v>#VALUE!</v>
      </c>
      <c r="I220" s="4" t="e">
        <f t="shared" si="20"/>
        <v>#VALUE!</v>
      </c>
      <c r="J220" s="4" t="e">
        <f t="shared" si="20"/>
        <v>#VALUE!</v>
      </c>
      <c r="K220" s="4" t="e">
        <f t="shared" si="20"/>
        <v>#VALUE!</v>
      </c>
      <c r="L220" s="4">
        <f t="shared" si="22"/>
        <v>0</v>
      </c>
    </row>
    <row r="221" spans="1:12" ht="16.5">
      <c r="A221" s="5" t="e">
        <f t="shared" si="23"/>
        <v>#VALUE!</v>
      </c>
      <c r="B221" s="4" t="e">
        <f t="shared" si="24"/>
        <v>#VALUE!</v>
      </c>
      <c r="C221" s="4" t="e">
        <f t="shared" si="21"/>
        <v>#VALUE!</v>
      </c>
      <c r="D221" s="4" t="e">
        <f t="shared" si="25"/>
        <v>#VALUE!</v>
      </c>
      <c r="E221" s="4" t="e">
        <f t="shared" si="20"/>
        <v>#VALUE!</v>
      </c>
      <c r="F221" s="4" t="e">
        <f t="shared" si="20"/>
        <v>#VALUE!</v>
      </c>
      <c r="G221" s="4" t="e">
        <f t="shared" si="20"/>
        <v>#VALUE!</v>
      </c>
      <c r="H221" s="4" t="e">
        <f t="shared" si="20"/>
        <v>#VALUE!</v>
      </c>
      <c r="I221" s="4" t="e">
        <f t="shared" si="20"/>
        <v>#VALUE!</v>
      </c>
      <c r="J221" s="4" t="e">
        <f t="shared" si="20"/>
        <v>#VALUE!</v>
      </c>
      <c r="K221" s="4" t="e">
        <f t="shared" si="20"/>
        <v>#VALUE!</v>
      </c>
      <c r="L221" s="4">
        <f t="shared" si="22"/>
        <v>0</v>
      </c>
    </row>
    <row r="222" spans="1:12" ht="16.5">
      <c r="A222" s="5" t="e">
        <f t="shared" si="23"/>
        <v>#VALUE!</v>
      </c>
      <c r="B222" s="4" t="e">
        <f t="shared" si="24"/>
        <v>#VALUE!</v>
      </c>
      <c r="C222" s="4" t="e">
        <f t="shared" si="21"/>
        <v>#VALUE!</v>
      </c>
      <c r="D222" s="4" t="e">
        <f t="shared" si="25"/>
        <v>#VALUE!</v>
      </c>
      <c r="E222" s="4" t="e">
        <f t="shared" si="20"/>
        <v>#VALUE!</v>
      </c>
      <c r="F222" s="4" t="e">
        <f t="shared" si="20"/>
        <v>#VALUE!</v>
      </c>
      <c r="G222" s="4" t="e">
        <f t="shared" si="20"/>
        <v>#VALUE!</v>
      </c>
      <c r="H222" s="4" t="e">
        <f t="shared" si="20"/>
        <v>#VALUE!</v>
      </c>
      <c r="I222" s="4" t="e">
        <f t="shared" si="20"/>
        <v>#VALUE!</v>
      </c>
      <c r="J222" s="4" t="e">
        <f t="shared" si="20"/>
        <v>#VALUE!</v>
      </c>
      <c r="K222" s="4" t="e">
        <f t="shared" si="20"/>
        <v>#VALUE!</v>
      </c>
      <c r="L222" s="4">
        <f t="shared" si="22"/>
        <v>0</v>
      </c>
    </row>
    <row r="223" spans="1:12" ht="16.5">
      <c r="A223" s="5" t="e">
        <f t="shared" si="23"/>
        <v>#VALUE!</v>
      </c>
      <c r="B223" s="4" t="e">
        <f t="shared" si="24"/>
        <v>#VALUE!</v>
      </c>
      <c r="C223" s="4" t="e">
        <f t="shared" si="21"/>
        <v>#VALUE!</v>
      </c>
      <c r="D223" s="4" t="e">
        <f t="shared" si="25"/>
        <v>#VALUE!</v>
      </c>
      <c r="E223" s="4" t="e">
        <f t="shared" si="20"/>
        <v>#VALUE!</v>
      </c>
      <c r="F223" s="4" t="e">
        <f t="shared" si="20"/>
        <v>#VALUE!</v>
      </c>
      <c r="G223" s="4" t="e">
        <f t="shared" si="20"/>
        <v>#VALUE!</v>
      </c>
      <c r="H223" s="4" t="e">
        <f t="shared" si="20"/>
        <v>#VALUE!</v>
      </c>
      <c r="I223" s="4" t="e">
        <f t="shared" si="20"/>
        <v>#VALUE!</v>
      </c>
      <c r="J223" s="4" t="e">
        <f t="shared" si="20"/>
        <v>#VALUE!</v>
      </c>
      <c r="K223" s="4" t="e">
        <f t="shared" si="20"/>
        <v>#VALUE!</v>
      </c>
      <c r="L223" s="4">
        <f t="shared" si="22"/>
        <v>0</v>
      </c>
    </row>
    <row r="224" spans="1:12" ht="16.5">
      <c r="A224" s="5" t="e">
        <f t="shared" si="23"/>
        <v>#VALUE!</v>
      </c>
      <c r="B224" s="4" t="e">
        <f t="shared" si="24"/>
        <v>#VALUE!</v>
      </c>
      <c r="C224" s="4" t="e">
        <f t="shared" si="21"/>
        <v>#VALUE!</v>
      </c>
      <c r="D224" s="4" t="e">
        <f t="shared" si="25"/>
        <v>#VALUE!</v>
      </c>
      <c r="E224" s="4" t="e">
        <f t="shared" si="20"/>
        <v>#VALUE!</v>
      </c>
      <c r="F224" s="4" t="e">
        <f t="shared" si="20"/>
        <v>#VALUE!</v>
      </c>
      <c r="G224" s="4" t="e">
        <f t="shared" si="20"/>
        <v>#VALUE!</v>
      </c>
      <c r="H224" s="4" t="e">
        <f t="shared" si="20"/>
        <v>#VALUE!</v>
      </c>
      <c r="I224" s="4" t="e">
        <f t="shared" si="20"/>
        <v>#VALUE!</v>
      </c>
      <c r="J224" s="4" t="e">
        <f t="shared" si="20"/>
        <v>#VALUE!</v>
      </c>
      <c r="K224" s="4" t="e">
        <f t="shared" si="20"/>
        <v>#VALUE!</v>
      </c>
      <c r="L224" s="4">
        <f t="shared" si="22"/>
        <v>0</v>
      </c>
    </row>
    <row r="225" spans="1:12" ht="16.5">
      <c r="A225" s="5" t="e">
        <f t="shared" si="23"/>
        <v>#VALUE!</v>
      </c>
      <c r="B225" s="4" t="e">
        <f t="shared" si="24"/>
        <v>#VALUE!</v>
      </c>
      <c r="C225" s="4" t="e">
        <f t="shared" si="21"/>
        <v>#VALUE!</v>
      </c>
      <c r="D225" s="4" t="e">
        <f t="shared" si="25"/>
        <v>#VALUE!</v>
      </c>
      <c r="E225" s="4" t="e">
        <f t="shared" si="20"/>
        <v>#VALUE!</v>
      </c>
      <c r="F225" s="4" t="e">
        <f t="shared" si="20"/>
        <v>#VALUE!</v>
      </c>
      <c r="G225" s="4" t="e">
        <f t="shared" si="20"/>
        <v>#VALUE!</v>
      </c>
      <c r="H225" s="4" t="e">
        <f t="shared" si="20"/>
        <v>#VALUE!</v>
      </c>
      <c r="I225" s="4" t="e">
        <f t="shared" si="20"/>
        <v>#VALUE!</v>
      </c>
      <c r="J225" s="4" t="e">
        <f t="shared" si="20"/>
        <v>#VALUE!</v>
      </c>
      <c r="K225" s="4" t="e">
        <f t="shared" si="20"/>
        <v>#VALUE!</v>
      </c>
      <c r="L225" s="4">
        <f t="shared" si="22"/>
        <v>0</v>
      </c>
    </row>
    <row r="226" spans="1:12" ht="16.5">
      <c r="A226" s="5" t="e">
        <f t="shared" si="23"/>
        <v>#VALUE!</v>
      </c>
      <c r="B226" s="4" t="e">
        <f t="shared" si="24"/>
        <v>#VALUE!</v>
      </c>
      <c r="C226" s="4" t="e">
        <f t="shared" si="21"/>
        <v>#VALUE!</v>
      </c>
      <c r="D226" s="4" t="e">
        <f t="shared" si="25"/>
        <v>#VALUE!</v>
      </c>
      <c r="E226" s="4" t="e">
        <f t="shared" si="20"/>
        <v>#VALUE!</v>
      </c>
      <c r="F226" s="4" t="e">
        <f t="shared" si="20"/>
        <v>#VALUE!</v>
      </c>
      <c r="G226" s="4" t="e">
        <f t="shared" si="20"/>
        <v>#VALUE!</v>
      </c>
      <c r="H226" s="4" t="e">
        <f t="shared" si="20"/>
        <v>#VALUE!</v>
      </c>
      <c r="I226" s="4" t="e">
        <f t="shared" si="20"/>
        <v>#VALUE!</v>
      </c>
      <c r="J226" s="4" t="e">
        <f t="shared" si="20"/>
        <v>#VALUE!</v>
      </c>
      <c r="K226" s="4" t="e">
        <f t="shared" si="20"/>
        <v>#VALUE!</v>
      </c>
      <c r="L226" s="4">
        <f t="shared" si="22"/>
        <v>0</v>
      </c>
    </row>
    <row r="227" spans="1:12" ht="16.5">
      <c r="A227" s="5" t="e">
        <f t="shared" si="23"/>
        <v>#VALUE!</v>
      </c>
      <c r="B227" s="4" t="e">
        <f t="shared" si="24"/>
        <v>#VALUE!</v>
      </c>
      <c r="C227" s="4" t="e">
        <f t="shared" si="21"/>
        <v>#VALUE!</v>
      </c>
      <c r="D227" s="4" t="e">
        <f t="shared" si="25"/>
        <v>#VALUE!</v>
      </c>
      <c r="E227" s="4" t="e">
        <f t="shared" si="20"/>
        <v>#VALUE!</v>
      </c>
      <c r="F227" s="4" t="e">
        <f t="shared" si="20"/>
        <v>#VALUE!</v>
      </c>
      <c r="G227" s="4" t="e">
        <f t="shared" si="20"/>
        <v>#VALUE!</v>
      </c>
      <c r="H227" s="4" t="e">
        <f t="shared" si="20"/>
        <v>#VALUE!</v>
      </c>
      <c r="I227" s="4" t="e">
        <f t="shared" si="20"/>
        <v>#VALUE!</v>
      </c>
      <c r="J227" s="4" t="e">
        <f t="shared" si="20"/>
        <v>#VALUE!</v>
      </c>
      <c r="K227" s="4" t="e">
        <f t="shared" si="20"/>
        <v>#VALUE!</v>
      </c>
      <c r="L227" s="4">
        <f t="shared" si="22"/>
        <v>0</v>
      </c>
    </row>
    <row r="228" spans="1:12" ht="16.5">
      <c r="A228" s="5" t="e">
        <f t="shared" si="23"/>
        <v>#VALUE!</v>
      </c>
      <c r="B228" s="4" t="e">
        <f t="shared" si="24"/>
        <v>#VALUE!</v>
      </c>
      <c r="C228" s="4" t="e">
        <f t="shared" si="21"/>
        <v>#VALUE!</v>
      </c>
      <c r="D228" s="4" t="e">
        <f t="shared" si="25"/>
        <v>#VALUE!</v>
      </c>
      <c r="E228" s="4" t="e">
        <f t="shared" si="20"/>
        <v>#VALUE!</v>
      </c>
      <c r="F228" s="4" t="e">
        <f t="shared" si="20"/>
        <v>#VALUE!</v>
      </c>
      <c r="G228" s="4" t="e">
        <f t="shared" si="20"/>
        <v>#VALUE!</v>
      </c>
      <c r="H228" s="4" t="e">
        <f t="shared" si="20"/>
        <v>#VALUE!</v>
      </c>
      <c r="I228" s="4" t="e">
        <f t="shared" si="20"/>
        <v>#VALUE!</v>
      </c>
      <c r="J228" s="4" t="e">
        <f t="shared" si="20"/>
        <v>#VALUE!</v>
      </c>
      <c r="K228" s="4" t="e">
        <f t="shared" si="20"/>
        <v>#VALUE!</v>
      </c>
      <c r="L228" s="4">
        <f t="shared" si="22"/>
        <v>0</v>
      </c>
    </row>
    <row r="229" spans="1:12" ht="16.5">
      <c r="A229" s="5" t="e">
        <f t="shared" si="23"/>
        <v>#VALUE!</v>
      </c>
      <c r="B229" s="4" t="e">
        <f t="shared" si="24"/>
        <v>#VALUE!</v>
      </c>
      <c r="C229" s="4" t="e">
        <f t="shared" si="21"/>
        <v>#VALUE!</v>
      </c>
      <c r="D229" s="4" t="e">
        <f t="shared" si="25"/>
        <v>#VALUE!</v>
      </c>
      <c r="E229" s="4" t="e">
        <f t="shared" si="20"/>
        <v>#VALUE!</v>
      </c>
      <c r="F229" s="4" t="e">
        <f t="shared" si="20"/>
        <v>#VALUE!</v>
      </c>
      <c r="G229" s="4" t="e">
        <f t="shared" si="20"/>
        <v>#VALUE!</v>
      </c>
      <c r="H229" s="4" t="e">
        <f t="shared" si="20"/>
        <v>#VALUE!</v>
      </c>
      <c r="I229" s="4" t="e">
        <f t="shared" si="20"/>
        <v>#VALUE!</v>
      </c>
      <c r="J229" s="4" t="e">
        <f t="shared" si="20"/>
        <v>#VALUE!</v>
      </c>
      <c r="K229" s="4" t="e">
        <f t="shared" si="20"/>
        <v>#VALUE!</v>
      </c>
      <c r="L229" s="4">
        <f t="shared" si="22"/>
        <v>0</v>
      </c>
    </row>
    <row r="230" spans="1:12" ht="16.5">
      <c r="A230" s="5" t="e">
        <f t="shared" si="23"/>
        <v>#VALUE!</v>
      </c>
      <c r="B230" s="4" t="e">
        <f t="shared" si="24"/>
        <v>#VALUE!</v>
      </c>
      <c r="C230" s="4" t="e">
        <f t="shared" si="21"/>
        <v>#VALUE!</v>
      </c>
      <c r="D230" s="4" t="e">
        <f t="shared" si="25"/>
        <v>#VALUE!</v>
      </c>
      <c r="E230" s="4" t="e">
        <f t="shared" si="20"/>
        <v>#VALUE!</v>
      </c>
      <c r="F230" s="4" t="e">
        <f t="shared" si="20"/>
        <v>#VALUE!</v>
      </c>
      <c r="G230" s="4" t="e">
        <f t="shared" si="20"/>
        <v>#VALUE!</v>
      </c>
      <c r="H230" s="4" t="e">
        <f t="shared" si="20"/>
        <v>#VALUE!</v>
      </c>
      <c r="I230" s="4" t="e">
        <f t="shared" si="20"/>
        <v>#VALUE!</v>
      </c>
      <c r="J230" s="4" t="e">
        <f t="shared" si="20"/>
        <v>#VALUE!</v>
      </c>
      <c r="K230" s="4" t="e">
        <f t="shared" si="20"/>
        <v>#VALUE!</v>
      </c>
      <c r="L230" s="4">
        <f t="shared" si="22"/>
        <v>0</v>
      </c>
    </row>
    <row r="231" spans="1:12" ht="16.5">
      <c r="A231" s="5" t="e">
        <f t="shared" si="23"/>
        <v>#VALUE!</v>
      </c>
      <c r="B231" s="4" t="e">
        <f t="shared" si="24"/>
        <v>#VALUE!</v>
      </c>
      <c r="C231" s="4" t="e">
        <f t="shared" si="21"/>
        <v>#VALUE!</v>
      </c>
      <c r="D231" s="4" t="e">
        <f t="shared" si="25"/>
        <v>#VALUE!</v>
      </c>
      <c r="E231" s="4" t="e">
        <f t="shared" si="20"/>
        <v>#VALUE!</v>
      </c>
      <c r="F231" s="4" t="e">
        <f t="shared" si="20"/>
        <v>#VALUE!</v>
      </c>
      <c r="G231" s="4" t="e">
        <f t="shared" si="20"/>
        <v>#VALUE!</v>
      </c>
      <c r="H231" s="4" t="e">
        <f t="shared" si="20"/>
        <v>#VALUE!</v>
      </c>
      <c r="I231" s="4" t="e">
        <f t="shared" si="20"/>
        <v>#VALUE!</v>
      </c>
      <c r="J231" s="4" t="e">
        <f t="shared" si="20"/>
        <v>#VALUE!</v>
      </c>
      <c r="K231" s="4" t="e">
        <f t="shared" si="20"/>
        <v>#VALUE!</v>
      </c>
      <c r="L231" s="4">
        <f t="shared" si="22"/>
        <v>0</v>
      </c>
    </row>
    <row r="232" spans="1:12" ht="16.5">
      <c r="A232" s="5" t="e">
        <f t="shared" si="23"/>
        <v>#VALUE!</v>
      </c>
      <c r="B232" s="4" t="e">
        <f t="shared" si="24"/>
        <v>#VALUE!</v>
      </c>
      <c r="C232" s="4" t="e">
        <f t="shared" si="21"/>
        <v>#VALUE!</v>
      </c>
      <c r="D232" s="4" t="e">
        <f t="shared" si="25"/>
        <v>#VALUE!</v>
      </c>
      <c r="E232" s="4" t="e">
        <f t="shared" si="20"/>
        <v>#VALUE!</v>
      </c>
      <c r="F232" s="4" t="e">
        <f t="shared" si="20"/>
        <v>#VALUE!</v>
      </c>
      <c r="G232" s="4" t="e">
        <f t="shared" si="20"/>
        <v>#VALUE!</v>
      </c>
      <c r="H232" s="4" t="e">
        <f t="shared" si="20"/>
        <v>#VALUE!</v>
      </c>
      <c r="I232" s="4" t="e">
        <f t="shared" si="20"/>
        <v>#VALUE!</v>
      </c>
      <c r="J232" s="4" t="e">
        <f t="shared" si="20"/>
        <v>#VALUE!</v>
      </c>
      <c r="K232" s="4" t="e">
        <f t="shared" si="20"/>
        <v>#VALUE!</v>
      </c>
      <c r="L232" s="4">
        <f t="shared" si="22"/>
        <v>0</v>
      </c>
    </row>
    <row r="233" spans="1:12" ht="16.5">
      <c r="A233" s="5" t="e">
        <f t="shared" si="23"/>
        <v>#VALUE!</v>
      </c>
      <c r="B233" s="4" t="e">
        <f t="shared" si="24"/>
        <v>#VALUE!</v>
      </c>
      <c r="C233" s="4" t="e">
        <f t="shared" si="21"/>
        <v>#VALUE!</v>
      </c>
      <c r="D233" s="4" t="e">
        <f t="shared" si="25"/>
        <v>#VALUE!</v>
      </c>
      <c r="E233" s="4" t="e">
        <f t="shared" si="20"/>
        <v>#VALUE!</v>
      </c>
      <c r="F233" s="4" t="e">
        <f t="shared" si="20"/>
        <v>#VALUE!</v>
      </c>
      <c r="G233" s="4" t="e">
        <f t="shared" si="20"/>
        <v>#VALUE!</v>
      </c>
      <c r="H233" s="4" t="e">
        <f t="shared" si="20"/>
        <v>#VALUE!</v>
      </c>
      <c r="I233" s="4" t="e">
        <f t="shared" si="20"/>
        <v>#VALUE!</v>
      </c>
      <c r="J233" s="4" t="e">
        <f t="shared" si="20"/>
        <v>#VALUE!</v>
      </c>
      <c r="K233" s="4" t="e">
        <f t="shared" si="20"/>
        <v>#VALUE!</v>
      </c>
      <c r="L233" s="4">
        <f t="shared" si="22"/>
        <v>0</v>
      </c>
    </row>
    <row r="234" spans="1:12" ht="16.5">
      <c r="A234" s="5" t="e">
        <f t="shared" si="23"/>
        <v>#VALUE!</v>
      </c>
      <c r="B234" s="4" t="e">
        <f t="shared" si="24"/>
        <v>#VALUE!</v>
      </c>
      <c r="C234" s="4" t="e">
        <f t="shared" si="21"/>
        <v>#VALUE!</v>
      </c>
      <c r="D234" s="4" t="e">
        <f t="shared" si="25"/>
        <v>#VALUE!</v>
      </c>
      <c r="E234" s="4" t="e">
        <f t="shared" si="20"/>
        <v>#VALUE!</v>
      </c>
      <c r="F234" s="4" t="e">
        <f t="shared" si="20"/>
        <v>#VALUE!</v>
      </c>
      <c r="G234" s="4" t="e">
        <f t="shared" si="20"/>
        <v>#VALUE!</v>
      </c>
      <c r="H234" s="4" t="e">
        <f t="shared" si="20"/>
        <v>#VALUE!</v>
      </c>
      <c r="I234" s="4" t="e">
        <f t="shared" ref="E234:K270" si="26">SEARCH(I$10,$C234)</f>
        <v>#VALUE!</v>
      </c>
      <c r="J234" s="4" t="e">
        <f t="shared" si="26"/>
        <v>#VALUE!</v>
      </c>
      <c r="K234" s="4" t="e">
        <f t="shared" si="26"/>
        <v>#VALUE!</v>
      </c>
      <c r="L234" s="4">
        <f t="shared" si="22"/>
        <v>0</v>
      </c>
    </row>
    <row r="235" spans="1:12" ht="16.5">
      <c r="A235" s="5" t="e">
        <f t="shared" si="23"/>
        <v>#VALUE!</v>
      </c>
      <c r="B235" s="4" t="e">
        <f t="shared" si="24"/>
        <v>#VALUE!</v>
      </c>
      <c r="C235" s="4" t="e">
        <f t="shared" si="21"/>
        <v>#VALUE!</v>
      </c>
      <c r="D235" s="4" t="e">
        <f t="shared" si="25"/>
        <v>#VALUE!</v>
      </c>
      <c r="E235" s="4" t="e">
        <f t="shared" si="26"/>
        <v>#VALUE!</v>
      </c>
      <c r="F235" s="4" t="e">
        <f t="shared" si="26"/>
        <v>#VALUE!</v>
      </c>
      <c r="G235" s="4" t="e">
        <f t="shared" si="26"/>
        <v>#VALUE!</v>
      </c>
      <c r="H235" s="4" t="e">
        <f t="shared" si="26"/>
        <v>#VALUE!</v>
      </c>
      <c r="I235" s="4" t="e">
        <f t="shared" si="26"/>
        <v>#VALUE!</v>
      </c>
      <c r="J235" s="4" t="e">
        <f t="shared" si="26"/>
        <v>#VALUE!</v>
      </c>
      <c r="K235" s="4" t="e">
        <f t="shared" si="26"/>
        <v>#VALUE!</v>
      </c>
      <c r="L235" s="4">
        <f t="shared" si="22"/>
        <v>0</v>
      </c>
    </row>
    <row r="236" spans="1:12" ht="16.5">
      <c r="A236" s="5" t="e">
        <f t="shared" si="23"/>
        <v>#VALUE!</v>
      </c>
      <c r="B236" s="4" t="e">
        <f t="shared" si="24"/>
        <v>#VALUE!</v>
      </c>
      <c r="C236" s="4" t="e">
        <f t="shared" si="21"/>
        <v>#VALUE!</v>
      </c>
      <c r="D236" s="4" t="e">
        <f t="shared" si="25"/>
        <v>#VALUE!</v>
      </c>
      <c r="E236" s="4" t="e">
        <f t="shared" si="26"/>
        <v>#VALUE!</v>
      </c>
      <c r="F236" s="4" t="e">
        <f t="shared" si="26"/>
        <v>#VALUE!</v>
      </c>
      <c r="G236" s="4" t="e">
        <f t="shared" si="26"/>
        <v>#VALUE!</v>
      </c>
      <c r="H236" s="4" t="e">
        <f t="shared" si="26"/>
        <v>#VALUE!</v>
      </c>
      <c r="I236" s="4" t="e">
        <f t="shared" si="26"/>
        <v>#VALUE!</v>
      </c>
      <c r="J236" s="4" t="e">
        <f t="shared" si="26"/>
        <v>#VALUE!</v>
      </c>
      <c r="K236" s="4" t="e">
        <f t="shared" si="26"/>
        <v>#VALUE!</v>
      </c>
      <c r="L236" s="4">
        <f t="shared" si="22"/>
        <v>0</v>
      </c>
    </row>
    <row r="237" spans="1:12" ht="16.5">
      <c r="A237" s="5" t="e">
        <f t="shared" si="23"/>
        <v>#VALUE!</v>
      </c>
      <c r="B237" s="4" t="e">
        <f t="shared" si="24"/>
        <v>#VALUE!</v>
      </c>
      <c r="C237" s="4" t="e">
        <f t="shared" si="21"/>
        <v>#VALUE!</v>
      </c>
      <c r="D237" s="4" t="e">
        <f t="shared" si="25"/>
        <v>#VALUE!</v>
      </c>
      <c r="E237" s="4" t="e">
        <f t="shared" si="26"/>
        <v>#VALUE!</v>
      </c>
      <c r="F237" s="4" t="e">
        <f t="shared" si="26"/>
        <v>#VALUE!</v>
      </c>
      <c r="G237" s="4" t="e">
        <f t="shared" si="26"/>
        <v>#VALUE!</v>
      </c>
      <c r="H237" s="4" t="e">
        <f t="shared" si="26"/>
        <v>#VALUE!</v>
      </c>
      <c r="I237" s="4" t="e">
        <f t="shared" si="26"/>
        <v>#VALUE!</v>
      </c>
      <c r="J237" s="4" t="e">
        <f t="shared" si="26"/>
        <v>#VALUE!</v>
      </c>
      <c r="K237" s="4" t="e">
        <f t="shared" si="26"/>
        <v>#VALUE!</v>
      </c>
      <c r="L237" s="4">
        <f t="shared" si="22"/>
        <v>0</v>
      </c>
    </row>
    <row r="238" spans="1:12" ht="16.5">
      <c r="A238" s="5" t="e">
        <f t="shared" si="23"/>
        <v>#VALUE!</v>
      </c>
      <c r="B238" s="4" t="e">
        <f t="shared" si="24"/>
        <v>#VALUE!</v>
      </c>
      <c r="C238" s="4" t="e">
        <f t="shared" si="21"/>
        <v>#VALUE!</v>
      </c>
      <c r="D238" s="4" t="e">
        <f t="shared" si="25"/>
        <v>#VALUE!</v>
      </c>
      <c r="E238" s="4" t="e">
        <f t="shared" si="26"/>
        <v>#VALUE!</v>
      </c>
      <c r="F238" s="4" t="e">
        <f t="shared" si="26"/>
        <v>#VALUE!</v>
      </c>
      <c r="G238" s="4" t="e">
        <f t="shared" si="26"/>
        <v>#VALUE!</v>
      </c>
      <c r="H238" s="4" t="e">
        <f t="shared" si="26"/>
        <v>#VALUE!</v>
      </c>
      <c r="I238" s="4" t="e">
        <f t="shared" si="26"/>
        <v>#VALUE!</v>
      </c>
      <c r="J238" s="4" t="e">
        <f t="shared" si="26"/>
        <v>#VALUE!</v>
      </c>
      <c r="K238" s="4" t="e">
        <f t="shared" si="26"/>
        <v>#VALUE!</v>
      </c>
      <c r="L238" s="4">
        <f t="shared" si="22"/>
        <v>0</v>
      </c>
    </row>
    <row r="239" spans="1:12" ht="16.5">
      <c r="A239" s="5" t="e">
        <f t="shared" si="23"/>
        <v>#VALUE!</v>
      </c>
      <c r="B239" s="4" t="e">
        <f t="shared" si="24"/>
        <v>#VALUE!</v>
      </c>
      <c r="C239" s="4" t="e">
        <f t="shared" si="21"/>
        <v>#VALUE!</v>
      </c>
      <c r="D239" s="4" t="e">
        <f t="shared" si="25"/>
        <v>#VALUE!</v>
      </c>
      <c r="E239" s="4" t="e">
        <f t="shared" si="26"/>
        <v>#VALUE!</v>
      </c>
      <c r="F239" s="4" t="e">
        <f t="shared" si="26"/>
        <v>#VALUE!</v>
      </c>
      <c r="G239" s="4" t="e">
        <f t="shared" si="26"/>
        <v>#VALUE!</v>
      </c>
      <c r="H239" s="4" t="e">
        <f t="shared" si="26"/>
        <v>#VALUE!</v>
      </c>
      <c r="I239" s="4" t="e">
        <f t="shared" si="26"/>
        <v>#VALUE!</v>
      </c>
      <c r="J239" s="4" t="e">
        <f t="shared" si="26"/>
        <v>#VALUE!</v>
      </c>
      <c r="K239" s="4" t="e">
        <f t="shared" si="26"/>
        <v>#VALUE!</v>
      </c>
      <c r="L239" s="4">
        <f t="shared" si="22"/>
        <v>0</v>
      </c>
    </row>
    <row r="240" spans="1:12" ht="16.5">
      <c r="A240" s="5" t="e">
        <f t="shared" si="23"/>
        <v>#VALUE!</v>
      </c>
      <c r="B240" s="4" t="e">
        <f t="shared" si="24"/>
        <v>#VALUE!</v>
      </c>
      <c r="C240" s="4" t="e">
        <f t="shared" si="21"/>
        <v>#VALUE!</v>
      </c>
      <c r="D240" s="4" t="e">
        <f t="shared" si="25"/>
        <v>#VALUE!</v>
      </c>
      <c r="E240" s="4" t="e">
        <f t="shared" si="26"/>
        <v>#VALUE!</v>
      </c>
      <c r="F240" s="4" t="e">
        <f t="shared" si="26"/>
        <v>#VALUE!</v>
      </c>
      <c r="G240" s="4" t="e">
        <f t="shared" si="26"/>
        <v>#VALUE!</v>
      </c>
      <c r="H240" s="4" t="e">
        <f t="shared" si="26"/>
        <v>#VALUE!</v>
      </c>
      <c r="I240" s="4" t="e">
        <f t="shared" si="26"/>
        <v>#VALUE!</v>
      </c>
      <c r="J240" s="4" t="e">
        <f t="shared" si="26"/>
        <v>#VALUE!</v>
      </c>
      <c r="K240" s="4" t="e">
        <f t="shared" si="26"/>
        <v>#VALUE!</v>
      </c>
      <c r="L240" s="4">
        <f t="shared" si="22"/>
        <v>0</v>
      </c>
    </row>
    <row r="241" spans="1:12" ht="16.5">
      <c r="A241" s="5" t="e">
        <f t="shared" si="23"/>
        <v>#VALUE!</v>
      </c>
      <c r="B241" s="4" t="e">
        <f t="shared" si="24"/>
        <v>#VALUE!</v>
      </c>
      <c r="C241" s="4" t="e">
        <f t="shared" si="21"/>
        <v>#VALUE!</v>
      </c>
      <c r="D241" s="4" t="e">
        <f t="shared" si="25"/>
        <v>#VALUE!</v>
      </c>
      <c r="E241" s="4" t="e">
        <f t="shared" si="26"/>
        <v>#VALUE!</v>
      </c>
      <c r="F241" s="4" t="e">
        <f t="shared" si="26"/>
        <v>#VALUE!</v>
      </c>
      <c r="G241" s="4" t="e">
        <f t="shared" si="26"/>
        <v>#VALUE!</v>
      </c>
      <c r="H241" s="4" t="e">
        <f t="shared" si="26"/>
        <v>#VALUE!</v>
      </c>
      <c r="I241" s="4" t="e">
        <f t="shared" si="26"/>
        <v>#VALUE!</v>
      </c>
      <c r="J241" s="4" t="e">
        <f t="shared" si="26"/>
        <v>#VALUE!</v>
      </c>
      <c r="K241" s="4" t="e">
        <f t="shared" si="26"/>
        <v>#VALUE!</v>
      </c>
      <c r="L241" s="4">
        <f t="shared" si="22"/>
        <v>0</v>
      </c>
    </row>
    <row r="242" spans="1:12" ht="16.5">
      <c r="A242" s="5" t="e">
        <f t="shared" si="23"/>
        <v>#VALUE!</v>
      </c>
      <c r="B242" s="4" t="e">
        <f t="shared" si="24"/>
        <v>#VALUE!</v>
      </c>
      <c r="C242" s="4" t="e">
        <f t="shared" si="21"/>
        <v>#VALUE!</v>
      </c>
      <c r="D242" s="4" t="e">
        <f t="shared" si="25"/>
        <v>#VALUE!</v>
      </c>
      <c r="E242" s="4" t="e">
        <f t="shared" si="26"/>
        <v>#VALUE!</v>
      </c>
      <c r="F242" s="4" t="e">
        <f t="shared" si="26"/>
        <v>#VALUE!</v>
      </c>
      <c r="G242" s="4" t="e">
        <f t="shared" si="26"/>
        <v>#VALUE!</v>
      </c>
      <c r="H242" s="4" t="e">
        <f t="shared" si="26"/>
        <v>#VALUE!</v>
      </c>
      <c r="I242" s="4" t="e">
        <f t="shared" si="26"/>
        <v>#VALUE!</v>
      </c>
      <c r="J242" s="4" t="e">
        <f t="shared" si="26"/>
        <v>#VALUE!</v>
      </c>
      <c r="K242" s="4" t="e">
        <f t="shared" si="26"/>
        <v>#VALUE!</v>
      </c>
      <c r="L242" s="4">
        <f t="shared" si="22"/>
        <v>0</v>
      </c>
    </row>
    <row r="243" spans="1:12" ht="16.5">
      <c r="A243" s="5" t="e">
        <f t="shared" si="23"/>
        <v>#VALUE!</v>
      </c>
      <c r="B243" s="4" t="e">
        <f t="shared" si="24"/>
        <v>#VALUE!</v>
      </c>
      <c r="C243" s="4" t="e">
        <f t="shared" si="21"/>
        <v>#VALUE!</v>
      </c>
      <c r="D243" s="4" t="e">
        <f t="shared" si="25"/>
        <v>#VALUE!</v>
      </c>
      <c r="E243" s="4" t="e">
        <f t="shared" si="26"/>
        <v>#VALUE!</v>
      </c>
      <c r="F243" s="4" t="e">
        <f t="shared" si="26"/>
        <v>#VALUE!</v>
      </c>
      <c r="G243" s="4" t="e">
        <f t="shared" si="26"/>
        <v>#VALUE!</v>
      </c>
      <c r="H243" s="4" t="e">
        <f t="shared" si="26"/>
        <v>#VALUE!</v>
      </c>
      <c r="I243" s="4" t="e">
        <f t="shared" si="26"/>
        <v>#VALUE!</v>
      </c>
      <c r="J243" s="4" t="e">
        <f t="shared" si="26"/>
        <v>#VALUE!</v>
      </c>
      <c r="K243" s="4" t="e">
        <f t="shared" si="26"/>
        <v>#VALUE!</v>
      </c>
      <c r="L243" s="4">
        <f t="shared" si="22"/>
        <v>0</v>
      </c>
    </row>
    <row r="244" spans="1:12" ht="16.5">
      <c r="A244" s="5" t="e">
        <f t="shared" si="23"/>
        <v>#VALUE!</v>
      </c>
      <c r="B244" s="4" t="e">
        <f t="shared" si="24"/>
        <v>#VALUE!</v>
      </c>
      <c r="C244" s="4" t="e">
        <f t="shared" si="21"/>
        <v>#VALUE!</v>
      </c>
      <c r="D244" s="4" t="e">
        <f t="shared" si="25"/>
        <v>#VALUE!</v>
      </c>
      <c r="E244" s="4" t="e">
        <f t="shared" si="26"/>
        <v>#VALUE!</v>
      </c>
      <c r="F244" s="4" t="e">
        <f t="shared" si="26"/>
        <v>#VALUE!</v>
      </c>
      <c r="G244" s="4" t="e">
        <f t="shared" si="26"/>
        <v>#VALUE!</v>
      </c>
      <c r="H244" s="4" t="e">
        <f t="shared" si="26"/>
        <v>#VALUE!</v>
      </c>
      <c r="I244" s="4" t="e">
        <f t="shared" si="26"/>
        <v>#VALUE!</v>
      </c>
      <c r="J244" s="4" t="e">
        <f t="shared" si="26"/>
        <v>#VALUE!</v>
      </c>
      <c r="K244" s="4" t="e">
        <f t="shared" si="26"/>
        <v>#VALUE!</v>
      </c>
      <c r="L244" s="4">
        <f t="shared" si="22"/>
        <v>0</v>
      </c>
    </row>
    <row r="245" spans="1:12" ht="16.5">
      <c r="A245" s="5" t="e">
        <f t="shared" si="23"/>
        <v>#VALUE!</v>
      </c>
      <c r="B245" s="4" t="e">
        <f t="shared" si="24"/>
        <v>#VALUE!</v>
      </c>
      <c r="C245" s="4" t="e">
        <f t="shared" si="21"/>
        <v>#VALUE!</v>
      </c>
      <c r="D245" s="4" t="e">
        <f t="shared" si="25"/>
        <v>#VALUE!</v>
      </c>
      <c r="E245" s="4" t="e">
        <f t="shared" si="26"/>
        <v>#VALUE!</v>
      </c>
      <c r="F245" s="4" t="e">
        <f t="shared" si="26"/>
        <v>#VALUE!</v>
      </c>
      <c r="G245" s="4" t="e">
        <f t="shared" si="26"/>
        <v>#VALUE!</v>
      </c>
      <c r="H245" s="4" t="e">
        <f t="shared" si="26"/>
        <v>#VALUE!</v>
      </c>
      <c r="I245" s="4" t="e">
        <f t="shared" si="26"/>
        <v>#VALUE!</v>
      </c>
      <c r="J245" s="4" t="e">
        <f t="shared" si="26"/>
        <v>#VALUE!</v>
      </c>
      <c r="K245" s="4" t="e">
        <f t="shared" si="26"/>
        <v>#VALUE!</v>
      </c>
      <c r="L245" s="4">
        <f t="shared" si="22"/>
        <v>0</v>
      </c>
    </row>
    <row r="246" spans="1:12" ht="16.5">
      <c r="A246" s="5" t="e">
        <f t="shared" si="23"/>
        <v>#VALUE!</v>
      </c>
      <c r="B246" s="4" t="e">
        <f t="shared" si="24"/>
        <v>#VALUE!</v>
      </c>
      <c r="C246" s="4" t="e">
        <f t="shared" si="21"/>
        <v>#VALUE!</v>
      </c>
      <c r="D246" s="4" t="e">
        <f t="shared" si="25"/>
        <v>#VALUE!</v>
      </c>
      <c r="E246" s="4" t="e">
        <f t="shared" si="26"/>
        <v>#VALUE!</v>
      </c>
      <c r="F246" s="4" t="e">
        <f t="shared" si="26"/>
        <v>#VALUE!</v>
      </c>
      <c r="G246" s="4" t="e">
        <f t="shared" si="26"/>
        <v>#VALUE!</v>
      </c>
      <c r="H246" s="4" t="e">
        <f t="shared" si="26"/>
        <v>#VALUE!</v>
      </c>
      <c r="I246" s="4" t="e">
        <f t="shared" si="26"/>
        <v>#VALUE!</v>
      </c>
      <c r="J246" s="4" t="e">
        <f t="shared" si="26"/>
        <v>#VALUE!</v>
      </c>
      <c r="K246" s="4" t="e">
        <f t="shared" si="26"/>
        <v>#VALUE!</v>
      </c>
      <c r="L246" s="4">
        <f t="shared" si="22"/>
        <v>0</v>
      </c>
    </row>
    <row r="247" spans="1:12" ht="16.5">
      <c r="A247" s="5" t="e">
        <f t="shared" si="23"/>
        <v>#VALUE!</v>
      </c>
      <c r="B247" s="4" t="e">
        <f t="shared" si="24"/>
        <v>#VALUE!</v>
      </c>
      <c r="C247" s="4" t="e">
        <f t="shared" si="21"/>
        <v>#VALUE!</v>
      </c>
      <c r="D247" s="4" t="e">
        <f t="shared" si="25"/>
        <v>#VALUE!</v>
      </c>
      <c r="E247" s="4" t="e">
        <f t="shared" si="26"/>
        <v>#VALUE!</v>
      </c>
      <c r="F247" s="4" t="e">
        <f t="shared" si="26"/>
        <v>#VALUE!</v>
      </c>
      <c r="G247" s="4" t="e">
        <f t="shared" si="26"/>
        <v>#VALUE!</v>
      </c>
      <c r="H247" s="4" t="e">
        <f t="shared" si="26"/>
        <v>#VALUE!</v>
      </c>
      <c r="I247" s="4" t="e">
        <f t="shared" si="26"/>
        <v>#VALUE!</v>
      </c>
      <c r="J247" s="4" t="e">
        <f t="shared" si="26"/>
        <v>#VALUE!</v>
      </c>
      <c r="K247" s="4" t="e">
        <f t="shared" si="26"/>
        <v>#VALUE!</v>
      </c>
      <c r="L247" s="4">
        <f t="shared" si="22"/>
        <v>0</v>
      </c>
    </row>
    <row r="248" spans="1:12" ht="16.5">
      <c r="A248" s="5" t="e">
        <f t="shared" si="23"/>
        <v>#VALUE!</v>
      </c>
      <c r="B248" s="4" t="e">
        <f t="shared" si="24"/>
        <v>#VALUE!</v>
      </c>
      <c r="C248" s="4" t="e">
        <f t="shared" si="21"/>
        <v>#VALUE!</v>
      </c>
      <c r="D248" s="4" t="e">
        <f t="shared" si="25"/>
        <v>#VALUE!</v>
      </c>
      <c r="E248" s="4" t="e">
        <f t="shared" si="26"/>
        <v>#VALUE!</v>
      </c>
      <c r="F248" s="4" t="e">
        <f t="shared" si="26"/>
        <v>#VALUE!</v>
      </c>
      <c r="G248" s="4" t="e">
        <f t="shared" si="26"/>
        <v>#VALUE!</v>
      </c>
      <c r="H248" s="4" t="e">
        <f t="shared" si="26"/>
        <v>#VALUE!</v>
      </c>
      <c r="I248" s="4" t="e">
        <f t="shared" si="26"/>
        <v>#VALUE!</v>
      </c>
      <c r="J248" s="4" t="e">
        <f t="shared" si="26"/>
        <v>#VALUE!</v>
      </c>
      <c r="K248" s="4" t="e">
        <f t="shared" si="26"/>
        <v>#VALUE!</v>
      </c>
      <c r="L248" s="4">
        <f t="shared" si="22"/>
        <v>0</v>
      </c>
    </row>
    <row r="249" spans="1:12" ht="16.5">
      <c r="A249" s="5" t="e">
        <f t="shared" si="23"/>
        <v>#VALUE!</v>
      </c>
      <c r="B249" s="4" t="e">
        <f t="shared" si="24"/>
        <v>#VALUE!</v>
      </c>
      <c r="C249" s="4" t="e">
        <f t="shared" si="21"/>
        <v>#VALUE!</v>
      </c>
      <c r="D249" s="4" t="e">
        <f t="shared" si="25"/>
        <v>#VALUE!</v>
      </c>
      <c r="E249" s="4" t="e">
        <f t="shared" si="26"/>
        <v>#VALUE!</v>
      </c>
      <c r="F249" s="4" t="e">
        <f t="shared" si="26"/>
        <v>#VALUE!</v>
      </c>
      <c r="G249" s="4" t="e">
        <f t="shared" si="26"/>
        <v>#VALUE!</v>
      </c>
      <c r="H249" s="4" t="e">
        <f t="shared" si="26"/>
        <v>#VALUE!</v>
      </c>
      <c r="I249" s="4" t="e">
        <f t="shared" si="26"/>
        <v>#VALUE!</v>
      </c>
      <c r="J249" s="4" t="e">
        <f t="shared" si="26"/>
        <v>#VALUE!</v>
      </c>
      <c r="K249" s="4" t="e">
        <f t="shared" si="26"/>
        <v>#VALUE!</v>
      </c>
      <c r="L249" s="4">
        <f t="shared" si="22"/>
        <v>0</v>
      </c>
    </row>
    <row r="250" spans="1:12" ht="16.5">
      <c r="A250" s="5" t="e">
        <f t="shared" si="23"/>
        <v>#VALUE!</v>
      </c>
      <c r="B250" s="4" t="e">
        <f t="shared" si="24"/>
        <v>#VALUE!</v>
      </c>
      <c r="C250" s="4" t="e">
        <f t="shared" si="21"/>
        <v>#VALUE!</v>
      </c>
      <c r="D250" s="4" t="e">
        <f t="shared" si="25"/>
        <v>#VALUE!</v>
      </c>
      <c r="E250" s="4" t="e">
        <f t="shared" si="26"/>
        <v>#VALUE!</v>
      </c>
      <c r="F250" s="4" t="e">
        <f t="shared" si="26"/>
        <v>#VALUE!</v>
      </c>
      <c r="G250" s="4" t="e">
        <f t="shared" si="26"/>
        <v>#VALUE!</v>
      </c>
      <c r="H250" s="4" t="e">
        <f t="shared" si="26"/>
        <v>#VALUE!</v>
      </c>
      <c r="I250" s="4" t="e">
        <f t="shared" si="26"/>
        <v>#VALUE!</v>
      </c>
      <c r="J250" s="4" t="e">
        <f t="shared" si="26"/>
        <v>#VALUE!</v>
      </c>
      <c r="K250" s="4" t="e">
        <f t="shared" si="26"/>
        <v>#VALUE!</v>
      </c>
      <c r="L250" s="4">
        <f t="shared" si="22"/>
        <v>0</v>
      </c>
    </row>
    <row r="251" spans="1:12" ht="16.5">
      <c r="A251" s="5" t="e">
        <f t="shared" si="23"/>
        <v>#VALUE!</v>
      </c>
      <c r="B251" s="4" t="e">
        <f t="shared" si="24"/>
        <v>#VALUE!</v>
      </c>
      <c r="C251" s="4" t="e">
        <f t="shared" si="21"/>
        <v>#VALUE!</v>
      </c>
      <c r="D251" s="4" t="e">
        <f t="shared" si="25"/>
        <v>#VALUE!</v>
      </c>
      <c r="E251" s="4" t="e">
        <f t="shared" si="26"/>
        <v>#VALUE!</v>
      </c>
      <c r="F251" s="4" t="e">
        <f t="shared" si="26"/>
        <v>#VALUE!</v>
      </c>
      <c r="G251" s="4" t="e">
        <f t="shared" si="26"/>
        <v>#VALUE!</v>
      </c>
      <c r="H251" s="4" t="e">
        <f t="shared" si="26"/>
        <v>#VALUE!</v>
      </c>
      <c r="I251" s="4" t="e">
        <f t="shared" si="26"/>
        <v>#VALUE!</v>
      </c>
      <c r="J251" s="4" t="e">
        <f t="shared" si="26"/>
        <v>#VALUE!</v>
      </c>
      <c r="K251" s="4" t="e">
        <f t="shared" si="26"/>
        <v>#VALUE!</v>
      </c>
      <c r="L251" s="4">
        <f t="shared" si="22"/>
        <v>0</v>
      </c>
    </row>
    <row r="252" spans="1:12" ht="16.5">
      <c r="A252" s="5" t="e">
        <f t="shared" si="23"/>
        <v>#VALUE!</v>
      </c>
      <c r="B252" s="4" t="e">
        <f t="shared" si="24"/>
        <v>#VALUE!</v>
      </c>
      <c r="C252" s="4" t="e">
        <f t="shared" si="21"/>
        <v>#VALUE!</v>
      </c>
      <c r="D252" s="4" t="e">
        <f t="shared" si="25"/>
        <v>#VALUE!</v>
      </c>
      <c r="E252" s="4" t="e">
        <f t="shared" si="26"/>
        <v>#VALUE!</v>
      </c>
      <c r="F252" s="4" t="e">
        <f t="shared" si="26"/>
        <v>#VALUE!</v>
      </c>
      <c r="G252" s="4" t="e">
        <f t="shared" si="26"/>
        <v>#VALUE!</v>
      </c>
      <c r="H252" s="4" t="e">
        <f t="shared" si="26"/>
        <v>#VALUE!</v>
      </c>
      <c r="I252" s="4" t="e">
        <f t="shared" si="26"/>
        <v>#VALUE!</v>
      </c>
      <c r="J252" s="4" t="e">
        <f t="shared" si="26"/>
        <v>#VALUE!</v>
      </c>
      <c r="K252" s="4" t="e">
        <f t="shared" si="26"/>
        <v>#VALUE!</v>
      </c>
      <c r="L252" s="4">
        <f t="shared" si="22"/>
        <v>0</v>
      </c>
    </row>
    <row r="253" spans="1:12" ht="16.5">
      <c r="A253" s="5" t="e">
        <f t="shared" si="23"/>
        <v>#VALUE!</v>
      </c>
      <c r="B253" s="4" t="e">
        <f t="shared" si="24"/>
        <v>#VALUE!</v>
      </c>
      <c r="C253" s="4" t="e">
        <f t="shared" si="21"/>
        <v>#VALUE!</v>
      </c>
      <c r="D253" s="4" t="e">
        <f t="shared" si="25"/>
        <v>#VALUE!</v>
      </c>
      <c r="E253" s="4" t="e">
        <f t="shared" si="26"/>
        <v>#VALUE!</v>
      </c>
      <c r="F253" s="4" t="e">
        <f t="shared" si="26"/>
        <v>#VALUE!</v>
      </c>
      <c r="G253" s="4" t="e">
        <f t="shared" si="26"/>
        <v>#VALUE!</v>
      </c>
      <c r="H253" s="4" t="e">
        <f t="shared" si="26"/>
        <v>#VALUE!</v>
      </c>
      <c r="I253" s="4" t="e">
        <f t="shared" si="26"/>
        <v>#VALUE!</v>
      </c>
      <c r="J253" s="4" t="e">
        <f t="shared" si="26"/>
        <v>#VALUE!</v>
      </c>
      <c r="K253" s="4" t="e">
        <f t="shared" si="26"/>
        <v>#VALUE!</v>
      </c>
      <c r="L253" s="4">
        <f t="shared" si="22"/>
        <v>0</v>
      </c>
    </row>
    <row r="254" spans="1:12" ht="16.5">
      <c r="A254" s="5" t="e">
        <f t="shared" si="23"/>
        <v>#VALUE!</v>
      </c>
      <c r="B254" s="4" t="e">
        <f t="shared" si="24"/>
        <v>#VALUE!</v>
      </c>
      <c r="C254" s="4" t="e">
        <f t="shared" si="21"/>
        <v>#VALUE!</v>
      </c>
      <c r="D254" s="4" t="e">
        <f t="shared" si="25"/>
        <v>#VALUE!</v>
      </c>
      <c r="E254" s="4" t="e">
        <f t="shared" si="26"/>
        <v>#VALUE!</v>
      </c>
      <c r="F254" s="4" t="e">
        <f t="shared" si="26"/>
        <v>#VALUE!</v>
      </c>
      <c r="G254" s="4" t="e">
        <f t="shared" si="26"/>
        <v>#VALUE!</v>
      </c>
      <c r="H254" s="4" t="e">
        <f t="shared" si="26"/>
        <v>#VALUE!</v>
      </c>
      <c r="I254" s="4" t="e">
        <f t="shared" si="26"/>
        <v>#VALUE!</v>
      </c>
      <c r="J254" s="4" t="e">
        <f t="shared" si="26"/>
        <v>#VALUE!</v>
      </c>
      <c r="K254" s="4" t="e">
        <f t="shared" si="26"/>
        <v>#VALUE!</v>
      </c>
      <c r="L254" s="4">
        <f t="shared" si="22"/>
        <v>0</v>
      </c>
    </row>
    <row r="255" spans="1:12" ht="16.5">
      <c r="A255" s="5" t="e">
        <f t="shared" si="23"/>
        <v>#VALUE!</v>
      </c>
      <c r="B255" s="4" t="e">
        <f t="shared" si="24"/>
        <v>#VALUE!</v>
      </c>
      <c r="C255" s="4" t="e">
        <f t="shared" si="21"/>
        <v>#VALUE!</v>
      </c>
      <c r="D255" s="4" t="e">
        <f t="shared" si="25"/>
        <v>#VALUE!</v>
      </c>
      <c r="E255" s="4" t="e">
        <f t="shared" si="26"/>
        <v>#VALUE!</v>
      </c>
      <c r="F255" s="4" t="e">
        <f t="shared" si="26"/>
        <v>#VALUE!</v>
      </c>
      <c r="G255" s="4" t="e">
        <f t="shared" si="26"/>
        <v>#VALUE!</v>
      </c>
      <c r="H255" s="4" t="e">
        <f t="shared" si="26"/>
        <v>#VALUE!</v>
      </c>
      <c r="I255" s="4" t="e">
        <f t="shared" si="26"/>
        <v>#VALUE!</v>
      </c>
      <c r="J255" s="4" t="e">
        <f t="shared" si="26"/>
        <v>#VALUE!</v>
      </c>
      <c r="K255" s="4" t="e">
        <f t="shared" si="26"/>
        <v>#VALUE!</v>
      </c>
      <c r="L255" s="4">
        <f t="shared" si="22"/>
        <v>0</v>
      </c>
    </row>
    <row r="256" spans="1:12" ht="16.5">
      <c r="A256" s="5" t="e">
        <f t="shared" si="23"/>
        <v>#VALUE!</v>
      </c>
      <c r="B256" s="4" t="e">
        <f t="shared" si="24"/>
        <v>#VALUE!</v>
      </c>
      <c r="C256" s="4" t="e">
        <f t="shared" si="21"/>
        <v>#VALUE!</v>
      </c>
      <c r="D256" s="4" t="e">
        <f t="shared" si="25"/>
        <v>#VALUE!</v>
      </c>
      <c r="E256" s="4" t="e">
        <f t="shared" si="26"/>
        <v>#VALUE!</v>
      </c>
      <c r="F256" s="4" t="e">
        <f t="shared" si="26"/>
        <v>#VALUE!</v>
      </c>
      <c r="G256" s="4" t="e">
        <f t="shared" si="26"/>
        <v>#VALUE!</v>
      </c>
      <c r="H256" s="4" t="e">
        <f t="shared" si="26"/>
        <v>#VALUE!</v>
      </c>
      <c r="I256" s="4" t="e">
        <f t="shared" si="26"/>
        <v>#VALUE!</v>
      </c>
      <c r="J256" s="4" t="e">
        <f t="shared" si="26"/>
        <v>#VALUE!</v>
      </c>
      <c r="K256" s="4" t="e">
        <f t="shared" si="26"/>
        <v>#VALUE!</v>
      </c>
      <c r="L256" s="4">
        <f t="shared" si="22"/>
        <v>0</v>
      </c>
    </row>
    <row r="257" spans="1:12" ht="16.5">
      <c r="A257" s="5" t="e">
        <f t="shared" si="23"/>
        <v>#VALUE!</v>
      </c>
      <c r="B257" s="4" t="e">
        <f t="shared" si="24"/>
        <v>#VALUE!</v>
      </c>
      <c r="C257" s="4" t="e">
        <f t="shared" si="21"/>
        <v>#VALUE!</v>
      </c>
      <c r="D257" s="4" t="e">
        <f t="shared" si="25"/>
        <v>#VALUE!</v>
      </c>
      <c r="E257" s="4" t="e">
        <f t="shared" si="26"/>
        <v>#VALUE!</v>
      </c>
      <c r="F257" s="4" t="e">
        <f t="shared" si="26"/>
        <v>#VALUE!</v>
      </c>
      <c r="G257" s="4" t="e">
        <f t="shared" si="26"/>
        <v>#VALUE!</v>
      </c>
      <c r="H257" s="4" t="e">
        <f t="shared" si="26"/>
        <v>#VALUE!</v>
      </c>
      <c r="I257" s="4" t="e">
        <f t="shared" si="26"/>
        <v>#VALUE!</v>
      </c>
      <c r="J257" s="4" t="e">
        <f t="shared" si="26"/>
        <v>#VALUE!</v>
      </c>
      <c r="K257" s="4" t="e">
        <f t="shared" si="26"/>
        <v>#VALUE!</v>
      </c>
      <c r="L257" s="4">
        <f t="shared" si="22"/>
        <v>0</v>
      </c>
    </row>
    <row r="258" spans="1:12" ht="16.5">
      <c r="A258" s="5" t="e">
        <f t="shared" si="23"/>
        <v>#VALUE!</v>
      </c>
      <c r="B258" s="4" t="e">
        <f t="shared" si="24"/>
        <v>#VALUE!</v>
      </c>
      <c r="C258" s="4" t="e">
        <f t="shared" si="21"/>
        <v>#VALUE!</v>
      </c>
      <c r="D258" s="4" t="e">
        <f t="shared" si="25"/>
        <v>#VALUE!</v>
      </c>
      <c r="E258" s="4" t="e">
        <f t="shared" si="26"/>
        <v>#VALUE!</v>
      </c>
      <c r="F258" s="4" t="e">
        <f t="shared" si="26"/>
        <v>#VALUE!</v>
      </c>
      <c r="G258" s="4" t="e">
        <f t="shared" si="26"/>
        <v>#VALUE!</v>
      </c>
      <c r="H258" s="4" t="e">
        <f t="shared" si="26"/>
        <v>#VALUE!</v>
      </c>
      <c r="I258" s="4" t="e">
        <f t="shared" si="26"/>
        <v>#VALUE!</v>
      </c>
      <c r="J258" s="4" t="e">
        <f t="shared" si="26"/>
        <v>#VALUE!</v>
      </c>
      <c r="K258" s="4" t="e">
        <f t="shared" si="26"/>
        <v>#VALUE!</v>
      </c>
      <c r="L258" s="4">
        <f t="shared" si="22"/>
        <v>0</v>
      </c>
    </row>
    <row r="259" spans="1:12" ht="16.5">
      <c r="A259" s="5" t="e">
        <f t="shared" si="23"/>
        <v>#VALUE!</v>
      </c>
      <c r="B259" s="4" t="e">
        <f t="shared" si="24"/>
        <v>#VALUE!</v>
      </c>
      <c r="C259" s="4" t="e">
        <f t="shared" si="21"/>
        <v>#VALUE!</v>
      </c>
      <c r="D259" s="4" t="e">
        <f t="shared" si="25"/>
        <v>#VALUE!</v>
      </c>
      <c r="E259" s="4" t="e">
        <f t="shared" si="26"/>
        <v>#VALUE!</v>
      </c>
      <c r="F259" s="4" t="e">
        <f t="shared" si="26"/>
        <v>#VALUE!</v>
      </c>
      <c r="G259" s="4" t="e">
        <f t="shared" si="26"/>
        <v>#VALUE!</v>
      </c>
      <c r="H259" s="4" t="e">
        <f t="shared" si="26"/>
        <v>#VALUE!</v>
      </c>
      <c r="I259" s="4" t="e">
        <f t="shared" si="26"/>
        <v>#VALUE!</v>
      </c>
      <c r="J259" s="4" t="e">
        <f t="shared" si="26"/>
        <v>#VALUE!</v>
      </c>
      <c r="K259" s="4" t="e">
        <f t="shared" si="26"/>
        <v>#VALUE!</v>
      </c>
      <c r="L259" s="4">
        <f t="shared" si="22"/>
        <v>0</v>
      </c>
    </row>
    <row r="260" spans="1:12" ht="16.5">
      <c r="A260" s="5" t="e">
        <f t="shared" si="23"/>
        <v>#VALUE!</v>
      </c>
      <c r="B260" s="4" t="e">
        <f t="shared" si="24"/>
        <v>#VALUE!</v>
      </c>
      <c r="C260" s="4" t="e">
        <f t="shared" si="21"/>
        <v>#VALUE!</v>
      </c>
      <c r="D260" s="4" t="e">
        <f t="shared" si="25"/>
        <v>#VALUE!</v>
      </c>
      <c r="E260" s="4" t="e">
        <f t="shared" si="26"/>
        <v>#VALUE!</v>
      </c>
      <c r="F260" s="4" t="e">
        <f t="shared" si="26"/>
        <v>#VALUE!</v>
      </c>
      <c r="G260" s="4" t="e">
        <f t="shared" si="26"/>
        <v>#VALUE!</v>
      </c>
      <c r="H260" s="4" t="e">
        <f t="shared" si="26"/>
        <v>#VALUE!</v>
      </c>
      <c r="I260" s="4" t="e">
        <f t="shared" si="26"/>
        <v>#VALUE!</v>
      </c>
      <c r="J260" s="4" t="e">
        <f t="shared" si="26"/>
        <v>#VALUE!</v>
      </c>
      <c r="K260" s="4" t="e">
        <f t="shared" si="26"/>
        <v>#VALUE!</v>
      </c>
      <c r="L260" s="4">
        <f t="shared" si="22"/>
        <v>0</v>
      </c>
    </row>
    <row r="261" spans="1:12" ht="16.5">
      <c r="A261" s="5" t="e">
        <f t="shared" si="23"/>
        <v>#VALUE!</v>
      </c>
      <c r="B261" s="4" t="e">
        <f t="shared" si="24"/>
        <v>#VALUE!</v>
      </c>
      <c r="C261" s="4" t="e">
        <f t="shared" si="21"/>
        <v>#VALUE!</v>
      </c>
      <c r="D261" s="4" t="e">
        <f t="shared" si="25"/>
        <v>#VALUE!</v>
      </c>
      <c r="E261" s="4" t="e">
        <f t="shared" si="26"/>
        <v>#VALUE!</v>
      </c>
      <c r="F261" s="4" t="e">
        <f t="shared" si="26"/>
        <v>#VALUE!</v>
      </c>
      <c r="G261" s="4" t="e">
        <f t="shared" si="26"/>
        <v>#VALUE!</v>
      </c>
      <c r="H261" s="4" t="e">
        <f t="shared" si="26"/>
        <v>#VALUE!</v>
      </c>
      <c r="I261" s="4" t="e">
        <f t="shared" si="26"/>
        <v>#VALUE!</v>
      </c>
      <c r="J261" s="4" t="e">
        <f t="shared" si="26"/>
        <v>#VALUE!</v>
      </c>
      <c r="K261" s="4" t="e">
        <f t="shared" si="26"/>
        <v>#VALUE!</v>
      </c>
      <c r="L261" s="4">
        <f t="shared" si="22"/>
        <v>0</v>
      </c>
    </row>
    <row r="262" spans="1:12" ht="16.5">
      <c r="A262" s="5" t="e">
        <f t="shared" si="23"/>
        <v>#VALUE!</v>
      </c>
      <c r="B262" s="4" t="e">
        <f t="shared" si="24"/>
        <v>#VALUE!</v>
      </c>
      <c r="C262" s="4" t="e">
        <f t="shared" si="21"/>
        <v>#VALUE!</v>
      </c>
      <c r="D262" s="4" t="e">
        <f t="shared" si="25"/>
        <v>#VALUE!</v>
      </c>
      <c r="E262" s="4" t="e">
        <f t="shared" si="26"/>
        <v>#VALUE!</v>
      </c>
      <c r="F262" s="4" t="e">
        <f t="shared" si="26"/>
        <v>#VALUE!</v>
      </c>
      <c r="G262" s="4" t="e">
        <f t="shared" si="26"/>
        <v>#VALUE!</v>
      </c>
      <c r="H262" s="4" t="e">
        <f t="shared" si="26"/>
        <v>#VALUE!</v>
      </c>
      <c r="I262" s="4" t="e">
        <f t="shared" si="26"/>
        <v>#VALUE!</v>
      </c>
      <c r="J262" s="4" t="e">
        <f t="shared" si="26"/>
        <v>#VALUE!</v>
      </c>
      <c r="K262" s="4" t="e">
        <f t="shared" si="26"/>
        <v>#VALUE!</v>
      </c>
      <c r="L262" s="4">
        <f t="shared" si="22"/>
        <v>0</v>
      </c>
    </row>
    <row r="263" spans="1:12" ht="16.5">
      <c r="A263" s="5" t="e">
        <f t="shared" si="23"/>
        <v>#VALUE!</v>
      </c>
      <c r="B263" s="4" t="e">
        <f t="shared" si="24"/>
        <v>#VALUE!</v>
      </c>
      <c r="C263" s="4" t="e">
        <f t="shared" si="21"/>
        <v>#VALUE!</v>
      </c>
      <c r="D263" s="4" t="e">
        <f t="shared" si="25"/>
        <v>#VALUE!</v>
      </c>
      <c r="E263" s="4" t="e">
        <f t="shared" si="26"/>
        <v>#VALUE!</v>
      </c>
      <c r="F263" s="4" t="e">
        <f t="shared" si="26"/>
        <v>#VALUE!</v>
      </c>
      <c r="G263" s="4" t="e">
        <f t="shared" si="26"/>
        <v>#VALUE!</v>
      </c>
      <c r="H263" s="4" t="e">
        <f t="shared" si="26"/>
        <v>#VALUE!</v>
      </c>
      <c r="I263" s="4" t="e">
        <f t="shared" si="26"/>
        <v>#VALUE!</v>
      </c>
      <c r="J263" s="4" t="e">
        <f t="shared" si="26"/>
        <v>#VALUE!</v>
      </c>
      <c r="K263" s="4" t="e">
        <f t="shared" si="26"/>
        <v>#VALUE!</v>
      </c>
      <c r="L263" s="4">
        <f t="shared" si="22"/>
        <v>0</v>
      </c>
    </row>
    <row r="264" spans="1:12" ht="16.5">
      <c r="A264" s="5" t="e">
        <f t="shared" si="23"/>
        <v>#VALUE!</v>
      </c>
      <c r="B264" s="4" t="e">
        <f t="shared" si="24"/>
        <v>#VALUE!</v>
      </c>
      <c r="C264" s="4" t="e">
        <f t="shared" si="21"/>
        <v>#VALUE!</v>
      </c>
      <c r="D264" s="4" t="e">
        <f t="shared" si="25"/>
        <v>#VALUE!</v>
      </c>
      <c r="E264" s="4" t="e">
        <f t="shared" si="26"/>
        <v>#VALUE!</v>
      </c>
      <c r="F264" s="4" t="e">
        <f t="shared" si="26"/>
        <v>#VALUE!</v>
      </c>
      <c r="G264" s="4" t="e">
        <f t="shared" si="26"/>
        <v>#VALUE!</v>
      </c>
      <c r="H264" s="4" t="e">
        <f t="shared" si="26"/>
        <v>#VALUE!</v>
      </c>
      <c r="I264" s="4" t="e">
        <f t="shared" si="26"/>
        <v>#VALUE!</v>
      </c>
      <c r="J264" s="4" t="e">
        <f t="shared" si="26"/>
        <v>#VALUE!</v>
      </c>
      <c r="K264" s="4" t="e">
        <f t="shared" si="26"/>
        <v>#VALUE!</v>
      </c>
      <c r="L264" s="4">
        <f t="shared" si="22"/>
        <v>0</v>
      </c>
    </row>
    <row r="265" spans="1:12" ht="16.5">
      <c r="A265" s="5" t="e">
        <f t="shared" si="23"/>
        <v>#VALUE!</v>
      </c>
      <c r="B265" s="4" t="e">
        <f t="shared" si="24"/>
        <v>#VALUE!</v>
      </c>
      <c r="C265" s="4" t="e">
        <f t="shared" si="21"/>
        <v>#VALUE!</v>
      </c>
      <c r="D265" s="4" t="e">
        <f t="shared" si="25"/>
        <v>#VALUE!</v>
      </c>
      <c r="E265" s="4" t="e">
        <f t="shared" si="26"/>
        <v>#VALUE!</v>
      </c>
      <c r="F265" s="4" t="e">
        <f t="shared" si="26"/>
        <v>#VALUE!</v>
      </c>
      <c r="G265" s="4" t="e">
        <f t="shared" si="26"/>
        <v>#VALUE!</v>
      </c>
      <c r="H265" s="4" t="e">
        <f t="shared" si="26"/>
        <v>#VALUE!</v>
      </c>
      <c r="I265" s="4" t="e">
        <f t="shared" si="26"/>
        <v>#VALUE!</v>
      </c>
      <c r="J265" s="4" t="e">
        <f t="shared" si="26"/>
        <v>#VALUE!</v>
      </c>
      <c r="K265" s="4" t="e">
        <f t="shared" si="26"/>
        <v>#VALUE!</v>
      </c>
      <c r="L265" s="4">
        <f t="shared" si="22"/>
        <v>0</v>
      </c>
    </row>
    <row r="266" spans="1:12" ht="16.5">
      <c r="A266" s="5" t="e">
        <f t="shared" si="23"/>
        <v>#VALUE!</v>
      </c>
      <c r="B266" s="4" t="e">
        <f t="shared" si="24"/>
        <v>#VALUE!</v>
      </c>
      <c r="C266" s="4" t="e">
        <f t="shared" si="21"/>
        <v>#VALUE!</v>
      </c>
      <c r="D266" s="4" t="e">
        <f t="shared" si="25"/>
        <v>#VALUE!</v>
      </c>
      <c r="E266" s="4" t="e">
        <f t="shared" si="26"/>
        <v>#VALUE!</v>
      </c>
      <c r="F266" s="4" t="e">
        <f t="shared" si="26"/>
        <v>#VALUE!</v>
      </c>
      <c r="G266" s="4" t="e">
        <f t="shared" si="26"/>
        <v>#VALUE!</v>
      </c>
      <c r="H266" s="4" t="e">
        <f t="shared" si="26"/>
        <v>#VALUE!</v>
      </c>
      <c r="I266" s="4" t="e">
        <f t="shared" si="26"/>
        <v>#VALUE!</v>
      </c>
      <c r="J266" s="4" t="e">
        <f t="shared" si="26"/>
        <v>#VALUE!</v>
      </c>
      <c r="K266" s="4" t="e">
        <f t="shared" si="26"/>
        <v>#VALUE!</v>
      </c>
      <c r="L266" s="4">
        <f t="shared" si="22"/>
        <v>0</v>
      </c>
    </row>
    <row r="267" spans="1:12" ht="16.5">
      <c r="A267" s="5" t="e">
        <f t="shared" si="23"/>
        <v>#VALUE!</v>
      </c>
      <c r="B267" s="4" t="e">
        <f t="shared" si="24"/>
        <v>#VALUE!</v>
      </c>
      <c r="C267" s="4" t="e">
        <f t="shared" si="21"/>
        <v>#VALUE!</v>
      </c>
      <c r="D267" s="4" t="e">
        <f t="shared" si="25"/>
        <v>#VALUE!</v>
      </c>
      <c r="E267" s="4" t="e">
        <f t="shared" si="26"/>
        <v>#VALUE!</v>
      </c>
      <c r="F267" s="4" t="e">
        <f t="shared" si="26"/>
        <v>#VALUE!</v>
      </c>
      <c r="G267" s="4" t="e">
        <f t="shared" si="26"/>
        <v>#VALUE!</v>
      </c>
      <c r="H267" s="4" t="e">
        <f t="shared" si="26"/>
        <v>#VALUE!</v>
      </c>
      <c r="I267" s="4" t="e">
        <f t="shared" si="26"/>
        <v>#VALUE!</v>
      </c>
      <c r="J267" s="4" t="e">
        <f t="shared" si="26"/>
        <v>#VALUE!</v>
      </c>
      <c r="K267" s="4" t="e">
        <f t="shared" si="26"/>
        <v>#VALUE!</v>
      </c>
      <c r="L267" s="4">
        <f t="shared" si="22"/>
        <v>0</v>
      </c>
    </row>
    <row r="268" spans="1:12" ht="16.5">
      <c r="A268" s="5" t="e">
        <f t="shared" si="23"/>
        <v>#VALUE!</v>
      </c>
      <c r="B268" s="4" t="e">
        <f t="shared" si="24"/>
        <v>#VALUE!</v>
      </c>
      <c r="C268" s="4" t="e">
        <f t="shared" ref="C268:C296" si="27">LEFT($A268,$B268)</f>
        <v>#VALUE!</v>
      </c>
      <c r="D268" s="4" t="e">
        <f t="shared" si="25"/>
        <v>#VALUE!</v>
      </c>
      <c r="E268" s="4" t="e">
        <f t="shared" si="26"/>
        <v>#VALUE!</v>
      </c>
      <c r="F268" s="4" t="e">
        <f t="shared" si="26"/>
        <v>#VALUE!</v>
      </c>
      <c r="G268" s="4" t="e">
        <f t="shared" si="26"/>
        <v>#VALUE!</v>
      </c>
      <c r="H268" s="4" t="e">
        <f t="shared" si="26"/>
        <v>#VALUE!</v>
      </c>
      <c r="I268" s="4" t="e">
        <f t="shared" si="26"/>
        <v>#VALUE!</v>
      </c>
      <c r="J268" s="4" t="e">
        <f t="shared" si="26"/>
        <v>#VALUE!</v>
      </c>
      <c r="K268" s="4" t="e">
        <f t="shared" si="26"/>
        <v>#VALUE!</v>
      </c>
      <c r="L268" s="4">
        <f t="shared" ref="L268:L297" si="28">IF(IFERROR(SUM(D268:J268),0)=0,0,1)</f>
        <v>0</v>
      </c>
    </row>
    <row r="269" spans="1:12" ht="16.5">
      <c r="A269" s="5" t="e">
        <f t="shared" ref="A269:A297" si="29">RIGHT($A268,LEN($A268) - $B268)</f>
        <v>#VALUE!</v>
      </c>
      <c r="B269" s="4" t="e">
        <f t="shared" ref="B269:B297" si="30">FIND(_xlfn.CONCAT(CHAR(10),CHAR(10)),A269)</f>
        <v>#VALUE!</v>
      </c>
      <c r="C269" s="4" t="e">
        <f t="shared" si="27"/>
        <v>#VALUE!</v>
      </c>
      <c r="D269" s="4" t="e">
        <f t="shared" si="25"/>
        <v>#VALUE!</v>
      </c>
      <c r="E269" s="4" t="e">
        <f t="shared" si="26"/>
        <v>#VALUE!</v>
      </c>
      <c r="F269" s="4" t="e">
        <f t="shared" si="26"/>
        <v>#VALUE!</v>
      </c>
      <c r="G269" s="4" t="e">
        <f t="shared" si="26"/>
        <v>#VALUE!</v>
      </c>
      <c r="H269" s="4" t="e">
        <f t="shared" si="26"/>
        <v>#VALUE!</v>
      </c>
      <c r="I269" s="4" t="e">
        <f t="shared" si="26"/>
        <v>#VALUE!</v>
      </c>
      <c r="J269" s="4" t="e">
        <f t="shared" si="26"/>
        <v>#VALUE!</v>
      </c>
      <c r="K269" s="4" t="e">
        <f t="shared" si="26"/>
        <v>#VALUE!</v>
      </c>
      <c r="L269" s="4">
        <f t="shared" si="28"/>
        <v>0</v>
      </c>
    </row>
    <row r="270" spans="1:12" ht="16.5">
      <c r="A270" s="5" t="e">
        <f t="shared" si="29"/>
        <v>#VALUE!</v>
      </c>
      <c r="B270" s="4" t="e">
        <f t="shared" si="30"/>
        <v>#VALUE!</v>
      </c>
      <c r="C270" s="4" t="e">
        <f t="shared" si="27"/>
        <v>#VALUE!</v>
      </c>
      <c r="D270" s="4" t="e">
        <f t="shared" si="25"/>
        <v>#VALUE!</v>
      </c>
      <c r="E270" s="4" t="e">
        <f t="shared" si="26"/>
        <v>#VALUE!</v>
      </c>
      <c r="F270" s="4" t="e">
        <f t="shared" si="26"/>
        <v>#VALUE!</v>
      </c>
      <c r="G270" s="4" t="e">
        <f t="shared" si="26"/>
        <v>#VALUE!</v>
      </c>
      <c r="H270" s="4" t="e">
        <f t="shared" si="26"/>
        <v>#VALUE!</v>
      </c>
      <c r="I270" s="4" t="e">
        <f t="shared" si="26"/>
        <v>#VALUE!</v>
      </c>
      <c r="J270" s="4" t="e">
        <f t="shared" si="26"/>
        <v>#VALUE!</v>
      </c>
      <c r="K270" s="4" t="e">
        <f t="shared" si="26"/>
        <v>#VALUE!</v>
      </c>
      <c r="L270" s="4">
        <f t="shared" si="28"/>
        <v>0</v>
      </c>
    </row>
    <row r="271" spans="1:12" ht="16.5">
      <c r="A271" s="5" t="e">
        <f t="shared" si="29"/>
        <v>#VALUE!</v>
      </c>
      <c r="B271" s="4" t="e">
        <f t="shared" si="30"/>
        <v>#VALUE!</v>
      </c>
      <c r="C271" s="4" t="e">
        <f t="shared" si="27"/>
        <v>#VALUE!</v>
      </c>
      <c r="D271" s="4" t="e">
        <f t="shared" si="25"/>
        <v>#VALUE!</v>
      </c>
      <c r="E271" s="4" t="e">
        <f t="shared" si="25"/>
        <v>#VALUE!</v>
      </c>
      <c r="F271" s="4" t="e">
        <f t="shared" si="25"/>
        <v>#VALUE!</v>
      </c>
      <c r="G271" s="4" t="e">
        <f t="shared" si="25"/>
        <v>#VALUE!</v>
      </c>
      <c r="H271" s="4" t="e">
        <f t="shared" si="25"/>
        <v>#VALUE!</v>
      </c>
      <c r="I271" s="4" t="e">
        <f t="shared" si="25"/>
        <v>#VALUE!</v>
      </c>
      <c r="J271" s="4" t="e">
        <f t="shared" si="25"/>
        <v>#VALUE!</v>
      </c>
      <c r="K271" s="4" t="e">
        <f t="shared" si="25"/>
        <v>#VALUE!</v>
      </c>
      <c r="L271" s="4">
        <f t="shared" si="28"/>
        <v>0</v>
      </c>
    </row>
    <row r="272" spans="1:12" ht="16.5">
      <c r="A272" s="5" t="e">
        <f t="shared" si="29"/>
        <v>#VALUE!</v>
      </c>
      <c r="B272" s="4" t="e">
        <f t="shared" si="30"/>
        <v>#VALUE!</v>
      </c>
      <c r="C272" s="4" t="e">
        <f t="shared" si="27"/>
        <v>#VALUE!</v>
      </c>
      <c r="D272" s="4" t="e">
        <f t="shared" ref="D272:K297" si="31">SEARCH(D$10,$C272)</f>
        <v>#VALUE!</v>
      </c>
      <c r="E272" s="4" t="e">
        <f t="shared" si="31"/>
        <v>#VALUE!</v>
      </c>
      <c r="F272" s="4" t="e">
        <f t="shared" si="31"/>
        <v>#VALUE!</v>
      </c>
      <c r="G272" s="4" t="e">
        <f t="shared" si="31"/>
        <v>#VALUE!</v>
      </c>
      <c r="H272" s="4" t="e">
        <f t="shared" si="31"/>
        <v>#VALUE!</v>
      </c>
      <c r="I272" s="4" t="e">
        <f t="shared" si="31"/>
        <v>#VALUE!</v>
      </c>
      <c r="J272" s="4" t="e">
        <f t="shared" si="31"/>
        <v>#VALUE!</v>
      </c>
      <c r="K272" s="4" t="e">
        <f t="shared" si="31"/>
        <v>#VALUE!</v>
      </c>
      <c r="L272" s="4">
        <f t="shared" si="28"/>
        <v>0</v>
      </c>
    </row>
    <row r="273" spans="1:12" ht="16.5">
      <c r="A273" s="5" t="e">
        <f t="shared" si="29"/>
        <v>#VALUE!</v>
      </c>
      <c r="B273" s="4" t="e">
        <f t="shared" si="30"/>
        <v>#VALUE!</v>
      </c>
      <c r="C273" s="4" t="e">
        <f t="shared" si="27"/>
        <v>#VALUE!</v>
      </c>
      <c r="D273" s="4" t="e">
        <f t="shared" si="31"/>
        <v>#VALUE!</v>
      </c>
      <c r="E273" s="4" t="e">
        <f t="shared" si="31"/>
        <v>#VALUE!</v>
      </c>
      <c r="F273" s="4" t="e">
        <f t="shared" si="31"/>
        <v>#VALUE!</v>
      </c>
      <c r="G273" s="4" t="e">
        <f t="shared" si="31"/>
        <v>#VALUE!</v>
      </c>
      <c r="H273" s="4" t="e">
        <f t="shared" si="31"/>
        <v>#VALUE!</v>
      </c>
      <c r="I273" s="4" t="e">
        <f t="shared" si="31"/>
        <v>#VALUE!</v>
      </c>
      <c r="J273" s="4" t="e">
        <f t="shared" si="31"/>
        <v>#VALUE!</v>
      </c>
      <c r="K273" s="4" t="e">
        <f t="shared" si="31"/>
        <v>#VALUE!</v>
      </c>
      <c r="L273" s="4">
        <f t="shared" si="28"/>
        <v>0</v>
      </c>
    </row>
    <row r="274" spans="1:12" ht="16.5">
      <c r="A274" s="5" t="e">
        <f t="shared" si="29"/>
        <v>#VALUE!</v>
      </c>
      <c r="B274" s="4" t="e">
        <f t="shared" si="30"/>
        <v>#VALUE!</v>
      </c>
      <c r="C274" s="4" t="e">
        <f t="shared" si="27"/>
        <v>#VALUE!</v>
      </c>
      <c r="D274" s="4" t="e">
        <f t="shared" si="31"/>
        <v>#VALUE!</v>
      </c>
      <c r="E274" s="4" t="e">
        <f t="shared" si="31"/>
        <v>#VALUE!</v>
      </c>
      <c r="F274" s="4" t="e">
        <f t="shared" si="31"/>
        <v>#VALUE!</v>
      </c>
      <c r="G274" s="4" t="e">
        <f t="shared" si="31"/>
        <v>#VALUE!</v>
      </c>
      <c r="H274" s="4" t="e">
        <f t="shared" si="31"/>
        <v>#VALUE!</v>
      </c>
      <c r="I274" s="4" t="e">
        <f t="shared" si="31"/>
        <v>#VALUE!</v>
      </c>
      <c r="J274" s="4" t="e">
        <f t="shared" si="31"/>
        <v>#VALUE!</v>
      </c>
      <c r="K274" s="4" t="e">
        <f t="shared" si="31"/>
        <v>#VALUE!</v>
      </c>
      <c r="L274" s="4">
        <f t="shared" si="28"/>
        <v>0</v>
      </c>
    </row>
    <row r="275" spans="1:12" ht="16.5">
      <c r="A275" s="5" t="e">
        <f t="shared" si="29"/>
        <v>#VALUE!</v>
      </c>
      <c r="B275" s="4" t="e">
        <f t="shared" si="30"/>
        <v>#VALUE!</v>
      </c>
      <c r="C275" s="4" t="e">
        <f t="shared" si="27"/>
        <v>#VALUE!</v>
      </c>
      <c r="D275" s="4" t="e">
        <f t="shared" si="31"/>
        <v>#VALUE!</v>
      </c>
      <c r="E275" s="4" t="e">
        <f t="shared" si="31"/>
        <v>#VALUE!</v>
      </c>
      <c r="F275" s="4" t="e">
        <f t="shared" si="31"/>
        <v>#VALUE!</v>
      </c>
      <c r="G275" s="4" t="e">
        <f t="shared" si="31"/>
        <v>#VALUE!</v>
      </c>
      <c r="H275" s="4" t="e">
        <f t="shared" si="31"/>
        <v>#VALUE!</v>
      </c>
      <c r="I275" s="4" t="e">
        <f t="shared" si="31"/>
        <v>#VALUE!</v>
      </c>
      <c r="J275" s="4" t="e">
        <f t="shared" si="31"/>
        <v>#VALUE!</v>
      </c>
      <c r="K275" s="4" t="e">
        <f t="shared" si="31"/>
        <v>#VALUE!</v>
      </c>
      <c r="L275" s="4">
        <f t="shared" si="28"/>
        <v>0</v>
      </c>
    </row>
    <row r="276" spans="1:12" ht="16.5">
      <c r="A276" s="5" t="e">
        <f t="shared" si="29"/>
        <v>#VALUE!</v>
      </c>
      <c r="B276" s="4" t="e">
        <f t="shared" si="30"/>
        <v>#VALUE!</v>
      </c>
      <c r="C276" s="4" t="e">
        <f t="shared" si="27"/>
        <v>#VALUE!</v>
      </c>
      <c r="D276" s="4" t="e">
        <f t="shared" si="31"/>
        <v>#VALUE!</v>
      </c>
      <c r="E276" s="4" t="e">
        <f t="shared" si="31"/>
        <v>#VALUE!</v>
      </c>
      <c r="F276" s="4" t="e">
        <f t="shared" si="31"/>
        <v>#VALUE!</v>
      </c>
      <c r="G276" s="4" t="e">
        <f t="shared" si="31"/>
        <v>#VALUE!</v>
      </c>
      <c r="H276" s="4" t="e">
        <f t="shared" si="31"/>
        <v>#VALUE!</v>
      </c>
      <c r="I276" s="4" t="e">
        <f t="shared" si="31"/>
        <v>#VALUE!</v>
      </c>
      <c r="J276" s="4" t="e">
        <f t="shared" si="31"/>
        <v>#VALUE!</v>
      </c>
      <c r="K276" s="4" t="e">
        <f t="shared" si="31"/>
        <v>#VALUE!</v>
      </c>
      <c r="L276" s="4">
        <f t="shared" si="28"/>
        <v>0</v>
      </c>
    </row>
    <row r="277" spans="1:12" ht="16.5">
      <c r="A277" s="5" t="e">
        <f t="shared" si="29"/>
        <v>#VALUE!</v>
      </c>
      <c r="B277" s="4" t="e">
        <f t="shared" si="30"/>
        <v>#VALUE!</v>
      </c>
      <c r="C277" s="4" t="e">
        <f t="shared" si="27"/>
        <v>#VALUE!</v>
      </c>
      <c r="D277" s="4" t="e">
        <f t="shared" si="31"/>
        <v>#VALUE!</v>
      </c>
      <c r="E277" s="4" t="e">
        <f t="shared" si="31"/>
        <v>#VALUE!</v>
      </c>
      <c r="F277" s="4" t="e">
        <f t="shared" si="31"/>
        <v>#VALUE!</v>
      </c>
      <c r="G277" s="4" t="e">
        <f t="shared" si="31"/>
        <v>#VALUE!</v>
      </c>
      <c r="H277" s="4" t="e">
        <f t="shared" si="31"/>
        <v>#VALUE!</v>
      </c>
      <c r="I277" s="4" t="e">
        <f t="shared" si="31"/>
        <v>#VALUE!</v>
      </c>
      <c r="J277" s="4" t="e">
        <f t="shared" si="31"/>
        <v>#VALUE!</v>
      </c>
      <c r="K277" s="4" t="e">
        <f t="shared" si="31"/>
        <v>#VALUE!</v>
      </c>
      <c r="L277" s="4">
        <f t="shared" si="28"/>
        <v>0</v>
      </c>
    </row>
    <row r="278" spans="1:12" ht="16.5">
      <c r="A278" s="5" t="e">
        <f t="shared" si="29"/>
        <v>#VALUE!</v>
      </c>
      <c r="B278" s="4" t="e">
        <f t="shared" si="30"/>
        <v>#VALUE!</v>
      </c>
      <c r="C278" s="4" t="e">
        <f t="shared" si="27"/>
        <v>#VALUE!</v>
      </c>
      <c r="D278" s="4" t="e">
        <f t="shared" si="31"/>
        <v>#VALUE!</v>
      </c>
      <c r="E278" s="4" t="e">
        <f t="shared" si="31"/>
        <v>#VALUE!</v>
      </c>
      <c r="F278" s="4" t="e">
        <f t="shared" si="31"/>
        <v>#VALUE!</v>
      </c>
      <c r="G278" s="4" t="e">
        <f t="shared" si="31"/>
        <v>#VALUE!</v>
      </c>
      <c r="H278" s="4" t="e">
        <f t="shared" si="31"/>
        <v>#VALUE!</v>
      </c>
      <c r="I278" s="4" t="e">
        <f t="shared" si="31"/>
        <v>#VALUE!</v>
      </c>
      <c r="J278" s="4" t="e">
        <f t="shared" si="31"/>
        <v>#VALUE!</v>
      </c>
      <c r="K278" s="4" t="e">
        <f t="shared" si="31"/>
        <v>#VALUE!</v>
      </c>
      <c r="L278" s="4">
        <f t="shared" si="28"/>
        <v>0</v>
      </c>
    </row>
    <row r="279" spans="1:12" ht="16.5">
      <c r="A279" s="5" t="e">
        <f t="shared" si="29"/>
        <v>#VALUE!</v>
      </c>
      <c r="B279" s="4" t="e">
        <f t="shared" si="30"/>
        <v>#VALUE!</v>
      </c>
      <c r="C279" s="4" t="e">
        <f t="shared" si="27"/>
        <v>#VALUE!</v>
      </c>
      <c r="D279" s="4" t="e">
        <f t="shared" si="31"/>
        <v>#VALUE!</v>
      </c>
      <c r="E279" s="4" t="e">
        <f t="shared" si="31"/>
        <v>#VALUE!</v>
      </c>
      <c r="F279" s="4" t="e">
        <f t="shared" si="31"/>
        <v>#VALUE!</v>
      </c>
      <c r="G279" s="4" t="e">
        <f t="shared" si="31"/>
        <v>#VALUE!</v>
      </c>
      <c r="H279" s="4" t="e">
        <f t="shared" si="31"/>
        <v>#VALUE!</v>
      </c>
      <c r="I279" s="4" t="e">
        <f t="shared" si="31"/>
        <v>#VALUE!</v>
      </c>
      <c r="J279" s="4" t="e">
        <f t="shared" si="31"/>
        <v>#VALUE!</v>
      </c>
      <c r="K279" s="4" t="e">
        <f t="shared" si="31"/>
        <v>#VALUE!</v>
      </c>
      <c r="L279" s="4">
        <f t="shared" si="28"/>
        <v>0</v>
      </c>
    </row>
    <row r="280" spans="1:12" ht="16.5">
      <c r="A280" s="5" t="e">
        <f t="shared" si="29"/>
        <v>#VALUE!</v>
      </c>
      <c r="B280" s="4" t="e">
        <f t="shared" si="30"/>
        <v>#VALUE!</v>
      </c>
      <c r="C280" s="4" t="e">
        <f t="shared" si="27"/>
        <v>#VALUE!</v>
      </c>
      <c r="D280" s="4" t="e">
        <f t="shared" si="31"/>
        <v>#VALUE!</v>
      </c>
      <c r="E280" s="4" t="e">
        <f t="shared" si="31"/>
        <v>#VALUE!</v>
      </c>
      <c r="F280" s="4" t="e">
        <f t="shared" si="31"/>
        <v>#VALUE!</v>
      </c>
      <c r="G280" s="4" t="e">
        <f t="shared" si="31"/>
        <v>#VALUE!</v>
      </c>
      <c r="H280" s="4" t="e">
        <f t="shared" si="31"/>
        <v>#VALUE!</v>
      </c>
      <c r="I280" s="4" t="e">
        <f t="shared" si="31"/>
        <v>#VALUE!</v>
      </c>
      <c r="J280" s="4" t="e">
        <f t="shared" si="31"/>
        <v>#VALUE!</v>
      </c>
      <c r="K280" s="4" t="e">
        <f t="shared" si="31"/>
        <v>#VALUE!</v>
      </c>
      <c r="L280" s="4">
        <f t="shared" si="28"/>
        <v>0</v>
      </c>
    </row>
    <row r="281" spans="1:12" ht="16.5">
      <c r="A281" s="5" t="e">
        <f t="shared" si="29"/>
        <v>#VALUE!</v>
      </c>
      <c r="B281" s="4" t="e">
        <f t="shared" si="30"/>
        <v>#VALUE!</v>
      </c>
      <c r="C281" s="4" t="e">
        <f t="shared" si="27"/>
        <v>#VALUE!</v>
      </c>
      <c r="D281" s="4" t="e">
        <f t="shared" si="31"/>
        <v>#VALUE!</v>
      </c>
      <c r="E281" s="4" t="e">
        <f t="shared" si="31"/>
        <v>#VALUE!</v>
      </c>
      <c r="F281" s="4" t="e">
        <f t="shared" si="31"/>
        <v>#VALUE!</v>
      </c>
      <c r="G281" s="4" t="e">
        <f t="shared" si="31"/>
        <v>#VALUE!</v>
      </c>
      <c r="H281" s="4" t="e">
        <f t="shared" si="31"/>
        <v>#VALUE!</v>
      </c>
      <c r="I281" s="4" t="e">
        <f t="shared" si="31"/>
        <v>#VALUE!</v>
      </c>
      <c r="J281" s="4" t="e">
        <f t="shared" si="31"/>
        <v>#VALUE!</v>
      </c>
      <c r="K281" s="4" t="e">
        <f t="shared" si="31"/>
        <v>#VALUE!</v>
      </c>
      <c r="L281" s="4">
        <f t="shared" si="28"/>
        <v>0</v>
      </c>
    </row>
    <row r="282" spans="1:12" ht="16.5">
      <c r="A282" s="5" t="e">
        <f t="shared" si="29"/>
        <v>#VALUE!</v>
      </c>
      <c r="B282" s="4" t="e">
        <f t="shared" si="30"/>
        <v>#VALUE!</v>
      </c>
      <c r="C282" s="4" t="e">
        <f t="shared" si="27"/>
        <v>#VALUE!</v>
      </c>
      <c r="D282" s="4" t="e">
        <f t="shared" si="31"/>
        <v>#VALUE!</v>
      </c>
      <c r="E282" s="4" t="e">
        <f t="shared" si="31"/>
        <v>#VALUE!</v>
      </c>
      <c r="F282" s="4" t="e">
        <f t="shared" si="31"/>
        <v>#VALUE!</v>
      </c>
      <c r="G282" s="4" t="e">
        <f t="shared" si="31"/>
        <v>#VALUE!</v>
      </c>
      <c r="H282" s="4" t="e">
        <f t="shared" si="31"/>
        <v>#VALUE!</v>
      </c>
      <c r="I282" s="4" t="e">
        <f t="shared" si="31"/>
        <v>#VALUE!</v>
      </c>
      <c r="J282" s="4" t="e">
        <f t="shared" si="31"/>
        <v>#VALUE!</v>
      </c>
      <c r="K282" s="4" t="e">
        <f t="shared" si="31"/>
        <v>#VALUE!</v>
      </c>
      <c r="L282" s="4">
        <f t="shared" si="28"/>
        <v>0</v>
      </c>
    </row>
    <row r="283" spans="1:12" ht="16.5">
      <c r="A283" s="5" t="e">
        <f t="shared" si="29"/>
        <v>#VALUE!</v>
      </c>
      <c r="B283" s="4" t="e">
        <f t="shared" si="30"/>
        <v>#VALUE!</v>
      </c>
      <c r="C283" s="4" t="e">
        <f t="shared" si="27"/>
        <v>#VALUE!</v>
      </c>
      <c r="D283" s="4" t="e">
        <f t="shared" si="31"/>
        <v>#VALUE!</v>
      </c>
      <c r="E283" s="4" t="e">
        <f t="shared" si="31"/>
        <v>#VALUE!</v>
      </c>
      <c r="F283" s="4" t="e">
        <f t="shared" si="31"/>
        <v>#VALUE!</v>
      </c>
      <c r="G283" s="4" t="e">
        <f t="shared" si="31"/>
        <v>#VALUE!</v>
      </c>
      <c r="H283" s="4" t="e">
        <f t="shared" si="31"/>
        <v>#VALUE!</v>
      </c>
      <c r="I283" s="4" t="e">
        <f t="shared" si="31"/>
        <v>#VALUE!</v>
      </c>
      <c r="J283" s="4" t="e">
        <f t="shared" si="31"/>
        <v>#VALUE!</v>
      </c>
      <c r="K283" s="4" t="e">
        <f t="shared" si="31"/>
        <v>#VALUE!</v>
      </c>
      <c r="L283" s="4">
        <f t="shared" si="28"/>
        <v>0</v>
      </c>
    </row>
    <row r="284" spans="1:12" ht="16.5">
      <c r="A284" s="5" t="e">
        <f t="shared" si="29"/>
        <v>#VALUE!</v>
      </c>
      <c r="B284" s="4" t="e">
        <f t="shared" si="30"/>
        <v>#VALUE!</v>
      </c>
      <c r="C284" s="4" t="e">
        <f t="shared" si="27"/>
        <v>#VALUE!</v>
      </c>
      <c r="D284" s="4" t="e">
        <f t="shared" si="31"/>
        <v>#VALUE!</v>
      </c>
      <c r="E284" s="4" t="e">
        <f t="shared" si="31"/>
        <v>#VALUE!</v>
      </c>
      <c r="F284" s="4" t="e">
        <f t="shared" si="31"/>
        <v>#VALUE!</v>
      </c>
      <c r="G284" s="4" t="e">
        <f t="shared" si="31"/>
        <v>#VALUE!</v>
      </c>
      <c r="H284" s="4" t="e">
        <f t="shared" si="31"/>
        <v>#VALUE!</v>
      </c>
      <c r="I284" s="4" t="e">
        <f t="shared" si="31"/>
        <v>#VALUE!</v>
      </c>
      <c r="J284" s="4" t="e">
        <f t="shared" si="31"/>
        <v>#VALUE!</v>
      </c>
      <c r="K284" s="4" t="e">
        <f t="shared" si="31"/>
        <v>#VALUE!</v>
      </c>
      <c r="L284" s="4">
        <f t="shared" si="28"/>
        <v>0</v>
      </c>
    </row>
    <row r="285" spans="1:12" ht="16.5">
      <c r="A285" s="5" t="e">
        <f t="shared" si="29"/>
        <v>#VALUE!</v>
      </c>
      <c r="B285" s="4" t="e">
        <f t="shared" si="30"/>
        <v>#VALUE!</v>
      </c>
      <c r="C285" s="4" t="e">
        <f t="shared" si="27"/>
        <v>#VALUE!</v>
      </c>
      <c r="D285" s="4" t="e">
        <f t="shared" si="31"/>
        <v>#VALUE!</v>
      </c>
      <c r="E285" s="4" t="e">
        <f t="shared" si="31"/>
        <v>#VALUE!</v>
      </c>
      <c r="F285" s="4" t="e">
        <f t="shared" si="31"/>
        <v>#VALUE!</v>
      </c>
      <c r="G285" s="4" t="e">
        <f t="shared" si="31"/>
        <v>#VALUE!</v>
      </c>
      <c r="H285" s="4" t="e">
        <f t="shared" si="31"/>
        <v>#VALUE!</v>
      </c>
      <c r="I285" s="4" t="e">
        <f t="shared" si="31"/>
        <v>#VALUE!</v>
      </c>
      <c r="J285" s="4" t="e">
        <f t="shared" si="31"/>
        <v>#VALUE!</v>
      </c>
      <c r="K285" s="4" t="e">
        <f t="shared" si="31"/>
        <v>#VALUE!</v>
      </c>
      <c r="L285" s="4">
        <f t="shared" si="28"/>
        <v>0</v>
      </c>
    </row>
    <row r="286" spans="1:12" ht="16.5">
      <c r="A286" s="5" t="e">
        <f t="shared" si="29"/>
        <v>#VALUE!</v>
      </c>
      <c r="B286" s="4" t="e">
        <f t="shared" si="30"/>
        <v>#VALUE!</v>
      </c>
      <c r="C286" s="4" t="e">
        <f t="shared" si="27"/>
        <v>#VALUE!</v>
      </c>
      <c r="D286" s="4" t="e">
        <f t="shared" si="31"/>
        <v>#VALUE!</v>
      </c>
      <c r="E286" s="4" t="e">
        <f t="shared" si="31"/>
        <v>#VALUE!</v>
      </c>
      <c r="F286" s="4" t="e">
        <f t="shared" si="31"/>
        <v>#VALUE!</v>
      </c>
      <c r="G286" s="4" t="e">
        <f t="shared" si="31"/>
        <v>#VALUE!</v>
      </c>
      <c r="H286" s="4" t="e">
        <f t="shared" si="31"/>
        <v>#VALUE!</v>
      </c>
      <c r="I286" s="4" t="e">
        <f t="shared" si="31"/>
        <v>#VALUE!</v>
      </c>
      <c r="J286" s="4" t="e">
        <f t="shared" si="31"/>
        <v>#VALUE!</v>
      </c>
      <c r="K286" s="4" t="e">
        <f t="shared" si="31"/>
        <v>#VALUE!</v>
      </c>
      <c r="L286" s="4">
        <f t="shared" si="28"/>
        <v>0</v>
      </c>
    </row>
    <row r="287" spans="1:12" ht="16.5">
      <c r="A287" s="5" t="e">
        <f t="shared" si="29"/>
        <v>#VALUE!</v>
      </c>
      <c r="B287" s="4" t="e">
        <f t="shared" si="30"/>
        <v>#VALUE!</v>
      </c>
      <c r="C287" s="4" t="e">
        <f t="shared" si="27"/>
        <v>#VALUE!</v>
      </c>
      <c r="D287" s="4" t="e">
        <f t="shared" si="31"/>
        <v>#VALUE!</v>
      </c>
      <c r="E287" s="4" t="e">
        <f t="shared" si="31"/>
        <v>#VALUE!</v>
      </c>
      <c r="F287" s="4" t="e">
        <f t="shared" si="31"/>
        <v>#VALUE!</v>
      </c>
      <c r="G287" s="4" t="e">
        <f t="shared" si="31"/>
        <v>#VALUE!</v>
      </c>
      <c r="H287" s="4" t="e">
        <f t="shared" si="31"/>
        <v>#VALUE!</v>
      </c>
      <c r="I287" s="4" t="e">
        <f t="shared" si="31"/>
        <v>#VALUE!</v>
      </c>
      <c r="J287" s="4" t="e">
        <f t="shared" si="31"/>
        <v>#VALUE!</v>
      </c>
      <c r="K287" s="4" t="e">
        <f t="shared" si="31"/>
        <v>#VALUE!</v>
      </c>
      <c r="L287" s="4">
        <f t="shared" si="28"/>
        <v>0</v>
      </c>
    </row>
    <row r="288" spans="1:12" ht="16.5">
      <c r="A288" s="5" t="e">
        <f t="shared" si="29"/>
        <v>#VALUE!</v>
      </c>
      <c r="B288" s="4" t="e">
        <f t="shared" si="30"/>
        <v>#VALUE!</v>
      </c>
      <c r="C288" s="4" t="e">
        <f t="shared" si="27"/>
        <v>#VALUE!</v>
      </c>
      <c r="D288" s="4" t="e">
        <f t="shared" si="31"/>
        <v>#VALUE!</v>
      </c>
      <c r="E288" s="4" t="e">
        <f t="shared" si="31"/>
        <v>#VALUE!</v>
      </c>
      <c r="F288" s="4" t="e">
        <f t="shared" si="31"/>
        <v>#VALUE!</v>
      </c>
      <c r="G288" s="4" t="e">
        <f t="shared" si="31"/>
        <v>#VALUE!</v>
      </c>
      <c r="H288" s="4" t="e">
        <f t="shared" si="31"/>
        <v>#VALUE!</v>
      </c>
      <c r="I288" s="4" t="e">
        <f t="shared" si="31"/>
        <v>#VALUE!</v>
      </c>
      <c r="J288" s="4" t="e">
        <f t="shared" si="31"/>
        <v>#VALUE!</v>
      </c>
      <c r="K288" s="4" t="e">
        <f t="shared" si="31"/>
        <v>#VALUE!</v>
      </c>
      <c r="L288" s="4">
        <f t="shared" si="28"/>
        <v>0</v>
      </c>
    </row>
    <row r="289" spans="1:12" ht="16.5">
      <c r="A289" s="5" t="e">
        <f t="shared" si="29"/>
        <v>#VALUE!</v>
      </c>
      <c r="B289" s="4" t="e">
        <f t="shared" si="30"/>
        <v>#VALUE!</v>
      </c>
      <c r="C289" s="4" t="e">
        <f t="shared" si="27"/>
        <v>#VALUE!</v>
      </c>
      <c r="D289" s="4" t="e">
        <f t="shared" si="31"/>
        <v>#VALUE!</v>
      </c>
      <c r="E289" s="4" t="e">
        <f t="shared" si="31"/>
        <v>#VALUE!</v>
      </c>
      <c r="F289" s="4" t="e">
        <f t="shared" si="31"/>
        <v>#VALUE!</v>
      </c>
      <c r="G289" s="4" t="e">
        <f t="shared" si="31"/>
        <v>#VALUE!</v>
      </c>
      <c r="H289" s="4" t="e">
        <f t="shared" si="31"/>
        <v>#VALUE!</v>
      </c>
      <c r="I289" s="4" t="e">
        <f t="shared" si="31"/>
        <v>#VALUE!</v>
      </c>
      <c r="J289" s="4" t="e">
        <f t="shared" si="31"/>
        <v>#VALUE!</v>
      </c>
      <c r="K289" s="4" t="e">
        <f t="shared" si="31"/>
        <v>#VALUE!</v>
      </c>
      <c r="L289" s="4">
        <f t="shared" si="28"/>
        <v>0</v>
      </c>
    </row>
    <row r="290" spans="1:12" ht="16.5">
      <c r="A290" s="5" t="e">
        <f t="shared" si="29"/>
        <v>#VALUE!</v>
      </c>
      <c r="B290" s="4" t="e">
        <f t="shared" si="30"/>
        <v>#VALUE!</v>
      </c>
      <c r="C290" s="4" t="e">
        <f t="shared" si="27"/>
        <v>#VALUE!</v>
      </c>
      <c r="D290" s="4" t="e">
        <f t="shared" si="31"/>
        <v>#VALUE!</v>
      </c>
      <c r="E290" s="4" t="e">
        <f t="shared" si="31"/>
        <v>#VALUE!</v>
      </c>
      <c r="F290" s="4" t="e">
        <f t="shared" si="31"/>
        <v>#VALUE!</v>
      </c>
      <c r="G290" s="4" t="e">
        <f t="shared" si="31"/>
        <v>#VALUE!</v>
      </c>
      <c r="H290" s="4" t="e">
        <f t="shared" si="31"/>
        <v>#VALUE!</v>
      </c>
      <c r="I290" s="4" t="e">
        <f t="shared" si="31"/>
        <v>#VALUE!</v>
      </c>
      <c r="J290" s="4" t="e">
        <f t="shared" si="31"/>
        <v>#VALUE!</v>
      </c>
      <c r="K290" s="4" t="e">
        <f t="shared" si="31"/>
        <v>#VALUE!</v>
      </c>
      <c r="L290" s="4">
        <f t="shared" si="28"/>
        <v>0</v>
      </c>
    </row>
    <row r="291" spans="1:12" ht="16.5">
      <c r="A291" s="5" t="e">
        <f t="shared" si="29"/>
        <v>#VALUE!</v>
      </c>
      <c r="B291" s="4" t="e">
        <f t="shared" si="30"/>
        <v>#VALUE!</v>
      </c>
      <c r="C291" s="4" t="e">
        <f t="shared" si="27"/>
        <v>#VALUE!</v>
      </c>
      <c r="D291" s="4" t="e">
        <f t="shared" si="31"/>
        <v>#VALUE!</v>
      </c>
      <c r="E291" s="4" t="e">
        <f t="shared" si="31"/>
        <v>#VALUE!</v>
      </c>
      <c r="F291" s="4" t="e">
        <f t="shared" si="31"/>
        <v>#VALUE!</v>
      </c>
      <c r="G291" s="4" t="e">
        <f t="shared" si="31"/>
        <v>#VALUE!</v>
      </c>
      <c r="H291" s="4" t="e">
        <f t="shared" si="31"/>
        <v>#VALUE!</v>
      </c>
      <c r="I291" s="4" t="e">
        <f t="shared" si="31"/>
        <v>#VALUE!</v>
      </c>
      <c r="J291" s="4" t="e">
        <f t="shared" si="31"/>
        <v>#VALUE!</v>
      </c>
      <c r="K291" s="4" t="e">
        <f t="shared" si="31"/>
        <v>#VALUE!</v>
      </c>
      <c r="L291" s="4">
        <f t="shared" si="28"/>
        <v>0</v>
      </c>
    </row>
    <row r="292" spans="1:12" ht="16.5">
      <c r="A292" s="5" t="e">
        <f t="shared" si="29"/>
        <v>#VALUE!</v>
      </c>
      <c r="B292" s="4" t="e">
        <f t="shared" si="30"/>
        <v>#VALUE!</v>
      </c>
      <c r="C292" s="4" t="e">
        <f t="shared" si="27"/>
        <v>#VALUE!</v>
      </c>
      <c r="D292" s="4" t="e">
        <f t="shared" si="31"/>
        <v>#VALUE!</v>
      </c>
      <c r="E292" s="4" t="e">
        <f t="shared" si="31"/>
        <v>#VALUE!</v>
      </c>
      <c r="F292" s="4" t="e">
        <f t="shared" si="31"/>
        <v>#VALUE!</v>
      </c>
      <c r="G292" s="4" t="e">
        <f t="shared" si="31"/>
        <v>#VALUE!</v>
      </c>
      <c r="H292" s="4" t="e">
        <f t="shared" si="31"/>
        <v>#VALUE!</v>
      </c>
      <c r="I292" s="4" t="e">
        <f t="shared" si="31"/>
        <v>#VALUE!</v>
      </c>
      <c r="J292" s="4" t="e">
        <f t="shared" si="31"/>
        <v>#VALUE!</v>
      </c>
      <c r="K292" s="4" t="e">
        <f t="shared" si="31"/>
        <v>#VALUE!</v>
      </c>
      <c r="L292" s="4">
        <f t="shared" si="28"/>
        <v>0</v>
      </c>
    </row>
    <row r="293" spans="1:12" ht="16.5">
      <c r="A293" s="5" t="e">
        <f t="shared" si="29"/>
        <v>#VALUE!</v>
      </c>
      <c r="B293" s="4" t="e">
        <f t="shared" si="30"/>
        <v>#VALUE!</v>
      </c>
      <c r="C293" s="4" t="e">
        <f t="shared" si="27"/>
        <v>#VALUE!</v>
      </c>
      <c r="D293" s="4" t="e">
        <f t="shared" si="31"/>
        <v>#VALUE!</v>
      </c>
      <c r="E293" s="4" t="e">
        <f t="shared" si="31"/>
        <v>#VALUE!</v>
      </c>
      <c r="F293" s="4" t="e">
        <f t="shared" si="31"/>
        <v>#VALUE!</v>
      </c>
      <c r="G293" s="4" t="e">
        <f t="shared" si="31"/>
        <v>#VALUE!</v>
      </c>
      <c r="H293" s="4" t="e">
        <f t="shared" si="31"/>
        <v>#VALUE!</v>
      </c>
      <c r="I293" s="4" t="e">
        <f t="shared" si="31"/>
        <v>#VALUE!</v>
      </c>
      <c r="J293" s="4" t="e">
        <f t="shared" si="31"/>
        <v>#VALUE!</v>
      </c>
      <c r="K293" s="4" t="e">
        <f t="shared" si="31"/>
        <v>#VALUE!</v>
      </c>
      <c r="L293" s="4">
        <f t="shared" si="28"/>
        <v>0</v>
      </c>
    </row>
    <row r="294" spans="1:12" ht="16.5">
      <c r="A294" s="5" t="e">
        <f t="shared" si="29"/>
        <v>#VALUE!</v>
      </c>
      <c r="B294" s="4" t="e">
        <f t="shared" si="30"/>
        <v>#VALUE!</v>
      </c>
      <c r="C294" s="4" t="e">
        <f t="shared" si="27"/>
        <v>#VALUE!</v>
      </c>
      <c r="D294" s="4" t="e">
        <f t="shared" si="31"/>
        <v>#VALUE!</v>
      </c>
      <c r="E294" s="4" t="e">
        <f t="shared" si="31"/>
        <v>#VALUE!</v>
      </c>
      <c r="F294" s="4" t="e">
        <f t="shared" si="31"/>
        <v>#VALUE!</v>
      </c>
      <c r="G294" s="4" t="e">
        <f t="shared" si="31"/>
        <v>#VALUE!</v>
      </c>
      <c r="H294" s="4" t="e">
        <f t="shared" si="31"/>
        <v>#VALUE!</v>
      </c>
      <c r="I294" s="4" t="e">
        <f t="shared" si="31"/>
        <v>#VALUE!</v>
      </c>
      <c r="J294" s="4" t="e">
        <f t="shared" si="31"/>
        <v>#VALUE!</v>
      </c>
      <c r="K294" s="4" t="e">
        <f t="shared" si="31"/>
        <v>#VALUE!</v>
      </c>
      <c r="L294" s="4">
        <f t="shared" si="28"/>
        <v>0</v>
      </c>
    </row>
    <row r="295" spans="1:12" ht="16.5">
      <c r="A295" s="5" t="e">
        <f t="shared" si="29"/>
        <v>#VALUE!</v>
      </c>
      <c r="B295" s="4" t="e">
        <f t="shared" si="30"/>
        <v>#VALUE!</v>
      </c>
      <c r="C295" s="4" t="e">
        <f t="shared" si="27"/>
        <v>#VALUE!</v>
      </c>
      <c r="D295" s="4" t="e">
        <f t="shared" si="31"/>
        <v>#VALUE!</v>
      </c>
      <c r="E295" s="4" t="e">
        <f t="shared" si="31"/>
        <v>#VALUE!</v>
      </c>
      <c r="F295" s="4" t="e">
        <f t="shared" si="31"/>
        <v>#VALUE!</v>
      </c>
      <c r="G295" s="4" t="e">
        <f t="shared" si="31"/>
        <v>#VALUE!</v>
      </c>
      <c r="H295" s="4" t="e">
        <f t="shared" si="31"/>
        <v>#VALUE!</v>
      </c>
      <c r="I295" s="4" t="e">
        <f t="shared" si="31"/>
        <v>#VALUE!</v>
      </c>
      <c r="J295" s="4" t="e">
        <f t="shared" si="31"/>
        <v>#VALUE!</v>
      </c>
      <c r="K295" s="4" t="e">
        <f t="shared" si="31"/>
        <v>#VALUE!</v>
      </c>
      <c r="L295" s="4">
        <f t="shared" si="28"/>
        <v>0</v>
      </c>
    </row>
    <row r="296" spans="1:12" ht="16.5">
      <c r="A296" s="5" t="e">
        <f t="shared" si="29"/>
        <v>#VALUE!</v>
      </c>
      <c r="B296" s="4" t="e">
        <f t="shared" si="30"/>
        <v>#VALUE!</v>
      </c>
      <c r="C296" s="4" t="e">
        <f t="shared" si="27"/>
        <v>#VALUE!</v>
      </c>
      <c r="D296" s="4" t="e">
        <f t="shared" si="31"/>
        <v>#VALUE!</v>
      </c>
      <c r="E296" s="4" t="e">
        <f t="shared" si="31"/>
        <v>#VALUE!</v>
      </c>
      <c r="F296" s="4" t="e">
        <f t="shared" si="31"/>
        <v>#VALUE!</v>
      </c>
      <c r="G296" s="4" t="e">
        <f t="shared" si="31"/>
        <v>#VALUE!</v>
      </c>
      <c r="H296" s="4" t="e">
        <f t="shared" si="31"/>
        <v>#VALUE!</v>
      </c>
      <c r="I296" s="4" t="e">
        <f t="shared" si="31"/>
        <v>#VALUE!</v>
      </c>
      <c r="J296" s="4" t="e">
        <f t="shared" si="31"/>
        <v>#VALUE!</v>
      </c>
      <c r="K296" s="4" t="e">
        <f t="shared" si="31"/>
        <v>#VALUE!</v>
      </c>
      <c r="L296" s="4">
        <f t="shared" si="28"/>
        <v>0</v>
      </c>
    </row>
    <row r="297" spans="1:12" ht="16.5">
      <c r="A297" s="5" t="e">
        <f t="shared" si="29"/>
        <v>#VALUE!</v>
      </c>
      <c r="B297" s="4" t="e">
        <f t="shared" si="30"/>
        <v>#VALUE!</v>
      </c>
      <c r="C297" s="4" t="e">
        <f>$A297</f>
        <v>#VALUE!</v>
      </c>
      <c r="D297" s="4" t="e">
        <f t="shared" si="31"/>
        <v>#VALUE!</v>
      </c>
      <c r="E297" s="4" t="e">
        <f t="shared" si="31"/>
        <v>#VALUE!</v>
      </c>
      <c r="F297" s="4" t="e">
        <f t="shared" si="31"/>
        <v>#VALUE!</v>
      </c>
      <c r="G297" s="4" t="e">
        <f t="shared" si="31"/>
        <v>#VALUE!</v>
      </c>
      <c r="H297" s="4" t="e">
        <f t="shared" si="31"/>
        <v>#VALUE!</v>
      </c>
      <c r="I297" s="4" t="e">
        <f t="shared" si="31"/>
        <v>#VALUE!</v>
      </c>
      <c r="J297" s="4" t="e">
        <f t="shared" si="31"/>
        <v>#VALUE!</v>
      </c>
      <c r="K297" s="4" t="e">
        <f t="shared" si="31"/>
        <v>#VALUE!</v>
      </c>
      <c r="L297" s="4">
        <f t="shared" si="28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E68-AB13-4D12-9966-5FBC6D25408A}">
  <dimension ref="A4:W297"/>
  <sheetViews>
    <sheetView tabSelected="1" zoomScaleNormal="100" workbookViewId="0"/>
  </sheetViews>
  <sheetFormatPr defaultRowHeight="16.5"/>
  <cols>
    <col min="2" max="3" width="12.25" customWidth="1"/>
    <col min="4" max="4" width="10.5" customWidth="1"/>
    <col min="5" max="5" width="10.375" customWidth="1"/>
    <col min="6" max="6" width="9.625" customWidth="1"/>
    <col min="8" max="8" width="14.875" customWidth="1"/>
    <col min="9" max="9" width="10.5" customWidth="1"/>
    <col min="10" max="10" width="9.875" customWidth="1"/>
    <col min="11" max="12" width="10.5" customWidth="1"/>
    <col min="13" max="15" width="10.375" customWidth="1"/>
    <col min="16" max="16" width="11.125" bestFit="1" customWidth="1"/>
  </cols>
  <sheetData>
    <row r="4" spans="1:23">
      <c r="W4" cm="1">
        <f t="array" aca="1" ref="W4:W6" ca="1">ROW(INDIRECT("1:3",1))</f>
        <v>1</v>
      </c>
    </row>
    <row r="5" spans="1:23">
      <c r="W5">
        <f ca="1"/>
        <v>2</v>
      </c>
    </row>
    <row r="6" spans="1:23">
      <c r="W6">
        <f ca="1"/>
        <v>3</v>
      </c>
    </row>
    <row r="7" spans="1:23">
      <c r="B7" s="3" t="s">
        <v>11</v>
      </c>
      <c r="C7" s="4">
        <f ca="1">SUM(Q11:Q297)</f>
        <v>0</v>
      </c>
    </row>
    <row r="9" spans="1:23">
      <c r="F9" s="1"/>
      <c r="G9" s="2"/>
    </row>
    <row r="10" spans="1:23">
      <c r="A10" s="3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</row>
    <row r="11" spans="1:23">
      <c r="A11" s="5" t="e" cm="1">
        <f t="array" ref="A11:A297">CLEANED</f>
        <v>#VALUE!</v>
      </c>
      <c r="B11" s="6" t="e">
        <f>SUBSTITUTE(MID($A11,SEARCH(B$10,$A11)+4,IFERROR(SEARCH(":",RIGHT($A11,LEN($A11)-SEARCH(B$10,$A11)-3))-4,100)),CHAR(10),"")</f>
        <v>#VALUE!</v>
      </c>
      <c r="C11" s="6" t="e">
        <f t="shared" ref="C11:E26" si="0">SUBSTITUTE(SUBSTITUTE(MID($A11,SEARCH(C$10,$A11)+4,IFERROR(SEARCH(":",RIGHT($A11,LEN($A11)-SEARCH(C$10,$A11)-3))-4,100)),CHAR(10),"")," ","")</f>
        <v>#VALUE!</v>
      </c>
      <c r="D11" s="6" t="e">
        <f t="shared" si="0"/>
        <v>#VALUE!</v>
      </c>
      <c r="E11" s="6" t="e">
        <f>SUBSTITUTE(SUBSTITUTE(MID($A11,SEARCH(E$10,$A11)+4,IFERROR(SEARCH(":",RIGHT($A11,LEN($A11)-SEARCH(E$10,$A11)-3))-4,100)),CHAR(10),"")," ","")</f>
        <v>#VALUE!</v>
      </c>
      <c r="F11" s="6" t="e">
        <f t="shared" ref="F11:H26" si="1">SUBSTITUTE(SUBSTITUTE(MID($A11,SEARCH(F$10,$A11)+4,IFERROR(SEARCH(":",RIGHT($A11,LEN($A11)-SEARCH(F$10,$A11)-3))-4,100)),CHAR(10),"")," ","")</f>
        <v>#VALUE!</v>
      </c>
      <c r="G11" s="6" t="e">
        <f t="shared" si="1"/>
        <v>#VALUE!</v>
      </c>
      <c r="H11" s="6" t="e">
        <f t="shared" si="1"/>
        <v>#VALUE!</v>
      </c>
      <c r="I11" s="4" t="b">
        <f>IFERROR(AND(VALUE(B11) &gt;= 1920,VALUE(B11) &lt;= 2002),FALSE)</f>
        <v>0</v>
      </c>
      <c r="J11" s="4" t="b">
        <f>IFERROR(AND(VALUE(C11) &gt;= 2010,VALUE(C11) &lt;= 2020),FALSE)</f>
        <v>0</v>
      </c>
      <c r="K11" s="4" t="b">
        <f>IFERROR(AND(VALUE(D11) &gt;= 2020,VALUE(D11)&lt;=2030), FALSE)</f>
        <v>0</v>
      </c>
      <c r="L11" s="4" t="b">
        <f>IF(ISNUMBER(SEARCH("cm",E11)), AND(VALUE(LEFT(E11,LEN(E11) - 2)) &gt;= 150, VALUE(LEFT(E11,LEN(E11) - 3)) &lt;= 193), IF(ISNUMBER(SEARCH("in",E11)), AND(VALUE(LEFT(E11,LEN(E11) - 2)) &gt;= 59, VALUE(LEFT(E11,LEN(E11) - 2)) &lt;= 76), FALSE))</f>
        <v>0</v>
      </c>
      <c r="M11" s="4" t="b" cm="1">
        <f t="array" aca="1" ref="M11" ca="1">IFERROR(AND(LEN(F11)=7,SEARCH("#",F11)=1,ISNUMBER(SUMPRODUCT(SEARCH(MID(MID(F11,2,100),ROW(INDIRECT("1:"&amp;LEN(F11)-1)),1),"abcdef1234567890")))),FALSE)</f>
        <v>0</v>
      </c>
      <c r="N11" s="4" t="b" cm="1">
        <f t="array" ref="N11">OR(NOT(ISERROR(SEARCH({"amb","blu","brn","gry","grn","hzl","oth"},G11))))</f>
        <v>0</v>
      </c>
      <c r="O11" s="4" t="b" cm="1">
        <f t="array" aca="1" ref="O11" ca="1">IFERROR(AND(LEN(H11)=9, ISNUMBER(SUMPRODUCT(SEARCH(MID(H11,ROW(INDIRECT("1:"&amp;LEN(H11))), 1), "1234567890")))),FALSE)</f>
        <v>0</v>
      </c>
      <c r="P11" s="4" t="b">
        <f ca="1">AND(I11:O11)</f>
        <v>0</v>
      </c>
      <c r="Q11" s="4">
        <f ca="1">IF(IFERROR(P11,0)=TRUE,1,0)</f>
        <v>0</v>
      </c>
    </row>
    <row r="12" spans="1:23">
      <c r="A12" s="5" t="e">
        <v>#VALUE!</v>
      </c>
      <c r="B12" s="6" t="e">
        <f t="shared" ref="B12:B59" si="2">SUBSTITUTE(MID($A12,SEARCH(B$10,$A12)+4,IFERROR(SEARCH(":",RIGHT($A12,LEN($A12)-SEARCH(B$10,$A12)-3))-4,100)),CHAR(10),"")</f>
        <v>#VALUE!</v>
      </c>
      <c r="C12" s="6" t="e">
        <f t="shared" si="0"/>
        <v>#VALUE!</v>
      </c>
      <c r="D12" s="6" t="e">
        <f t="shared" si="0"/>
        <v>#VALUE!</v>
      </c>
      <c r="E12" s="6" t="e">
        <f t="shared" si="0"/>
        <v>#VALUE!</v>
      </c>
      <c r="F12" s="6" t="e">
        <f t="shared" si="1"/>
        <v>#VALUE!</v>
      </c>
      <c r="G12" s="6" t="e">
        <f t="shared" si="1"/>
        <v>#VALUE!</v>
      </c>
      <c r="H12" s="6" t="e">
        <f t="shared" si="1"/>
        <v>#VALUE!</v>
      </c>
      <c r="I12" s="4" t="b">
        <f t="shared" ref="I12:I75" si="3">IFERROR(AND(VALUE(B12) &gt;= 1920,VALUE(B12) &lt;= 2002),FALSE)</f>
        <v>0</v>
      </c>
      <c r="J12" s="4" t="b">
        <f t="shared" ref="J12:J75" si="4">IFERROR(AND(VALUE(C12) &gt;= 2010,VALUE(C12) &lt;= 2020),FALSE)</f>
        <v>0</v>
      </c>
      <c r="K12" s="4" t="b">
        <f t="shared" ref="K12:K75" si="5">IFERROR(AND(VALUE(D12) &gt;= 2020,VALUE(D12)&lt;=2030), FALSE)</f>
        <v>0</v>
      </c>
      <c r="L12" s="4" t="b">
        <f t="shared" ref="L12:L75" si="6">IF(ISNUMBER(SEARCH("cm",E12)), AND(VALUE(LEFT(E12,LEN(E12) - 2)) &gt;= 150, VALUE(LEFT(E12,LEN(E12) - 3)) &lt;= 193), IF(ISNUMBER(SEARCH("in",E12)), AND(VALUE(LEFT(E12,LEN(E12) - 2)) &gt;= 59, VALUE(LEFT(E12,LEN(E12) - 2)) &lt;= 76), FALSE))</f>
        <v>0</v>
      </c>
      <c r="M12" s="4" t="b" cm="1">
        <f t="array" aca="1" ref="M12" ca="1">IFERROR(AND(LEN(F12)=7,SEARCH("#",F12)=1,ISNUMBER(SUMPRODUCT(SEARCH(MID(MID(F12,2,100),ROW(INDIRECT("1:"&amp;LEN(F12)-1)),1),"abcdef1234567890")))),FALSE)</f>
        <v>0</v>
      </c>
      <c r="N12" s="4" t="b" cm="1">
        <f t="array" ref="N12">OR(NOT(ISERROR(SEARCH({"amb","blu","brn","gry","grn","hzl","oth"},G12))))</f>
        <v>0</v>
      </c>
      <c r="O12" s="4" t="b" cm="1">
        <f t="array" aca="1" ref="O12" ca="1">IFERROR(AND(LEN(H12)=9, ISNUMBER(SUMPRODUCT(SEARCH(MID(H12,ROW(INDIRECT("1:"&amp;LEN(H12))), 1), "1234567890")))),FALSE)</f>
        <v>0</v>
      </c>
      <c r="P12" s="4" t="b">
        <f t="shared" ref="P12:P75" ca="1" si="7">AND(I12:O12)</f>
        <v>0</v>
      </c>
      <c r="Q12" s="4">
        <f t="shared" ref="Q12:Q75" ca="1" si="8">IF(IFERROR(P12,0)=TRUE,1,0)</f>
        <v>0</v>
      </c>
    </row>
    <row r="13" spans="1:23">
      <c r="A13" s="5" t="e">
        <v>#VALUE!</v>
      </c>
      <c r="B13" s="6" t="e">
        <f t="shared" si="2"/>
        <v>#VALUE!</v>
      </c>
      <c r="C13" s="6" t="e">
        <f t="shared" si="0"/>
        <v>#VALUE!</v>
      </c>
      <c r="D13" s="6" t="e">
        <f t="shared" si="0"/>
        <v>#VALUE!</v>
      </c>
      <c r="E13" s="6" t="e">
        <f t="shared" si="0"/>
        <v>#VALUE!</v>
      </c>
      <c r="F13" s="6" t="e">
        <f t="shared" si="1"/>
        <v>#VALUE!</v>
      </c>
      <c r="G13" s="6" t="e">
        <f t="shared" si="1"/>
        <v>#VALUE!</v>
      </c>
      <c r="H13" s="6" t="e">
        <f t="shared" si="1"/>
        <v>#VALUE!</v>
      </c>
      <c r="I13" s="4" t="b">
        <f t="shared" si="3"/>
        <v>0</v>
      </c>
      <c r="J13" s="4" t="b">
        <f t="shared" si="4"/>
        <v>0</v>
      </c>
      <c r="K13" s="4" t="b">
        <f t="shared" si="5"/>
        <v>0</v>
      </c>
      <c r="L13" s="4" t="b">
        <f t="shared" si="6"/>
        <v>0</v>
      </c>
      <c r="M13" s="4" t="b" cm="1">
        <f t="array" aca="1" ref="M13" ca="1">IFERROR(AND(LEN(F13)=7,SEARCH("#",F13)=1,ISNUMBER(SUMPRODUCT(SEARCH(MID(MID(F13,2,100),ROW(INDIRECT("1:"&amp;LEN(F13)-1)),1),"abcdef1234567890")))),FALSE)</f>
        <v>0</v>
      </c>
      <c r="N13" s="4" t="b" cm="1">
        <f t="array" ref="N13">OR(NOT(ISERROR(SEARCH({"amb","blu","brn","gry","grn","hzl","oth"},G13))))</f>
        <v>0</v>
      </c>
      <c r="O13" s="4" t="b" cm="1">
        <f t="array" aca="1" ref="O13" ca="1">IFERROR(AND(LEN(H13)=9, ISNUMBER(SUMPRODUCT(SEARCH(MID(H13,ROW(INDIRECT("1:"&amp;LEN(H13))), 1), "1234567890")))),FALSE)</f>
        <v>0</v>
      </c>
      <c r="P13" s="4" t="b">
        <f t="shared" ca="1" si="7"/>
        <v>0</v>
      </c>
      <c r="Q13" s="4">
        <f t="shared" ca="1" si="8"/>
        <v>0</v>
      </c>
    </row>
    <row r="14" spans="1:23">
      <c r="A14" s="5" t="e">
        <v>#VALUE!</v>
      </c>
      <c r="B14" s="6" t="e">
        <f t="shared" si="2"/>
        <v>#VALUE!</v>
      </c>
      <c r="C14" s="6" t="e">
        <f t="shared" si="0"/>
        <v>#VALUE!</v>
      </c>
      <c r="D14" s="6" t="e">
        <f t="shared" si="0"/>
        <v>#VALUE!</v>
      </c>
      <c r="E14" s="6" t="e">
        <f t="shared" si="0"/>
        <v>#VALUE!</v>
      </c>
      <c r="F14" s="6" t="e">
        <f t="shared" si="1"/>
        <v>#VALUE!</v>
      </c>
      <c r="G14" s="6" t="e">
        <f t="shared" si="1"/>
        <v>#VALUE!</v>
      </c>
      <c r="H14" s="6" t="e">
        <f t="shared" si="1"/>
        <v>#VALUE!</v>
      </c>
      <c r="I14" s="4" t="b">
        <f t="shared" si="3"/>
        <v>0</v>
      </c>
      <c r="J14" s="4" t="b">
        <f t="shared" si="4"/>
        <v>0</v>
      </c>
      <c r="K14" s="4" t="b">
        <f t="shared" si="5"/>
        <v>0</v>
      </c>
      <c r="L14" s="4" t="b">
        <f t="shared" si="6"/>
        <v>0</v>
      </c>
      <c r="M14" s="4" t="b" cm="1">
        <f t="array" aca="1" ref="M14" ca="1">IFERROR(AND(LEN(F14)=7,SEARCH("#",F14)=1,ISNUMBER(SUMPRODUCT(SEARCH(MID(MID(F14,2,100),ROW(INDIRECT("1:"&amp;LEN(F14)-1)),1),"abcdef1234567890")))),FALSE)</f>
        <v>0</v>
      </c>
      <c r="N14" s="4" t="b" cm="1">
        <f t="array" ref="N14">OR(NOT(ISERROR(SEARCH({"amb","blu","brn","gry","grn","hzl","oth"},G14))))</f>
        <v>0</v>
      </c>
      <c r="O14" s="4" t="b" cm="1">
        <f t="array" aca="1" ref="O14" ca="1">IFERROR(AND(LEN(H14)=9, ISNUMBER(SUMPRODUCT(SEARCH(MID(H14,ROW(INDIRECT("1:"&amp;LEN(H14))), 1), "1234567890")))),FALSE)</f>
        <v>0</v>
      </c>
      <c r="P14" s="4" t="b">
        <f t="shared" ca="1" si="7"/>
        <v>0</v>
      </c>
      <c r="Q14" s="4">
        <f t="shared" ca="1" si="8"/>
        <v>0</v>
      </c>
    </row>
    <row r="15" spans="1:23">
      <c r="A15" s="5" t="e">
        <v>#VALUE!</v>
      </c>
      <c r="B15" s="6" t="e">
        <f t="shared" si="2"/>
        <v>#VALUE!</v>
      </c>
      <c r="C15" s="6" t="e">
        <f t="shared" si="0"/>
        <v>#VALUE!</v>
      </c>
      <c r="D15" s="6" t="e">
        <f t="shared" si="0"/>
        <v>#VALUE!</v>
      </c>
      <c r="E15" s="6" t="e">
        <f t="shared" si="0"/>
        <v>#VALUE!</v>
      </c>
      <c r="F15" s="6" t="e">
        <f t="shared" si="1"/>
        <v>#VALUE!</v>
      </c>
      <c r="G15" s="6" t="e">
        <f t="shared" si="1"/>
        <v>#VALUE!</v>
      </c>
      <c r="H15" s="6" t="e">
        <f t="shared" si="1"/>
        <v>#VALUE!</v>
      </c>
      <c r="I15" s="4" t="b">
        <f t="shared" si="3"/>
        <v>0</v>
      </c>
      <c r="J15" s="4" t="b">
        <f t="shared" si="4"/>
        <v>0</v>
      </c>
      <c r="K15" s="4" t="b">
        <f t="shared" si="5"/>
        <v>0</v>
      </c>
      <c r="L15" s="4" t="b">
        <f t="shared" si="6"/>
        <v>0</v>
      </c>
      <c r="M15" s="4" t="b" cm="1">
        <f t="array" aca="1" ref="M15" ca="1">IFERROR(AND(LEN(F15)=7,SEARCH("#",F15)=1,ISNUMBER(SUMPRODUCT(SEARCH(MID(MID(F15,2,100),ROW(INDIRECT("1:"&amp;LEN(F15)-1)),1),"abcdef1234567890")))),FALSE)</f>
        <v>0</v>
      </c>
      <c r="N15" s="4" t="b" cm="1">
        <f t="array" ref="N15">OR(NOT(ISERROR(SEARCH({"amb","blu","brn","gry","grn","hzl","oth"},G15))))</f>
        <v>0</v>
      </c>
      <c r="O15" s="4" t="b" cm="1">
        <f t="array" aca="1" ref="O15" ca="1">IFERROR(AND(LEN(H15)=9, ISNUMBER(SUMPRODUCT(SEARCH(MID(H15,ROW(INDIRECT("1:"&amp;LEN(H15))), 1), "1234567890")))),FALSE)</f>
        <v>0</v>
      </c>
      <c r="P15" s="4" t="b">
        <f t="shared" ca="1" si="7"/>
        <v>0</v>
      </c>
      <c r="Q15" s="4">
        <f t="shared" ca="1" si="8"/>
        <v>0</v>
      </c>
    </row>
    <row r="16" spans="1:23">
      <c r="A16" s="5" t="e">
        <v>#VALUE!</v>
      </c>
      <c r="B16" s="6" t="e">
        <f t="shared" si="2"/>
        <v>#VALUE!</v>
      </c>
      <c r="C16" s="6" t="e">
        <f t="shared" si="0"/>
        <v>#VALUE!</v>
      </c>
      <c r="D16" s="6" t="e">
        <f t="shared" si="0"/>
        <v>#VALUE!</v>
      </c>
      <c r="E16" s="6" t="e">
        <f t="shared" si="0"/>
        <v>#VALUE!</v>
      </c>
      <c r="F16" s="6" t="e">
        <f t="shared" si="1"/>
        <v>#VALUE!</v>
      </c>
      <c r="G16" s="6" t="e">
        <f t="shared" si="1"/>
        <v>#VALUE!</v>
      </c>
      <c r="H16" s="6" t="e">
        <f t="shared" si="1"/>
        <v>#VALUE!</v>
      </c>
      <c r="I16" s="4" t="b">
        <f t="shared" si="3"/>
        <v>0</v>
      </c>
      <c r="J16" s="4" t="b">
        <f t="shared" si="4"/>
        <v>0</v>
      </c>
      <c r="K16" s="4" t="b">
        <f t="shared" si="5"/>
        <v>0</v>
      </c>
      <c r="L16" s="4" t="b">
        <f t="shared" si="6"/>
        <v>0</v>
      </c>
      <c r="M16" s="4" t="b" cm="1">
        <f t="array" aca="1" ref="M16" ca="1">IFERROR(AND(LEN(F16)=7,SEARCH("#",F16)=1,ISNUMBER(SUMPRODUCT(SEARCH(MID(MID(F16,2,100),ROW(INDIRECT("1:"&amp;LEN(F16)-1)),1),"abcdef1234567890")))),FALSE)</f>
        <v>0</v>
      </c>
      <c r="N16" s="4" t="b" cm="1">
        <f t="array" ref="N16">OR(NOT(ISERROR(SEARCH({"amb","blu","brn","gry","grn","hzl","oth"},G16))))</f>
        <v>0</v>
      </c>
      <c r="O16" s="4" t="b" cm="1">
        <f t="array" aca="1" ref="O16" ca="1">IFERROR(AND(LEN(H16)=9, ISNUMBER(SUMPRODUCT(SEARCH(MID(H16,ROW(INDIRECT("1:"&amp;LEN(H16))), 1), "1234567890")))),FALSE)</f>
        <v>0</v>
      </c>
      <c r="P16" s="4" t="b">
        <f t="shared" ca="1" si="7"/>
        <v>0</v>
      </c>
      <c r="Q16" s="4">
        <f t="shared" ca="1" si="8"/>
        <v>0</v>
      </c>
    </row>
    <row r="17" spans="1:17">
      <c r="A17" s="5" t="e">
        <v>#VALUE!</v>
      </c>
      <c r="B17" s="6" t="e">
        <f t="shared" si="2"/>
        <v>#VALUE!</v>
      </c>
      <c r="C17" s="6" t="e">
        <f t="shared" si="0"/>
        <v>#VALUE!</v>
      </c>
      <c r="D17" s="6" t="e">
        <f t="shared" si="0"/>
        <v>#VALUE!</v>
      </c>
      <c r="E17" s="6" t="e">
        <f t="shared" si="0"/>
        <v>#VALUE!</v>
      </c>
      <c r="F17" s="6" t="e">
        <f t="shared" si="1"/>
        <v>#VALUE!</v>
      </c>
      <c r="G17" s="6" t="e">
        <f t="shared" si="1"/>
        <v>#VALUE!</v>
      </c>
      <c r="H17" s="6" t="e">
        <f t="shared" si="1"/>
        <v>#VALUE!</v>
      </c>
      <c r="I17" s="4" t="b">
        <f t="shared" si="3"/>
        <v>0</v>
      </c>
      <c r="J17" s="4" t="b">
        <f t="shared" si="4"/>
        <v>0</v>
      </c>
      <c r="K17" s="4" t="b">
        <f t="shared" si="5"/>
        <v>0</v>
      </c>
      <c r="L17" s="4" t="b">
        <f t="shared" si="6"/>
        <v>0</v>
      </c>
      <c r="M17" s="4" t="b" cm="1">
        <f t="array" aca="1" ref="M17" ca="1">IFERROR(AND(LEN(F17)=7,SEARCH("#",F17)=1,ISNUMBER(SUMPRODUCT(SEARCH(MID(MID(F17,2,100),ROW(INDIRECT("1:"&amp;LEN(F17)-1)),1),"abcdef1234567890")))),FALSE)</f>
        <v>0</v>
      </c>
      <c r="N17" s="4" t="b" cm="1">
        <f t="array" ref="N17">OR(NOT(ISERROR(SEARCH({"amb","blu","brn","gry","grn","hzl","oth"},G17))))</f>
        <v>0</v>
      </c>
      <c r="O17" s="4" t="b" cm="1">
        <f t="array" aca="1" ref="O17" ca="1">IFERROR(AND(LEN(H17)=9, ISNUMBER(SUMPRODUCT(SEARCH(MID(H17,ROW(INDIRECT("1:"&amp;LEN(H17))), 1), "1234567890")))),FALSE)</f>
        <v>0</v>
      </c>
      <c r="P17" s="4" t="b">
        <f t="shared" ca="1" si="7"/>
        <v>0</v>
      </c>
      <c r="Q17" s="4">
        <f t="shared" ca="1" si="8"/>
        <v>0</v>
      </c>
    </row>
    <row r="18" spans="1:17">
      <c r="A18" s="5" t="e">
        <v>#VALUE!</v>
      </c>
      <c r="B18" s="6" t="e">
        <f t="shared" si="2"/>
        <v>#VALUE!</v>
      </c>
      <c r="C18" s="6" t="e">
        <f t="shared" si="0"/>
        <v>#VALUE!</v>
      </c>
      <c r="D18" s="6" t="e">
        <f t="shared" si="0"/>
        <v>#VALUE!</v>
      </c>
      <c r="E18" s="6" t="e">
        <f t="shared" si="0"/>
        <v>#VALUE!</v>
      </c>
      <c r="F18" s="6" t="e">
        <f t="shared" si="1"/>
        <v>#VALUE!</v>
      </c>
      <c r="G18" s="6" t="e">
        <f t="shared" si="1"/>
        <v>#VALUE!</v>
      </c>
      <c r="H18" s="6" t="e">
        <f t="shared" si="1"/>
        <v>#VALUE!</v>
      </c>
      <c r="I18" s="4" t="b">
        <f t="shared" si="3"/>
        <v>0</v>
      </c>
      <c r="J18" s="4" t="b">
        <f t="shared" si="4"/>
        <v>0</v>
      </c>
      <c r="K18" s="4" t="b">
        <f t="shared" si="5"/>
        <v>0</v>
      </c>
      <c r="L18" s="4" t="b">
        <f t="shared" si="6"/>
        <v>0</v>
      </c>
      <c r="M18" s="4" t="b" cm="1">
        <f t="array" aca="1" ref="M18" ca="1">IFERROR(AND(LEN(F18)=7,SEARCH("#",F18)=1,ISNUMBER(SUMPRODUCT(SEARCH(MID(MID(F18,2,100),ROW(INDIRECT("1:"&amp;LEN(F18)-1)),1),"abcdef1234567890")))),FALSE)</f>
        <v>0</v>
      </c>
      <c r="N18" s="4" t="b" cm="1">
        <f t="array" ref="N18">OR(NOT(ISERROR(SEARCH({"amb","blu","brn","gry","grn","hzl","oth"},G18))))</f>
        <v>0</v>
      </c>
      <c r="O18" s="4" t="b" cm="1">
        <f t="array" aca="1" ref="O18" ca="1">IFERROR(AND(LEN(H18)=9, ISNUMBER(SUMPRODUCT(SEARCH(MID(H18,ROW(INDIRECT("1:"&amp;LEN(H18))), 1), "1234567890")))),FALSE)</f>
        <v>0</v>
      </c>
      <c r="P18" s="4" t="b">
        <f t="shared" ca="1" si="7"/>
        <v>0</v>
      </c>
      <c r="Q18" s="4">
        <f t="shared" ca="1" si="8"/>
        <v>0</v>
      </c>
    </row>
    <row r="19" spans="1:17">
      <c r="A19" s="5" t="e">
        <v>#VALUE!</v>
      </c>
      <c r="B19" s="6" t="e">
        <f t="shared" si="2"/>
        <v>#VALUE!</v>
      </c>
      <c r="C19" s="6" t="e">
        <f t="shared" si="0"/>
        <v>#VALUE!</v>
      </c>
      <c r="D19" s="6" t="e">
        <f t="shared" si="0"/>
        <v>#VALUE!</v>
      </c>
      <c r="E19" s="6" t="e">
        <f t="shared" si="0"/>
        <v>#VALUE!</v>
      </c>
      <c r="F19" s="6" t="e">
        <f t="shared" si="1"/>
        <v>#VALUE!</v>
      </c>
      <c r="G19" s="6" t="e">
        <f t="shared" si="1"/>
        <v>#VALUE!</v>
      </c>
      <c r="H19" s="6" t="e">
        <f t="shared" si="1"/>
        <v>#VALUE!</v>
      </c>
      <c r="I19" s="4" t="b">
        <f t="shared" si="3"/>
        <v>0</v>
      </c>
      <c r="J19" s="4" t="b">
        <f t="shared" si="4"/>
        <v>0</v>
      </c>
      <c r="K19" s="4" t="b">
        <f t="shared" si="5"/>
        <v>0</v>
      </c>
      <c r="L19" s="4" t="b">
        <f t="shared" si="6"/>
        <v>0</v>
      </c>
      <c r="M19" s="4" t="b" cm="1">
        <f t="array" aca="1" ref="M19" ca="1">IFERROR(AND(LEN(F19)=7,SEARCH("#",F19)=1,ISNUMBER(SUMPRODUCT(SEARCH(MID(MID(F19,2,100),ROW(INDIRECT("1:"&amp;LEN(F19)-1)),1),"abcdef1234567890")))),FALSE)</f>
        <v>0</v>
      </c>
      <c r="N19" s="4" t="b" cm="1">
        <f t="array" ref="N19">OR(NOT(ISERROR(SEARCH({"amb","blu","brn","gry","grn","hzl","oth"},G19))))</f>
        <v>0</v>
      </c>
      <c r="O19" s="4" t="b" cm="1">
        <f t="array" aca="1" ref="O19" ca="1">IFERROR(AND(LEN(H19)=9, ISNUMBER(SUMPRODUCT(SEARCH(MID(H19,ROW(INDIRECT("1:"&amp;LEN(H19))), 1), "1234567890")))),FALSE)</f>
        <v>0</v>
      </c>
      <c r="P19" s="4" t="b">
        <f t="shared" ca="1" si="7"/>
        <v>0</v>
      </c>
      <c r="Q19" s="4">
        <f t="shared" ca="1" si="8"/>
        <v>0</v>
      </c>
    </row>
    <row r="20" spans="1:17">
      <c r="A20" s="5" t="e">
        <v>#VALUE!</v>
      </c>
      <c r="B20" s="6" t="e">
        <f t="shared" si="2"/>
        <v>#VALUE!</v>
      </c>
      <c r="C20" s="6" t="e">
        <f t="shared" si="0"/>
        <v>#VALUE!</v>
      </c>
      <c r="D20" s="6" t="e">
        <f t="shared" si="0"/>
        <v>#VALUE!</v>
      </c>
      <c r="E20" s="6" t="e">
        <f t="shared" si="0"/>
        <v>#VALUE!</v>
      </c>
      <c r="F20" s="6" t="e">
        <f t="shared" si="1"/>
        <v>#VALUE!</v>
      </c>
      <c r="G20" s="6" t="e">
        <f t="shared" si="1"/>
        <v>#VALUE!</v>
      </c>
      <c r="H20" s="6" t="e">
        <f t="shared" si="1"/>
        <v>#VALUE!</v>
      </c>
      <c r="I20" s="4" t="b">
        <f t="shared" si="3"/>
        <v>0</v>
      </c>
      <c r="J20" s="4" t="b">
        <f t="shared" si="4"/>
        <v>0</v>
      </c>
      <c r="K20" s="4" t="b">
        <f t="shared" si="5"/>
        <v>0</v>
      </c>
      <c r="L20" s="4" t="b">
        <f t="shared" si="6"/>
        <v>0</v>
      </c>
      <c r="M20" s="4" t="b" cm="1">
        <f t="array" aca="1" ref="M20" ca="1">IFERROR(AND(LEN(F20)=7,SEARCH("#",F20)=1,ISNUMBER(SUMPRODUCT(SEARCH(MID(MID(F20,2,100),ROW(INDIRECT("1:"&amp;LEN(F20)-1)),1),"abcdef1234567890")))),FALSE)</f>
        <v>0</v>
      </c>
      <c r="N20" s="4" t="b" cm="1">
        <f t="array" ref="N20">OR(NOT(ISERROR(SEARCH({"amb","blu","brn","gry","grn","hzl","oth"},G20))))</f>
        <v>0</v>
      </c>
      <c r="O20" s="4" t="b" cm="1">
        <f t="array" aca="1" ref="O20" ca="1">IFERROR(AND(LEN(H20)=9, ISNUMBER(SUMPRODUCT(SEARCH(MID(H20,ROW(INDIRECT("1:"&amp;LEN(H20))), 1), "1234567890")))),FALSE)</f>
        <v>0</v>
      </c>
      <c r="P20" s="4" t="b">
        <f t="shared" ca="1" si="7"/>
        <v>0</v>
      </c>
      <c r="Q20" s="4">
        <f t="shared" ca="1" si="8"/>
        <v>0</v>
      </c>
    </row>
    <row r="21" spans="1:17">
      <c r="A21" s="5" t="e">
        <v>#VALUE!</v>
      </c>
      <c r="B21" s="6" t="e">
        <f t="shared" si="2"/>
        <v>#VALUE!</v>
      </c>
      <c r="C21" s="6" t="e">
        <f t="shared" si="0"/>
        <v>#VALUE!</v>
      </c>
      <c r="D21" s="6" t="e">
        <f t="shared" si="0"/>
        <v>#VALUE!</v>
      </c>
      <c r="E21" s="6" t="e">
        <f t="shared" si="0"/>
        <v>#VALUE!</v>
      </c>
      <c r="F21" s="6" t="e">
        <f t="shared" si="1"/>
        <v>#VALUE!</v>
      </c>
      <c r="G21" s="6" t="e">
        <f t="shared" si="1"/>
        <v>#VALUE!</v>
      </c>
      <c r="H21" s="6" t="e">
        <f t="shared" si="1"/>
        <v>#VALUE!</v>
      </c>
      <c r="I21" s="4" t="b">
        <f t="shared" si="3"/>
        <v>0</v>
      </c>
      <c r="J21" s="4" t="b">
        <f t="shared" si="4"/>
        <v>0</v>
      </c>
      <c r="K21" s="4" t="b">
        <f t="shared" si="5"/>
        <v>0</v>
      </c>
      <c r="L21" s="4" t="b">
        <f t="shared" si="6"/>
        <v>0</v>
      </c>
      <c r="M21" s="4" t="b" cm="1">
        <f t="array" aca="1" ref="M21" ca="1">IFERROR(AND(LEN(F21)=7,SEARCH("#",F21)=1,ISNUMBER(SUMPRODUCT(SEARCH(MID(MID(F21,2,100),ROW(INDIRECT("1:"&amp;LEN(F21)-1)),1),"abcdef1234567890")))),FALSE)</f>
        <v>0</v>
      </c>
      <c r="N21" s="4" t="b" cm="1">
        <f t="array" ref="N21">OR(NOT(ISERROR(SEARCH({"amb","blu","brn","gry","grn","hzl","oth"},G21))))</f>
        <v>0</v>
      </c>
      <c r="O21" s="4" t="b" cm="1">
        <f t="array" aca="1" ref="O21" ca="1">IFERROR(AND(LEN(H21)=9, ISNUMBER(SUMPRODUCT(SEARCH(MID(H21,ROW(INDIRECT("1:"&amp;LEN(H21))), 1), "1234567890")))),FALSE)</f>
        <v>0</v>
      </c>
      <c r="P21" s="4" t="b">
        <f t="shared" ca="1" si="7"/>
        <v>0</v>
      </c>
      <c r="Q21" s="4">
        <f t="shared" ca="1" si="8"/>
        <v>0</v>
      </c>
    </row>
    <row r="22" spans="1:17">
      <c r="A22" s="5" t="e">
        <v>#VALUE!</v>
      </c>
      <c r="B22" s="6" t="e">
        <f t="shared" si="2"/>
        <v>#VALUE!</v>
      </c>
      <c r="C22" s="6" t="e">
        <f t="shared" si="0"/>
        <v>#VALUE!</v>
      </c>
      <c r="D22" s="6" t="e">
        <f t="shared" si="0"/>
        <v>#VALUE!</v>
      </c>
      <c r="E22" s="6" t="e">
        <f t="shared" si="0"/>
        <v>#VALUE!</v>
      </c>
      <c r="F22" s="6" t="e">
        <f t="shared" si="1"/>
        <v>#VALUE!</v>
      </c>
      <c r="G22" s="6" t="e">
        <f t="shared" si="1"/>
        <v>#VALUE!</v>
      </c>
      <c r="H22" s="6" t="e">
        <f t="shared" si="1"/>
        <v>#VALUE!</v>
      </c>
      <c r="I22" s="4" t="b">
        <f t="shared" si="3"/>
        <v>0</v>
      </c>
      <c r="J22" s="4" t="b">
        <f t="shared" si="4"/>
        <v>0</v>
      </c>
      <c r="K22" s="4" t="b">
        <f t="shared" si="5"/>
        <v>0</v>
      </c>
      <c r="L22" s="4" t="b">
        <f t="shared" si="6"/>
        <v>0</v>
      </c>
      <c r="M22" s="4" t="b" cm="1">
        <f t="array" aca="1" ref="M22" ca="1">IFERROR(AND(LEN(F22)=7,SEARCH("#",F22)=1,ISNUMBER(SUMPRODUCT(SEARCH(MID(MID(F22,2,100),ROW(INDIRECT("1:"&amp;LEN(F22)-1)),1),"abcdef1234567890")))),FALSE)</f>
        <v>0</v>
      </c>
      <c r="N22" s="4" t="b" cm="1">
        <f t="array" ref="N22">OR(NOT(ISERROR(SEARCH({"amb","blu","brn","gry","grn","hzl","oth"},G22))))</f>
        <v>0</v>
      </c>
      <c r="O22" s="4" t="b" cm="1">
        <f t="array" aca="1" ref="O22" ca="1">IFERROR(AND(LEN(H22)=9, ISNUMBER(SUMPRODUCT(SEARCH(MID(H22,ROW(INDIRECT("1:"&amp;LEN(H22))), 1), "1234567890")))),FALSE)</f>
        <v>0</v>
      </c>
      <c r="P22" s="4" t="b">
        <f t="shared" ca="1" si="7"/>
        <v>0</v>
      </c>
      <c r="Q22" s="4">
        <f t="shared" ca="1" si="8"/>
        <v>0</v>
      </c>
    </row>
    <row r="23" spans="1:17">
      <c r="A23" s="5" t="e">
        <v>#VALUE!</v>
      </c>
      <c r="B23" s="6" t="e">
        <f t="shared" si="2"/>
        <v>#VALUE!</v>
      </c>
      <c r="C23" s="6" t="e">
        <f t="shared" si="0"/>
        <v>#VALUE!</v>
      </c>
      <c r="D23" s="6" t="e">
        <f t="shared" si="0"/>
        <v>#VALUE!</v>
      </c>
      <c r="E23" s="6" t="e">
        <f t="shared" si="0"/>
        <v>#VALUE!</v>
      </c>
      <c r="F23" s="6" t="e">
        <f t="shared" si="1"/>
        <v>#VALUE!</v>
      </c>
      <c r="G23" s="6" t="e">
        <f t="shared" si="1"/>
        <v>#VALUE!</v>
      </c>
      <c r="H23" s="6" t="e">
        <f t="shared" si="1"/>
        <v>#VALUE!</v>
      </c>
      <c r="I23" s="4" t="b">
        <f t="shared" si="3"/>
        <v>0</v>
      </c>
      <c r="J23" s="4" t="b">
        <f t="shared" si="4"/>
        <v>0</v>
      </c>
      <c r="K23" s="4" t="b">
        <f t="shared" si="5"/>
        <v>0</v>
      </c>
      <c r="L23" s="4" t="b">
        <f t="shared" si="6"/>
        <v>0</v>
      </c>
      <c r="M23" s="4" t="b" cm="1">
        <f t="array" aca="1" ref="M23" ca="1">IFERROR(AND(LEN(F23)=7,SEARCH("#",F23)=1,ISNUMBER(SUMPRODUCT(SEARCH(MID(MID(F23,2,100),ROW(INDIRECT("1:"&amp;LEN(F23)-1)),1),"abcdef1234567890")))),FALSE)</f>
        <v>0</v>
      </c>
      <c r="N23" s="4" t="b" cm="1">
        <f t="array" ref="N23">OR(NOT(ISERROR(SEARCH({"amb","blu","brn","gry","grn","hzl","oth"},G23))))</f>
        <v>0</v>
      </c>
      <c r="O23" s="4" t="b" cm="1">
        <f t="array" aca="1" ref="O23" ca="1">IFERROR(AND(LEN(H23)=9, ISNUMBER(SUMPRODUCT(SEARCH(MID(H23,ROW(INDIRECT("1:"&amp;LEN(H23))), 1), "1234567890")))),FALSE)</f>
        <v>0</v>
      </c>
      <c r="P23" s="4" t="b">
        <f t="shared" ca="1" si="7"/>
        <v>0</v>
      </c>
      <c r="Q23" s="4">
        <f t="shared" ca="1" si="8"/>
        <v>0</v>
      </c>
    </row>
    <row r="24" spans="1:17">
      <c r="A24" s="5" t="e">
        <v>#VALUE!</v>
      </c>
      <c r="B24" s="6" t="e">
        <f t="shared" si="2"/>
        <v>#VALUE!</v>
      </c>
      <c r="C24" s="6" t="e">
        <f t="shared" si="0"/>
        <v>#VALUE!</v>
      </c>
      <c r="D24" s="6" t="e">
        <f t="shared" si="0"/>
        <v>#VALUE!</v>
      </c>
      <c r="E24" s="6" t="e">
        <f t="shared" si="0"/>
        <v>#VALUE!</v>
      </c>
      <c r="F24" s="6" t="e">
        <f t="shared" si="1"/>
        <v>#VALUE!</v>
      </c>
      <c r="G24" s="6" t="e">
        <f t="shared" si="1"/>
        <v>#VALUE!</v>
      </c>
      <c r="H24" s="6" t="e">
        <f t="shared" si="1"/>
        <v>#VALUE!</v>
      </c>
      <c r="I24" s="4" t="b">
        <f t="shared" si="3"/>
        <v>0</v>
      </c>
      <c r="J24" s="4" t="b">
        <f t="shared" si="4"/>
        <v>0</v>
      </c>
      <c r="K24" s="4" t="b">
        <f t="shared" si="5"/>
        <v>0</v>
      </c>
      <c r="L24" s="4" t="b">
        <f t="shared" si="6"/>
        <v>0</v>
      </c>
      <c r="M24" s="4" t="b" cm="1">
        <f t="array" aca="1" ref="M24" ca="1">IFERROR(AND(LEN(F24)=7,SEARCH("#",F24)=1,ISNUMBER(SUMPRODUCT(SEARCH(MID(MID(F24,2,100),ROW(INDIRECT("1:"&amp;LEN(F24)-1)),1),"abcdef1234567890")))),FALSE)</f>
        <v>0</v>
      </c>
      <c r="N24" s="4" t="b" cm="1">
        <f t="array" ref="N24">OR(NOT(ISERROR(SEARCH({"amb","blu","brn","gry","grn","hzl","oth"},G24))))</f>
        <v>0</v>
      </c>
      <c r="O24" s="4" t="b" cm="1">
        <f t="array" aca="1" ref="O24" ca="1">IFERROR(AND(LEN(H24)=9, ISNUMBER(SUMPRODUCT(SEARCH(MID(H24,ROW(INDIRECT("1:"&amp;LEN(H24))), 1), "1234567890")))),FALSE)</f>
        <v>0</v>
      </c>
      <c r="P24" s="4" t="b">
        <f t="shared" ca="1" si="7"/>
        <v>0</v>
      </c>
      <c r="Q24" s="4">
        <f t="shared" ca="1" si="8"/>
        <v>0</v>
      </c>
    </row>
    <row r="25" spans="1:17">
      <c r="A25" s="5" t="e">
        <v>#VALUE!</v>
      </c>
      <c r="B25" s="6" t="e">
        <f t="shared" si="2"/>
        <v>#VALUE!</v>
      </c>
      <c r="C25" s="6" t="e">
        <f t="shared" si="0"/>
        <v>#VALUE!</v>
      </c>
      <c r="D25" s="6" t="e">
        <f t="shared" si="0"/>
        <v>#VALUE!</v>
      </c>
      <c r="E25" s="6" t="e">
        <f t="shared" si="0"/>
        <v>#VALUE!</v>
      </c>
      <c r="F25" s="6" t="e">
        <f t="shared" si="1"/>
        <v>#VALUE!</v>
      </c>
      <c r="G25" s="6" t="e">
        <f t="shared" si="1"/>
        <v>#VALUE!</v>
      </c>
      <c r="H25" s="6" t="e">
        <f t="shared" si="1"/>
        <v>#VALUE!</v>
      </c>
      <c r="I25" s="4" t="b">
        <f t="shared" si="3"/>
        <v>0</v>
      </c>
      <c r="J25" s="4" t="b">
        <f t="shared" si="4"/>
        <v>0</v>
      </c>
      <c r="K25" s="4" t="b">
        <f t="shared" si="5"/>
        <v>0</v>
      </c>
      <c r="L25" s="4" t="b">
        <f t="shared" si="6"/>
        <v>0</v>
      </c>
      <c r="M25" s="4" t="b" cm="1">
        <f t="array" aca="1" ref="M25" ca="1">IFERROR(AND(LEN(F25)=7,SEARCH("#",F25)=1,ISNUMBER(SUMPRODUCT(SEARCH(MID(MID(F25,2,100),ROW(INDIRECT("1:"&amp;LEN(F25)-1)),1),"abcdef1234567890")))),FALSE)</f>
        <v>0</v>
      </c>
      <c r="N25" s="4" t="b" cm="1">
        <f t="array" ref="N25">OR(NOT(ISERROR(SEARCH({"amb","blu","brn","gry","grn","hzl","oth"},G25))))</f>
        <v>0</v>
      </c>
      <c r="O25" s="4" t="b" cm="1">
        <f t="array" aca="1" ref="O25" ca="1">IFERROR(AND(LEN(H25)=9, ISNUMBER(SUMPRODUCT(SEARCH(MID(H25,ROW(INDIRECT("1:"&amp;LEN(H25))), 1), "1234567890")))),FALSE)</f>
        <v>0</v>
      </c>
      <c r="P25" s="4" t="b">
        <f t="shared" ca="1" si="7"/>
        <v>0</v>
      </c>
      <c r="Q25" s="4">
        <f t="shared" ca="1" si="8"/>
        <v>0</v>
      </c>
    </row>
    <row r="26" spans="1:17">
      <c r="A26" s="5" t="e">
        <v>#VALUE!</v>
      </c>
      <c r="B26" s="6" t="e">
        <f t="shared" si="2"/>
        <v>#VALUE!</v>
      </c>
      <c r="C26" s="6" t="e">
        <f t="shared" si="0"/>
        <v>#VALUE!</v>
      </c>
      <c r="D26" s="6" t="e">
        <f t="shared" si="0"/>
        <v>#VALUE!</v>
      </c>
      <c r="E26" s="6" t="e">
        <f t="shared" si="0"/>
        <v>#VALUE!</v>
      </c>
      <c r="F26" s="6" t="e">
        <f t="shared" si="1"/>
        <v>#VALUE!</v>
      </c>
      <c r="G26" s="6" t="e">
        <f t="shared" si="1"/>
        <v>#VALUE!</v>
      </c>
      <c r="H26" s="6" t="e">
        <f t="shared" si="1"/>
        <v>#VALUE!</v>
      </c>
      <c r="I26" s="4" t="b">
        <f t="shared" si="3"/>
        <v>0</v>
      </c>
      <c r="J26" s="4" t="b">
        <f t="shared" si="4"/>
        <v>0</v>
      </c>
      <c r="K26" s="4" t="b">
        <f t="shared" si="5"/>
        <v>0</v>
      </c>
      <c r="L26" s="4" t="b">
        <f t="shared" si="6"/>
        <v>0</v>
      </c>
      <c r="M26" s="4" t="b" cm="1">
        <f t="array" aca="1" ref="M26" ca="1">IFERROR(AND(LEN(F26)=7,SEARCH("#",F26)=1,ISNUMBER(SUMPRODUCT(SEARCH(MID(MID(F26,2,100),ROW(INDIRECT("1:"&amp;LEN(F26)-1)),1),"abcdef1234567890")))),FALSE)</f>
        <v>0</v>
      </c>
      <c r="N26" s="4" t="b" cm="1">
        <f t="array" ref="N26">OR(NOT(ISERROR(SEARCH({"amb","blu","brn","gry","grn","hzl","oth"},G26))))</f>
        <v>0</v>
      </c>
      <c r="O26" s="4" t="b" cm="1">
        <f t="array" aca="1" ref="O26" ca="1">IFERROR(AND(LEN(H26)=9, ISNUMBER(SUMPRODUCT(SEARCH(MID(H26,ROW(INDIRECT("1:"&amp;LEN(H26))), 1), "1234567890")))),FALSE)</f>
        <v>0</v>
      </c>
      <c r="P26" s="4" t="b">
        <f t="shared" ca="1" si="7"/>
        <v>0</v>
      </c>
      <c r="Q26" s="4">
        <f t="shared" ca="1" si="8"/>
        <v>0</v>
      </c>
    </row>
    <row r="27" spans="1:17">
      <c r="A27" s="5" t="e">
        <v>#VALUE!</v>
      </c>
      <c r="B27" s="6" t="e">
        <f t="shared" si="2"/>
        <v>#VALUE!</v>
      </c>
      <c r="C27" s="6" t="e">
        <f t="shared" ref="C27:H69" si="9">SUBSTITUTE(SUBSTITUTE(MID($A27,SEARCH(C$10,$A27)+4,IFERROR(SEARCH(":",RIGHT($A27,LEN($A27)-SEARCH(C$10,$A27)-3))-4,100)),CHAR(10),"")," ","")</f>
        <v>#VALUE!</v>
      </c>
      <c r="D27" s="6" t="e">
        <f t="shared" si="9"/>
        <v>#VALUE!</v>
      </c>
      <c r="E27" s="6" t="e">
        <f t="shared" si="9"/>
        <v>#VALUE!</v>
      </c>
      <c r="F27" s="6" t="e">
        <f t="shared" si="9"/>
        <v>#VALUE!</v>
      </c>
      <c r="G27" s="6" t="e">
        <f t="shared" si="9"/>
        <v>#VALUE!</v>
      </c>
      <c r="H27" s="6" t="e">
        <f t="shared" si="9"/>
        <v>#VALUE!</v>
      </c>
      <c r="I27" s="4" t="b">
        <f t="shared" si="3"/>
        <v>0</v>
      </c>
      <c r="J27" s="4" t="b">
        <f t="shared" si="4"/>
        <v>0</v>
      </c>
      <c r="K27" s="4" t="b">
        <f t="shared" si="5"/>
        <v>0</v>
      </c>
      <c r="L27" s="4" t="b">
        <f t="shared" si="6"/>
        <v>0</v>
      </c>
      <c r="M27" s="4" t="b" cm="1">
        <f t="array" aca="1" ref="M27" ca="1">IFERROR(AND(LEN(F27)=7,SEARCH("#",F27)=1,ISNUMBER(SUMPRODUCT(SEARCH(MID(MID(F27,2,100),ROW(INDIRECT("1:"&amp;LEN(F27)-1)),1),"abcdef1234567890")))),FALSE)</f>
        <v>0</v>
      </c>
      <c r="N27" s="4" t="b" cm="1">
        <f t="array" ref="N27">OR(NOT(ISERROR(SEARCH({"amb","blu","brn","gry","grn","hzl","oth"},G27))))</f>
        <v>0</v>
      </c>
      <c r="O27" s="4" t="b" cm="1">
        <f t="array" aca="1" ref="O27" ca="1">IFERROR(AND(LEN(H27)=9, ISNUMBER(SUMPRODUCT(SEARCH(MID(H27,ROW(INDIRECT("1:"&amp;LEN(H27))), 1), "1234567890")))),FALSE)</f>
        <v>0</v>
      </c>
      <c r="P27" s="4" t="b">
        <f t="shared" ca="1" si="7"/>
        <v>0</v>
      </c>
      <c r="Q27" s="4">
        <f t="shared" ca="1" si="8"/>
        <v>0</v>
      </c>
    </row>
    <row r="28" spans="1:17">
      <c r="A28" s="5" t="e">
        <v>#VALUE!</v>
      </c>
      <c r="B28" s="6" t="e">
        <f t="shared" si="2"/>
        <v>#VALUE!</v>
      </c>
      <c r="C28" s="6" t="e">
        <f t="shared" si="9"/>
        <v>#VALUE!</v>
      </c>
      <c r="D28" s="6" t="e">
        <f t="shared" si="9"/>
        <v>#VALUE!</v>
      </c>
      <c r="E28" s="6" t="e">
        <f t="shared" si="9"/>
        <v>#VALUE!</v>
      </c>
      <c r="F28" s="6" t="e">
        <f t="shared" si="9"/>
        <v>#VALUE!</v>
      </c>
      <c r="G28" s="6" t="e">
        <f t="shared" si="9"/>
        <v>#VALUE!</v>
      </c>
      <c r="H28" s="6" t="e">
        <f t="shared" si="9"/>
        <v>#VALUE!</v>
      </c>
      <c r="I28" s="4" t="b">
        <f t="shared" si="3"/>
        <v>0</v>
      </c>
      <c r="J28" s="4" t="b">
        <f t="shared" si="4"/>
        <v>0</v>
      </c>
      <c r="K28" s="4" t="b">
        <f t="shared" si="5"/>
        <v>0</v>
      </c>
      <c r="L28" s="4" t="b">
        <f t="shared" si="6"/>
        <v>0</v>
      </c>
      <c r="M28" s="4" t="b" cm="1">
        <f t="array" aca="1" ref="M28" ca="1">IFERROR(AND(LEN(F28)=7,SEARCH("#",F28)=1,ISNUMBER(SUMPRODUCT(SEARCH(MID(MID(F28,2,100),ROW(INDIRECT("1:"&amp;LEN(F28)-1)),1),"abcdef1234567890")))),FALSE)</f>
        <v>0</v>
      </c>
      <c r="N28" s="4" t="b" cm="1">
        <f t="array" ref="N28">OR(NOT(ISERROR(SEARCH({"amb","blu","brn","gry","grn","hzl","oth"},G28))))</f>
        <v>0</v>
      </c>
      <c r="O28" s="4" t="b" cm="1">
        <f t="array" aca="1" ref="O28" ca="1">IFERROR(AND(LEN(H28)=9, ISNUMBER(SUMPRODUCT(SEARCH(MID(H28,ROW(INDIRECT("1:"&amp;LEN(H28))), 1), "1234567890")))),FALSE)</f>
        <v>0</v>
      </c>
      <c r="P28" s="4" t="b">
        <f t="shared" ca="1" si="7"/>
        <v>0</v>
      </c>
      <c r="Q28" s="4">
        <f t="shared" ca="1" si="8"/>
        <v>0</v>
      </c>
    </row>
    <row r="29" spans="1:17">
      <c r="A29" s="5" t="e">
        <v>#VALUE!</v>
      </c>
      <c r="B29" s="6" t="e">
        <f t="shared" si="2"/>
        <v>#VALUE!</v>
      </c>
      <c r="C29" s="6" t="e">
        <f t="shared" si="9"/>
        <v>#VALUE!</v>
      </c>
      <c r="D29" s="6" t="e">
        <f t="shared" si="9"/>
        <v>#VALUE!</v>
      </c>
      <c r="E29" s="6" t="e">
        <f t="shared" si="9"/>
        <v>#VALUE!</v>
      </c>
      <c r="F29" s="6" t="e">
        <f t="shared" si="9"/>
        <v>#VALUE!</v>
      </c>
      <c r="G29" s="6" t="e">
        <f t="shared" si="9"/>
        <v>#VALUE!</v>
      </c>
      <c r="H29" s="6" t="e">
        <f t="shared" si="9"/>
        <v>#VALUE!</v>
      </c>
      <c r="I29" s="4" t="b">
        <f t="shared" si="3"/>
        <v>0</v>
      </c>
      <c r="J29" s="4" t="b">
        <f t="shared" si="4"/>
        <v>0</v>
      </c>
      <c r="K29" s="4" t="b">
        <f t="shared" si="5"/>
        <v>0</v>
      </c>
      <c r="L29" s="4" t="b">
        <f t="shared" si="6"/>
        <v>0</v>
      </c>
      <c r="M29" s="4" t="b" cm="1">
        <f t="array" aca="1" ref="M29" ca="1">IFERROR(AND(LEN(F29)=7,SEARCH("#",F29)=1,ISNUMBER(SUMPRODUCT(SEARCH(MID(MID(F29,2,100),ROW(INDIRECT("1:"&amp;LEN(F29)-1)),1),"abcdef1234567890")))),FALSE)</f>
        <v>0</v>
      </c>
      <c r="N29" s="4" t="b" cm="1">
        <f t="array" ref="N29">OR(NOT(ISERROR(SEARCH({"amb","blu","brn","gry","grn","hzl","oth"},G29))))</f>
        <v>0</v>
      </c>
      <c r="O29" s="4" t="b" cm="1">
        <f t="array" aca="1" ref="O29" ca="1">IFERROR(AND(LEN(H29)=9, ISNUMBER(SUMPRODUCT(SEARCH(MID(H29,ROW(INDIRECT("1:"&amp;LEN(H29))), 1), "1234567890")))),FALSE)</f>
        <v>0</v>
      </c>
      <c r="P29" s="4" t="b">
        <f t="shared" ca="1" si="7"/>
        <v>0</v>
      </c>
      <c r="Q29" s="4">
        <f t="shared" ca="1" si="8"/>
        <v>0</v>
      </c>
    </row>
    <row r="30" spans="1:17">
      <c r="A30" s="5" t="e">
        <v>#VALUE!</v>
      </c>
      <c r="B30" s="6" t="e">
        <f t="shared" si="2"/>
        <v>#VALUE!</v>
      </c>
      <c r="C30" s="6" t="e">
        <f t="shared" si="9"/>
        <v>#VALUE!</v>
      </c>
      <c r="D30" s="6" t="e">
        <f t="shared" si="9"/>
        <v>#VALUE!</v>
      </c>
      <c r="E30" s="6" t="e">
        <f t="shared" si="9"/>
        <v>#VALUE!</v>
      </c>
      <c r="F30" s="6" t="e">
        <f t="shared" si="9"/>
        <v>#VALUE!</v>
      </c>
      <c r="G30" s="6" t="e">
        <f t="shared" si="9"/>
        <v>#VALUE!</v>
      </c>
      <c r="H30" s="6" t="e">
        <f t="shared" si="9"/>
        <v>#VALUE!</v>
      </c>
      <c r="I30" s="4" t="b">
        <f t="shared" si="3"/>
        <v>0</v>
      </c>
      <c r="J30" s="4" t="b">
        <f t="shared" si="4"/>
        <v>0</v>
      </c>
      <c r="K30" s="4" t="b">
        <f t="shared" si="5"/>
        <v>0</v>
      </c>
      <c r="L30" s="4" t="b">
        <f t="shared" si="6"/>
        <v>0</v>
      </c>
      <c r="M30" s="4" t="b" cm="1">
        <f t="array" aca="1" ref="M30" ca="1">IFERROR(AND(LEN(F30)=7,SEARCH("#",F30)=1,ISNUMBER(SUMPRODUCT(SEARCH(MID(MID(F30,2,100),ROW(INDIRECT("1:"&amp;LEN(F30)-1)),1),"abcdef1234567890")))),FALSE)</f>
        <v>0</v>
      </c>
      <c r="N30" s="4" t="b" cm="1">
        <f t="array" ref="N30">OR(NOT(ISERROR(SEARCH({"amb","blu","brn","gry","grn","hzl","oth"},G30))))</f>
        <v>0</v>
      </c>
      <c r="O30" s="4" t="b" cm="1">
        <f t="array" aca="1" ref="O30" ca="1">IFERROR(AND(LEN(H30)=9, ISNUMBER(SUMPRODUCT(SEARCH(MID(H30,ROW(INDIRECT("1:"&amp;LEN(H30))), 1), "1234567890")))),FALSE)</f>
        <v>0</v>
      </c>
      <c r="P30" s="4" t="b">
        <f t="shared" ca="1" si="7"/>
        <v>0</v>
      </c>
      <c r="Q30" s="4">
        <f t="shared" ca="1" si="8"/>
        <v>0</v>
      </c>
    </row>
    <row r="31" spans="1:17">
      <c r="A31" s="5" t="e">
        <v>#VALUE!</v>
      </c>
      <c r="B31" s="6" t="e">
        <f t="shared" si="2"/>
        <v>#VALUE!</v>
      </c>
      <c r="C31" s="6" t="e">
        <f t="shared" si="9"/>
        <v>#VALUE!</v>
      </c>
      <c r="D31" s="6" t="e">
        <f t="shared" si="9"/>
        <v>#VALUE!</v>
      </c>
      <c r="E31" s="6" t="e">
        <f t="shared" si="9"/>
        <v>#VALUE!</v>
      </c>
      <c r="F31" s="6" t="e">
        <f t="shared" si="9"/>
        <v>#VALUE!</v>
      </c>
      <c r="G31" s="6" t="e">
        <f t="shared" si="9"/>
        <v>#VALUE!</v>
      </c>
      <c r="H31" s="6" t="e">
        <f t="shared" si="9"/>
        <v>#VALUE!</v>
      </c>
      <c r="I31" s="4" t="b">
        <f t="shared" si="3"/>
        <v>0</v>
      </c>
      <c r="J31" s="4" t="b">
        <f t="shared" si="4"/>
        <v>0</v>
      </c>
      <c r="K31" s="4" t="b">
        <f t="shared" si="5"/>
        <v>0</v>
      </c>
      <c r="L31" s="4" t="b">
        <f t="shared" si="6"/>
        <v>0</v>
      </c>
      <c r="M31" s="4" t="b" cm="1">
        <f t="array" aca="1" ref="M31" ca="1">IFERROR(AND(LEN(F31)=7,SEARCH("#",F31)=1,ISNUMBER(SUMPRODUCT(SEARCH(MID(MID(F31,2,100),ROW(INDIRECT("1:"&amp;LEN(F31)-1)),1),"abcdef1234567890")))),FALSE)</f>
        <v>0</v>
      </c>
      <c r="N31" s="4" t="b" cm="1">
        <f t="array" ref="N31">OR(NOT(ISERROR(SEARCH({"amb","blu","brn","gry","grn","hzl","oth"},G31))))</f>
        <v>0</v>
      </c>
      <c r="O31" s="4" t="b" cm="1">
        <f t="array" aca="1" ref="O31" ca="1">IFERROR(AND(LEN(H31)=9, ISNUMBER(SUMPRODUCT(SEARCH(MID(H31,ROW(INDIRECT("1:"&amp;LEN(H31))), 1), "1234567890")))),FALSE)</f>
        <v>0</v>
      </c>
      <c r="P31" s="4" t="b">
        <f t="shared" ca="1" si="7"/>
        <v>0</v>
      </c>
      <c r="Q31" s="4">
        <f t="shared" ca="1" si="8"/>
        <v>0</v>
      </c>
    </row>
    <row r="32" spans="1:17">
      <c r="A32" s="5" t="e">
        <v>#VALUE!</v>
      </c>
      <c r="B32" s="6" t="e">
        <f t="shared" si="2"/>
        <v>#VALUE!</v>
      </c>
      <c r="C32" s="6" t="e">
        <f t="shared" si="9"/>
        <v>#VALUE!</v>
      </c>
      <c r="D32" s="6" t="e">
        <f t="shared" si="9"/>
        <v>#VALUE!</v>
      </c>
      <c r="E32" s="6" t="e">
        <f t="shared" si="9"/>
        <v>#VALUE!</v>
      </c>
      <c r="F32" s="6" t="e">
        <f t="shared" si="9"/>
        <v>#VALUE!</v>
      </c>
      <c r="G32" s="6" t="e">
        <f t="shared" si="9"/>
        <v>#VALUE!</v>
      </c>
      <c r="H32" s="6" t="e">
        <f t="shared" si="9"/>
        <v>#VALUE!</v>
      </c>
      <c r="I32" s="4" t="b">
        <f t="shared" si="3"/>
        <v>0</v>
      </c>
      <c r="J32" s="4" t="b">
        <f t="shared" si="4"/>
        <v>0</v>
      </c>
      <c r="K32" s="4" t="b">
        <f t="shared" si="5"/>
        <v>0</v>
      </c>
      <c r="L32" s="4" t="b">
        <f t="shared" si="6"/>
        <v>0</v>
      </c>
      <c r="M32" s="4" t="b" cm="1">
        <f t="array" aca="1" ref="M32" ca="1">IFERROR(AND(LEN(F32)=7,SEARCH("#",F32)=1,ISNUMBER(SUMPRODUCT(SEARCH(MID(MID(F32,2,100),ROW(INDIRECT("1:"&amp;LEN(F32)-1)),1),"abcdef1234567890")))),FALSE)</f>
        <v>0</v>
      </c>
      <c r="N32" s="4" t="b" cm="1">
        <f t="array" ref="N32">OR(NOT(ISERROR(SEARCH({"amb","blu","brn","gry","grn","hzl","oth"},G32))))</f>
        <v>0</v>
      </c>
      <c r="O32" s="4" t="b" cm="1">
        <f t="array" aca="1" ref="O32" ca="1">IFERROR(AND(LEN(H32)=9, ISNUMBER(SUMPRODUCT(SEARCH(MID(H32,ROW(INDIRECT("1:"&amp;LEN(H32))), 1), "1234567890")))),FALSE)</f>
        <v>0</v>
      </c>
      <c r="P32" s="4" t="b">
        <f t="shared" ca="1" si="7"/>
        <v>0</v>
      </c>
      <c r="Q32" s="4">
        <f t="shared" ca="1" si="8"/>
        <v>0</v>
      </c>
    </row>
    <row r="33" spans="1:17">
      <c r="A33" s="5" t="e">
        <v>#VALUE!</v>
      </c>
      <c r="B33" s="6" t="e">
        <f t="shared" si="2"/>
        <v>#VALUE!</v>
      </c>
      <c r="C33" s="6" t="e">
        <f t="shared" si="9"/>
        <v>#VALUE!</v>
      </c>
      <c r="D33" s="6" t="e">
        <f t="shared" si="9"/>
        <v>#VALUE!</v>
      </c>
      <c r="E33" s="6" t="e">
        <f t="shared" si="9"/>
        <v>#VALUE!</v>
      </c>
      <c r="F33" s="6" t="e">
        <f t="shared" si="9"/>
        <v>#VALUE!</v>
      </c>
      <c r="G33" s="6" t="e">
        <f t="shared" si="9"/>
        <v>#VALUE!</v>
      </c>
      <c r="H33" s="6" t="e">
        <f t="shared" si="9"/>
        <v>#VALUE!</v>
      </c>
      <c r="I33" s="4" t="b">
        <f t="shared" si="3"/>
        <v>0</v>
      </c>
      <c r="J33" s="4" t="b">
        <f t="shared" si="4"/>
        <v>0</v>
      </c>
      <c r="K33" s="4" t="b">
        <f t="shared" si="5"/>
        <v>0</v>
      </c>
      <c r="L33" s="4" t="b">
        <f t="shared" si="6"/>
        <v>0</v>
      </c>
      <c r="M33" s="4" t="b" cm="1">
        <f t="array" aca="1" ref="M33" ca="1">IFERROR(AND(LEN(F33)=7,SEARCH("#",F33)=1,ISNUMBER(SUMPRODUCT(SEARCH(MID(MID(F33,2,100),ROW(INDIRECT("1:"&amp;LEN(F33)-1)),1),"abcdef1234567890")))),FALSE)</f>
        <v>0</v>
      </c>
      <c r="N33" s="4" t="b" cm="1">
        <f t="array" ref="N33">OR(NOT(ISERROR(SEARCH({"amb","blu","brn","gry","grn","hzl","oth"},G33))))</f>
        <v>0</v>
      </c>
      <c r="O33" s="4" t="b" cm="1">
        <f t="array" aca="1" ref="O33" ca="1">IFERROR(AND(LEN(H33)=9, ISNUMBER(SUMPRODUCT(SEARCH(MID(H33,ROW(INDIRECT("1:"&amp;LEN(H33))), 1), "1234567890")))),FALSE)</f>
        <v>0</v>
      </c>
      <c r="P33" s="4" t="b">
        <f t="shared" ca="1" si="7"/>
        <v>0</v>
      </c>
      <c r="Q33" s="4">
        <f t="shared" ca="1" si="8"/>
        <v>0</v>
      </c>
    </row>
    <row r="34" spans="1:17">
      <c r="A34" s="5" t="e">
        <v>#VALUE!</v>
      </c>
      <c r="B34" s="6" t="e">
        <f t="shared" si="2"/>
        <v>#VALUE!</v>
      </c>
      <c r="C34" s="6" t="e">
        <f t="shared" si="9"/>
        <v>#VALUE!</v>
      </c>
      <c r="D34" s="6" t="e">
        <f t="shared" si="9"/>
        <v>#VALUE!</v>
      </c>
      <c r="E34" s="6" t="e">
        <f t="shared" si="9"/>
        <v>#VALUE!</v>
      </c>
      <c r="F34" s="6" t="e">
        <f t="shared" si="9"/>
        <v>#VALUE!</v>
      </c>
      <c r="G34" s="6" t="e">
        <f t="shared" si="9"/>
        <v>#VALUE!</v>
      </c>
      <c r="H34" s="6" t="e">
        <f t="shared" si="9"/>
        <v>#VALUE!</v>
      </c>
      <c r="I34" s="4" t="b">
        <f t="shared" si="3"/>
        <v>0</v>
      </c>
      <c r="J34" s="4" t="b">
        <f t="shared" si="4"/>
        <v>0</v>
      </c>
      <c r="K34" s="4" t="b">
        <f t="shared" si="5"/>
        <v>0</v>
      </c>
      <c r="L34" s="4" t="b">
        <f t="shared" si="6"/>
        <v>0</v>
      </c>
      <c r="M34" s="4" t="b" cm="1">
        <f t="array" aca="1" ref="M34" ca="1">IFERROR(AND(LEN(F34)=7,SEARCH("#",F34)=1,ISNUMBER(SUMPRODUCT(SEARCH(MID(MID(F34,2,100),ROW(INDIRECT("1:"&amp;LEN(F34)-1)),1),"abcdef1234567890")))),FALSE)</f>
        <v>0</v>
      </c>
      <c r="N34" s="4" t="b" cm="1">
        <f t="array" ref="N34">OR(NOT(ISERROR(SEARCH({"amb","blu","brn","gry","grn","hzl","oth"},G34))))</f>
        <v>0</v>
      </c>
      <c r="O34" s="4" t="b" cm="1">
        <f t="array" aca="1" ref="O34" ca="1">IFERROR(AND(LEN(H34)=9, ISNUMBER(SUMPRODUCT(SEARCH(MID(H34,ROW(INDIRECT("1:"&amp;LEN(H34))), 1), "1234567890")))),FALSE)</f>
        <v>0</v>
      </c>
      <c r="P34" s="4" t="b">
        <f t="shared" ca="1" si="7"/>
        <v>0</v>
      </c>
      <c r="Q34" s="4">
        <f t="shared" ca="1" si="8"/>
        <v>0</v>
      </c>
    </row>
    <row r="35" spans="1:17">
      <c r="A35" s="5" t="e">
        <v>#VALUE!</v>
      </c>
      <c r="B35" s="6" t="e">
        <f t="shared" si="2"/>
        <v>#VALUE!</v>
      </c>
      <c r="C35" s="6" t="e">
        <f t="shared" si="9"/>
        <v>#VALUE!</v>
      </c>
      <c r="D35" s="6" t="e">
        <f t="shared" si="9"/>
        <v>#VALUE!</v>
      </c>
      <c r="E35" s="6" t="e">
        <f t="shared" si="9"/>
        <v>#VALUE!</v>
      </c>
      <c r="F35" s="6" t="e">
        <f t="shared" si="9"/>
        <v>#VALUE!</v>
      </c>
      <c r="G35" s="6" t="e">
        <f t="shared" si="9"/>
        <v>#VALUE!</v>
      </c>
      <c r="H35" s="6" t="e">
        <f t="shared" si="9"/>
        <v>#VALUE!</v>
      </c>
      <c r="I35" s="4" t="b">
        <f t="shared" si="3"/>
        <v>0</v>
      </c>
      <c r="J35" s="4" t="b">
        <f t="shared" si="4"/>
        <v>0</v>
      </c>
      <c r="K35" s="4" t="b">
        <f t="shared" si="5"/>
        <v>0</v>
      </c>
      <c r="L35" s="4" t="b">
        <f t="shared" si="6"/>
        <v>0</v>
      </c>
      <c r="M35" s="4" t="b" cm="1">
        <f t="array" aca="1" ref="M35" ca="1">IFERROR(AND(LEN(F35)=7,SEARCH("#",F35)=1,ISNUMBER(SUMPRODUCT(SEARCH(MID(MID(F35,2,100),ROW(INDIRECT("1:"&amp;LEN(F35)-1)),1),"abcdef1234567890")))),FALSE)</f>
        <v>0</v>
      </c>
      <c r="N35" s="4" t="b" cm="1">
        <f t="array" ref="N35">OR(NOT(ISERROR(SEARCH({"amb","blu","brn","gry","grn","hzl","oth"},G35))))</f>
        <v>0</v>
      </c>
      <c r="O35" s="4" t="b" cm="1">
        <f t="array" aca="1" ref="O35" ca="1">IFERROR(AND(LEN(H35)=9, ISNUMBER(SUMPRODUCT(SEARCH(MID(H35,ROW(INDIRECT("1:"&amp;LEN(H35))), 1), "1234567890")))),FALSE)</f>
        <v>0</v>
      </c>
      <c r="P35" s="4" t="b">
        <f t="shared" ca="1" si="7"/>
        <v>0</v>
      </c>
      <c r="Q35" s="4">
        <f t="shared" ca="1" si="8"/>
        <v>0</v>
      </c>
    </row>
    <row r="36" spans="1:17">
      <c r="A36" s="5" t="e">
        <v>#VALUE!</v>
      </c>
      <c r="B36" s="6" t="e">
        <f t="shared" si="2"/>
        <v>#VALUE!</v>
      </c>
      <c r="C36" s="6" t="e">
        <f t="shared" si="9"/>
        <v>#VALUE!</v>
      </c>
      <c r="D36" s="6" t="e">
        <f t="shared" si="9"/>
        <v>#VALUE!</v>
      </c>
      <c r="E36" s="6" t="e">
        <f t="shared" si="9"/>
        <v>#VALUE!</v>
      </c>
      <c r="F36" s="6" t="e">
        <f t="shared" si="9"/>
        <v>#VALUE!</v>
      </c>
      <c r="G36" s="6" t="e">
        <f t="shared" si="9"/>
        <v>#VALUE!</v>
      </c>
      <c r="H36" s="6" t="e">
        <f t="shared" si="9"/>
        <v>#VALUE!</v>
      </c>
      <c r="I36" s="4" t="b">
        <f t="shared" si="3"/>
        <v>0</v>
      </c>
      <c r="J36" s="4" t="b">
        <f t="shared" si="4"/>
        <v>0</v>
      </c>
      <c r="K36" s="4" t="b">
        <f t="shared" si="5"/>
        <v>0</v>
      </c>
      <c r="L36" s="4" t="b">
        <f t="shared" si="6"/>
        <v>0</v>
      </c>
      <c r="M36" s="4" t="b" cm="1">
        <f t="array" aca="1" ref="M36" ca="1">IFERROR(AND(LEN(F36)=7,SEARCH("#",F36)=1,ISNUMBER(SUMPRODUCT(SEARCH(MID(MID(F36,2,100),ROW(INDIRECT("1:"&amp;LEN(F36)-1)),1),"abcdef1234567890")))),FALSE)</f>
        <v>0</v>
      </c>
      <c r="N36" s="4" t="b" cm="1">
        <f t="array" ref="N36">OR(NOT(ISERROR(SEARCH({"amb","blu","brn","gry","grn","hzl","oth"},G36))))</f>
        <v>0</v>
      </c>
      <c r="O36" s="4" t="b" cm="1">
        <f t="array" aca="1" ref="O36" ca="1">IFERROR(AND(LEN(H36)=9, ISNUMBER(SUMPRODUCT(SEARCH(MID(H36,ROW(INDIRECT("1:"&amp;LEN(H36))), 1), "1234567890")))),FALSE)</f>
        <v>0</v>
      </c>
      <c r="P36" s="4" t="b">
        <f t="shared" ca="1" si="7"/>
        <v>0</v>
      </c>
      <c r="Q36" s="4">
        <f t="shared" ca="1" si="8"/>
        <v>0</v>
      </c>
    </row>
    <row r="37" spans="1:17">
      <c r="A37" s="5" t="e">
        <v>#VALUE!</v>
      </c>
      <c r="B37" s="6" t="e">
        <f t="shared" si="2"/>
        <v>#VALUE!</v>
      </c>
      <c r="C37" s="6" t="e">
        <f t="shared" si="9"/>
        <v>#VALUE!</v>
      </c>
      <c r="D37" s="6" t="e">
        <f t="shared" si="9"/>
        <v>#VALUE!</v>
      </c>
      <c r="E37" s="6" t="e">
        <f t="shared" si="9"/>
        <v>#VALUE!</v>
      </c>
      <c r="F37" s="6" t="e">
        <f t="shared" si="9"/>
        <v>#VALUE!</v>
      </c>
      <c r="G37" s="6" t="e">
        <f t="shared" si="9"/>
        <v>#VALUE!</v>
      </c>
      <c r="H37" s="6" t="e">
        <f t="shared" si="9"/>
        <v>#VALUE!</v>
      </c>
      <c r="I37" s="4" t="b">
        <f t="shared" si="3"/>
        <v>0</v>
      </c>
      <c r="J37" s="4" t="b">
        <f t="shared" si="4"/>
        <v>0</v>
      </c>
      <c r="K37" s="4" t="b">
        <f t="shared" si="5"/>
        <v>0</v>
      </c>
      <c r="L37" s="4" t="b">
        <f t="shared" si="6"/>
        <v>0</v>
      </c>
      <c r="M37" s="4" t="b" cm="1">
        <f t="array" aca="1" ref="M37" ca="1">IFERROR(AND(LEN(F37)=7,SEARCH("#",F37)=1,ISNUMBER(SUMPRODUCT(SEARCH(MID(MID(F37,2,100),ROW(INDIRECT("1:"&amp;LEN(F37)-1)),1),"abcdef1234567890")))),FALSE)</f>
        <v>0</v>
      </c>
      <c r="N37" s="4" t="b" cm="1">
        <f t="array" ref="N37">OR(NOT(ISERROR(SEARCH({"amb","blu","brn","gry","grn","hzl","oth"},G37))))</f>
        <v>0</v>
      </c>
      <c r="O37" s="4" t="b" cm="1">
        <f t="array" aca="1" ref="O37" ca="1">IFERROR(AND(LEN(H37)=9, ISNUMBER(SUMPRODUCT(SEARCH(MID(H37,ROW(INDIRECT("1:"&amp;LEN(H37))), 1), "1234567890")))),FALSE)</f>
        <v>0</v>
      </c>
      <c r="P37" s="4" t="b">
        <f t="shared" ca="1" si="7"/>
        <v>0</v>
      </c>
      <c r="Q37" s="4">
        <f t="shared" ca="1" si="8"/>
        <v>0</v>
      </c>
    </row>
    <row r="38" spans="1:17">
      <c r="A38" s="5" t="e">
        <v>#VALUE!</v>
      </c>
      <c r="B38" s="6" t="e">
        <f t="shared" si="2"/>
        <v>#VALUE!</v>
      </c>
      <c r="C38" s="6" t="e">
        <f t="shared" si="9"/>
        <v>#VALUE!</v>
      </c>
      <c r="D38" s="6" t="e">
        <f t="shared" si="9"/>
        <v>#VALUE!</v>
      </c>
      <c r="E38" s="6" t="e">
        <f t="shared" si="9"/>
        <v>#VALUE!</v>
      </c>
      <c r="F38" s="6" t="e">
        <f t="shared" si="9"/>
        <v>#VALUE!</v>
      </c>
      <c r="G38" s="6" t="e">
        <f t="shared" si="9"/>
        <v>#VALUE!</v>
      </c>
      <c r="H38" s="6" t="e">
        <f t="shared" si="9"/>
        <v>#VALUE!</v>
      </c>
      <c r="I38" s="4" t="b">
        <f t="shared" si="3"/>
        <v>0</v>
      </c>
      <c r="J38" s="4" t="b">
        <f t="shared" si="4"/>
        <v>0</v>
      </c>
      <c r="K38" s="4" t="b">
        <f t="shared" si="5"/>
        <v>0</v>
      </c>
      <c r="L38" s="4" t="b">
        <f t="shared" si="6"/>
        <v>0</v>
      </c>
      <c r="M38" s="4" t="b" cm="1">
        <f t="array" aca="1" ref="M38" ca="1">IFERROR(AND(LEN(F38)=7,SEARCH("#",F38)=1,ISNUMBER(SUMPRODUCT(SEARCH(MID(MID(F38,2,100),ROW(INDIRECT("1:"&amp;LEN(F38)-1)),1),"abcdef1234567890")))),FALSE)</f>
        <v>0</v>
      </c>
      <c r="N38" s="4" t="b" cm="1">
        <f t="array" ref="N38">OR(NOT(ISERROR(SEARCH({"amb","blu","brn","gry","grn","hzl","oth"},G38))))</f>
        <v>0</v>
      </c>
      <c r="O38" s="4" t="b" cm="1">
        <f t="array" aca="1" ref="O38" ca="1">IFERROR(AND(LEN(H38)=9, ISNUMBER(SUMPRODUCT(SEARCH(MID(H38,ROW(INDIRECT("1:"&amp;LEN(H38))), 1), "1234567890")))),FALSE)</f>
        <v>0</v>
      </c>
      <c r="P38" s="4" t="b">
        <f t="shared" ca="1" si="7"/>
        <v>0</v>
      </c>
      <c r="Q38" s="4">
        <f t="shared" ca="1" si="8"/>
        <v>0</v>
      </c>
    </row>
    <row r="39" spans="1:17">
      <c r="A39" s="5" t="e">
        <v>#VALUE!</v>
      </c>
      <c r="B39" s="6" t="e">
        <f t="shared" si="2"/>
        <v>#VALUE!</v>
      </c>
      <c r="C39" s="6" t="e">
        <f t="shared" si="9"/>
        <v>#VALUE!</v>
      </c>
      <c r="D39" s="6" t="e">
        <f t="shared" si="9"/>
        <v>#VALUE!</v>
      </c>
      <c r="E39" s="6" t="e">
        <f t="shared" si="9"/>
        <v>#VALUE!</v>
      </c>
      <c r="F39" s="6" t="e">
        <f t="shared" si="9"/>
        <v>#VALUE!</v>
      </c>
      <c r="G39" s="6" t="e">
        <f t="shared" si="9"/>
        <v>#VALUE!</v>
      </c>
      <c r="H39" s="6" t="e">
        <f t="shared" si="9"/>
        <v>#VALUE!</v>
      </c>
      <c r="I39" s="4" t="b">
        <f t="shared" si="3"/>
        <v>0</v>
      </c>
      <c r="J39" s="4" t="b">
        <f t="shared" si="4"/>
        <v>0</v>
      </c>
      <c r="K39" s="4" t="b">
        <f t="shared" si="5"/>
        <v>0</v>
      </c>
      <c r="L39" s="4" t="b">
        <f t="shared" si="6"/>
        <v>0</v>
      </c>
      <c r="M39" s="4" t="b" cm="1">
        <f t="array" aca="1" ref="M39" ca="1">IFERROR(AND(LEN(F39)=7,SEARCH("#",F39)=1,ISNUMBER(SUMPRODUCT(SEARCH(MID(MID(F39,2,100),ROW(INDIRECT("1:"&amp;LEN(F39)-1)),1),"abcdef1234567890")))),FALSE)</f>
        <v>0</v>
      </c>
      <c r="N39" s="4" t="b" cm="1">
        <f t="array" ref="N39">OR(NOT(ISERROR(SEARCH({"amb","blu","brn","gry","grn","hzl","oth"},G39))))</f>
        <v>0</v>
      </c>
      <c r="O39" s="4" t="b" cm="1">
        <f t="array" aca="1" ref="O39" ca="1">IFERROR(AND(LEN(H39)=9, ISNUMBER(SUMPRODUCT(SEARCH(MID(H39,ROW(INDIRECT("1:"&amp;LEN(H39))), 1), "1234567890")))),FALSE)</f>
        <v>0</v>
      </c>
      <c r="P39" s="4" t="b">
        <f t="shared" ca="1" si="7"/>
        <v>0</v>
      </c>
      <c r="Q39" s="4">
        <f t="shared" ca="1" si="8"/>
        <v>0</v>
      </c>
    </row>
    <row r="40" spans="1:17">
      <c r="A40" s="5" t="e">
        <v>#VALUE!</v>
      </c>
      <c r="B40" s="6" t="e">
        <f t="shared" si="2"/>
        <v>#VALUE!</v>
      </c>
      <c r="C40" s="6" t="e">
        <f t="shared" si="9"/>
        <v>#VALUE!</v>
      </c>
      <c r="D40" s="6" t="e">
        <f t="shared" si="9"/>
        <v>#VALUE!</v>
      </c>
      <c r="E40" s="6" t="e">
        <f t="shared" si="9"/>
        <v>#VALUE!</v>
      </c>
      <c r="F40" s="6" t="e">
        <f t="shared" si="9"/>
        <v>#VALUE!</v>
      </c>
      <c r="G40" s="6" t="e">
        <f t="shared" si="9"/>
        <v>#VALUE!</v>
      </c>
      <c r="H40" s="6" t="e">
        <f t="shared" si="9"/>
        <v>#VALUE!</v>
      </c>
      <c r="I40" s="4" t="b">
        <f t="shared" si="3"/>
        <v>0</v>
      </c>
      <c r="J40" s="4" t="b">
        <f t="shared" si="4"/>
        <v>0</v>
      </c>
      <c r="K40" s="4" t="b">
        <f t="shared" si="5"/>
        <v>0</v>
      </c>
      <c r="L40" s="4" t="b">
        <f t="shared" si="6"/>
        <v>0</v>
      </c>
      <c r="M40" s="4" t="b" cm="1">
        <f t="array" aca="1" ref="M40" ca="1">IFERROR(AND(LEN(F40)=7,SEARCH("#",F40)=1,ISNUMBER(SUMPRODUCT(SEARCH(MID(MID(F40,2,100),ROW(INDIRECT("1:"&amp;LEN(F40)-1)),1),"abcdef1234567890")))),FALSE)</f>
        <v>0</v>
      </c>
      <c r="N40" s="4" t="b" cm="1">
        <f t="array" ref="N40">OR(NOT(ISERROR(SEARCH({"amb","blu","brn","gry","grn","hzl","oth"},G40))))</f>
        <v>0</v>
      </c>
      <c r="O40" s="4" t="b" cm="1">
        <f t="array" aca="1" ref="O40" ca="1">IFERROR(AND(LEN(H40)=9, ISNUMBER(SUMPRODUCT(SEARCH(MID(H40,ROW(INDIRECT("1:"&amp;LEN(H40))), 1), "1234567890")))),FALSE)</f>
        <v>0</v>
      </c>
      <c r="P40" s="4" t="b">
        <f t="shared" ca="1" si="7"/>
        <v>0</v>
      </c>
      <c r="Q40" s="4">
        <f t="shared" ca="1" si="8"/>
        <v>0</v>
      </c>
    </row>
    <row r="41" spans="1:17">
      <c r="A41" s="5" t="e">
        <v>#VALUE!</v>
      </c>
      <c r="B41" s="6" t="e">
        <f t="shared" si="2"/>
        <v>#VALUE!</v>
      </c>
      <c r="C41" s="6" t="e">
        <f t="shared" si="9"/>
        <v>#VALUE!</v>
      </c>
      <c r="D41" s="6" t="e">
        <f t="shared" si="9"/>
        <v>#VALUE!</v>
      </c>
      <c r="E41" s="6" t="e">
        <f t="shared" si="9"/>
        <v>#VALUE!</v>
      </c>
      <c r="F41" s="6" t="e">
        <f t="shared" si="9"/>
        <v>#VALUE!</v>
      </c>
      <c r="G41" s="6" t="e">
        <f t="shared" si="9"/>
        <v>#VALUE!</v>
      </c>
      <c r="H41" s="6" t="e">
        <f t="shared" si="9"/>
        <v>#VALUE!</v>
      </c>
      <c r="I41" s="4" t="b">
        <f t="shared" si="3"/>
        <v>0</v>
      </c>
      <c r="J41" s="4" t="b">
        <f t="shared" si="4"/>
        <v>0</v>
      </c>
      <c r="K41" s="4" t="b">
        <f t="shared" si="5"/>
        <v>0</v>
      </c>
      <c r="L41" s="4" t="b">
        <f t="shared" si="6"/>
        <v>0</v>
      </c>
      <c r="M41" s="4" t="b" cm="1">
        <f t="array" aca="1" ref="M41" ca="1">IFERROR(AND(LEN(F41)=7,SEARCH("#",F41)=1,ISNUMBER(SUMPRODUCT(SEARCH(MID(MID(F41,2,100),ROW(INDIRECT("1:"&amp;LEN(F41)-1)),1),"abcdef1234567890")))),FALSE)</f>
        <v>0</v>
      </c>
      <c r="N41" s="4" t="b" cm="1">
        <f t="array" ref="N41">OR(NOT(ISERROR(SEARCH({"amb","blu","brn","gry","grn","hzl","oth"},G41))))</f>
        <v>0</v>
      </c>
      <c r="O41" s="4" t="b" cm="1">
        <f t="array" aca="1" ref="O41" ca="1">IFERROR(AND(LEN(H41)=9, ISNUMBER(SUMPRODUCT(SEARCH(MID(H41,ROW(INDIRECT("1:"&amp;LEN(H41))), 1), "1234567890")))),FALSE)</f>
        <v>0</v>
      </c>
      <c r="P41" s="4" t="b">
        <f t="shared" ca="1" si="7"/>
        <v>0</v>
      </c>
      <c r="Q41" s="4">
        <f t="shared" ca="1" si="8"/>
        <v>0</v>
      </c>
    </row>
    <row r="42" spans="1:17">
      <c r="A42" s="5" t="e">
        <v>#VALUE!</v>
      </c>
      <c r="B42" s="6" t="e">
        <f t="shared" si="2"/>
        <v>#VALUE!</v>
      </c>
      <c r="C42" s="6" t="e">
        <f t="shared" si="9"/>
        <v>#VALUE!</v>
      </c>
      <c r="D42" s="6" t="e">
        <f t="shared" si="9"/>
        <v>#VALUE!</v>
      </c>
      <c r="E42" s="6" t="e">
        <f t="shared" si="9"/>
        <v>#VALUE!</v>
      </c>
      <c r="F42" s="6" t="e">
        <f t="shared" si="9"/>
        <v>#VALUE!</v>
      </c>
      <c r="G42" s="6" t="e">
        <f t="shared" si="9"/>
        <v>#VALUE!</v>
      </c>
      <c r="H42" s="6" t="e">
        <f t="shared" si="9"/>
        <v>#VALUE!</v>
      </c>
      <c r="I42" s="4" t="b">
        <f t="shared" si="3"/>
        <v>0</v>
      </c>
      <c r="J42" s="4" t="b">
        <f t="shared" si="4"/>
        <v>0</v>
      </c>
      <c r="K42" s="4" t="b">
        <f t="shared" si="5"/>
        <v>0</v>
      </c>
      <c r="L42" s="4" t="b">
        <f t="shared" si="6"/>
        <v>0</v>
      </c>
      <c r="M42" s="4" t="b" cm="1">
        <f t="array" aca="1" ref="M42" ca="1">IFERROR(AND(LEN(F42)=7,SEARCH("#",F42)=1,ISNUMBER(SUMPRODUCT(SEARCH(MID(MID(F42,2,100),ROW(INDIRECT("1:"&amp;LEN(F42)-1)),1),"abcdef1234567890")))),FALSE)</f>
        <v>0</v>
      </c>
      <c r="N42" s="4" t="b" cm="1">
        <f t="array" ref="N42">OR(NOT(ISERROR(SEARCH({"amb","blu","brn","gry","grn","hzl","oth"},G42))))</f>
        <v>0</v>
      </c>
      <c r="O42" s="4" t="b" cm="1">
        <f t="array" aca="1" ref="O42" ca="1">IFERROR(AND(LEN(H42)=9, ISNUMBER(SUMPRODUCT(SEARCH(MID(H42,ROW(INDIRECT("1:"&amp;LEN(H42))), 1), "1234567890")))),FALSE)</f>
        <v>0</v>
      </c>
      <c r="P42" s="4" t="b">
        <f t="shared" ca="1" si="7"/>
        <v>0</v>
      </c>
      <c r="Q42" s="4">
        <f t="shared" ca="1" si="8"/>
        <v>0</v>
      </c>
    </row>
    <row r="43" spans="1:17">
      <c r="A43" s="5" t="e">
        <v>#VALUE!</v>
      </c>
      <c r="B43" s="6" t="e">
        <f t="shared" si="2"/>
        <v>#VALUE!</v>
      </c>
      <c r="C43" s="6" t="e">
        <f t="shared" si="9"/>
        <v>#VALUE!</v>
      </c>
      <c r="D43" s="6" t="e">
        <f t="shared" si="9"/>
        <v>#VALUE!</v>
      </c>
      <c r="E43" s="6" t="e">
        <f t="shared" si="9"/>
        <v>#VALUE!</v>
      </c>
      <c r="F43" s="6" t="e">
        <f t="shared" si="9"/>
        <v>#VALUE!</v>
      </c>
      <c r="G43" s="6" t="e">
        <f t="shared" si="9"/>
        <v>#VALUE!</v>
      </c>
      <c r="H43" s="6" t="e">
        <f t="shared" si="9"/>
        <v>#VALUE!</v>
      </c>
      <c r="I43" s="4" t="b">
        <f t="shared" si="3"/>
        <v>0</v>
      </c>
      <c r="J43" s="4" t="b">
        <f t="shared" si="4"/>
        <v>0</v>
      </c>
      <c r="K43" s="4" t="b">
        <f t="shared" si="5"/>
        <v>0</v>
      </c>
      <c r="L43" s="4" t="b">
        <f t="shared" si="6"/>
        <v>0</v>
      </c>
      <c r="M43" s="4" t="b" cm="1">
        <f t="array" aca="1" ref="M43" ca="1">IFERROR(AND(LEN(F43)=7,SEARCH("#",F43)=1,ISNUMBER(SUMPRODUCT(SEARCH(MID(MID(F43,2,100),ROW(INDIRECT("1:"&amp;LEN(F43)-1)),1),"abcdef1234567890")))),FALSE)</f>
        <v>0</v>
      </c>
      <c r="N43" s="4" t="b" cm="1">
        <f t="array" ref="N43">OR(NOT(ISERROR(SEARCH({"amb","blu","brn","gry","grn","hzl","oth"},G43))))</f>
        <v>0</v>
      </c>
      <c r="O43" s="4" t="b" cm="1">
        <f t="array" aca="1" ref="O43" ca="1">IFERROR(AND(LEN(H43)=9, ISNUMBER(SUMPRODUCT(SEARCH(MID(H43,ROW(INDIRECT("1:"&amp;LEN(H43))), 1), "1234567890")))),FALSE)</f>
        <v>0</v>
      </c>
      <c r="P43" s="4" t="b">
        <f t="shared" ca="1" si="7"/>
        <v>0</v>
      </c>
      <c r="Q43" s="4">
        <f t="shared" ca="1" si="8"/>
        <v>0</v>
      </c>
    </row>
    <row r="44" spans="1:17">
      <c r="A44" s="5" t="e">
        <v>#VALUE!</v>
      </c>
      <c r="B44" s="6" t="e">
        <f t="shared" si="2"/>
        <v>#VALUE!</v>
      </c>
      <c r="C44" s="6" t="e">
        <f t="shared" si="9"/>
        <v>#VALUE!</v>
      </c>
      <c r="D44" s="6" t="e">
        <f t="shared" si="9"/>
        <v>#VALUE!</v>
      </c>
      <c r="E44" s="6" t="e">
        <f t="shared" si="9"/>
        <v>#VALUE!</v>
      </c>
      <c r="F44" s="6" t="e">
        <f t="shared" si="9"/>
        <v>#VALUE!</v>
      </c>
      <c r="G44" s="6" t="e">
        <f t="shared" si="9"/>
        <v>#VALUE!</v>
      </c>
      <c r="H44" s="6" t="e">
        <f t="shared" si="9"/>
        <v>#VALUE!</v>
      </c>
      <c r="I44" s="4" t="b">
        <f t="shared" si="3"/>
        <v>0</v>
      </c>
      <c r="J44" s="4" t="b">
        <f t="shared" si="4"/>
        <v>0</v>
      </c>
      <c r="K44" s="4" t="b">
        <f t="shared" si="5"/>
        <v>0</v>
      </c>
      <c r="L44" s="4" t="b">
        <f t="shared" si="6"/>
        <v>0</v>
      </c>
      <c r="M44" s="4" t="b" cm="1">
        <f t="array" aca="1" ref="M44" ca="1">IFERROR(AND(LEN(F44)=7,SEARCH("#",F44)=1,ISNUMBER(SUMPRODUCT(SEARCH(MID(MID(F44,2,100),ROW(INDIRECT("1:"&amp;LEN(F44)-1)),1),"abcdef1234567890")))),FALSE)</f>
        <v>0</v>
      </c>
      <c r="N44" s="4" t="b" cm="1">
        <f t="array" ref="N44">OR(NOT(ISERROR(SEARCH({"amb","blu","brn","gry","grn","hzl","oth"},G44))))</f>
        <v>0</v>
      </c>
      <c r="O44" s="4" t="b" cm="1">
        <f t="array" aca="1" ref="O44" ca="1">IFERROR(AND(LEN(H44)=9, ISNUMBER(SUMPRODUCT(SEARCH(MID(H44,ROW(INDIRECT("1:"&amp;LEN(H44))), 1), "1234567890")))),FALSE)</f>
        <v>0</v>
      </c>
      <c r="P44" s="4" t="b">
        <f t="shared" ca="1" si="7"/>
        <v>0</v>
      </c>
      <c r="Q44" s="4">
        <f t="shared" ca="1" si="8"/>
        <v>0</v>
      </c>
    </row>
    <row r="45" spans="1:17">
      <c r="A45" s="5" t="e">
        <v>#VALUE!</v>
      </c>
      <c r="B45" s="6" t="e">
        <f t="shared" si="2"/>
        <v>#VALUE!</v>
      </c>
      <c r="C45" s="6" t="e">
        <f t="shared" si="9"/>
        <v>#VALUE!</v>
      </c>
      <c r="D45" s="6" t="e">
        <f t="shared" si="9"/>
        <v>#VALUE!</v>
      </c>
      <c r="E45" s="6" t="e">
        <f t="shared" si="9"/>
        <v>#VALUE!</v>
      </c>
      <c r="F45" s="6" t="e">
        <f t="shared" si="9"/>
        <v>#VALUE!</v>
      </c>
      <c r="G45" s="6" t="e">
        <f t="shared" si="9"/>
        <v>#VALUE!</v>
      </c>
      <c r="H45" s="6" t="e">
        <f t="shared" si="9"/>
        <v>#VALUE!</v>
      </c>
      <c r="I45" s="4" t="b">
        <f t="shared" si="3"/>
        <v>0</v>
      </c>
      <c r="J45" s="4" t="b">
        <f t="shared" si="4"/>
        <v>0</v>
      </c>
      <c r="K45" s="4" t="b">
        <f t="shared" si="5"/>
        <v>0</v>
      </c>
      <c r="L45" s="4" t="b">
        <f t="shared" si="6"/>
        <v>0</v>
      </c>
      <c r="M45" s="4" t="b" cm="1">
        <f t="array" aca="1" ref="M45" ca="1">IFERROR(AND(LEN(F45)=7,SEARCH("#",F45)=1,ISNUMBER(SUMPRODUCT(SEARCH(MID(MID(F45,2,100),ROW(INDIRECT("1:"&amp;LEN(F45)-1)),1),"abcdef1234567890")))),FALSE)</f>
        <v>0</v>
      </c>
      <c r="N45" s="4" t="b" cm="1">
        <f t="array" ref="N45">OR(NOT(ISERROR(SEARCH({"amb","blu","brn","gry","grn","hzl","oth"},G45))))</f>
        <v>0</v>
      </c>
      <c r="O45" s="4" t="b" cm="1">
        <f t="array" aca="1" ref="O45" ca="1">IFERROR(AND(LEN(H45)=9, ISNUMBER(SUMPRODUCT(SEARCH(MID(H45,ROW(INDIRECT("1:"&amp;LEN(H45))), 1), "1234567890")))),FALSE)</f>
        <v>0</v>
      </c>
      <c r="P45" s="4" t="b">
        <f t="shared" ca="1" si="7"/>
        <v>0</v>
      </c>
      <c r="Q45" s="4">
        <f t="shared" ca="1" si="8"/>
        <v>0</v>
      </c>
    </row>
    <row r="46" spans="1:17">
      <c r="A46" s="5" t="e">
        <v>#VALUE!</v>
      </c>
      <c r="B46" s="6" t="e">
        <f t="shared" si="2"/>
        <v>#VALUE!</v>
      </c>
      <c r="C46" s="6" t="e">
        <f t="shared" si="9"/>
        <v>#VALUE!</v>
      </c>
      <c r="D46" s="6" t="e">
        <f t="shared" si="9"/>
        <v>#VALUE!</v>
      </c>
      <c r="E46" s="6" t="e">
        <f t="shared" si="9"/>
        <v>#VALUE!</v>
      </c>
      <c r="F46" s="6" t="e">
        <f t="shared" si="9"/>
        <v>#VALUE!</v>
      </c>
      <c r="G46" s="6" t="e">
        <f t="shared" si="9"/>
        <v>#VALUE!</v>
      </c>
      <c r="H46" s="6" t="e">
        <f t="shared" si="9"/>
        <v>#VALUE!</v>
      </c>
      <c r="I46" s="4" t="b">
        <f t="shared" si="3"/>
        <v>0</v>
      </c>
      <c r="J46" s="4" t="b">
        <f t="shared" si="4"/>
        <v>0</v>
      </c>
      <c r="K46" s="4" t="b">
        <f t="shared" si="5"/>
        <v>0</v>
      </c>
      <c r="L46" s="4" t="b">
        <f t="shared" si="6"/>
        <v>0</v>
      </c>
      <c r="M46" s="4" t="b" cm="1">
        <f t="array" aca="1" ref="M46" ca="1">IFERROR(AND(LEN(F46)=7,SEARCH("#",F46)=1,ISNUMBER(SUMPRODUCT(SEARCH(MID(MID(F46,2,100),ROW(INDIRECT("1:"&amp;LEN(F46)-1)),1),"abcdef1234567890")))),FALSE)</f>
        <v>0</v>
      </c>
      <c r="N46" s="4" t="b" cm="1">
        <f t="array" ref="N46">OR(NOT(ISERROR(SEARCH({"amb","blu","brn","gry","grn","hzl","oth"},G46))))</f>
        <v>0</v>
      </c>
      <c r="O46" s="4" t="b" cm="1">
        <f t="array" aca="1" ref="O46" ca="1">IFERROR(AND(LEN(H46)=9, ISNUMBER(SUMPRODUCT(SEARCH(MID(H46,ROW(INDIRECT("1:"&amp;LEN(H46))), 1), "1234567890")))),FALSE)</f>
        <v>0</v>
      </c>
      <c r="P46" s="4" t="b">
        <f t="shared" ca="1" si="7"/>
        <v>0</v>
      </c>
      <c r="Q46" s="4">
        <f t="shared" ca="1" si="8"/>
        <v>0</v>
      </c>
    </row>
    <row r="47" spans="1:17">
      <c r="A47" s="5" t="e">
        <v>#VALUE!</v>
      </c>
      <c r="B47" s="6" t="e">
        <f t="shared" si="2"/>
        <v>#VALUE!</v>
      </c>
      <c r="C47" s="6" t="e">
        <f t="shared" si="9"/>
        <v>#VALUE!</v>
      </c>
      <c r="D47" s="6" t="e">
        <f t="shared" si="9"/>
        <v>#VALUE!</v>
      </c>
      <c r="E47" s="6" t="e">
        <f t="shared" si="9"/>
        <v>#VALUE!</v>
      </c>
      <c r="F47" s="6" t="e">
        <f t="shared" si="9"/>
        <v>#VALUE!</v>
      </c>
      <c r="G47" s="6" t="e">
        <f t="shared" si="9"/>
        <v>#VALUE!</v>
      </c>
      <c r="H47" s="6" t="e">
        <f t="shared" si="9"/>
        <v>#VALUE!</v>
      </c>
      <c r="I47" s="4" t="b">
        <f t="shared" si="3"/>
        <v>0</v>
      </c>
      <c r="J47" s="4" t="b">
        <f t="shared" si="4"/>
        <v>0</v>
      </c>
      <c r="K47" s="4" t="b">
        <f t="shared" si="5"/>
        <v>0</v>
      </c>
      <c r="L47" s="4" t="b">
        <f t="shared" si="6"/>
        <v>0</v>
      </c>
      <c r="M47" s="4" t="b" cm="1">
        <f t="array" aca="1" ref="M47" ca="1">IFERROR(AND(LEN(F47)=7,SEARCH("#",F47)=1,ISNUMBER(SUMPRODUCT(SEARCH(MID(MID(F47,2,100),ROW(INDIRECT("1:"&amp;LEN(F47)-1)),1),"abcdef1234567890")))),FALSE)</f>
        <v>0</v>
      </c>
      <c r="N47" s="4" t="b" cm="1">
        <f t="array" ref="N47">OR(NOT(ISERROR(SEARCH({"amb","blu","brn","gry","grn","hzl","oth"},G47))))</f>
        <v>0</v>
      </c>
      <c r="O47" s="4" t="b" cm="1">
        <f t="array" aca="1" ref="O47" ca="1">IFERROR(AND(LEN(H47)=9, ISNUMBER(SUMPRODUCT(SEARCH(MID(H47,ROW(INDIRECT("1:"&amp;LEN(H47))), 1), "1234567890")))),FALSE)</f>
        <v>0</v>
      </c>
      <c r="P47" s="4" t="b">
        <f t="shared" ca="1" si="7"/>
        <v>0</v>
      </c>
      <c r="Q47" s="4">
        <f t="shared" ca="1" si="8"/>
        <v>0</v>
      </c>
    </row>
    <row r="48" spans="1:17">
      <c r="A48" s="5" t="e">
        <v>#VALUE!</v>
      </c>
      <c r="B48" s="6" t="e">
        <f t="shared" si="2"/>
        <v>#VALUE!</v>
      </c>
      <c r="C48" s="6" t="e">
        <f t="shared" si="9"/>
        <v>#VALUE!</v>
      </c>
      <c r="D48" s="6" t="e">
        <f t="shared" si="9"/>
        <v>#VALUE!</v>
      </c>
      <c r="E48" s="6" t="e">
        <f t="shared" si="9"/>
        <v>#VALUE!</v>
      </c>
      <c r="F48" s="6" t="e">
        <f t="shared" si="9"/>
        <v>#VALUE!</v>
      </c>
      <c r="G48" s="6" t="e">
        <f t="shared" si="9"/>
        <v>#VALUE!</v>
      </c>
      <c r="H48" s="6" t="e">
        <f t="shared" si="9"/>
        <v>#VALUE!</v>
      </c>
      <c r="I48" s="4" t="b">
        <f t="shared" si="3"/>
        <v>0</v>
      </c>
      <c r="J48" s="4" t="b">
        <f t="shared" si="4"/>
        <v>0</v>
      </c>
      <c r="K48" s="4" t="b">
        <f t="shared" si="5"/>
        <v>0</v>
      </c>
      <c r="L48" s="4" t="b">
        <f t="shared" si="6"/>
        <v>0</v>
      </c>
      <c r="M48" s="4" t="b" cm="1">
        <f t="array" aca="1" ref="M48" ca="1">IFERROR(AND(LEN(F48)=7,SEARCH("#",F48)=1,ISNUMBER(SUMPRODUCT(SEARCH(MID(MID(F48,2,100),ROW(INDIRECT("1:"&amp;LEN(F48)-1)),1),"abcdef1234567890")))),FALSE)</f>
        <v>0</v>
      </c>
      <c r="N48" s="4" t="b" cm="1">
        <f t="array" ref="N48">OR(NOT(ISERROR(SEARCH({"amb","blu","brn","gry","grn","hzl","oth"},G48))))</f>
        <v>0</v>
      </c>
      <c r="O48" s="4" t="b" cm="1">
        <f t="array" aca="1" ref="O48" ca="1">IFERROR(AND(LEN(H48)=9, ISNUMBER(SUMPRODUCT(SEARCH(MID(H48,ROW(INDIRECT("1:"&amp;LEN(H48))), 1), "1234567890")))),FALSE)</f>
        <v>0</v>
      </c>
      <c r="P48" s="4" t="b">
        <f t="shared" ca="1" si="7"/>
        <v>0</v>
      </c>
      <c r="Q48" s="4">
        <f t="shared" ca="1" si="8"/>
        <v>0</v>
      </c>
    </row>
    <row r="49" spans="1:17">
      <c r="A49" s="5" t="e">
        <v>#VALUE!</v>
      </c>
      <c r="B49" s="6" t="e">
        <f t="shared" si="2"/>
        <v>#VALUE!</v>
      </c>
      <c r="C49" s="6" t="e">
        <f t="shared" si="9"/>
        <v>#VALUE!</v>
      </c>
      <c r="D49" s="6" t="e">
        <f t="shared" si="9"/>
        <v>#VALUE!</v>
      </c>
      <c r="E49" s="6" t="e">
        <f t="shared" si="9"/>
        <v>#VALUE!</v>
      </c>
      <c r="F49" s="6" t="e">
        <f t="shared" si="9"/>
        <v>#VALUE!</v>
      </c>
      <c r="G49" s="6" t="e">
        <f t="shared" si="9"/>
        <v>#VALUE!</v>
      </c>
      <c r="H49" s="6" t="e">
        <f t="shared" si="9"/>
        <v>#VALUE!</v>
      </c>
      <c r="I49" s="4" t="b">
        <f t="shared" si="3"/>
        <v>0</v>
      </c>
      <c r="J49" s="4" t="b">
        <f t="shared" si="4"/>
        <v>0</v>
      </c>
      <c r="K49" s="4" t="b">
        <f t="shared" si="5"/>
        <v>0</v>
      </c>
      <c r="L49" s="4" t="b">
        <f t="shared" si="6"/>
        <v>0</v>
      </c>
      <c r="M49" s="4" t="b" cm="1">
        <f t="array" aca="1" ref="M49" ca="1">IFERROR(AND(LEN(F49)=7,SEARCH("#",F49)=1,ISNUMBER(SUMPRODUCT(SEARCH(MID(MID(F49,2,100),ROW(INDIRECT("1:"&amp;LEN(F49)-1)),1),"abcdef1234567890")))),FALSE)</f>
        <v>0</v>
      </c>
      <c r="N49" s="4" t="b" cm="1">
        <f t="array" ref="N49">OR(NOT(ISERROR(SEARCH({"amb","blu","brn","gry","grn","hzl","oth"},G49))))</f>
        <v>0</v>
      </c>
      <c r="O49" s="4" t="b" cm="1">
        <f t="array" aca="1" ref="O49" ca="1">IFERROR(AND(LEN(H49)=9, ISNUMBER(SUMPRODUCT(SEARCH(MID(H49,ROW(INDIRECT("1:"&amp;LEN(H49))), 1), "1234567890")))),FALSE)</f>
        <v>0</v>
      </c>
      <c r="P49" s="4" t="b">
        <f t="shared" ca="1" si="7"/>
        <v>0</v>
      </c>
      <c r="Q49" s="4">
        <f t="shared" ca="1" si="8"/>
        <v>0</v>
      </c>
    </row>
    <row r="50" spans="1:17">
      <c r="A50" s="5" t="e">
        <v>#VALUE!</v>
      </c>
      <c r="B50" s="6" t="e">
        <f t="shared" si="2"/>
        <v>#VALUE!</v>
      </c>
      <c r="C50" s="6" t="e">
        <f t="shared" si="9"/>
        <v>#VALUE!</v>
      </c>
      <c r="D50" s="6" t="e">
        <f t="shared" si="9"/>
        <v>#VALUE!</v>
      </c>
      <c r="E50" s="6" t="e">
        <f t="shared" si="9"/>
        <v>#VALUE!</v>
      </c>
      <c r="F50" s="6" t="e">
        <f t="shared" si="9"/>
        <v>#VALUE!</v>
      </c>
      <c r="G50" s="6" t="e">
        <f t="shared" si="9"/>
        <v>#VALUE!</v>
      </c>
      <c r="H50" s="6" t="e">
        <f t="shared" si="9"/>
        <v>#VALUE!</v>
      </c>
      <c r="I50" s="4" t="b">
        <f t="shared" si="3"/>
        <v>0</v>
      </c>
      <c r="J50" s="4" t="b">
        <f t="shared" si="4"/>
        <v>0</v>
      </c>
      <c r="K50" s="4" t="b">
        <f t="shared" si="5"/>
        <v>0</v>
      </c>
      <c r="L50" s="4" t="b">
        <f t="shared" si="6"/>
        <v>0</v>
      </c>
      <c r="M50" s="4" t="b" cm="1">
        <f t="array" aca="1" ref="M50" ca="1">IFERROR(AND(LEN(F50)=7,SEARCH("#",F50)=1,ISNUMBER(SUMPRODUCT(SEARCH(MID(MID(F50,2,100),ROW(INDIRECT("1:"&amp;LEN(F50)-1)),1),"abcdef1234567890")))),FALSE)</f>
        <v>0</v>
      </c>
      <c r="N50" s="4" t="b" cm="1">
        <f t="array" ref="N50">OR(NOT(ISERROR(SEARCH({"amb","blu","brn","gry","grn","hzl","oth"},G50))))</f>
        <v>0</v>
      </c>
      <c r="O50" s="4" t="b" cm="1">
        <f t="array" aca="1" ref="O50" ca="1">IFERROR(AND(LEN(H50)=9, ISNUMBER(SUMPRODUCT(SEARCH(MID(H50,ROW(INDIRECT("1:"&amp;LEN(H50))), 1), "1234567890")))),FALSE)</f>
        <v>0</v>
      </c>
      <c r="P50" s="4" t="b">
        <f t="shared" ca="1" si="7"/>
        <v>0</v>
      </c>
      <c r="Q50" s="4">
        <f t="shared" ca="1" si="8"/>
        <v>0</v>
      </c>
    </row>
    <row r="51" spans="1:17">
      <c r="A51" s="5" t="e">
        <v>#VALUE!</v>
      </c>
      <c r="B51" s="6" t="e">
        <f t="shared" si="2"/>
        <v>#VALUE!</v>
      </c>
      <c r="C51" s="6" t="e">
        <f t="shared" si="9"/>
        <v>#VALUE!</v>
      </c>
      <c r="D51" s="6" t="e">
        <f t="shared" si="9"/>
        <v>#VALUE!</v>
      </c>
      <c r="E51" s="6" t="e">
        <f t="shared" si="9"/>
        <v>#VALUE!</v>
      </c>
      <c r="F51" s="6" t="e">
        <f t="shared" si="9"/>
        <v>#VALUE!</v>
      </c>
      <c r="G51" s="6" t="e">
        <f t="shared" si="9"/>
        <v>#VALUE!</v>
      </c>
      <c r="H51" s="6" t="e">
        <f t="shared" si="9"/>
        <v>#VALUE!</v>
      </c>
      <c r="I51" s="4" t="b">
        <f t="shared" si="3"/>
        <v>0</v>
      </c>
      <c r="J51" s="4" t="b">
        <f t="shared" si="4"/>
        <v>0</v>
      </c>
      <c r="K51" s="4" t="b">
        <f t="shared" si="5"/>
        <v>0</v>
      </c>
      <c r="L51" s="4" t="b">
        <f t="shared" si="6"/>
        <v>0</v>
      </c>
      <c r="M51" s="4" t="b" cm="1">
        <f t="array" aca="1" ref="M51" ca="1">IFERROR(AND(LEN(F51)=7,SEARCH("#",F51)=1,ISNUMBER(SUMPRODUCT(SEARCH(MID(MID(F51,2,100),ROW(INDIRECT("1:"&amp;LEN(F51)-1)),1),"abcdef1234567890")))),FALSE)</f>
        <v>0</v>
      </c>
      <c r="N51" s="4" t="b" cm="1">
        <f t="array" ref="N51">OR(NOT(ISERROR(SEARCH({"amb","blu","brn","gry","grn","hzl","oth"},G51))))</f>
        <v>0</v>
      </c>
      <c r="O51" s="4" t="b" cm="1">
        <f t="array" aca="1" ref="O51" ca="1">IFERROR(AND(LEN(H51)=9, ISNUMBER(SUMPRODUCT(SEARCH(MID(H51,ROW(INDIRECT("1:"&amp;LEN(H51))), 1), "1234567890")))),FALSE)</f>
        <v>0</v>
      </c>
      <c r="P51" s="4" t="b">
        <f t="shared" ca="1" si="7"/>
        <v>0</v>
      </c>
      <c r="Q51" s="4">
        <f t="shared" ca="1" si="8"/>
        <v>0</v>
      </c>
    </row>
    <row r="52" spans="1:17">
      <c r="A52" s="5" t="e">
        <v>#VALUE!</v>
      </c>
      <c r="B52" s="6" t="e">
        <f t="shared" si="2"/>
        <v>#VALUE!</v>
      </c>
      <c r="C52" s="6" t="e">
        <f t="shared" si="9"/>
        <v>#VALUE!</v>
      </c>
      <c r="D52" s="6" t="e">
        <f t="shared" si="9"/>
        <v>#VALUE!</v>
      </c>
      <c r="E52" s="6" t="e">
        <f t="shared" si="9"/>
        <v>#VALUE!</v>
      </c>
      <c r="F52" s="6" t="e">
        <f t="shared" si="9"/>
        <v>#VALUE!</v>
      </c>
      <c r="G52" s="6" t="e">
        <f t="shared" si="9"/>
        <v>#VALUE!</v>
      </c>
      <c r="H52" s="6" t="e">
        <f t="shared" si="9"/>
        <v>#VALUE!</v>
      </c>
      <c r="I52" s="4" t="b">
        <f t="shared" si="3"/>
        <v>0</v>
      </c>
      <c r="J52" s="4" t="b">
        <f t="shared" si="4"/>
        <v>0</v>
      </c>
      <c r="K52" s="4" t="b">
        <f t="shared" si="5"/>
        <v>0</v>
      </c>
      <c r="L52" s="4" t="b">
        <f t="shared" si="6"/>
        <v>0</v>
      </c>
      <c r="M52" s="4" t="b" cm="1">
        <f t="array" aca="1" ref="M52" ca="1">IFERROR(AND(LEN(F52)=7,SEARCH("#",F52)=1,ISNUMBER(SUMPRODUCT(SEARCH(MID(MID(F52,2,100),ROW(INDIRECT("1:"&amp;LEN(F52)-1)),1),"abcdef1234567890")))),FALSE)</f>
        <v>0</v>
      </c>
      <c r="N52" s="4" t="b" cm="1">
        <f t="array" ref="N52">OR(NOT(ISERROR(SEARCH({"amb","blu","brn","gry","grn","hzl","oth"},G52))))</f>
        <v>0</v>
      </c>
      <c r="O52" s="4" t="b" cm="1">
        <f t="array" aca="1" ref="O52" ca="1">IFERROR(AND(LEN(H52)=9, ISNUMBER(SUMPRODUCT(SEARCH(MID(H52,ROW(INDIRECT("1:"&amp;LEN(H52))), 1), "1234567890")))),FALSE)</f>
        <v>0</v>
      </c>
      <c r="P52" s="4" t="b">
        <f t="shared" ca="1" si="7"/>
        <v>0</v>
      </c>
      <c r="Q52" s="4">
        <f t="shared" ca="1" si="8"/>
        <v>0</v>
      </c>
    </row>
    <row r="53" spans="1:17">
      <c r="A53" s="5" t="e">
        <v>#VALUE!</v>
      </c>
      <c r="B53" s="6" t="e">
        <f t="shared" si="2"/>
        <v>#VALUE!</v>
      </c>
      <c r="C53" s="6" t="e">
        <f t="shared" si="9"/>
        <v>#VALUE!</v>
      </c>
      <c r="D53" s="6" t="e">
        <f t="shared" si="9"/>
        <v>#VALUE!</v>
      </c>
      <c r="E53" s="6" t="e">
        <f t="shared" si="9"/>
        <v>#VALUE!</v>
      </c>
      <c r="F53" s="6" t="e">
        <f t="shared" si="9"/>
        <v>#VALUE!</v>
      </c>
      <c r="G53" s="6" t="e">
        <f t="shared" si="9"/>
        <v>#VALUE!</v>
      </c>
      <c r="H53" s="6" t="e">
        <f t="shared" si="9"/>
        <v>#VALUE!</v>
      </c>
      <c r="I53" s="4" t="b">
        <f t="shared" si="3"/>
        <v>0</v>
      </c>
      <c r="J53" s="4" t="b">
        <f t="shared" si="4"/>
        <v>0</v>
      </c>
      <c r="K53" s="4" t="b">
        <f t="shared" si="5"/>
        <v>0</v>
      </c>
      <c r="L53" s="4" t="b">
        <f t="shared" si="6"/>
        <v>0</v>
      </c>
      <c r="M53" s="4" t="b" cm="1">
        <f t="array" aca="1" ref="M53" ca="1">IFERROR(AND(LEN(F53)=7,SEARCH("#",F53)=1,ISNUMBER(SUMPRODUCT(SEARCH(MID(MID(F53,2,100),ROW(INDIRECT("1:"&amp;LEN(F53)-1)),1),"abcdef1234567890")))),FALSE)</f>
        <v>0</v>
      </c>
      <c r="N53" s="4" t="b" cm="1">
        <f t="array" ref="N53">OR(NOT(ISERROR(SEARCH({"amb","blu","brn","gry","grn","hzl","oth"},G53))))</f>
        <v>0</v>
      </c>
      <c r="O53" s="4" t="b" cm="1">
        <f t="array" aca="1" ref="O53" ca="1">IFERROR(AND(LEN(H53)=9, ISNUMBER(SUMPRODUCT(SEARCH(MID(H53,ROW(INDIRECT("1:"&amp;LEN(H53))), 1), "1234567890")))),FALSE)</f>
        <v>0</v>
      </c>
      <c r="P53" s="4" t="b">
        <f t="shared" ca="1" si="7"/>
        <v>0</v>
      </c>
      <c r="Q53" s="4">
        <f t="shared" ca="1" si="8"/>
        <v>0</v>
      </c>
    </row>
    <row r="54" spans="1:17">
      <c r="A54" s="5" t="e">
        <v>#VALUE!</v>
      </c>
      <c r="B54" s="6" t="e">
        <f t="shared" si="2"/>
        <v>#VALUE!</v>
      </c>
      <c r="C54" s="6" t="e">
        <f t="shared" si="9"/>
        <v>#VALUE!</v>
      </c>
      <c r="D54" s="6" t="e">
        <f t="shared" si="9"/>
        <v>#VALUE!</v>
      </c>
      <c r="E54" s="6" t="e">
        <f t="shared" si="9"/>
        <v>#VALUE!</v>
      </c>
      <c r="F54" s="6" t="e">
        <f t="shared" si="9"/>
        <v>#VALUE!</v>
      </c>
      <c r="G54" s="6" t="e">
        <f t="shared" si="9"/>
        <v>#VALUE!</v>
      </c>
      <c r="H54" s="6" t="e">
        <f t="shared" si="9"/>
        <v>#VALUE!</v>
      </c>
      <c r="I54" s="4" t="b">
        <f t="shared" si="3"/>
        <v>0</v>
      </c>
      <c r="J54" s="4" t="b">
        <f t="shared" si="4"/>
        <v>0</v>
      </c>
      <c r="K54" s="4" t="b">
        <f t="shared" si="5"/>
        <v>0</v>
      </c>
      <c r="L54" s="4" t="b">
        <f t="shared" si="6"/>
        <v>0</v>
      </c>
      <c r="M54" s="4" t="b" cm="1">
        <f t="array" aca="1" ref="M54" ca="1">IFERROR(AND(LEN(F54)=7,SEARCH("#",F54)=1,ISNUMBER(SUMPRODUCT(SEARCH(MID(MID(F54,2,100),ROW(INDIRECT("1:"&amp;LEN(F54)-1)),1),"abcdef1234567890")))),FALSE)</f>
        <v>0</v>
      </c>
      <c r="N54" s="4" t="b" cm="1">
        <f t="array" ref="N54">OR(NOT(ISERROR(SEARCH({"amb","blu","brn","gry","grn","hzl","oth"},G54))))</f>
        <v>0</v>
      </c>
      <c r="O54" s="4" t="b" cm="1">
        <f t="array" aca="1" ref="O54" ca="1">IFERROR(AND(LEN(H54)=9, ISNUMBER(SUMPRODUCT(SEARCH(MID(H54,ROW(INDIRECT("1:"&amp;LEN(H54))), 1), "1234567890")))),FALSE)</f>
        <v>0</v>
      </c>
      <c r="P54" s="4" t="b">
        <f t="shared" ca="1" si="7"/>
        <v>0</v>
      </c>
      <c r="Q54" s="4">
        <f t="shared" ca="1" si="8"/>
        <v>0</v>
      </c>
    </row>
    <row r="55" spans="1:17">
      <c r="A55" s="5" t="e">
        <v>#VALUE!</v>
      </c>
      <c r="B55" s="6" t="e">
        <f t="shared" si="2"/>
        <v>#VALUE!</v>
      </c>
      <c r="C55" s="6" t="e">
        <f t="shared" si="9"/>
        <v>#VALUE!</v>
      </c>
      <c r="D55" s="6" t="e">
        <f t="shared" si="9"/>
        <v>#VALUE!</v>
      </c>
      <c r="E55" s="6" t="e">
        <f t="shared" si="9"/>
        <v>#VALUE!</v>
      </c>
      <c r="F55" s="6" t="e">
        <f t="shared" si="9"/>
        <v>#VALUE!</v>
      </c>
      <c r="G55" s="6" t="e">
        <f t="shared" si="9"/>
        <v>#VALUE!</v>
      </c>
      <c r="H55" s="6" t="e">
        <f t="shared" si="9"/>
        <v>#VALUE!</v>
      </c>
      <c r="I55" s="4" t="b">
        <f t="shared" si="3"/>
        <v>0</v>
      </c>
      <c r="J55" s="4" t="b">
        <f t="shared" si="4"/>
        <v>0</v>
      </c>
      <c r="K55" s="4" t="b">
        <f t="shared" si="5"/>
        <v>0</v>
      </c>
      <c r="L55" s="4" t="b">
        <f t="shared" si="6"/>
        <v>0</v>
      </c>
      <c r="M55" s="4" t="b" cm="1">
        <f t="array" aca="1" ref="M55" ca="1">IFERROR(AND(LEN(F55)=7,SEARCH("#",F55)=1,ISNUMBER(SUMPRODUCT(SEARCH(MID(MID(F55,2,100),ROW(INDIRECT("1:"&amp;LEN(F55)-1)),1),"abcdef1234567890")))),FALSE)</f>
        <v>0</v>
      </c>
      <c r="N55" s="4" t="b" cm="1">
        <f t="array" ref="N55">OR(NOT(ISERROR(SEARCH({"amb","blu","brn","gry","grn","hzl","oth"},G55))))</f>
        <v>0</v>
      </c>
      <c r="O55" s="4" t="b" cm="1">
        <f t="array" aca="1" ref="O55" ca="1">IFERROR(AND(LEN(H55)=9, ISNUMBER(SUMPRODUCT(SEARCH(MID(H55,ROW(INDIRECT("1:"&amp;LEN(H55))), 1), "1234567890")))),FALSE)</f>
        <v>0</v>
      </c>
      <c r="P55" s="4" t="b">
        <f t="shared" ca="1" si="7"/>
        <v>0</v>
      </c>
      <c r="Q55" s="4">
        <f t="shared" ca="1" si="8"/>
        <v>0</v>
      </c>
    </row>
    <row r="56" spans="1:17">
      <c r="A56" s="5" t="e">
        <v>#VALUE!</v>
      </c>
      <c r="B56" s="6" t="e">
        <f t="shared" si="2"/>
        <v>#VALUE!</v>
      </c>
      <c r="C56" s="6" t="e">
        <f t="shared" si="9"/>
        <v>#VALUE!</v>
      </c>
      <c r="D56" s="6" t="e">
        <f t="shared" si="9"/>
        <v>#VALUE!</v>
      </c>
      <c r="E56" s="6" t="e">
        <f t="shared" si="9"/>
        <v>#VALUE!</v>
      </c>
      <c r="F56" s="6" t="e">
        <f t="shared" si="9"/>
        <v>#VALUE!</v>
      </c>
      <c r="G56" s="6" t="e">
        <f t="shared" si="9"/>
        <v>#VALUE!</v>
      </c>
      <c r="H56" s="6" t="e">
        <f t="shared" si="9"/>
        <v>#VALUE!</v>
      </c>
      <c r="I56" s="4" t="b">
        <f t="shared" si="3"/>
        <v>0</v>
      </c>
      <c r="J56" s="4" t="b">
        <f t="shared" si="4"/>
        <v>0</v>
      </c>
      <c r="K56" s="4" t="b">
        <f t="shared" si="5"/>
        <v>0</v>
      </c>
      <c r="L56" s="4" t="b">
        <f t="shared" si="6"/>
        <v>0</v>
      </c>
      <c r="M56" s="4" t="b" cm="1">
        <f t="array" aca="1" ref="M56" ca="1">IFERROR(AND(LEN(F56)=7,SEARCH("#",F56)=1,ISNUMBER(SUMPRODUCT(SEARCH(MID(MID(F56,2,100),ROW(INDIRECT("1:"&amp;LEN(F56)-1)),1),"abcdef1234567890")))),FALSE)</f>
        <v>0</v>
      </c>
      <c r="N56" s="4" t="b" cm="1">
        <f t="array" ref="N56">OR(NOT(ISERROR(SEARCH({"amb","blu","brn","gry","grn","hzl","oth"},G56))))</f>
        <v>0</v>
      </c>
      <c r="O56" s="4" t="b" cm="1">
        <f t="array" aca="1" ref="O56" ca="1">IFERROR(AND(LEN(H56)=9, ISNUMBER(SUMPRODUCT(SEARCH(MID(H56,ROW(INDIRECT("1:"&amp;LEN(H56))), 1), "1234567890")))),FALSE)</f>
        <v>0</v>
      </c>
      <c r="P56" s="4" t="b">
        <f t="shared" ca="1" si="7"/>
        <v>0</v>
      </c>
      <c r="Q56" s="4">
        <f t="shared" ca="1" si="8"/>
        <v>0</v>
      </c>
    </row>
    <row r="57" spans="1:17">
      <c r="A57" s="5" t="e">
        <v>#VALUE!</v>
      </c>
      <c r="B57" s="6" t="e">
        <f t="shared" si="2"/>
        <v>#VALUE!</v>
      </c>
      <c r="C57" s="6" t="e">
        <f t="shared" si="9"/>
        <v>#VALUE!</v>
      </c>
      <c r="D57" s="6" t="e">
        <f t="shared" si="9"/>
        <v>#VALUE!</v>
      </c>
      <c r="E57" s="6" t="e">
        <f t="shared" si="9"/>
        <v>#VALUE!</v>
      </c>
      <c r="F57" s="6" t="e">
        <f t="shared" si="9"/>
        <v>#VALUE!</v>
      </c>
      <c r="G57" s="6" t="e">
        <f t="shared" si="9"/>
        <v>#VALUE!</v>
      </c>
      <c r="H57" s="6" t="e">
        <f t="shared" si="9"/>
        <v>#VALUE!</v>
      </c>
      <c r="I57" s="4" t="b">
        <f t="shared" si="3"/>
        <v>0</v>
      </c>
      <c r="J57" s="4" t="b">
        <f t="shared" si="4"/>
        <v>0</v>
      </c>
      <c r="K57" s="4" t="b">
        <f t="shared" si="5"/>
        <v>0</v>
      </c>
      <c r="L57" s="4" t="b">
        <f t="shared" si="6"/>
        <v>0</v>
      </c>
      <c r="M57" s="4" t="b" cm="1">
        <f t="array" aca="1" ref="M57" ca="1">IFERROR(AND(LEN(F57)=7,SEARCH("#",F57)=1,ISNUMBER(SUMPRODUCT(SEARCH(MID(MID(F57,2,100),ROW(INDIRECT("1:"&amp;LEN(F57)-1)),1),"abcdef1234567890")))),FALSE)</f>
        <v>0</v>
      </c>
      <c r="N57" s="4" t="b" cm="1">
        <f t="array" ref="N57">OR(NOT(ISERROR(SEARCH({"amb","blu","brn","gry","grn","hzl","oth"},G57))))</f>
        <v>0</v>
      </c>
      <c r="O57" s="4" t="b" cm="1">
        <f t="array" aca="1" ref="O57" ca="1">IFERROR(AND(LEN(H57)=9, ISNUMBER(SUMPRODUCT(SEARCH(MID(H57,ROW(INDIRECT("1:"&amp;LEN(H57))), 1), "1234567890")))),FALSE)</f>
        <v>0</v>
      </c>
      <c r="P57" s="4" t="b">
        <f t="shared" ca="1" si="7"/>
        <v>0</v>
      </c>
      <c r="Q57" s="4">
        <f t="shared" ca="1" si="8"/>
        <v>0</v>
      </c>
    </row>
    <row r="58" spans="1:17">
      <c r="A58" s="5" t="e">
        <v>#VALUE!</v>
      </c>
      <c r="B58" s="6" t="e">
        <f t="shared" si="2"/>
        <v>#VALUE!</v>
      </c>
      <c r="C58" s="6" t="e">
        <f t="shared" si="9"/>
        <v>#VALUE!</v>
      </c>
      <c r="D58" s="6" t="e">
        <f t="shared" si="9"/>
        <v>#VALUE!</v>
      </c>
      <c r="E58" s="6" t="e">
        <f t="shared" si="9"/>
        <v>#VALUE!</v>
      </c>
      <c r="F58" s="6" t="e">
        <f t="shared" si="9"/>
        <v>#VALUE!</v>
      </c>
      <c r="G58" s="6" t="e">
        <f t="shared" si="9"/>
        <v>#VALUE!</v>
      </c>
      <c r="H58" s="6" t="e">
        <f t="shared" si="9"/>
        <v>#VALUE!</v>
      </c>
      <c r="I58" s="4" t="b">
        <f t="shared" si="3"/>
        <v>0</v>
      </c>
      <c r="J58" s="4" t="b">
        <f t="shared" si="4"/>
        <v>0</v>
      </c>
      <c r="K58" s="4" t="b">
        <f t="shared" si="5"/>
        <v>0</v>
      </c>
      <c r="L58" s="4" t="b">
        <f t="shared" si="6"/>
        <v>0</v>
      </c>
      <c r="M58" s="4" t="b" cm="1">
        <f t="array" aca="1" ref="M58" ca="1">IFERROR(AND(LEN(F58)=7,SEARCH("#",F58)=1,ISNUMBER(SUMPRODUCT(SEARCH(MID(MID(F58,2,100),ROW(INDIRECT("1:"&amp;LEN(F58)-1)),1),"abcdef1234567890")))),FALSE)</f>
        <v>0</v>
      </c>
      <c r="N58" s="4" t="b" cm="1">
        <f t="array" ref="N58">OR(NOT(ISERROR(SEARCH({"amb","blu","brn","gry","grn","hzl","oth"},G58))))</f>
        <v>0</v>
      </c>
      <c r="O58" s="4" t="b" cm="1">
        <f t="array" aca="1" ref="O58" ca="1">IFERROR(AND(LEN(H58)=9, ISNUMBER(SUMPRODUCT(SEARCH(MID(H58,ROW(INDIRECT("1:"&amp;LEN(H58))), 1), "1234567890")))),FALSE)</f>
        <v>0</v>
      </c>
      <c r="P58" s="4" t="b">
        <f t="shared" ca="1" si="7"/>
        <v>0</v>
      </c>
      <c r="Q58" s="4">
        <f t="shared" ca="1" si="8"/>
        <v>0</v>
      </c>
    </row>
    <row r="59" spans="1:17">
      <c r="A59" s="5" t="e">
        <v>#VALUE!</v>
      </c>
      <c r="B59" s="6" t="e">
        <f t="shared" si="2"/>
        <v>#VALUE!</v>
      </c>
      <c r="C59" s="6" t="e">
        <f t="shared" si="9"/>
        <v>#VALUE!</v>
      </c>
      <c r="D59" s="6" t="e">
        <f t="shared" si="9"/>
        <v>#VALUE!</v>
      </c>
      <c r="E59" s="6" t="e">
        <f t="shared" si="9"/>
        <v>#VALUE!</v>
      </c>
      <c r="F59" s="6" t="e">
        <f t="shared" si="9"/>
        <v>#VALUE!</v>
      </c>
      <c r="G59" s="6" t="e">
        <f t="shared" si="9"/>
        <v>#VALUE!</v>
      </c>
      <c r="H59" s="6" t="e">
        <f t="shared" si="9"/>
        <v>#VALUE!</v>
      </c>
      <c r="I59" s="4" t="b">
        <f t="shared" si="3"/>
        <v>0</v>
      </c>
      <c r="J59" s="4" t="b">
        <f t="shared" si="4"/>
        <v>0</v>
      </c>
      <c r="K59" s="4" t="b">
        <f t="shared" si="5"/>
        <v>0</v>
      </c>
      <c r="L59" s="4" t="b">
        <f t="shared" si="6"/>
        <v>0</v>
      </c>
      <c r="M59" s="4" t="b" cm="1">
        <f t="array" aca="1" ref="M59" ca="1">IFERROR(AND(LEN(F59)=7,SEARCH("#",F59)=1,ISNUMBER(SUMPRODUCT(SEARCH(MID(MID(F59,2,100),ROW(INDIRECT("1:"&amp;LEN(F59)-1)),1),"abcdef1234567890")))),FALSE)</f>
        <v>0</v>
      </c>
      <c r="N59" s="4" t="b" cm="1">
        <f t="array" ref="N59">OR(NOT(ISERROR(SEARCH({"amb","blu","brn","gry","grn","hzl","oth"},G59))))</f>
        <v>0</v>
      </c>
      <c r="O59" s="4" t="b" cm="1">
        <f t="array" aca="1" ref="O59" ca="1">IFERROR(AND(LEN(H59)=9, ISNUMBER(SUMPRODUCT(SEARCH(MID(H59,ROW(INDIRECT("1:"&amp;LEN(H59))), 1), "1234567890")))),FALSE)</f>
        <v>0</v>
      </c>
      <c r="P59" s="4" t="b">
        <f t="shared" ca="1" si="7"/>
        <v>0</v>
      </c>
      <c r="Q59" s="4">
        <f t="shared" ca="1" si="8"/>
        <v>0</v>
      </c>
    </row>
    <row r="60" spans="1:17">
      <c r="A60" s="5" t="e">
        <v>#VALUE!</v>
      </c>
      <c r="B60" s="6" t="e">
        <f t="shared" ref="B60:B123" si="10">SUBSTITUTE(MID($A60,SEARCH(B$10,$A60)+4,IFERROR(SEARCH(":",RIGHT($A60,LEN($A60)-SEARCH(B$10,$A60)-3))-4,100)),CHAR(10),"")</f>
        <v>#VALUE!</v>
      </c>
      <c r="C60" s="6" t="e">
        <f t="shared" si="9"/>
        <v>#VALUE!</v>
      </c>
      <c r="D60" s="6" t="e">
        <f t="shared" si="9"/>
        <v>#VALUE!</v>
      </c>
      <c r="E60" s="6" t="e">
        <f t="shared" si="9"/>
        <v>#VALUE!</v>
      </c>
      <c r="F60" s="6" t="e">
        <f t="shared" si="9"/>
        <v>#VALUE!</v>
      </c>
      <c r="G60" s="6" t="e">
        <f t="shared" si="9"/>
        <v>#VALUE!</v>
      </c>
      <c r="H60" s="6" t="e">
        <f t="shared" si="9"/>
        <v>#VALUE!</v>
      </c>
      <c r="I60" s="4" t="b">
        <f t="shared" si="3"/>
        <v>0</v>
      </c>
      <c r="J60" s="4" t="b">
        <f t="shared" si="4"/>
        <v>0</v>
      </c>
      <c r="K60" s="4" t="b">
        <f t="shared" si="5"/>
        <v>0</v>
      </c>
      <c r="L60" s="4" t="b">
        <f t="shared" si="6"/>
        <v>0</v>
      </c>
      <c r="M60" s="4" t="b" cm="1">
        <f t="array" aca="1" ref="M60" ca="1">IFERROR(AND(LEN(F60)=7,SEARCH("#",F60)=1,ISNUMBER(SUMPRODUCT(SEARCH(MID(MID(F60,2,100),ROW(INDIRECT("1:"&amp;LEN(F60)-1)),1),"abcdef1234567890")))),FALSE)</f>
        <v>0</v>
      </c>
      <c r="N60" s="4" t="b" cm="1">
        <f t="array" ref="N60">OR(NOT(ISERROR(SEARCH({"amb","blu","brn","gry","grn","hzl","oth"},G60))))</f>
        <v>0</v>
      </c>
      <c r="O60" s="4" t="b" cm="1">
        <f t="array" aca="1" ref="O60" ca="1">IFERROR(AND(LEN(H60)=9, ISNUMBER(SUMPRODUCT(SEARCH(MID(H60,ROW(INDIRECT("1:"&amp;LEN(H60))), 1), "1234567890")))),FALSE)</f>
        <v>0</v>
      </c>
      <c r="P60" s="4" t="b">
        <f t="shared" ca="1" si="7"/>
        <v>0</v>
      </c>
      <c r="Q60" s="4">
        <f t="shared" ca="1" si="8"/>
        <v>0</v>
      </c>
    </row>
    <row r="61" spans="1:17">
      <c r="A61" s="5" t="e">
        <v>#VALUE!</v>
      </c>
      <c r="B61" s="6" t="e">
        <f t="shared" si="10"/>
        <v>#VALUE!</v>
      </c>
      <c r="C61" s="6" t="e">
        <f t="shared" si="9"/>
        <v>#VALUE!</v>
      </c>
      <c r="D61" s="6" t="e">
        <f t="shared" si="9"/>
        <v>#VALUE!</v>
      </c>
      <c r="E61" s="6" t="e">
        <f t="shared" si="9"/>
        <v>#VALUE!</v>
      </c>
      <c r="F61" s="6" t="e">
        <f t="shared" si="9"/>
        <v>#VALUE!</v>
      </c>
      <c r="G61" s="6" t="e">
        <f t="shared" si="9"/>
        <v>#VALUE!</v>
      </c>
      <c r="H61" s="6" t="e">
        <f t="shared" si="9"/>
        <v>#VALUE!</v>
      </c>
      <c r="I61" s="4" t="b">
        <f t="shared" si="3"/>
        <v>0</v>
      </c>
      <c r="J61" s="4" t="b">
        <f t="shared" si="4"/>
        <v>0</v>
      </c>
      <c r="K61" s="4" t="b">
        <f t="shared" si="5"/>
        <v>0</v>
      </c>
      <c r="L61" s="4" t="b">
        <f t="shared" si="6"/>
        <v>0</v>
      </c>
      <c r="M61" s="4" t="b" cm="1">
        <f t="array" aca="1" ref="M61" ca="1">IFERROR(AND(LEN(F61)=7,SEARCH("#",F61)=1,ISNUMBER(SUMPRODUCT(SEARCH(MID(MID(F61,2,100),ROW(INDIRECT("1:"&amp;LEN(F61)-1)),1),"abcdef1234567890")))),FALSE)</f>
        <v>0</v>
      </c>
      <c r="N61" s="4" t="b" cm="1">
        <f t="array" ref="N61">OR(NOT(ISERROR(SEARCH({"amb","blu","brn","gry","grn","hzl","oth"},G61))))</f>
        <v>0</v>
      </c>
      <c r="O61" s="4" t="b" cm="1">
        <f t="array" aca="1" ref="O61" ca="1">IFERROR(AND(LEN(H61)=9, ISNUMBER(SUMPRODUCT(SEARCH(MID(H61,ROW(INDIRECT("1:"&amp;LEN(H61))), 1), "1234567890")))),FALSE)</f>
        <v>0</v>
      </c>
      <c r="P61" s="4" t="b">
        <f t="shared" ca="1" si="7"/>
        <v>0</v>
      </c>
      <c r="Q61" s="4">
        <f t="shared" ca="1" si="8"/>
        <v>0</v>
      </c>
    </row>
    <row r="62" spans="1:17">
      <c r="A62" s="5" t="e">
        <v>#VALUE!</v>
      </c>
      <c r="B62" s="6" t="e">
        <f t="shared" si="10"/>
        <v>#VALUE!</v>
      </c>
      <c r="C62" s="6" t="e">
        <f t="shared" si="9"/>
        <v>#VALUE!</v>
      </c>
      <c r="D62" s="6" t="e">
        <f t="shared" si="9"/>
        <v>#VALUE!</v>
      </c>
      <c r="E62" s="6" t="e">
        <f t="shared" si="9"/>
        <v>#VALUE!</v>
      </c>
      <c r="F62" s="6" t="e">
        <f t="shared" si="9"/>
        <v>#VALUE!</v>
      </c>
      <c r="G62" s="6" t="e">
        <f t="shared" si="9"/>
        <v>#VALUE!</v>
      </c>
      <c r="H62" s="6" t="e">
        <f t="shared" si="9"/>
        <v>#VALUE!</v>
      </c>
      <c r="I62" s="4" t="b">
        <f t="shared" si="3"/>
        <v>0</v>
      </c>
      <c r="J62" s="4" t="b">
        <f t="shared" si="4"/>
        <v>0</v>
      </c>
      <c r="K62" s="4" t="b">
        <f t="shared" si="5"/>
        <v>0</v>
      </c>
      <c r="L62" s="4" t="b">
        <f t="shared" si="6"/>
        <v>0</v>
      </c>
      <c r="M62" s="4" t="b" cm="1">
        <f t="array" aca="1" ref="M62" ca="1">IFERROR(AND(LEN(F62)=7,SEARCH("#",F62)=1,ISNUMBER(SUMPRODUCT(SEARCH(MID(MID(F62,2,100),ROW(INDIRECT("1:"&amp;LEN(F62)-1)),1),"abcdef1234567890")))),FALSE)</f>
        <v>0</v>
      </c>
      <c r="N62" s="4" t="b" cm="1">
        <f t="array" ref="N62">OR(NOT(ISERROR(SEARCH({"amb","blu","brn","gry","grn","hzl","oth"},G62))))</f>
        <v>0</v>
      </c>
      <c r="O62" s="4" t="b" cm="1">
        <f t="array" aca="1" ref="O62" ca="1">IFERROR(AND(LEN(H62)=9, ISNUMBER(SUMPRODUCT(SEARCH(MID(H62,ROW(INDIRECT("1:"&amp;LEN(H62))), 1), "1234567890")))),FALSE)</f>
        <v>0</v>
      </c>
      <c r="P62" s="4" t="b">
        <f t="shared" ca="1" si="7"/>
        <v>0</v>
      </c>
      <c r="Q62" s="4">
        <f t="shared" ca="1" si="8"/>
        <v>0</v>
      </c>
    </row>
    <row r="63" spans="1:17">
      <c r="A63" s="5" t="e">
        <v>#VALUE!</v>
      </c>
      <c r="B63" s="6" t="e">
        <f t="shared" si="10"/>
        <v>#VALUE!</v>
      </c>
      <c r="C63" s="6" t="e">
        <f t="shared" si="9"/>
        <v>#VALUE!</v>
      </c>
      <c r="D63" s="6" t="e">
        <f t="shared" si="9"/>
        <v>#VALUE!</v>
      </c>
      <c r="E63" s="6" t="e">
        <f t="shared" si="9"/>
        <v>#VALUE!</v>
      </c>
      <c r="F63" s="6" t="e">
        <f t="shared" si="9"/>
        <v>#VALUE!</v>
      </c>
      <c r="G63" s="6" t="e">
        <f t="shared" si="9"/>
        <v>#VALUE!</v>
      </c>
      <c r="H63" s="6" t="e">
        <f t="shared" si="9"/>
        <v>#VALUE!</v>
      </c>
      <c r="I63" s="4" t="b">
        <f t="shared" si="3"/>
        <v>0</v>
      </c>
      <c r="J63" s="4" t="b">
        <f t="shared" si="4"/>
        <v>0</v>
      </c>
      <c r="K63" s="4" t="b">
        <f t="shared" si="5"/>
        <v>0</v>
      </c>
      <c r="L63" s="4" t="b">
        <f t="shared" si="6"/>
        <v>0</v>
      </c>
      <c r="M63" s="4" t="b" cm="1">
        <f t="array" aca="1" ref="M63" ca="1">IFERROR(AND(LEN(F63)=7,SEARCH("#",F63)=1,ISNUMBER(SUMPRODUCT(SEARCH(MID(MID(F63,2,100),ROW(INDIRECT("1:"&amp;LEN(F63)-1)),1),"abcdef1234567890")))),FALSE)</f>
        <v>0</v>
      </c>
      <c r="N63" s="4" t="b" cm="1">
        <f t="array" ref="N63">OR(NOT(ISERROR(SEARCH({"amb","blu","brn","gry","grn","hzl","oth"},G63))))</f>
        <v>0</v>
      </c>
      <c r="O63" s="4" t="b" cm="1">
        <f t="array" aca="1" ref="O63" ca="1">IFERROR(AND(LEN(H63)=9, ISNUMBER(SUMPRODUCT(SEARCH(MID(H63,ROW(INDIRECT("1:"&amp;LEN(H63))), 1), "1234567890")))),FALSE)</f>
        <v>0</v>
      </c>
      <c r="P63" s="4" t="b">
        <f t="shared" ca="1" si="7"/>
        <v>0</v>
      </c>
      <c r="Q63" s="4">
        <f t="shared" ca="1" si="8"/>
        <v>0</v>
      </c>
    </row>
    <row r="64" spans="1:17">
      <c r="A64" s="5" t="e">
        <v>#VALUE!</v>
      </c>
      <c r="B64" s="6" t="e">
        <f t="shared" si="10"/>
        <v>#VALUE!</v>
      </c>
      <c r="C64" s="6" t="e">
        <f t="shared" si="9"/>
        <v>#VALUE!</v>
      </c>
      <c r="D64" s="6" t="e">
        <f t="shared" si="9"/>
        <v>#VALUE!</v>
      </c>
      <c r="E64" s="6" t="e">
        <f t="shared" si="9"/>
        <v>#VALUE!</v>
      </c>
      <c r="F64" s="6" t="e">
        <f t="shared" si="9"/>
        <v>#VALUE!</v>
      </c>
      <c r="G64" s="6" t="e">
        <f t="shared" si="9"/>
        <v>#VALUE!</v>
      </c>
      <c r="H64" s="6" t="e">
        <f t="shared" si="9"/>
        <v>#VALUE!</v>
      </c>
      <c r="I64" s="4" t="b">
        <f t="shared" si="3"/>
        <v>0</v>
      </c>
      <c r="J64" s="4" t="b">
        <f t="shared" si="4"/>
        <v>0</v>
      </c>
      <c r="K64" s="4" t="b">
        <f t="shared" si="5"/>
        <v>0</v>
      </c>
      <c r="L64" s="4" t="b">
        <f t="shared" si="6"/>
        <v>0</v>
      </c>
      <c r="M64" s="4" t="b" cm="1">
        <f t="array" aca="1" ref="M64" ca="1">IFERROR(AND(LEN(F64)=7,SEARCH("#",F64)=1,ISNUMBER(SUMPRODUCT(SEARCH(MID(MID(F64,2,100),ROW(INDIRECT("1:"&amp;LEN(F64)-1)),1),"abcdef1234567890")))),FALSE)</f>
        <v>0</v>
      </c>
      <c r="N64" s="4" t="b" cm="1">
        <f t="array" ref="N64">OR(NOT(ISERROR(SEARCH({"amb","blu","brn","gry","grn","hzl","oth"},G64))))</f>
        <v>0</v>
      </c>
      <c r="O64" s="4" t="b" cm="1">
        <f t="array" aca="1" ref="O64" ca="1">IFERROR(AND(LEN(H64)=9, ISNUMBER(SUMPRODUCT(SEARCH(MID(H64,ROW(INDIRECT("1:"&amp;LEN(H64))), 1), "1234567890")))),FALSE)</f>
        <v>0</v>
      </c>
      <c r="P64" s="4" t="b">
        <f t="shared" ca="1" si="7"/>
        <v>0</v>
      </c>
      <c r="Q64" s="4">
        <f t="shared" ca="1" si="8"/>
        <v>0</v>
      </c>
    </row>
    <row r="65" spans="1:17">
      <c r="A65" s="5" t="e">
        <v>#VALUE!</v>
      </c>
      <c r="B65" s="6" t="e">
        <f t="shared" si="10"/>
        <v>#VALUE!</v>
      </c>
      <c r="C65" s="6" t="e">
        <f t="shared" si="9"/>
        <v>#VALUE!</v>
      </c>
      <c r="D65" s="6" t="e">
        <f t="shared" si="9"/>
        <v>#VALUE!</v>
      </c>
      <c r="E65" s="6" t="e">
        <f t="shared" si="9"/>
        <v>#VALUE!</v>
      </c>
      <c r="F65" s="6" t="e">
        <f t="shared" si="9"/>
        <v>#VALUE!</v>
      </c>
      <c r="G65" s="6" t="e">
        <f t="shared" si="9"/>
        <v>#VALUE!</v>
      </c>
      <c r="H65" s="6" t="e">
        <f t="shared" si="9"/>
        <v>#VALUE!</v>
      </c>
      <c r="I65" s="4" t="b">
        <f t="shared" si="3"/>
        <v>0</v>
      </c>
      <c r="J65" s="4" t="b">
        <f t="shared" si="4"/>
        <v>0</v>
      </c>
      <c r="K65" s="4" t="b">
        <f t="shared" si="5"/>
        <v>0</v>
      </c>
      <c r="L65" s="4" t="b">
        <f t="shared" si="6"/>
        <v>0</v>
      </c>
      <c r="M65" s="4" t="b" cm="1">
        <f t="array" aca="1" ref="M65" ca="1">IFERROR(AND(LEN(F65)=7,SEARCH("#",F65)=1,ISNUMBER(SUMPRODUCT(SEARCH(MID(MID(F65,2,100),ROW(INDIRECT("1:"&amp;LEN(F65)-1)),1),"abcdef1234567890")))),FALSE)</f>
        <v>0</v>
      </c>
      <c r="N65" s="4" t="b" cm="1">
        <f t="array" ref="N65">OR(NOT(ISERROR(SEARCH({"amb","blu","brn","gry","grn","hzl","oth"},G65))))</f>
        <v>0</v>
      </c>
      <c r="O65" s="4" t="b" cm="1">
        <f t="array" aca="1" ref="O65" ca="1">IFERROR(AND(LEN(H65)=9, ISNUMBER(SUMPRODUCT(SEARCH(MID(H65,ROW(INDIRECT("1:"&amp;LEN(H65))), 1), "1234567890")))),FALSE)</f>
        <v>0</v>
      </c>
      <c r="P65" s="4" t="b">
        <f t="shared" ca="1" si="7"/>
        <v>0</v>
      </c>
      <c r="Q65" s="4">
        <f t="shared" ca="1" si="8"/>
        <v>0</v>
      </c>
    </row>
    <row r="66" spans="1:17">
      <c r="A66" s="5" t="e">
        <v>#VALUE!</v>
      </c>
      <c r="B66" s="6" t="e">
        <f t="shared" si="10"/>
        <v>#VALUE!</v>
      </c>
      <c r="C66" s="6" t="e">
        <f t="shared" si="9"/>
        <v>#VALUE!</v>
      </c>
      <c r="D66" s="6" t="e">
        <f t="shared" si="9"/>
        <v>#VALUE!</v>
      </c>
      <c r="E66" s="6" t="e">
        <f t="shared" si="9"/>
        <v>#VALUE!</v>
      </c>
      <c r="F66" s="6" t="e">
        <f t="shared" si="9"/>
        <v>#VALUE!</v>
      </c>
      <c r="G66" s="6" t="e">
        <f t="shared" si="9"/>
        <v>#VALUE!</v>
      </c>
      <c r="H66" s="6" t="e">
        <f t="shared" si="9"/>
        <v>#VALUE!</v>
      </c>
      <c r="I66" s="4" t="b">
        <f t="shared" si="3"/>
        <v>0</v>
      </c>
      <c r="J66" s="4" t="b">
        <f t="shared" si="4"/>
        <v>0</v>
      </c>
      <c r="K66" s="4" t="b">
        <f t="shared" si="5"/>
        <v>0</v>
      </c>
      <c r="L66" s="4" t="b">
        <f t="shared" si="6"/>
        <v>0</v>
      </c>
      <c r="M66" s="4" t="b" cm="1">
        <f t="array" aca="1" ref="M66" ca="1">IFERROR(AND(LEN(F66)=7,SEARCH("#",F66)=1,ISNUMBER(SUMPRODUCT(SEARCH(MID(MID(F66,2,100),ROW(INDIRECT("1:"&amp;LEN(F66)-1)),1),"abcdef1234567890")))),FALSE)</f>
        <v>0</v>
      </c>
      <c r="N66" s="4" t="b" cm="1">
        <f t="array" ref="N66">OR(NOT(ISERROR(SEARCH({"amb","blu","brn","gry","grn","hzl","oth"},G66))))</f>
        <v>0</v>
      </c>
      <c r="O66" s="4" t="b" cm="1">
        <f t="array" aca="1" ref="O66" ca="1">IFERROR(AND(LEN(H66)=9, ISNUMBER(SUMPRODUCT(SEARCH(MID(H66,ROW(INDIRECT("1:"&amp;LEN(H66))), 1), "1234567890")))),FALSE)</f>
        <v>0</v>
      </c>
      <c r="P66" s="4" t="b">
        <f t="shared" ca="1" si="7"/>
        <v>0</v>
      </c>
      <c r="Q66" s="4">
        <f t="shared" ca="1" si="8"/>
        <v>0</v>
      </c>
    </row>
    <row r="67" spans="1:17">
      <c r="A67" s="5" t="e">
        <v>#VALUE!</v>
      </c>
      <c r="B67" s="6" t="e">
        <f t="shared" si="10"/>
        <v>#VALUE!</v>
      </c>
      <c r="C67" s="6" t="e">
        <f t="shared" si="9"/>
        <v>#VALUE!</v>
      </c>
      <c r="D67" s="6" t="e">
        <f t="shared" si="9"/>
        <v>#VALUE!</v>
      </c>
      <c r="E67" s="6" t="e">
        <f t="shared" si="9"/>
        <v>#VALUE!</v>
      </c>
      <c r="F67" s="6" t="e">
        <f t="shared" si="9"/>
        <v>#VALUE!</v>
      </c>
      <c r="G67" s="6" t="e">
        <f t="shared" si="9"/>
        <v>#VALUE!</v>
      </c>
      <c r="H67" s="6" t="e">
        <f t="shared" si="9"/>
        <v>#VALUE!</v>
      </c>
      <c r="I67" s="4" t="b">
        <f t="shared" si="3"/>
        <v>0</v>
      </c>
      <c r="J67" s="4" t="b">
        <f t="shared" si="4"/>
        <v>0</v>
      </c>
      <c r="K67" s="4" t="b">
        <f t="shared" si="5"/>
        <v>0</v>
      </c>
      <c r="L67" s="4" t="b">
        <f t="shared" si="6"/>
        <v>0</v>
      </c>
      <c r="M67" s="4" t="b" cm="1">
        <f t="array" aca="1" ref="M67" ca="1">IFERROR(AND(LEN(F67)=7,SEARCH("#",F67)=1,ISNUMBER(SUMPRODUCT(SEARCH(MID(MID(F67,2,100),ROW(INDIRECT("1:"&amp;LEN(F67)-1)),1),"abcdef1234567890")))),FALSE)</f>
        <v>0</v>
      </c>
      <c r="N67" s="4" t="b" cm="1">
        <f t="array" ref="N67">OR(NOT(ISERROR(SEARCH({"amb","blu","brn","gry","grn","hzl","oth"},G67))))</f>
        <v>0</v>
      </c>
      <c r="O67" s="4" t="b" cm="1">
        <f t="array" aca="1" ref="O67" ca="1">IFERROR(AND(LEN(H67)=9, ISNUMBER(SUMPRODUCT(SEARCH(MID(H67,ROW(INDIRECT("1:"&amp;LEN(H67))), 1), "1234567890")))),FALSE)</f>
        <v>0</v>
      </c>
      <c r="P67" s="4" t="b">
        <f t="shared" ca="1" si="7"/>
        <v>0</v>
      </c>
      <c r="Q67" s="4">
        <f t="shared" ca="1" si="8"/>
        <v>0</v>
      </c>
    </row>
    <row r="68" spans="1:17">
      <c r="A68" s="5" t="e">
        <v>#VALUE!</v>
      </c>
      <c r="B68" s="6" t="e">
        <f t="shared" si="10"/>
        <v>#VALUE!</v>
      </c>
      <c r="C68" s="6" t="e">
        <f t="shared" si="9"/>
        <v>#VALUE!</v>
      </c>
      <c r="D68" s="6" t="e">
        <f t="shared" si="9"/>
        <v>#VALUE!</v>
      </c>
      <c r="E68" s="6" t="e">
        <f t="shared" si="9"/>
        <v>#VALUE!</v>
      </c>
      <c r="F68" s="6" t="e">
        <f t="shared" si="9"/>
        <v>#VALUE!</v>
      </c>
      <c r="G68" s="6" t="e">
        <f t="shared" si="9"/>
        <v>#VALUE!</v>
      </c>
      <c r="H68" s="6" t="e">
        <f t="shared" si="9"/>
        <v>#VALUE!</v>
      </c>
      <c r="I68" s="4" t="b">
        <f t="shared" si="3"/>
        <v>0</v>
      </c>
      <c r="J68" s="4" t="b">
        <f t="shared" si="4"/>
        <v>0</v>
      </c>
      <c r="K68" s="4" t="b">
        <f t="shared" si="5"/>
        <v>0</v>
      </c>
      <c r="L68" s="4" t="b">
        <f t="shared" si="6"/>
        <v>0</v>
      </c>
      <c r="M68" s="4" t="b" cm="1">
        <f t="array" aca="1" ref="M68" ca="1">IFERROR(AND(LEN(F68)=7,SEARCH("#",F68)=1,ISNUMBER(SUMPRODUCT(SEARCH(MID(MID(F68,2,100),ROW(INDIRECT("1:"&amp;LEN(F68)-1)),1),"abcdef1234567890")))),FALSE)</f>
        <v>0</v>
      </c>
      <c r="N68" s="4" t="b" cm="1">
        <f t="array" ref="N68">OR(NOT(ISERROR(SEARCH({"amb","blu","brn","gry","grn","hzl","oth"},G68))))</f>
        <v>0</v>
      </c>
      <c r="O68" s="4" t="b" cm="1">
        <f t="array" aca="1" ref="O68" ca="1">IFERROR(AND(LEN(H68)=9, ISNUMBER(SUMPRODUCT(SEARCH(MID(H68,ROW(INDIRECT("1:"&amp;LEN(H68))), 1), "1234567890")))),FALSE)</f>
        <v>0</v>
      </c>
      <c r="P68" s="4" t="b">
        <f t="shared" ca="1" si="7"/>
        <v>0</v>
      </c>
      <c r="Q68" s="4">
        <f t="shared" ca="1" si="8"/>
        <v>0</v>
      </c>
    </row>
    <row r="69" spans="1:17">
      <c r="A69" s="5" t="e">
        <v>#VALUE!</v>
      </c>
      <c r="B69" s="6" t="e">
        <f t="shared" si="10"/>
        <v>#VALUE!</v>
      </c>
      <c r="C69" s="6" t="e">
        <f t="shared" si="9"/>
        <v>#VALUE!</v>
      </c>
      <c r="D69" s="6" t="e">
        <f t="shared" si="9"/>
        <v>#VALUE!</v>
      </c>
      <c r="E69" s="6" t="e">
        <f t="shared" si="9"/>
        <v>#VALUE!</v>
      </c>
      <c r="F69" s="6" t="e">
        <f t="shared" ref="F69:H132" si="11">SUBSTITUTE(SUBSTITUTE(MID($A69,SEARCH(F$10,$A69)+4,IFERROR(SEARCH(":",RIGHT($A69,LEN($A69)-SEARCH(F$10,$A69)-3))-4,100)),CHAR(10),"")," ","")</f>
        <v>#VALUE!</v>
      </c>
      <c r="G69" s="6" t="e">
        <f t="shared" si="11"/>
        <v>#VALUE!</v>
      </c>
      <c r="H69" s="6" t="e">
        <f t="shared" si="11"/>
        <v>#VALUE!</v>
      </c>
      <c r="I69" s="4" t="b">
        <f t="shared" si="3"/>
        <v>0</v>
      </c>
      <c r="J69" s="4" t="b">
        <f t="shared" si="4"/>
        <v>0</v>
      </c>
      <c r="K69" s="4" t="b">
        <f t="shared" si="5"/>
        <v>0</v>
      </c>
      <c r="L69" s="4" t="b">
        <f t="shared" si="6"/>
        <v>0</v>
      </c>
      <c r="M69" s="4" t="b" cm="1">
        <f t="array" aca="1" ref="M69" ca="1">IFERROR(AND(LEN(F69)=7,SEARCH("#",F69)=1,ISNUMBER(SUMPRODUCT(SEARCH(MID(MID(F69,2,100),ROW(INDIRECT("1:"&amp;LEN(F69)-1)),1),"abcdef1234567890")))),FALSE)</f>
        <v>0</v>
      </c>
      <c r="N69" s="4" t="b" cm="1">
        <f t="array" ref="N69">OR(NOT(ISERROR(SEARCH({"amb","blu","brn","gry","grn","hzl","oth"},G69))))</f>
        <v>0</v>
      </c>
      <c r="O69" s="4" t="b" cm="1">
        <f t="array" aca="1" ref="O69" ca="1">IFERROR(AND(LEN(H69)=9, ISNUMBER(SUMPRODUCT(SEARCH(MID(H69,ROW(INDIRECT("1:"&amp;LEN(H69))), 1), "1234567890")))),FALSE)</f>
        <v>0</v>
      </c>
      <c r="P69" s="4" t="b">
        <f t="shared" ca="1" si="7"/>
        <v>0</v>
      </c>
      <c r="Q69" s="4">
        <f t="shared" ca="1" si="8"/>
        <v>0</v>
      </c>
    </row>
    <row r="70" spans="1:17">
      <c r="A70" s="5" t="e">
        <v>#VALUE!</v>
      </c>
      <c r="B70" s="6" t="e">
        <f t="shared" si="10"/>
        <v>#VALUE!</v>
      </c>
      <c r="C70" s="6" t="e">
        <f t="shared" ref="C70:H133" si="12">SUBSTITUTE(SUBSTITUTE(MID($A70,SEARCH(C$10,$A70)+4,IFERROR(SEARCH(":",RIGHT($A70,LEN($A70)-SEARCH(C$10,$A70)-3))-4,100)),CHAR(10),"")," ","")</f>
        <v>#VALUE!</v>
      </c>
      <c r="D70" s="6" t="e">
        <f t="shared" si="12"/>
        <v>#VALUE!</v>
      </c>
      <c r="E70" s="6" t="e">
        <f t="shared" si="12"/>
        <v>#VALUE!</v>
      </c>
      <c r="F70" s="6" t="e">
        <f t="shared" si="11"/>
        <v>#VALUE!</v>
      </c>
      <c r="G70" s="6" t="e">
        <f t="shared" si="11"/>
        <v>#VALUE!</v>
      </c>
      <c r="H70" s="6" t="e">
        <f t="shared" si="11"/>
        <v>#VALUE!</v>
      </c>
      <c r="I70" s="4" t="b">
        <f t="shared" si="3"/>
        <v>0</v>
      </c>
      <c r="J70" s="4" t="b">
        <f t="shared" si="4"/>
        <v>0</v>
      </c>
      <c r="K70" s="4" t="b">
        <f t="shared" si="5"/>
        <v>0</v>
      </c>
      <c r="L70" s="4" t="b">
        <f t="shared" si="6"/>
        <v>0</v>
      </c>
      <c r="M70" s="4" t="b" cm="1">
        <f t="array" aca="1" ref="M70" ca="1">IFERROR(AND(LEN(F70)=7,SEARCH("#",F70)=1,ISNUMBER(SUMPRODUCT(SEARCH(MID(MID(F70,2,100),ROW(INDIRECT("1:"&amp;LEN(F70)-1)),1),"abcdef1234567890")))),FALSE)</f>
        <v>0</v>
      </c>
      <c r="N70" s="4" t="b" cm="1">
        <f t="array" ref="N70">OR(NOT(ISERROR(SEARCH({"amb","blu","brn","gry","grn","hzl","oth"},G70))))</f>
        <v>0</v>
      </c>
      <c r="O70" s="4" t="b" cm="1">
        <f t="array" aca="1" ref="O70" ca="1">IFERROR(AND(LEN(H70)=9, ISNUMBER(SUMPRODUCT(SEARCH(MID(H70,ROW(INDIRECT("1:"&amp;LEN(H70))), 1), "1234567890")))),FALSE)</f>
        <v>0</v>
      </c>
      <c r="P70" s="4" t="b">
        <f t="shared" ca="1" si="7"/>
        <v>0</v>
      </c>
      <c r="Q70" s="4">
        <f t="shared" ca="1" si="8"/>
        <v>0</v>
      </c>
    </row>
    <row r="71" spans="1:17">
      <c r="A71" s="5" t="e">
        <v>#VALUE!</v>
      </c>
      <c r="B71" s="6" t="e">
        <f t="shared" si="10"/>
        <v>#VALUE!</v>
      </c>
      <c r="C71" s="6" t="e">
        <f t="shared" si="12"/>
        <v>#VALUE!</v>
      </c>
      <c r="D71" s="6" t="e">
        <f t="shared" si="12"/>
        <v>#VALUE!</v>
      </c>
      <c r="E71" s="6" t="e">
        <f t="shared" si="12"/>
        <v>#VALUE!</v>
      </c>
      <c r="F71" s="6" t="e">
        <f t="shared" si="11"/>
        <v>#VALUE!</v>
      </c>
      <c r="G71" s="6" t="e">
        <f t="shared" si="11"/>
        <v>#VALUE!</v>
      </c>
      <c r="H71" s="6" t="e">
        <f t="shared" si="11"/>
        <v>#VALUE!</v>
      </c>
      <c r="I71" s="4" t="b">
        <f t="shared" si="3"/>
        <v>0</v>
      </c>
      <c r="J71" s="4" t="b">
        <f t="shared" si="4"/>
        <v>0</v>
      </c>
      <c r="K71" s="4" t="b">
        <f t="shared" si="5"/>
        <v>0</v>
      </c>
      <c r="L71" s="4" t="b">
        <f t="shared" si="6"/>
        <v>0</v>
      </c>
      <c r="M71" s="4" t="b" cm="1">
        <f t="array" aca="1" ref="M71" ca="1">IFERROR(AND(LEN(F71)=7,SEARCH("#",F71)=1,ISNUMBER(SUMPRODUCT(SEARCH(MID(MID(F71,2,100),ROW(INDIRECT("1:"&amp;LEN(F71)-1)),1),"abcdef1234567890")))),FALSE)</f>
        <v>0</v>
      </c>
      <c r="N71" s="4" t="b" cm="1">
        <f t="array" ref="N71">OR(NOT(ISERROR(SEARCH({"amb","blu","brn","gry","grn","hzl","oth"},G71))))</f>
        <v>0</v>
      </c>
      <c r="O71" s="4" t="b" cm="1">
        <f t="array" aca="1" ref="O71" ca="1">IFERROR(AND(LEN(H71)=9, ISNUMBER(SUMPRODUCT(SEARCH(MID(H71,ROW(INDIRECT("1:"&amp;LEN(H71))), 1), "1234567890")))),FALSE)</f>
        <v>0</v>
      </c>
      <c r="P71" s="4" t="b">
        <f t="shared" ca="1" si="7"/>
        <v>0</v>
      </c>
      <c r="Q71" s="4">
        <f t="shared" ca="1" si="8"/>
        <v>0</v>
      </c>
    </row>
    <row r="72" spans="1:17">
      <c r="A72" s="5" t="e">
        <v>#VALUE!</v>
      </c>
      <c r="B72" s="6" t="e">
        <f t="shared" si="10"/>
        <v>#VALUE!</v>
      </c>
      <c r="C72" s="6" t="e">
        <f t="shared" si="12"/>
        <v>#VALUE!</v>
      </c>
      <c r="D72" s="6" t="e">
        <f t="shared" si="12"/>
        <v>#VALUE!</v>
      </c>
      <c r="E72" s="6" t="e">
        <f t="shared" si="12"/>
        <v>#VALUE!</v>
      </c>
      <c r="F72" s="6" t="e">
        <f t="shared" si="11"/>
        <v>#VALUE!</v>
      </c>
      <c r="G72" s="6" t="e">
        <f t="shared" si="11"/>
        <v>#VALUE!</v>
      </c>
      <c r="H72" s="6" t="e">
        <f t="shared" si="11"/>
        <v>#VALUE!</v>
      </c>
      <c r="I72" s="4" t="b">
        <f t="shared" si="3"/>
        <v>0</v>
      </c>
      <c r="J72" s="4" t="b">
        <f t="shared" si="4"/>
        <v>0</v>
      </c>
      <c r="K72" s="4" t="b">
        <f t="shared" si="5"/>
        <v>0</v>
      </c>
      <c r="L72" s="4" t="b">
        <f t="shared" si="6"/>
        <v>0</v>
      </c>
      <c r="M72" s="4" t="b" cm="1">
        <f t="array" aca="1" ref="M72" ca="1">IFERROR(AND(LEN(F72)=7,SEARCH("#",F72)=1,ISNUMBER(SUMPRODUCT(SEARCH(MID(MID(F72,2,100),ROW(INDIRECT("1:"&amp;LEN(F72)-1)),1),"abcdef1234567890")))),FALSE)</f>
        <v>0</v>
      </c>
      <c r="N72" s="4" t="b" cm="1">
        <f t="array" ref="N72">OR(NOT(ISERROR(SEARCH({"amb","blu","brn","gry","grn","hzl","oth"},G72))))</f>
        <v>0</v>
      </c>
      <c r="O72" s="4" t="b" cm="1">
        <f t="array" aca="1" ref="O72" ca="1">IFERROR(AND(LEN(H72)=9, ISNUMBER(SUMPRODUCT(SEARCH(MID(H72,ROW(INDIRECT("1:"&amp;LEN(H72))), 1), "1234567890")))),FALSE)</f>
        <v>0</v>
      </c>
      <c r="P72" s="4" t="b">
        <f t="shared" ca="1" si="7"/>
        <v>0</v>
      </c>
      <c r="Q72" s="4">
        <f t="shared" ca="1" si="8"/>
        <v>0</v>
      </c>
    </row>
    <row r="73" spans="1:17">
      <c r="A73" s="5" t="e">
        <v>#VALUE!</v>
      </c>
      <c r="B73" s="6" t="e">
        <f t="shared" si="10"/>
        <v>#VALUE!</v>
      </c>
      <c r="C73" s="6" t="e">
        <f t="shared" si="12"/>
        <v>#VALUE!</v>
      </c>
      <c r="D73" s="6" t="e">
        <f t="shared" si="12"/>
        <v>#VALUE!</v>
      </c>
      <c r="E73" s="6" t="e">
        <f t="shared" si="12"/>
        <v>#VALUE!</v>
      </c>
      <c r="F73" s="6" t="e">
        <f t="shared" si="11"/>
        <v>#VALUE!</v>
      </c>
      <c r="G73" s="6" t="e">
        <f t="shared" si="11"/>
        <v>#VALUE!</v>
      </c>
      <c r="H73" s="6" t="e">
        <f t="shared" si="11"/>
        <v>#VALUE!</v>
      </c>
      <c r="I73" s="4" t="b">
        <f t="shared" si="3"/>
        <v>0</v>
      </c>
      <c r="J73" s="4" t="b">
        <f t="shared" si="4"/>
        <v>0</v>
      </c>
      <c r="K73" s="4" t="b">
        <f t="shared" si="5"/>
        <v>0</v>
      </c>
      <c r="L73" s="4" t="b">
        <f t="shared" si="6"/>
        <v>0</v>
      </c>
      <c r="M73" s="4" t="b" cm="1">
        <f t="array" aca="1" ref="M73" ca="1">IFERROR(AND(LEN(F73)=7,SEARCH("#",F73)=1,ISNUMBER(SUMPRODUCT(SEARCH(MID(MID(F73,2,100),ROW(INDIRECT("1:"&amp;LEN(F73)-1)),1),"abcdef1234567890")))),FALSE)</f>
        <v>0</v>
      </c>
      <c r="N73" s="4" t="b" cm="1">
        <f t="array" ref="N73">OR(NOT(ISERROR(SEARCH({"amb","blu","brn","gry","grn","hzl","oth"},G73))))</f>
        <v>0</v>
      </c>
      <c r="O73" s="4" t="b" cm="1">
        <f t="array" aca="1" ref="O73" ca="1">IFERROR(AND(LEN(H73)=9, ISNUMBER(SUMPRODUCT(SEARCH(MID(H73,ROW(INDIRECT("1:"&amp;LEN(H73))), 1), "1234567890")))),FALSE)</f>
        <v>0</v>
      </c>
      <c r="P73" s="4" t="b">
        <f t="shared" ca="1" si="7"/>
        <v>0</v>
      </c>
      <c r="Q73" s="4">
        <f t="shared" ca="1" si="8"/>
        <v>0</v>
      </c>
    </row>
    <row r="74" spans="1:17">
      <c r="A74" s="5" t="e">
        <v>#VALUE!</v>
      </c>
      <c r="B74" s="6" t="e">
        <f t="shared" si="10"/>
        <v>#VALUE!</v>
      </c>
      <c r="C74" s="6" t="e">
        <f t="shared" si="12"/>
        <v>#VALUE!</v>
      </c>
      <c r="D74" s="6" t="e">
        <f t="shared" si="12"/>
        <v>#VALUE!</v>
      </c>
      <c r="E74" s="6" t="e">
        <f t="shared" si="12"/>
        <v>#VALUE!</v>
      </c>
      <c r="F74" s="6" t="e">
        <f t="shared" si="11"/>
        <v>#VALUE!</v>
      </c>
      <c r="G74" s="6" t="e">
        <f t="shared" si="11"/>
        <v>#VALUE!</v>
      </c>
      <c r="H74" s="6" t="e">
        <f t="shared" si="11"/>
        <v>#VALUE!</v>
      </c>
      <c r="I74" s="4" t="b">
        <f t="shared" si="3"/>
        <v>0</v>
      </c>
      <c r="J74" s="4" t="b">
        <f t="shared" si="4"/>
        <v>0</v>
      </c>
      <c r="K74" s="4" t="b">
        <f t="shared" si="5"/>
        <v>0</v>
      </c>
      <c r="L74" s="4" t="b">
        <f t="shared" si="6"/>
        <v>0</v>
      </c>
      <c r="M74" s="4" t="b" cm="1">
        <f t="array" aca="1" ref="M74" ca="1">IFERROR(AND(LEN(F74)=7,SEARCH("#",F74)=1,ISNUMBER(SUMPRODUCT(SEARCH(MID(MID(F74,2,100),ROW(INDIRECT("1:"&amp;LEN(F74)-1)),1),"abcdef1234567890")))),FALSE)</f>
        <v>0</v>
      </c>
      <c r="N74" s="4" t="b" cm="1">
        <f t="array" ref="N74">OR(NOT(ISERROR(SEARCH({"amb","blu","brn","gry","grn","hzl","oth"},G74))))</f>
        <v>0</v>
      </c>
      <c r="O74" s="4" t="b" cm="1">
        <f t="array" aca="1" ref="O74" ca="1">IFERROR(AND(LEN(H74)=9, ISNUMBER(SUMPRODUCT(SEARCH(MID(H74,ROW(INDIRECT("1:"&amp;LEN(H74))), 1), "1234567890")))),FALSE)</f>
        <v>0</v>
      </c>
      <c r="P74" s="4" t="b">
        <f t="shared" ca="1" si="7"/>
        <v>0</v>
      </c>
      <c r="Q74" s="4">
        <f t="shared" ca="1" si="8"/>
        <v>0</v>
      </c>
    </row>
    <row r="75" spans="1:17">
      <c r="A75" s="5" t="e">
        <v>#VALUE!</v>
      </c>
      <c r="B75" s="6" t="e">
        <f t="shared" si="10"/>
        <v>#VALUE!</v>
      </c>
      <c r="C75" s="6" t="e">
        <f t="shared" si="12"/>
        <v>#VALUE!</v>
      </c>
      <c r="D75" s="6" t="e">
        <f t="shared" si="12"/>
        <v>#VALUE!</v>
      </c>
      <c r="E75" s="6" t="e">
        <f t="shared" si="12"/>
        <v>#VALUE!</v>
      </c>
      <c r="F75" s="6" t="e">
        <f t="shared" si="11"/>
        <v>#VALUE!</v>
      </c>
      <c r="G75" s="6" t="e">
        <f t="shared" si="11"/>
        <v>#VALUE!</v>
      </c>
      <c r="H75" s="6" t="e">
        <f t="shared" si="11"/>
        <v>#VALUE!</v>
      </c>
      <c r="I75" s="4" t="b">
        <f t="shared" si="3"/>
        <v>0</v>
      </c>
      <c r="J75" s="4" t="b">
        <f t="shared" si="4"/>
        <v>0</v>
      </c>
      <c r="K75" s="4" t="b">
        <f t="shared" si="5"/>
        <v>0</v>
      </c>
      <c r="L75" s="4" t="b">
        <f t="shared" si="6"/>
        <v>0</v>
      </c>
      <c r="M75" s="4" t="b" cm="1">
        <f t="array" aca="1" ref="M75" ca="1">IFERROR(AND(LEN(F75)=7,SEARCH("#",F75)=1,ISNUMBER(SUMPRODUCT(SEARCH(MID(MID(F75,2,100),ROW(INDIRECT("1:"&amp;LEN(F75)-1)),1),"abcdef1234567890")))),FALSE)</f>
        <v>0</v>
      </c>
      <c r="N75" s="4" t="b" cm="1">
        <f t="array" ref="N75">OR(NOT(ISERROR(SEARCH({"amb","blu","brn","gry","grn","hzl","oth"},G75))))</f>
        <v>0</v>
      </c>
      <c r="O75" s="4" t="b" cm="1">
        <f t="array" aca="1" ref="O75" ca="1">IFERROR(AND(LEN(H75)=9, ISNUMBER(SUMPRODUCT(SEARCH(MID(H75,ROW(INDIRECT("1:"&amp;LEN(H75))), 1), "1234567890")))),FALSE)</f>
        <v>0</v>
      </c>
      <c r="P75" s="4" t="b">
        <f t="shared" ca="1" si="7"/>
        <v>0</v>
      </c>
      <c r="Q75" s="4">
        <f t="shared" ca="1" si="8"/>
        <v>0</v>
      </c>
    </row>
    <row r="76" spans="1:17">
      <c r="A76" s="5" t="e">
        <v>#VALUE!</v>
      </c>
      <c r="B76" s="6" t="e">
        <f t="shared" si="10"/>
        <v>#VALUE!</v>
      </c>
      <c r="C76" s="6" t="e">
        <f t="shared" si="12"/>
        <v>#VALUE!</v>
      </c>
      <c r="D76" s="6" t="e">
        <f t="shared" si="12"/>
        <v>#VALUE!</v>
      </c>
      <c r="E76" s="6" t="e">
        <f t="shared" si="12"/>
        <v>#VALUE!</v>
      </c>
      <c r="F76" s="6" t="e">
        <f t="shared" si="11"/>
        <v>#VALUE!</v>
      </c>
      <c r="G76" s="6" t="e">
        <f t="shared" si="11"/>
        <v>#VALUE!</v>
      </c>
      <c r="H76" s="6" t="e">
        <f t="shared" si="11"/>
        <v>#VALUE!</v>
      </c>
      <c r="I76" s="4" t="b">
        <f t="shared" ref="I76:I139" si="13">IFERROR(AND(VALUE(B76) &gt;= 1920,VALUE(B76) &lt;= 2002),FALSE)</f>
        <v>0</v>
      </c>
      <c r="J76" s="4" t="b">
        <f t="shared" ref="J76:J139" si="14">IFERROR(AND(VALUE(C76) &gt;= 2010,VALUE(C76) &lt;= 2020),FALSE)</f>
        <v>0</v>
      </c>
      <c r="K76" s="4" t="b">
        <f t="shared" ref="K76:K139" si="15">IFERROR(AND(VALUE(D76) &gt;= 2020,VALUE(D76)&lt;=2030), FALSE)</f>
        <v>0</v>
      </c>
      <c r="L76" s="4" t="b">
        <f t="shared" ref="L76:L139" si="16">IF(ISNUMBER(SEARCH("cm",E76)), AND(VALUE(LEFT(E76,LEN(E76) - 2)) &gt;= 150, VALUE(LEFT(E76,LEN(E76) - 3)) &lt;= 193), IF(ISNUMBER(SEARCH("in",E76)), AND(VALUE(LEFT(E76,LEN(E76) - 2)) &gt;= 59, VALUE(LEFT(E76,LEN(E76) - 2)) &lt;= 76), FALSE))</f>
        <v>0</v>
      </c>
      <c r="M76" s="4" t="b" cm="1">
        <f t="array" aca="1" ref="M76" ca="1">IFERROR(AND(LEN(F76)=7,SEARCH("#",F76)=1,ISNUMBER(SUMPRODUCT(SEARCH(MID(MID(F76,2,100),ROW(INDIRECT("1:"&amp;LEN(F76)-1)),1),"abcdef1234567890")))),FALSE)</f>
        <v>0</v>
      </c>
      <c r="N76" s="4" t="b" cm="1">
        <f t="array" ref="N76">OR(NOT(ISERROR(SEARCH({"amb","blu","brn","gry","grn","hzl","oth"},G76))))</f>
        <v>0</v>
      </c>
      <c r="O76" s="4" t="b" cm="1">
        <f t="array" aca="1" ref="O76" ca="1">IFERROR(AND(LEN(H76)=9, ISNUMBER(SUMPRODUCT(SEARCH(MID(H76,ROW(INDIRECT("1:"&amp;LEN(H76))), 1), "1234567890")))),FALSE)</f>
        <v>0</v>
      </c>
      <c r="P76" s="4" t="b">
        <f t="shared" ref="P76:P139" ca="1" si="17">AND(I76:O76)</f>
        <v>0</v>
      </c>
      <c r="Q76" s="4">
        <f t="shared" ref="Q76:Q139" ca="1" si="18">IF(IFERROR(P76,0)=TRUE,1,0)</f>
        <v>0</v>
      </c>
    </row>
    <row r="77" spans="1:17">
      <c r="A77" s="5" t="e">
        <v>#VALUE!</v>
      </c>
      <c r="B77" s="6" t="e">
        <f t="shared" si="10"/>
        <v>#VALUE!</v>
      </c>
      <c r="C77" s="6" t="e">
        <f t="shared" si="12"/>
        <v>#VALUE!</v>
      </c>
      <c r="D77" s="6" t="e">
        <f t="shared" si="12"/>
        <v>#VALUE!</v>
      </c>
      <c r="E77" s="6" t="e">
        <f t="shared" si="12"/>
        <v>#VALUE!</v>
      </c>
      <c r="F77" s="6" t="e">
        <f t="shared" si="11"/>
        <v>#VALUE!</v>
      </c>
      <c r="G77" s="6" t="e">
        <f t="shared" si="11"/>
        <v>#VALUE!</v>
      </c>
      <c r="H77" s="6" t="e">
        <f t="shared" si="11"/>
        <v>#VALUE!</v>
      </c>
      <c r="I77" s="4" t="b">
        <f t="shared" si="13"/>
        <v>0</v>
      </c>
      <c r="J77" s="4" t="b">
        <f t="shared" si="14"/>
        <v>0</v>
      </c>
      <c r="K77" s="4" t="b">
        <f t="shared" si="15"/>
        <v>0</v>
      </c>
      <c r="L77" s="4" t="b">
        <f t="shared" si="16"/>
        <v>0</v>
      </c>
      <c r="M77" s="4" t="b" cm="1">
        <f t="array" aca="1" ref="M77" ca="1">IFERROR(AND(LEN(F77)=7,SEARCH("#",F77)=1,ISNUMBER(SUMPRODUCT(SEARCH(MID(MID(F77,2,100),ROW(INDIRECT("1:"&amp;LEN(F77)-1)),1),"abcdef1234567890")))),FALSE)</f>
        <v>0</v>
      </c>
      <c r="N77" s="4" t="b" cm="1">
        <f t="array" ref="N77">OR(NOT(ISERROR(SEARCH({"amb","blu","brn","gry","grn","hzl","oth"},G77))))</f>
        <v>0</v>
      </c>
      <c r="O77" s="4" t="b" cm="1">
        <f t="array" aca="1" ref="O77" ca="1">IFERROR(AND(LEN(H77)=9, ISNUMBER(SUMPRODUCT(SEARCH(MID(H77,ROW(INDIRECT("1:"&amp;LEN(H77))), 1), "1234567890")))),FALSE)</f>
        <v>0</v>
      </c>
      <c r="P77" s="4" t="b">
        <f t="shared" ca="1" si="17"/>
        <v>0</v>
      </c>
      <c r="Q77" s="4">
        <f t="shared" ca="1" si="18"/>
        <v>0</v>
      </c>
    </row>
    <row r="78" spans="1:17">
      <c r="A78" s="5" t="e">
        <v>#VALUE!</v>
      </c>
      <c r="B78" s="6" t="e">
        <f t="shared" si="10"/>
        <v>#VALUE!</v>
      </c>
      <c r="C78" s="6" t="e">
        <f t="shared" si="12"/>
        <v>#VALUE!</v>
      </c>
      <c r="D78" s="6" t="e">
        <f t="shared" si="12"/>
        <v>#VALUE!</v>
      </c>
      <c r="E78" s="6" t="e">
        <f t="shared" si="12"/>
        <v>#VALUE!</v>
      </c>
      <c r="F78" s="6" t="e">
        <f t="shared" si="11"/>
        <v>#VALUE!</v>
      </c>
      <c r="G78" s="6" t="e">
        <f t="shared" si="11"/>
        <v>#VALUE!</v>
      </c>
      <c r="H78" s="6" t="e">
        <f t="shared" si="11"/>
        <v>#VALUE!</v>
      </c>
      <c r="I78" s="4" t="b">
        <f t="shared" si="13"/>
        <v>0</v>
      </c>
      <c r="J78" s="4" t="b">
        <f t="shared" si="14"/>
        <v>0</v>
      </c>
      <c r="K78" s="4" t="b">
        <f t="shared" si="15"/>
        <v>0</v>
      </c>
      <c r="L78" s="4" t="b">
        <f t="shared" si="16"/>
        <v>0</v>
      </c>
      <c r="M78" s="4" t="b" cm="1">
        <f t="array" aca="1" ref="M78" ca="1">IFERROR(AND(LEN(F78)=7,SEARCH("#",F78)=1,ISNUMBER(SUMPRODUCT(SEARCH(MID(MID(F78,2,100),ROW(INDIRECT("1:"&amp;LEN(F78)-1)),1),"abcdef1234567890")))),FALSE)</f>
        <v>0</v>
      </c>
      <c r="N78" s="4" t="b" cm="1">
        <f t="array" ref="N78">OR(NOT(ISERROR(SEARCH({"amb","blu","brn","gry","grn","hzl","oth"},G78))))</f>
        <v>0</v>
      </c>
      <c r="O78" s="4" t="b" cm="1">
        <f t="array" aca="1" ref="O78" ca="1">IFERROR(AND(LEN(H78)=9, ISNUMBER(SUMPRODUCT(SEARCH(MID(H78,ROW(INDIRECT("1:"&amp;LEN(H78))), 1), "1234567890")))),FALSE)</f>
        <v>0</v>
      </c>
      <c r="P78" s="4" t="b">
        <f t="shared" ca="1" si="17"/>
        <v>0</v>
      </c>
      <c r="Q78" s="4">
        <f t="shared" ca="1" si="18"/>
        <v>0</v>
      </c>
    </row>
    <row r="79" spans="1:17">
      <c r="A79" s="5" t="e">
        <v>#VALUE!</v>
      </c>
      <c r="B79" s="6" t="e">
        <f t="shared" si="10"/>
        <v>#VALUE!</v>
      </c>
      <c r="C79" s="6" t="e">
        <f t="shared" si="12"/>
        <v>#VALUE!</v>
      </c>
      <c r="D79" s="6" t="e">
        <f t="shared" si="12"/>
        <v>#VALUE!</v>
      </c>
      <c r="E79" s="6" t="e">
        <f t="shared" si="12"/>
        <v>#VALUE!</v>
      </c>
      <c r="F79" s="6" t="e">
        <f t="shared" si="11"/>
        <v>#VALUE!</v>
      </c>
      <c r="G79" s="6" t="e">
        <f t="shared" si="11"/>
        <v>#VALUE!</v>
      </c>
      <c r="H79" s="6" t="e">
        <f t="shared" si="11"/>
        <v>#VALUE!</v>
      </c>
      <c r="I79" s="4" t="b">
        <f t="shared" si="13"/>
        <v>0</v>
      </c>
      <c r="J79" s="4" t="b">
        <f t="shared" si="14"/>
        <v>0</v>
      </c>
      <c r="K79" s="4" t="b">
        <f t="shared" si="15"/>
        <v>0</v>
      </c>
      <c r="L79" s="4" t="b">
        <f t="shared" si="16"/>
        <v>0</v>
      </c>
      <c r="M79" s="4" t="b" cm="1">
        <f t="array" aca="1" ref="M79" ca="1">IFERROR(AND(LEN(F79)=7,SEARCH("#",F79)=1,ISNUMBER(SUMPRODUCT(SEARCH(MID(MID(F79,2,100),ROW(INDIRECT("1:"&amp;LEN(F79)-1)),1),"abcdef1234567890")))),FALSE)</f>
        <v>0</v>
      </c>
      <c r="N79" s="4" t="b" cm="1">
        <f t="array" ref="N79">OR(NOT(ISERROR(SEARCH({"amb","blu","brn","gry","grn","hzl","oth"},G79))))</f>
        <v>0</v>
      </c>
      <c r="O79" s="4" t="b" cm="1">
        <f t="array" aca="1" ref="O79" ca="1">IFERROR(AND(LEN(H79)=9, ISNUMBER(SUMPRODUCT(SEARCH(MID(H79,ROW(INDIRECT("1:"&amp;LEN(H79))), 1), "1234567890")))),FALSE)</f>
        <v>0</v>
      </c>
      <c r="P79" s="4" t="b">
        <f t="shared" ca="1" si="17"/>
        <v>0</v>
      </c>
      <c r="Q79" s="4">
        <f t="shared" ca="1" si="18"/>
        <v>0</v>
      </c>
    </row>
    <row r="80" spans="1:17">
      <c r="A80" s="5" t="e">
        <v>#VALUE!</v>
      </c>
      <c r="B80" s="6" t="e">
        <f t="shared" si="10"/>
        <v>#VALUE!</v>
      </c>
      <c r="C80" s="6" t="e">
        <f t="shared" si="12"/>
        <v>#VALUE!</v>
      </c>
      <c r="D80" s="6" t="e">
        <f t="shared" si="12"/>
        <v>#VALUE!</v>
      </c>
      <c r="E80" s="6" t="e">
        <f t="shared" si="12"/>
        <v>#VALUE!</v>
      </c>
      <c r="F80" s="6" t="e">
        <f t="shared" si="11"/>
        <v>#VALUE!</v>
      </c>
      <c r="G80" s="6" t="e">
        <f t="shared" si="11"/>
        <v>#VALUE!</v>
      </c>
      <c r="H80" s="6" t="e">
        <f t="shared" si="11"/>
        <v>#VALUE!</v>
      </c>
      <c r="I80" s="4" t="b">
        <f t="shared" si="13"/>
        <v>0</v>
      </c>
      <c r="J80" s="4" t="b">
        <f t="shared" si="14"/>
        <v>0</v>
      </c>
      <c r="K80" s="4" t="b">
        <f t="shared" si="15"/>
        <v>0</v>
      </c>
      <c r="L80" s="4" t="b">
        <f t="shared" si="16"/>
        <v>0</v>
      </c>
      <c r="M80" s="4" t="b" cm="1">
        <f t="array" aca="1" ref="M80" ca="1">IFERROR(AND(LEN(F80)=7,SEARCH("#",F80)=1,ISNUMBER(SUMPRODUCT(SEARCH(MID(MID(F80,2,100),ROW(INDIRECT("1:"&amp;LEN(F80)-1)),1),"abcdef1234567890")))),FALSE)</f>
        <v>0</v>
      </c>
      <c r="N80" s="4" t="b" cm="1">
        <f t="array" ref="N80">OR(NOT(ISERROR(SEARCH({"amb","blu","brn","gry","grn","hzl","oth"},G80))))</f>
        <v>0</v>
      </c>
      <c r="O80" s="4" t="b" cm="1">
        <f t="array" aca="1" ref="O80" ca="1">IFERROR(AND(LEN(H80)=9, ISNUMBER(SUMPRODUCT(SEARCH(MID(H80,ROW(INDIRECT("1:"&amp;LEN(H80))), 1), "1234567890")))),FALSE)</f>
        <v>0</v>
      </c>
      <c r="P80" s="4" t="b">
        <f t="shared" ca="1" si="17"/>
        <v>0</v>
      </c>
      <c r="Q80" s="4">
        <f t="shared" ca="1" si="18"/>
        <v>0</v>
      </c>
    </row>
    <row r="81" spans="1:17">
      <c r="A81" s="5" t="e">
        <v>#VALUE!</v>
      </c>
      <c r="B81" s="6" t="e">
        <f t="shared" si="10"/>
        <v>#VALUE!</v>
      </c>
      <c r="C81" s="6" t="e">
        <f t="shared" si="12"/>
        <v>#VALUE!</v>
      </c>
      <c r="D81" s="6" t="e">
        <f t="shared" si="12"/>
        <v>#VALUE!</v>
      </c>
      <c r="E81" s="6" t="e">
        <f t="shared" si="12"/>
        <v>#VALUE!</v>
      </c>
      <c r="F81" s="6" t="e">
        <f t="shared" si="11"/>
        <v>#VALUE!</v>
      </c>
      <c r="G81" s="6" t="e">
        <f t="shared" si="11"/>
        <v>#VALUE!</v>
      </c>
      <c r="H81" s="6" t="e">
        <f t="shared" si="11"/>
        <v>#VALUE!</v>
      </c>
      <c r="I81" s="4" t="b">
        <f t="shared" si="13"/>
        <v>0</v>
      </c>
      <c r="J81" s="4" t="b">
        <f t="shared" si="14"/>
        <v>0</v>
      </c>
      <c r="K81" s="4" t="b">
        <f t="shared" si="15"/>
        <v>0</v>
      </c>
      <c r="L81" s="4" t="b">
        <f t="shared" si="16"/>
        <v>0</v>
      </c>
      <c r="M81" s="4" t="b" cm="1">
        <f t="array" aca="1" ref="M81" ca="1">IFERROR(AND(LEN(F81)=7,SEARCH("#",F81)=1,ISNUMBER(SUMPRODUCT(SEARCH(MID(MID(F81,2,100),ROW(INDIRECT("1:"&amp;LEN(F81)-1)),1),"abcdef1234567890")))),FALSE)</f>
        <v>0</v>
      </c>
      <c r="N81" s="4" t="b" cm="1">
        <f t="array" ref="N81">OR(NOT(ISERROR(SEARCH({"amb","blu","brn","gry","grn","hzl","oth"},G81))))</f>
        <v>0</v>
      </c>
      <c r="O81" s="4" t="b" cm="1">
        <f t="array" aca="1" ref="O81" ca="1">IFERROR(AND(LEN(H81)=9, ISNUMBER(SUMPRODUCT(SEARCH(MID(H81,ROW(INDIRECT("1:"&amp;LEN(H81))), 1), "1234567890")))),FALSE)</f>
        <v>0</v>
      </c>
      <c r="P81" s="4" t="b">
        <f t="shared" ca="1" si="17"/>
        <v>0</v>
      </c>
      <c r="Q81" s="4">
        <f t="shared" ca="1" si="18"/>
        <v>0</v>
      </c>
    </row>
    <row r="82" spans="1:17">
      <c r="A82" s="5" t="e">
        <v>#VALUE!</v>
      </c>
      <c r="B82" s="6" t="e">
        <f t="shared" si="10"/>
        <v>#VALUE!</v>
      </c>
      <c r="C82" s="6" t="e">
        <f t="shared" si="12"/>
        <v>#VALUE!</v>
      </c>
      <c r="D82" s="6" t="e">
        <f t="shared" si="12"/>
        <v>#VALUE!</v>
      </c>
      <c r="E82" s="6" t="e">
        <f t="shared" si="12"/>
        <v>#VALUE!</v>
      </c>
      <c r="F82" s="6" t="e">
        <f t="shared" si="11"/>
        <v>#VALUE!</v>
      </c>
      <c r="G82" s="6" t="e">
        <f t="shared" si="11"/>
        <v>#VALUE!</v>
      </c>
      <c r="H82" s="6" t="e">
        <f t="shared" si="11"/>
        <v>#VALUE!</v>
      </c>
      <c r="I82" s="4" t="b">
        <f t="shared" si="13"/>
        <v>0</v>
      </c>
      <c r="J82" s="4" t="b">
        <f t="shared" si="14"/>
        <v>0</v>
      </c>
      <c r="K82" s="4" t="b">
        <f t="shared" si="15"/>
        <v>0</v>
      </c>
      <c r="L82" s="4" t="b">
        <f t="shared" si="16"/>
        <v>0</v>
      </c>
      <c r="M82" s="4" t="b" cm="1">
        <f t="array" aca="1" ref="M82" ca="1">IFERROR(AND(LEN(F82)=7,SEARCH("#",F82)=1,ISNUMBER(SUMPRODUCT(SEARCH(MID(MID(F82,2,100),ROW(INDIRECT("1:"&amp;LEN(F82)-1)),1),"abcdef1234567890")))),FALSE)</f>
        <v>0</v>
      </c>
      <c r="N82" s="4" t="b" cm="1">
        <f t="array" ref="N82">OR(NOT(ISERROR(SEARCH({"amb","blu","brn","gry","grn","hzl","oth"},G82))))</f>
        <v>0</v>
      </c>
      <c r="O82" s="4" t="b" cm="1">
        <f t="array" aca="1" ref="O82" ca="1">IFERROR(AND(LEN(H82)=9, ISNUMBER(SUMPRODUCT(SEARCH(MID(H82,ROW(INDIRECT("1:"&amp;LEN(H82))), 1), "1234567890")))),FALSE)</f>
        <v>0</v>
      </c>
      <c r="P82" s="4" t="b">
        <f t="shared" ca="1" si="17"/>
        <v>0</v>
      </c>
      <c r="Q82" s="4">
        <f t="shared" ca="1" si="18"/>
        <v>0</v>
      </c>
    </row>
    <row r="83" spans="1:17">
      <c r="A83" s="5" t="e">
        <v>#VALUE!</v>
      </c>
      <c r="B83" s="6" t="e">
        <f t="shared" si="10"/>
        <v>#VALUE!</v>
      </c>
      <c r="C83" s="6" t="e">
        <f t="shared" si="12"/>
        <v>#VALUE!</v>
      </c>
      <c r="D83" s="6" t="e">
        <f t="shared" si="12"/>
        <v>#VALUE!</v>
      </c>
      <c r="E83" s="6" t="e">
        <f t="shared" si="12"/>
        <v>#VALUE!</v>
      </c>
      <c r="F83" s="6" t="e">
        <f t="shared" si="11"/>
        <v>#VALUE!</v>
      </c>
      <c r="G83" s="6" t="e">
        <f t="shared" si="11"/>
        <v>#VALUE!</v>
      </c>
      <c r="H83" s="6" t="e">
        <f t="shared" si="11"/>
        <v>#VALUE!</v>
      </c>
      <c r="I83" s="4" t="b">
        <f t="shared" si="13"/>
        <v>0</v>
      </c>
      <c r="J83" s="4" t="b">
        <f t="shared" si="14"/>
        <v>0</v>
      </c>
      <c r="K83" s="4" t="b">
        <f t="shared" si="15"/>
        <v>0</v>
      </c>
      <c r="L83" s="4" t="b">
        <f t="shared" si="16"/>
        <v>0</v>
      </c>
      <c r="M83" s="4" t="b" cm="1">
        <f t="array" aca="1" ref="M83" ca="1">IFERROR(AND(LEN(F83)=7,SEARCH("#",F83)=1,ISNUMBER(SUMPRODUCT(SEARCH(MID(MID(F83,2,100),ROW(INDIRECT("1:"&amp;LEN(F83)-1)),1),"abcdef1234567890")))),FALSE)</f>
        <v>0</v>
      </c>
      <c r="N83" s="4" t="b" cm="1">
        <f t="array" ref="N83">OR(NOT(ISERROR(SEARCH({"amb","blu","brn","gry","grn","hzl","oth"},G83))))</f>
        <v>0</v>
      </c>
      <c r="O83" s="4" t="b" cm="1">
        <f t="array" aca="1" ref="O83" ca="1">IFERROR(AND(LEN(H83)=9, ISNUMBER(SUMPRODUCT(SEARCH(MID(H83,ROW(INDIRECT("1:"&amp;LEN(H83))), 1), "1234567890")))),FALSE)</f>
        <v>0</v>
      </c>
      <c r="P83" s="4" t="b">
        <f t="shared" ca="1" si="17"/>
        <v>0</v>
      </c>
      <c r="Q83" s="4">
        <f t="shared" ca="1" si="18"/>
        <v>0</v>
      </c>
    </row>
    <row r="84" spans="1:17">
      <c r="A84" s="5" t="e">
        <v>#VALUE!</v>
      </c>
      <c r="B84" s="6" t="e">
        <f t="shared" si="10"/>
        <v>#VALUE!</v>
      </c>
      <c r="C84" s="6" t="e">
        <f t="shared" si="12"/>
        <v>#VALUE!</v>
      </c>
      <c r="D84" s="6" t="e">
        <f t="shared" si="12"/>
        <v>#VALUE!</v>
      </c>
      <c r="E84" s="6" t="e">
        <f t="shared" si="12"/>
        <v>#VALUE!</v>
      </c>
      <c r="F84" s="6" t="e">
        <f t="shared" si="11"/>
        <v>#VALUE!</v>
      </c>
      <c r="G84" s="6" t="e">
        <f t="shared" si="11"/>
        <v>#VALUE!</v>
      </c>
      <c r="H84" s="6" t="e">
        <f t="shared" si="11"/>
        <v>#VALUE!</v>
      </c>
      <c r="I84" s="4" t="b">
        <f t="shared" si="13"/>
        <v>0</v>
      </c>
      <c r="J84" s="4" t="b">
        <f t="shared" si="14"/>
        <v>0</v>
      </c>
      <c r="K84" s="4" t="b">
        <f t="shared" si="15"/>
        <v>0</v>
      </c>
      <c r="L84" s="4" t="b">
        <f t="shared" si="16"/>
        <v>0</v>
      </c>
      <c r="M84" s="4" t="b" cm="1">
        <f t="array" aca="1" ref="M84" ca="1">IFERROR(AND(LEN(F84)=7,SEARCH("#",F84)=1,ISNUMBER(SUMPRODUCT(SEARCH(MID(MID(F84,2,100),ROW(INDIRECT("1:"&amp;LEN(F84)-1)),1),"abcdef1234567890")))),FALSE)</f>
        <v>0</v>
      </c>
      <c r="N84" s="4" t="b" cm="1">
        <f t="array" ref="N84">OR(NOT(ISERROR(SEARCH({"amb","blu","brn","gry","grn","hzl","oth"},G84))))</f>
        <v>0</v>
      </c>
      <c r="O84" s="4" t="b" cm="1">
        <f t="array" aca="1" ref="O84" ca="1">IFERROR(AND(LEN(H84)=9, ISNUMBER(SUMPRODUCT(SEARCH(MID(H84,ROW(INDIRECT("1:"&amp;LEN(H84))), 1), "1234567890")))),FALSE)</f>
        <v>0</v>
      </c>
      <c r="P84" s="4" t="b">
        <f t="shared" ca="1" si="17"/>
        <v>0</v>
      </c>
      <c r="Q84" s="4">
        <f t="shared" ca="1" si="18"/>
        <v>0</v>
      </c>
    </row>
    <row r="85" spans="1:17">
      <c r="A85" s="5" t="e">
        <v>#VALUE!</v>
      </c>
      <c r="B85" s="6" t="e">
        <f t="shared" si="10"/>
        <v>#VALUE!</v>
      </c>
      <c r="C85" s="6" t="e">
        <f t="shared" si="12"/>
        <v>#VALUE!</v>
      </c>
      <c r="D85" s="6" t="e">
        <f t="shared" si="12"/>
        <v>#VALUE!</v>
      </c>
      <c r="E85" s="6" t="e">
        <f t="shared" si="12"/>
        <v>#VALUE!</v>
      </c>
      <c r="F85" s="6" t="e">
        <f t="shared" si="11"/>
        <v>#VALUE!</v>
      </c>
      <c r="G85" s="6" t="e">
        <f t="shared" si="11"/>
        <v>#VALUE!</v>
      </c>
      <c r="H85" s="6" t="e">
        <f t="shared" si="11"/>
        <v>#VALUE!</v>
      </c>
      <c r="I85" s="4" t="b">
        <f t="shared" si="13"/>
        <v>0</v>
      </c>
      <c r="J85" s="4" t="b">
        <f t="shared" si="14"/>
        <v>0</v>
      </c>
      <c r="K85" s="4" t="b">
        <f t="shared" si="15"/>
        <v>0</v>
      </c>
      <c r="L85" s="4" t="b">
        <f t="shared" si="16"/>
        <v>0</v>
      </c>
      <c r="M85" s="4" t="b" cm="1">
        <f t="array" aca="1" ref="M85" ca="1">IFERROR(AND(LEN(F85)=7,SEARCH("#",F85)=1,ISNUMBER(SUMPRODUCT(SEARCH(MID(MID(F85,2,100),ROW(INDIRECT("1:"&amp;LEN(F85)-1)),1),"abcdef1234567890")))),FALSE)</f>
        <v>0</v>
      </c>
      <c r="N85" s="4" t="b" cm="1">
        <f t="array" ref="N85">OR(NOT(ISERROR(SEARCH({"amb","blu","brn","gry","grn","hzl","oth"},G85))))</f>
        <v>0</v>
      </c>
      <c r="O85" s="4" t="b" cm="1">
        <f t="array" aca="1" ref="O85" ca="1">IFERROR(AND(LEN(H85)=9, ISNUMBER(SUMPRODUCT(SEARCH(MID(H85,ROW(INDIRECT("1:"&amp;LEN(H85))), 1), "1234567890")))),FALSE)</f>
        <v>0</v>
      </c>
      <c r="P85" s="4" t="b">
        <f t="shared" ca="1" si="17"/>
        <v>0</v>
      </c>
      <c r="Q85" s="4">
        <f t="shared" ca="1" si="18"/>
        <v>0</v>
      </c>
    </row>
    <row r="86" spans="1:17">
      <c r="A86" s="5" t="e">
        <v>#VALUE!</v>
      </c>
      <c r="B86" s="6" t="e">
        <f t="shared" si="10"/>
        <v>#VALUE!</v>
      </c>
      <c r="C86" s="6" t="e">
        <f t="shared" si="12"/>
        <v>#VALUE!</v>
      </c>
      <c r="D86" s="6" t="e">
        <f t="shared" si="12"/>
        <v>#VALUE!</v>
      </c>
      <c r="E86" s="6" t="e">
        <f t="shared" si="12"/>
        <v>#VALUE!</v>
      </c>
      <c r="F86" s="6" t="e">
        <f t="shared" si="11"/>
        <v>#VALUE!</v>
      </c>
      <c r="G86" s="6" t="e">
        <f t="shared" si="11"/>
        <v>#VALUE!</v>
      </c>
      <c r="H86" s="6" t="e">
        <f t="shared" si="11"/>
        <v>#VALUE!</v>
      </c>
      <c r="I86" s="4" t="b">
        <f t="shared" si="13"/>
        <v>0</v>
      </c>
      <c r="J86" s="4" t="b">
        <f t="shared" si="14"/>
        <v>0</v>
      </c>
      <c r="K86" s="4" t="b">
        <f t="shared" si="15"/>
        <v>0</v>
      </c>
      <c r="L86" s="4" t="b">
        <f t="shared" si="16"/>
        <v>0</v>
      </c>
      <c r="M86" s="4" t="b" cm="1">
        <f t="array" aca="1" ref="M86" ca="1">IFERROR(AND(LEN(F86)=7,SEARCH("#",F86)=1,ISNUMBER(SUMPRODUCT(SEARCH(MID(MID(F86,2,100),ROW(INDIRECT("1:"&amp;LEN(F86)-1)),1),"abcdef1234567890")))),FALSE)</f>
        <v>0</v>
      </c>
      <c r="N86" s="4" t="b" cm="1">
        <f t="array" ref="N86">OR(NOT(ISERROR(SEARCH({"amb","blu","brn","gry","grn","hzl","oth"},G86))))</f>
        <v>0</v>
      </c>
      <c r="O86" s="4" t="b" cm="1">
        <f t="array" aca="1" ref="O86" ca="1">IFERROR(AND(LEN(H86)=9, ISNUMBER(SUMPRODUCT(SEARCH(MID(H86,ROW(INDIRECT("1:"&amp;LEN(H86))), 1), "1234567890")))),FALSE)</f>
        <v>0</v>
      </c>
      <c r="P86" s="4" t="b">
        <f t="shared" ca="1" si="17"/>
        <v>0</v>
      </c>
      <c r="Q86" s="4">
        <f t="shared" ca="1" si="18"/>
        <v>0</v>
      </c>
    </row>
    <row r="87" spans="1:17">
      <c r="A87" s="5" t="e">
        <v>#VALUE!</v>
      </c>
      <c r="B87" s="6" t="e">
        <f t="shared" si="10"/>
        <v>#VALUE!</v>
      </c>
      <c r="C87" s="6" t="e">
        <f t="shared" si="12"/>
        <v>#VALUE!</v>
      </c>
      <c r="D87" s="6" t="e">
        <f t="shared" si="12"/>
        <v>#VALUE!</v>
      </c>
      <c r="E87" s="6" t="e">
        <f t="shared" si="12"/>
        <v>#VALUE!</v>
      </c>
      <c r="F87" s="6" t="e">
        <f t="shared" si="11"/>
        <v>#VALUE!</v>
      </c>
      <c r="G87" s="6" t="e">
        <f t="shared" si="11"/>
        <v>#VALUE!</v>
      </c>
      <c r="H87" s="6" t="e">
        <f t="shared" si="11"/>
        <v>#VALUE!</v>
      </c>
      <c r="I87" s="4" t="b">
        <f t="shared" si="13"/>
        <v>0</v>
      </c>
      <c r="J87" s="4" t="b">
        <f t="shared" si="14"/>
        <v>0</v>
      </c>
      <c r="K87" s="4" t="b">
        <f t="shared" si="15"/>
        <v>0</v>
      </c>
      <c r="L87" s="4" t="b">
        <f t="shared" si="16"/>
        <v>0</v>
      </c>
      <c r="M87" s="4" t="b" cm="1">
        <f t="array" aca="1" ref="M87" ca="1">IFERROR(AND(LEN(F87)=7,SEARCH("#",F87)=1,ISNUMBER(SUMPRODUCT(SEARCH(MID(MID(F87,2,100),ROW(INDIRECT("1:"&amp;LEN(F87)-1)),1),"abcdef1234567890")))),FALSE)</f>
        <v>0</v>
      </c>
      <c r="N87" s="4" t="b" cm="1">
        <f t="array" ref="N87">OR(NOT(ISERROR(SEARCH({"amb","blu","brn","gry","grn","hzl","oth"},G87))))</f>
        <v>0</v>
      </c>
      <c r="O87" s="4" t="b" cm="1">
        <f t="array" aca="1" ref="O87" ca="1">IFERROR(AND(LEN(H87)=9, ISNUMBER(SUMPRODUCT(SEARCH(MID(H87,ROW(INDIRECT("1:"&amp;LEN(H87))), 1), "1234567890")))),FALSE)</f>
        <v>0</v>
      </c>
      <c r="P87" s="4" t="b">
        <f t="shared" ca="1" si="17"/>
        <v>0</v>
      </c>
      <c r="Q87" s="4">
        <f t="shared" ca="1" si="18"/>
        <v>0</v>
      </c>
    </row>
    <row r="88" spans="1:17">
      <c r="A88" s="5" t="e">
        <v>#VALUE!</v>
      </c>
      <c r="B88" s="6" t="e">
        <f t="shared" si="10"/>
        <v>#VALUE!</v>
      </c>
      <c r="C88" s="6" t="e">
        <f t="shared" si="12"/>
        <v>#VALUE!</v>
      </c>
      <c r="D88" s="6" t="e">
        <f t="shared" si="12"/>
        <v>#VALUE!</v>
      </c>
      <c r="E88" s="6" t="e">
        <f t="shared" si="12"/>
        <v>#VALUE!</v>
      </c>
      <c r="F88" s="6" t="e">
        <f t="shared" si="11"/>
        <v>#VALUE!</v>
      </c>
      <c r="G88" s="6" t="e">
        <f t="shared" si="11"/>
        <v>#VALUE!</v>
      </c>
      <c r="H88" s="6" t="e">
        <f t="shared" si="11"/>
        <v>#VALUE!</v>
      </c>
      <c r="I88" s="4" t="b">
        <f t="shared" si="13"/>
        <v>0</v>
      </c>
      <c r="J88" s="4" t="b">
        <f t="shared" si="14"/>
        <v>0</v>
      </c>
      <c r="K88" s="4" t="b">
        <f t="shared" si="15"/>
        <v>0</v>
      </c>
      <c r="L88" s="4" t="b">
        <f t="shared" si="16"/>
        <v>0</v>
      </c>
      <c r="M88" s="4" t="b" cm="1">
        <f t="array" aca="1" ref="M88" ca="1">IFERROR(AND(LEN(F88)=7,SEARCH("#",F88)=1,ISNUMBER(SUMPRODUCT(SEARCH(MID(MID(F88,2,100),ROW(INDIRECT("1:"&amp;LEN(F88)-1)),1),"abcdef1234567890")))),FALSE)</f>
        <v>0</v>
      </c>
      <c r="N88" s="4" t="b" cm="1">
        <f t="array" ref="N88">OR(NOT(ISERROR(SEARCH({"amb","blu","brn","gry","grn","hzl","oth"},G88))))</f>
        <v>0</v>
      </c>
      <c r="O88" s="4" t="b" cm="1">
        <f t="array" aca="1" ref="O88" ca="1">IFERROR(AND(LEN(H88)=9, ISNUMBER(SUMPRODUCT(SEARCH(MID(H88,ROW(INDIRECT("1:"&amp;LEN(H88))), 1), "1234567890")))),FALSE)</f>
        <v>0</v>
      </c>
      <c r="P88" s="4" t="b">
        <f t="shared" ca="1" si="17"/>
        <v>0</v>
      </c>
      <c r="Q88" s="4">
        <f t="shared" ca="1" si="18"/>
        <v>0</v>
      </c>
    </row>
    <row r="89" spans="1:17">
      <c r="A89" s="5" t="e">
        <v>#VALUE!</v>
      </c>
      <c r="B89" s="6" t="e">
        <f t="shared" si="10"/>
        <v>#VALUE!</v>
      </c>
      <c r="C89" s="6" t="e">
        <f t="shared" si="12"/>
        <v>#VALUE!</v>
      </c>
      <c r="D89" s="6" t="e">
        <f t="shared" si="12"/>
        <v>#VALUE!</v>
      </c>
      <c r="E89" s="6" t="e">
        <f t="shared" si="12"/>
        <v>#VALUE!</v>
      </c>
      <c r="F89" s="6" t="e">
        <f t="shared" si="11"/>
        <v>#VALUE!</v>
      </c>
      <c r="G89" s="6" t="e">
        <f t="shared" si="11"/>
        <v>#VALUE!</v>
      </c>
      <c r="H89" s="6" t="e">
        <f t="shared" si="11"/>
        <v>#VALUE!</v>
      </c>
      <c r="I89" s="4" t="b">
        <f t="shared" si="13"/>
        <v>0</v>
      </c>
      <c r="J89" s="4" t="b">
        <f t="shared" si="14"/>
        <v>0</v>
      </c>
      <c r="K89" s="4" t="b">
        <f t="shared" si="15"/>
        <v>0</v>
      </c>
      <c r="L89" s="4" t="b">
        <f t="shared" si="16"/>
        <v>0</v>
      </c>
      <c r="M89" s="4" t="b" cm="1">
        <f t="array" aca="1" ref="M89" ca="1">IFERROR(AND(LEN(F89)=7,SEARCH("#",F89)=1,ISNUMBER(SUMPRODUCT(SEARCH(MID(MID(F89,2,100),ROW(INDIRECT("1:"&amp;LEN(F89)-1)),1),"abcdef1234567890")))),FALSE)</f>
        <v>0</v>
      </c>
      <c r="N89" s="4" t="b" cm="1">
        <f t="array" ref="N89">OR(NOT(ISERROR(SEARCH({"amb","blu","brn","gry","grn","hzl","oth"},G89))))</f>
        <v>0</v>
      </c>
      <c r="O89" s="4" t="b" cm="1">
        <f t="array" aca="1" ref="O89" ca="1">IFERROR(AND(LEN(H89)=9, ISNUMBER(SUMPRODUCT(SEARCH(MID(H89,ROW(INDIRECT("1:"&amp;LEN(H89))), 1), "1234567890")))),FALSE)</f>
        <v>0</v>
      </c>
      <c r="P89" s="4" t="b">
        <f t="shared" ca="1" si="17"/>
        <v>0</v>
      </c>
      <c r="Q89" s="4">
        <f t="shared" ca="1" si="18"/>
        <v>0</v>
      </c>
    </row>
    <row r="90" spans="1:17">
      <c r="A90" s="5" t="e">
        <v>#VALUE!</v>
      </c>
      <c r="B90" s="6" t="e">
        <f t="shared" si="10"/>
        <v>#VALUE!</v>
      </c>
      <c r="C90" s="6" t="e">
        <f t="shared" si="12"/>
        <v>#VALUE!</v>
      </c>
      <c r="D90" s="6" t="e">
        <f t="shared" si="12"/>
        <v>#VALUE!</v>
      </c>
      <c r="E90" s="6" t="e">
        <f t="shared" si="12"/>
        <v>#VALUE!</v>
      </c>
      <c r="F90" s="6" t="e">
        <f t="shared" si="11"/>
        <v>#VALUE!</v>
      </c>
      <c r="G90" s="6" t="e">
        <f t="shared" si="11"/>
        <v>#VALUE!</v>
      </c>
      <c r="H90" s="6" t="e">
        <f t="shared" si="11"/>
        <v>#VALUE!</v>
      </c>
      <c r="I90" s="4" t="b">
        <f t="shared" si="13"/>
        <v>0</v>
      </c>
      <c r="J90" s="4" t="b">
        <f t="shared" si="14"/>
        <v>0</v>
      </c>
      <c r="K90" s="4" t="b">
        <f t="shared" si="15"/>
        <v>0</v>
      </c>
      <c r="L90" s="4" t="b">
        <f t="shared" si="16"/>
        <v>0</v>
      </c>
      <c r="M90" s="4" t="b" cm="1">
        <f t="array" aca="1" ref="M90" ca="1">IFERROR(AND(LEN(F90)=7,SEARCH("#",F90)=1,ISNUMBER(SUMPRODUCT(SEARCH(MID(MID(F90,2,100),ROW(INDIRECT("1:"&amp;LEN(F90)-1)),1),"abcdef1234567890")))),FALSE)</f>
        <v>0</v>
      </c>
      <c r="N90" s="4" t="b" cm="1">
        <f t="array" ref="N90">OR(NOT(ISERROR(SEARCH({"amb","blu","brn","gry","grn","hzl","oth"},G90))))</f>
        <v>0</v>
      </c>
      <c r="O90" s="4" t="b" cm="1">
        <f t="array" aca="1" ref="O90" ca="1">IFERROR(AND(LEN(H90)=9, ISNUMBER(SUMPRODUCT(SEARCH(MID(H90,ROW(INDIRECT("1:"&amp;LEN(H90))), 1), "1234567890")))),FALSE)</f>
        <v>0</v>
      </c>
      <c r="P90" s="4" t="b">
        <f t="shared" ca="1" si="17"/>
        <v>0</v>
      </c>
      <c r="Q90" s="4">
        <f t="shared" ca="1" si="18"/>
        <v>0</v>
      </c>
    </row>
    <row r="91" spans="1:17">
      <c r="A91" s="5" t="e">
        <v>#VALUE!</v>
      </c>
      <c r="B91" s="6" t="e">
        <f t="shared" si="10"/>
        <v>#VALUE!</v>
      </c>
      <c r="C91" s="6" t="e">
        <f t="shared" si="12"/>
        <v>#VALUE!</v>
      </c>
      <c r="D91" s="6" t="e">
        <f t="shared" si="12"/>
        <v>#VALUE!</v>
      </c>
      <c r="E91" s="6" t="e">
        <f t="shared" si="12"/>
        <v>#VALUE!</v>
      </c>
      <c r="F91" s="6" t="e">
        <f t="shared" si="11"/>
        <v>#VALUE!</v>
      </c>
      <c r="G91" s="6" t="e">
        <f t="shared" si="11"/>
        <v>#VALUE!</v>
      </c>
      <c r="H91" s="6" t="e">
        <f t="shared" si="11"/>
        <v>#VALUE!</v>
      </c>
      <c r="I91" s="4" t="b">
        <f t="shared" si="13"/>
        <v>0</v>
      </c>
      <c r="J91" s="4" t="b">
        <f t="shared" si="14"/>
        <v>0</v>
      </c>
      <c r="K91" s="4" t="b">
        <f t="shared" si="15"/>
        <v>0</v>
      </c>
      <c r="L91" s="4" t="b">
        <f t="shared" si="16"/>
        <v>0</v>
      </c>
      <c r="M91" s="4" t="b" cm="1">
        <f t="array" aca="1" ref="M91" ca="1">IFERROR(AND(LEN(F91)=7,SEARCH("#",F91)=1,ISNUMBER(SUMPRODUCT(SEARCH(MID(MID(F91,2,100),ROW(INDIRECT("1:"&amp;LEN(F91)-1)),1),"abcdef1234567890")))),FALSE)</f>
        <v>0</v>
      </c>
      <c r="N91" s="4" t="b" cm="1">
        <f t="array" ref="N91">OR(NOT(ISERROR(SEARCH({"amb","blu","brn","gry","grn","hzl","oth"},G91))))</f>
        <v>0</v>
      </c>
      <c r="O91" s="4" t="b" cm="1">
        <f t="array" aca="1" ref="O91" ca="1">IFERROR(AND(LEN(H91)=9, ISNUMBER(SUMPRODUCT(SEARCH(MID(H91,ROW(INDIRECT("1:"&amp;LEN(H91))), 1), "1234567890")))),FALSE)</f>
        <v>0</v>
      </c>
      <c r="P91" s="4" t="b">
        <f t="shared" ca="1" si="17"/>
        <v>0</v>
      </c>
      <c r="Q91" s="4">
        <f t="shared" ca="1" si="18"/>
        <v>0</v>
      </c>
    </row>
    <row r="92" spans="1:17">
      <c r="A92" s="5" t="e">
        <v>#VALUE!</v>
      </c>
      <c r="B92" s="6" t="e">
        <f t="shared" si="10"/>
        <v>#VALUE!</v>
      </c>
      <c r="C92" s="6" t="e">
        <f t="shared" si="12"/>
        <v>#VALUE!</v>
      </c>
      <c r="D92" s="6" t="e">
        <f t="shared" si="12"/>
        <v>#VALUE!</v>
      </c>
      <c r="E92" s="6" t="e">
        <f t="shared" si="12"/>
        <v>#VALUE!</v>
      </c>
      <c r="F92" s="6" t="e">
        <f t="shared" si="11"/>
        <v>#VALUE!</v>
      </c>
      <c r="G92" s="6" t="e">
        <f t="shared" si="11"/>
        <v>#VALUE!</v>
      </c>
      <c r="H92" s="6" t="e">
        <f t="shared" si="11"/>
        <v>#VALUE!</v>
      </c>
      <c r="I92" s="4" t="b">
        <f t="shared" si="13"/>
        <v>0</v>
      </c>
      <c r="J92" s="4" t="b">
        <f t="shared" si="14"/>
        <v>0</v>
      </c>
      <c r="K92" s="4" t="b">
        <f t="shared" si="15"/>
        <v>0</v>
      </c>
      <c r="L92" s="4" t="b">
        <f t="shared" si="16"/>
        <v>0</v>
      </c>
      <c r="M92" s="4" t="b" cm="1">
        <f t="array" aca="1" ref="M92" ca="1">IFERROR(AND(LEN(F92)=7,SEARCH("#",F92)=1,ISNUMBER(SUMPRODUCT(SEARCH(MID(MID(F92,2,100),ROW(INDIRECT("1:"&amp;LEN(F92)-1)),1),"abcdef1234567890")))),FALSE)</f>
        <v>0</v>
      </c>
      <c r="N92" s="4" t="b" cm="1">
        <f t="array" ref="N92">OR(NOT(ISERROR(SEARCH({"amb","blu","brn","gry","grn","hzl","oth"},G92))))</f>
        <v>0</v>
      </c>
      <c r="O92" s="4" t="b" cm="1">
        <f t="array" aca="1" ref="O92" ca="1">IFERROR(AND(LEN(H92)=9, ISNUMBER(SUMPRODUCT(SEARCH(MID(H92,ROW(INDIRECT("1:"&amp;LEN(H92))), 1), "1234567890")))),FALSE)</f>
        <v>0</v>
      </c>
      <c r="P92" s="4" t="b">
        <f t="shared" ca="1" si="17"/>
        <v>0</v>
      </c>
      <c r="Q92" s="4">
        <f t="shared" ca="1" si="18"/>
        <v>0</v>
      </c>
    </row>
    <row r="93" spans="1:17">
      <c r="A93" s="5" t="e">
        <v>#VALUE!</v>
      </c>
      <c r="B93" s="6" t="e">
        <f t="shared" si="10"/>
        <v>#VALUE!</v>
      </c>
      <c r="C93" s="6" t="e">
        <f t="shared" si="12"/>
        <v>#VALUE!</v>
      </c>
      <c r="D93" s="6" t="e">
        <f t="shared" si="12"/>
        <v>#VALUE!</v>
      </c>
      <c r="E93" s="6" t="e">
        <f t="shared" si="12"/>
        <v>#VALUE!</v>
      </c>
      <c r="F93" s="6" t="e">
        <f t="shared" si="11"/>
        <v>#VALUE!</v>
      </c>
      <c r="G93" s="6" t="e">
        <f t="shared" si="11"/>
        <v>#VALUE!</v>
      </c>
      <c r="H93" s="6" t="e">
        <f t="shared" si="11"/>
        <v>#VALUE!</v>
      </c>
      <c r="I93" s="4" t="b">
        <f t="shared" si="13"/>
        <v>0</v>
      </c>
      <c r="J93" s="4" t="b">
        <f t="shared" si="14"/>
        <v>0</v>
      </c>
      <c r="K93" s="4" t="b">
        <f t="shared" si="15"/>
        <v>0</v>
      </c>
      <c r="L93" s="4" t="b">
        <f t="shared" si="16"/>
        <v>0</v>
      </c>
      <c r="M93" s="4" t="b" cm="1">
        <f t="array" aca="1" ref="M93" ca="1">IFERROR(AND(LEN(F93)=7,SEARCH("#",F93)=1,ISNUMBER(SUMPRODUCT(SEARCH(MID(MID(F93,2,100),ROW(INDIRECT("1:"&amp;LEN(F93)-1)),1),"abcdef1234567890")))),FALSE)</f>
        <v>0</v>
      </c>
      <c r="N93" s="4" t="b" cm="1">
        <f t="array" ref="N93">OR(NOT(ISERROR(SEARCH({"amb","blu","brn","gry","grn","hzl","oth"},G93))))</f>
        <v>0</v>
      </c>
      <c r="O93" s="4" t="b" cm="1">
        <f t="array" aca="1" ref="O93" ca="1">IFERROR(AND(LEN(H93)=9, ISNUMBER(SUMPRODUCT(SEARCH(MID(H93,ROW(INDIRECT("1:"&amp;LEN(H93))), 1), "1234567890")))),FALSE)</f>
        <v>0</v>
      </c>
      <c r="P93" s="4" t="b">
        <f t="shared" ca="1" si="17"/>
        <v>0</v>
      </c>
      <c r="Q93" s="4">
        <f t="shared" ca="1" si="18"/>
        <v>0</v>
      </c>
    </row>
    <row r="94" spans="1:17">
      <c r="A94" s="5" t="e">
        <v>#VALUE!</v>
      </c>
      <c r="B94" s="6" t="e">
        <f t="shared" si="10"/>
        <v>#VALUE!</v>
      </c>
      <c r="C94" s="6" t="e">
        <f t="shared" si="12"/>
        <v>#VALUE!</v>
      </c>
      <c r="D94" s="6" t="e">
        <f t="shared" si="12"/>
        <v>#VALUE!</v>
      </c>
      <c r="E94" s="6" t="e">
        <f t="shared" si="12"/>
        <v>#VALUE!</v>
      </c>
      <c r="F94" s="6" t="e">
        <f t="shared" si="11"/>
        <v>#VALUE!</v>
      </c>
      <c r="G94" s="6" t="e">
        <f t="shared" si="11"/>
        <v>#VALUE!</v>
      </c>
      <c r="H94" s="6" t="e">
        <f t="shared" si="11"/>
        <v>#VALUE!</v>
      </c>
      <c r="I94" s="4" t="b">
        <f t="shared" si="13"/>
        <v>0</v>
      </c>
      <c r="J94" s="4" t="b">
        <f t="shared" si="14"/>
        <v>0</v>
      </c>
      <c r="K94" s="4" t="b">
        <f t="shared" si="15"/>
        <v>0</v>
      </c>
      <c r="L94" s="4" t="b">
        <f t="shared" si="16"/>
        <v>0</v>
      </c>
      <c r="M94" s="4" t="b" cm="1">
        <f t="array" aca="1" ref="M94" ca="1">IFERROR(AND(LEN(F94)=7,SEARCH("#",F94)=1,ISNUMBER(SUMPRODUCT(SEARCH(MID(MID(F94,2,100),ROW(INDIRECT("1:"&amp;LEN(F94)-1)),1),"abcdef1234567890")))),FALSE)</f>
        <v>0</v>
      </c>
      <c r="N94" s="4" t="b" cm="1">
        <f t="array" ref="N94">OR(NOT(ISERROR(SEARCH({"amb","blu","brn","gry","grn","hzl","oth"},G94))))</f>
        <v>0</v>
      </c>
      <c r="O94" s="4" t="b" cm="1">
        <f t="array" aca="1" ref="O94" ca="1">IFERROR(AND(LEN(H94)=9, ISNUMBER(SUMPRODUCT(SEARCH(MID(H94,ROW(INDIRECT("1:"&amp;LEN(H94))), 1), "1234567890")))),FALSE)</f>
        <v>0</v>
      </c>
      <c r="P94" s="4" t="b">
        <f t="shared" ca="1" si="17"/>
        <v>0</v>
      </c>
      <c r="Q94" s="4">
        <f t="shared" ca="1" si="18"/>
        <v>0</v>
      </c>
    </row>
    <row r="95" spans="1:17">
      <c r="A95" s="5" t="e">
        <v>#VALUE!</v>
      </c>
      <c r="B95" s="6" t="e">
        <f t="shared" si="10"/>
        <v>#VALUE!</v>
      </c>
      <c r="C95" s="6" t="e">
        <f t="shared" si="12"/>
        <v>#VALUE!</v>
      </c>
      <c r="D95" s="6" t="e">
        <f t="shared" si="12"/>
        <v>#VALUE!</v>
      </c>
      <c r="E95" s="6" t="e">
        <f t="shared" si="12"/>
        <v>#VALUE!</v>
      </c>
      <c r="F95" s="6" t="e">
        <f t="shared" si="11"/>
        <v>#VALUE!</v>
      </c>
      <c r="G95" s="6" t="e">
        <f t="shared" si="11"/>
        <v>#VALUE!</v>
      </c>
      <c r="H95" s="6" t="e">
        <f t="shared" si="11"/>
        <v>#VALUE!</v>
      </c>
      <c r="I95" s="4" t="b">
        <f t="shared" si="13"/>
        <v>0</v>
      </c>
      <c r="J95" s="4" t="b">
        <f t="shared" si="14"/>
        <v>0</v>
      </c>
      <c r="K95" s="4" t="b">
        <f t="shared" si="15"/>
        <v>0</v>
      </c>
      <c r="L95" s="4" t="b">
        <f t="shared" si="16"/>
        <v>0</v>
      </c>
      <c r="M95" s="4" t="b" cm="1">
        <f t="array" aca="1" ref="M95" ca="1">IFERROR(AND(LEN(F95)=7,SEARCH("#",F95)=1,ISNUMBER(SUMPRODUCT(SEARCH(MID(MID(F95,2,100),ROW(INDIRECT("1:"&amp;LEN(F95)-1)),1),"abcdef1234567890")))),FALSE)</f>
        <v>0</v>
      </c>
      <c r="N95" s="4" t="b" cm="1">
        <f t="array" ref="N95">OR(NOT(ISERROR(SEARCH({"amb","blu","brn","gry","grn","hzl","oth"},G95))))</f>
        <v>0</v>
      </c>
      <c r="O95" s="4" t="b" cm="1">
        <f t="array" aca="1" ref="O95" ca="1">IFERROR(AND(LEN(H95)=9, ISNUMBER(SUMPRODUCT(SEARCH(MID(H95,ROW(INDIRECT("1:"&amp;LEN(H95))), 1), "1234567890")))),FALSE)</f>
        <v>0</v>
      </c>
      <c r="P95" s="4" t="b">
        <f t="shared" ca="1" si="17"/>
        <v>0</v>
      </c>
      <c r="Q95" s="4">
        <f t="shared" ca="1" si="18"/>
        <v>0</v>
      </c>
    </row>
    <row r="96" spans="1:17">
      <c r="A96" s="5" t="e">
        <v>#VALUE!</v>
      </c>
      <c r="B96" s="6" t="e">
        <f t="shared" si="10"/>
        <v>#VALUE!</v>
      </c>
      <c r="C96" s="6" t="e">
        <f t="shared" si="12"/>
        <v>#VALUE!</v>
      </c>
      <c r="D96" s="6" t="e">
        <f t="shared" si="12"/>
        <v>#VALUE!</v>
      </c>
      <c r="E96" s="6" t="e">
        <f t="shared" si="12"/>
        <v>#VALUE!</v>
      </c>
      <c r="F96" s="6" t="e">
        <f t="shared" si="11"/>
        <v>#VALUE!</v>
      </c>
      <c r="G96" s="6" t="e">
        <f t="shared" si="11"/>
        <v>#VALUE!</v>
      </c>
      <c r="H96" s="6" t="e">
        <f t="shared" si="11"/>
        <v>#VALUE!</v>
      </c>
      <c r="I96" s="4" t="b">
        <f t="shared" si="13"/>
        <v>0</v>
      </c>
      <c r="J96" s="4" t="b">
        <f t="shared" si="14"/>
        <v>0</v>
      </c>
      <c r="K96" s="4" t="b">
        <f t="shared" si="15"/>
        <v>0</v>
      </c>
      <c r="L96" s="4" t="b">
        <f t="shared" si="16"/>
        <v>0</v>
      </c>
      <c r="M96" s="4" t="b" cm="1">
        <f t="array" aca="1" ref="M96" ca="1">IFERROR(AND(LEN(F96)=7,SEARCH("#",F96)=1,ISNUMBER(SUMPRODUCT(SEARCH(MID(MID(F96,2,100),ROW(INDIRECT("1:"&amp;LEN(F96)-1)),1),"abcdef1234567890")))),FALSE)</f>
        <v>0</v>
      </c>
      <c r="N96" s="4" t="b" cm="1">
        <f t="array" ref="N96">OR(NOT(ISERROR(SEARCH({"amb","blu","brn","gry","grn","hzl","oth"},G96))))</f>
        <v>0</v>
      </c>
      <c r="O96" s="4" t="b" cm="1">
        <f t="array" aca="1" ref="O96" ca="1">IFERROR(AND(LEN(H96)=9, ISNUMBER(SUMPRODUCT(SEARCH(MID(H96,ROW(INDIRECT("1:"&amp;LEN(H96))), 1), "1234567890")))),FALSE)</f>
        <v>0</v>
      </c>
      <c r="P96" s="4" t="b">
        <f t="shared" ca="1" si="17"/>
        <v>0</v>
      </c>
      <c r="Q96" s="4">
        <f t="shared" ca="1" si="18"/>
        <v>0</v>
      </c>
    </row>
    <row r="97" spans="1:17">
      <c r="A97" s="5" t="e">
        <v>#VALUE!</v>
      </c>
      <c r="B97" s="6" t="e">
        <f t="shared" si="10"/>
        <v>#VALUE!</v>
      </c>
      <c r="C97" s="6" t="e">
        <f t="shared" si="12"/>
        <v>#VALUE!</v>
      </c>
      <c r="D97" s="6" t="e">
        <f t="shared" si="12"/>
        <v>#VALUE!</v>
      </c>
      <c r="E97" s="6" t="e">
        <f t="shared" si="12"/>
        <v>#VALUE!</v>
      </c>
      <c r="F97" s="6" t="e">
        <f t="shared" si="11"/>
        <v>#VALUE!</v>
      </c>
      <c r="G97" s="6" t="e">
        <f t="shared" si="11"/>
        <v>#VALUE!</v>
      </c>
      <c r="H97" s="6" t="e">
        <f t="shared" si="11"/>
        <v>#VALUE!</v>
      </c>
      <c r="I97" s="4" t="b">
        <f t="shared" si="13"/>
        <v>0</v>
      </c>
      <c r="J97" s="4" t="b">
        <f t="shared" si="14"/>
        <v>0</v>
      </c>
      <c r="K97" s="4" t="b">
        <f t="shared" si="15"/>
        <v>0</v>
      </c>
      <c r="L97" s="4" t="b">
        <f t="shared" si="16"/>
        <v>0</v>
      </c>
      <c r="M97" s="4" t="b" cm="1">
        <f t="array" aca="1" ref="M97" ca="1">IFERROR(AND(LEN(F97)=7,SEARCH("#",F97)=1,ISNUMBER(SUMPRODUCT(SEARCH(MID(MID(F97,2,100),ROW(INDIRECT("1:"&amp;LEN(F97)-1)),1),"abcdef1234567890")))),FALSE)</f>
        <v>0</v>
      </c>
      <c r="N97" s="4" t="b" cm="1">
        <f t="array" ref="N97">OR(NOT(ISERROR(SEARCH({"amb","blu","brn","gry","grn","hzl","oth"},G97))))</f>
        <v>0</v>
      </c>
      <c r="O97" s="4" t="b" cm="1">
        <f t="array" aca="1" ref="O97" ca="1">IFERROR(AND(LEN(H97)=9, ISNUMBER(SUMPRODUCT(SEARCH(MID(H97,ROW(INDIRECT("1:"&amp;LEN(H97))), 1), "1234567890")))),FALSE)</f>
        <v>0</v>
      </c>
      <c r="P97" s="4" t="b">
        <f t="shared" ca="1" si="17"/>
        <v>0</v>
      </c>
      <c r="Q97" s="4">
        <f t="shared" ca="1" si="18"/>
        <v>0</v>
      </c>
    </row>
    <row r="98" spans="1:17">
      <c r="A98" s="5" t="e">
        <v>#VALUE!</v>
      </c>
      <c r="B98" s="6" t="e">
        <f t="shared" si="10"/>
        <v>#VALUE!</v>
      </c>
      <c r="C98" s="6" t="e">
        <f t="shared" si="12"/>
        <v>#VALUE!</v>
      </c>
      <c r="D98" s="6" t="e">
        <f t="shared" si="12"/>
        <v>#VALUE!</v>
      </c>
      <c r="E98" s="6" t="e">
        <f t="shared" si="12"/>
        <v>#VALUE!</v>
      </c>
      <c r="F98" s="6" t="e">
        <f t="shared" si="11"/>
        <v>#VALUE!</v>
      </c>
      <c r="G98" s="6" t="e">
        <f t="shared" si="11"/>
        <v>#VALUE!</v>
      </c>
      <c r="H98" s="6" t="e">
        <f t="shared" si="11"/>
        <v>#VALUE!</v>
      </c>
      <c r="I98" s="4" t="b">
        <f t="shared" si="13"/>
        <v>0</v>
      </c>
      <c r="J98" s="4" t="b">
        <f t="shared" si="14"/>
        <v>0</v>
      </c>
      <c r="K98" s="4" t="b">
        <f t="shared" si="15"/>
        <v>0</v>
      </c>
      <c r="L98" s="4" t="b">
        <f t="shared" si="16"/>
        <v>0</v>
      </c>
      <c r="M98" s="4" t="b" cm="1">
        <f t="array" aca="1" ref="M98" ca="1">IFERROR(AND(LEN(F98)=7,SEARCH("#",F98)=1,ISNUMBER(SUMPRODUCT(SEARCH(MID(MID(F98,2,100),ROW(INDIRECT("1:"&amp;LEN(F98)-1)),1),"abcdef1234567890")))),FALSE)</f>
        <v>0</v>
      </c>
      <c r="N98" s="4" t="b" cm="1">
        <f t="array" ref="N98">OR(NOT(ISERROR(SEARCH({"amb","blu","brn","gry","grn","hzl","oth"},G98))))</f>
        <v>0</v>
      </c>
      <c r="O98" s="4" t="b" cm="1">
        <f t="array" aca="1" ref="O98" ca="1">IFERROR(AND(LEN(H98)=9, ISNUMBER(SUMPRODUCT(SEARCH(MID(H98,ROW(INDIRECT("1:"&amp;LEN(H98))), 1), "1234567890")))),FALSE)</f>
        <v>0</v>
      </c>
      <c r="P98" s="4" t="b">
        <f t="shared" ca="1" si="17"/>
        <v>0</v>
      </c>
      <c r="Q98" s="4">
        <f t="shared" ca="1" si="18"/>
        <v>0</v>
      </c>
    </row>
    <row r="99" spans="1:17">
      <c r="A99" s="5" t="e">
        <v>#VALUE!</v>
      </c>
      <c r="B99" s="6" t="e">
        <f t="shared" si="10"/>
        <v>#VALUE!</v>
      </c>
      <c r="C99" s="6" t="e">
        <f t="shared" si="12"/>
        <v>#VALUE!</v>
      </c>
      <c r="D99" s="6" t="e">
        <f t="shared" si="12"/>
        <v>#VALUE!</v>
      </c>
      <c r="E99" s="6" t="e">
        <f t="shared" si="12"/>
        <v>#VALUE!</v>
      </c>
      <c r="F99" s="6" t="e">
        <f t="shared" si="11"/>
        <v>#VALUE!</v>
      </c>
      <c r="G99" s="6" t="e">
        <f t="shared" si="11"/>
        <v>#VALUE!</v>
      </c>
      <c r="H99" s="6" t="e">
        <f t="shared" si="11"/>
        <v>#VALUE!</v>
      </c>
      <c r="I99" s="4" t="b">
        <f t="shared" si="13"/>
        <v>0</v>
      </c>
      <c r="J99" s="4" t="b">
        <f t="shared" si="14"/>
        <v>0</v>
      </c>
      <c r="K99" s="4" t="b">
        <f t="shared" si="15"/>
        <v>0</v>
      </c>
      <c r="L99" s="4" t="b">
        <f t="shared" si="16"/>
        <v>0</v>
      </c>
      <c r="M99" s="4" t="b" cm="1">
        <f t="array" aca="1" ref="M99" ca="1">IFERROR(AND(LEN(F99)=7,SEARCH("#",F99)=1,ISNUMBER(SUMPRODUCT(SEARCH(MID(MID(F99,2,100),ROW(INDIRECT("1:"&amp;LEN(F99)-1)),1),"abcdef1234567890")))),FALSE)</f>
        <v>0</v>
      </c>
      <c r="N99" s="4" t="b" cm="1">
        <f t="array" ref="N99">OR(NOT(ISERROR(SEARCH({"amb","blu","brn","gry","grn","hzl","oth"},G99))))</f>
        <v>0</v>
      </c>
      <c r="O99" s="4" t="b" cm="1">
        <f t="array" aca="1" ref="O99" ca="1">IFERROR(AND(LEN(H99)=9, ISNUMBER(SUMPRODUCT(SEARCH(MID(H99,ROW(INDIRECT("1:"&amp;LEN(H99))), 1), "1234567890")))),FALSE)</f>
        <v>0</v>
      </c>
      <c r="P99" s="4" t="b">
        <f t="shared" ca="1" si="17"/>
        <v>0</v>
      </c>
      <c r="Q99" s="4">
        <f t="shared" ca="1" si="18"/>
        <v>0</v>
      </c>
    </row>
    <row r="100" spans="1:17">
      <c r="A100" s="5" t="e">
        <v>#VALUE!</v>
      </c>
      <c r="B100" s="6" t="e">
        <f t="shared" si="10"/>
        <v>#VALUE!</v>
      </c>
      <c r="C100" s="6" t="e">
        <f t="shared" si="12"/>
        <v>#VALUE!</v>
      </c>
      <c r="D100" s="6" t="e">
        <f t="shared" si="12"/>
        <v>#VALUE!</v>
      </c>
      <c r="E100" s="6" t="e">
        <f t="shared" si="12"/>
        <v>#VALUE!</v>
      </c>
      <c r="F100" s="6" t="e">
        <f t="shared" si="11"/>
        <v>#VALUE!</v>
      </c>
      <c r="G100" s="6" t="e">
        <f t="shared" si="11"/>
        <v>#VALUE!</v>
      </c>
      <c r="H100" s="6" t="e">
        <f t="shared" si="11"/>
        <v>#VALUE!</v>
      </c>
      <c r="I100" s="4" t="b">
        <f t="shared" si="13"/>
        <v>0</v>
      </c>
      <c r="J100" s="4" t="b">
        <f t="shared" si="14"/>
        <v>0</v>
      </c>
      <c r="K100" s="4" t="b">
        <f t="shared" si="15"/>
        <v>0</v>
      </c>
      <c r="L100" s="4" t="b">
        <f t="shared" si="16"/>
        <v>0</v>
      </c>
      <c r="M100" s="4" t="b" cm="1">
        <f t="array" aca="1" ref="M100" ca="1">IFERROR(AND(LEN(F100)=7,SEARCH("#",F100)=1,ISNUMBER(SUMPRODUCT(SEARCH(MID(MID(F100,2,100),ROW(INDIRECT("1:"&amp;LEN(F100)-1)),1),"abcdef1234567890")))),FALSE)</f>
        <v>0</v>
      </c>
      <c r="N100" s="4" t="b" cm="1">
        <f t="array" ref="N100">OR(NOT(ISERROR(SEARCH({"amb","blu","brn","gry","grn","hzl","oth"},G100))))</f>
        <v>0</v>
      </c>
      <c r="O100" s="4" t="b" cm="1">
        <f t="array" aca="1" ref="O100" ca="1">IFERROR(AND(LEN(H100)=9, ISNUMBER(SUMPRODUCT(SEARCH(MID(H100,ROW(INDIRECT("1:"&amp;LEN(H100))), 1), "1234567890")))),FALSE)</f>
        <v>0</v>
      </c>
      <c r="P100" s="4" t="b">
        <f t="shared" ca="1" si="17"/>
        <v>0</v>
      </c>
      <c r="Q100" s="4">
        <f t="shared" ca="1" si="18"/>
        <v>0</v>
      </c>
    </row>
    <row r="101" spans="1:17">
      <c r="A101" s="5" t="e">
        <v>#VALUE!</v>
      </c>
      <c r="B101" s="6" t="e">
        <f t="shared" si="10"/>
        <v>#VALUE!</v>
      </c>
      <c r="C101" s="6" t="e">
        <f t="shared" si="12"/>
        <v>#VALUE!</v>
      </c>
      <c r="D101" s="6" t="e">
        <f t="shared" si="12"/>
        <v>#VALUE!</v>
      </c>
      <c r="E101" s="6" t="e">
        <f t="shared" si="12"/>
        <v>#VALUE!</v>
      </c>
      <c r="F101" s="6" t="e">
        <f t="shared" si="11"/>
        <v>#VALUE!</v>
      </c>
      <c r="G101" s="6" t="e">
        <f t="shared" si="11"/>
        <v>#VALUE!</v>
      </c>
      <c r="H101" s="6" t="e">
        <f t="shared" si="11"/>
        <v>#VALUE!</v>
      </c>
      <c r="I101" s="4" t="b">
        <f t="shared" si="13"/>
        <v>0</v>
      </c>
      <c r="J101" s="4" t="b">
        <f t="shared" si="14"/>
        <v>0</v>
      </c>
      <c r="K101" s="4" t="b">
        <f t="shared" si="15"/>
        <v>0</v>
      </c>
      <c r="L101" s="4" t="b">
        <f t="shared" si="16"/>
        <v>0</v>
      </c>
      <c r="M101" s="4" t="b" cm="1">
        <f t="array" aca="1" ref="M101" ca="1">IFERROR(AND(LEN(F101)=7,SEARCH("#",F101)=1,ISNUMBER(SUMPRODUCT(SEARCH(MID(MID(F101,2,100),ROW(INDIRECT("1:"&amp;LEN(F101)-1)),1),"abcdef1234567890")))),FALSE)</f>
        <v>0</v>
      </c>
      <c r="N101" s="4" t="b" cm="1">
        <f t="array" ref="N101">OR(NOT(ISERROR(SEARCH({"amb","blu","brn","gry","grn","hzl","oth"},G101))))</f>
        <v>0</v>
      </c>
      <c r="O101" s="4" t="b" cm="1">
        <f t="array" aca="1" ref="O101" ca="1">IFERROR(AND(LEN(H101)=9, ISNUMBER(SUMPRODUCT(SEARCH(MID(H101,ROW(INDIRECT("1:"&amp;LEN(H101))), 1), "1234567890")))),FALSE)</f>
        <v>0</v>
      </c>
      <c r="P101" s="4" t="b">
        <f t="shared" ca="1" si="17"/>
        <v>0</v>
      </c>
      <c r="Q101" s="4">
        <f t="shared" ca="1" si="18"/>
        <v>0</v>
      </c>
    </row>
    <row r="102" spans="1:17">
      <c r="A102" s="5" t="e">
        <v>#VALUE!</v>
      </c>
      <c r="B102" s="6" t="e">
        <f t="shared" si="10"/>
        <v>#VALUE!</v>
      </c>
      <c r="C102" s="6" t="e">
        <f t="shared" si="12"/>
        <v>#VALUE!</v>
      </c>
      <c r="D102" s="6" t="e">
        <f t="shared" si="12"/>
        <v>#VALUE!</v>
      </c>
      <c r="E102" s="6" t="e">
        <f t="shared" si="12"/>
        <v>#VALUE!</v>
      </c>
      <c r="F102" s="6" t="e">
        <f t="shared" si="11"/>
        <v>#VALUE!</v>
      </c>
      <c r="G102" s="6" t="e">
        <f t="shared" si="11"/>
        <v>#VALUE!</v>
      </c>
      <c r="H102" s="6" t="e">
        <f t="shared" si="11"/>
        <v>#VALUE!</v>
      </c>
      <c r="I102" s="4" t="b">
        <f t="shared" si="13"/>
        <v>0</v>
      </c>
      <c r="J102" s="4" t="b">
        <f t="shared" si="14"/>
        <v>0</v>
      </c>
      <c r="K102" s="4" t="b">
        <f t="shared" si="15"/>
        <v>0</v>
      </c>
      <c r="L102" s="4" t="b">
        <f t="shared" si="16"/>
        <v>0</v>
      </c>
      <c r="M102" s="4" t="b" cm="1">
        <f t="array" aca="1" ref="M102" ca="1">IFERROR(AND(LEN(F102)=7,SEARCH("#",F102)=1,ISNUMBER(SUMPRODUCT(SEARCH(MID(MID(F102,2,100),ROW(INDIRECT("1:"&amp;LEN(F102)-1)),1),"abcdef1234567890")))),FALSE)</f>
        <v>0</v>
      </c>
      <c r="N102" s="4" t="b" cm="1">
        <f t="array" ref="N102">OR(NOT(ISERROR(SEARCH({"amb","blu","brn","gry","grn","hzl","oth"},G102))))</f>
        <v>0</v>
      </c>
      <c r="O102" s="4" t="b" cm="1">
        <f t="array" aca="1" ref="O102" ca="1">IFERROR(AND(LEN(H102)=9, ISNUMBER(SUMPRODUCT(SEARCH(MID(H102,ROW(INDIRECT("1:"&amp;LEN(H102))), 1), "1234567890")))),FALSE)</f>
        <v>0</v>
      </c>
      <c r="P102" s="4" t="b">
        <f t="shared" ca="1" si="17"/>
        <v>0</v>
      </c>
      <c r="Q102" s="4">
        <f t="shared" ca="1" si="18"/>
        <v>0</v>
      </c>
    </row>
    <row r="103" spans="1:17">
      <c r="A103" s="5" t="e">
        <v>#VALUE!</v>
      </c>
      <c r="B103" s="6" t="e">
        <f t="shared" si="10"/>
        <v>#VALUE!</v>
      </c>
      <c r="C103" s="6" t="e">
        <f t="shared" si="12"/>
        <v>#VALUE!</v>
      </c>
      <c r="D103" s="6" t="e">
        <f t="shared" si="12"/>
        <v>#VALUE!</v>
      </c>
      <c r="E103" s="6" t="e">
        <f t="shared" si="12"/>
        <v>#VALUE!</v>
      </c>
      <c r="F103" s="6" t="e">
        <f t="shared" si="11"/>
        <v>#VALUE!</v>
      </c>
      <c r="G103" s="6" t="e">
        <f t="shared" si="11"/>
        <v>#VALUE!</v>
      </c>
      <c r="H103" s="6" t="e">
        <f t="shared" si="11"/>
        <v>#VALUE!</v>
      </c>
      <c r="I103" s="4" t="b">
        <f t="shared" si="13"/>
        <v>0</v>
      </c>
      <c r="J103" s="4" t="b">
        <f t="shared" si="14"/>
        <v>0</v>
      </c>
      <c r="K103" s="4" t="b">
        <f t="shared" si="15"/>
        <v>0</v>
      </c>
      <c r="L103" s="4" t="b">
        <f t="shared" si="16"/>
        <v>0</v>
      </c>
      <c r="M103" s="4" t="b" cm="1">
        <f t="array" aca="1" ref="M103" ca="1">IFERROR(AND(LEN(F103)=7,SEARCH("#",F103)=1,ISNUMBER(SUMPRODUCT(SEARCH(MID(MID(F103,2,100),ROW(INDIRECT("1:"&amp;LEN(F103)-1)),1),"abcdef1234567890")))),FALSE)</f>
        <v>0</v>
      </c>
      <c r="N103" s="4" t="b" cm="1">
        <f t="array" ref="N103">OR(NOT(ISERROR(SEARCH({"amb","blu","brn","gry","grn","hzl","oth"},G103))))</f>
        <v>0</v>
      </c>
      <c r="O103" s="4" t="b" cm="1">
        <f t="array" aca="1" ref="O103" ca="1">IFERROR(AND(LEN(H103)=9, ISNUMBER(SUMPRODUCT(SEARCH(MID(H103,ROW(INDIRECT("1:"&amp;LEN(H103))), 1), "1234567890")))),FALSE)</f>
        <v>0</v>
      </c>
      <c r="P103" s="4" t="b">
        <f t="shared" ca="1" si="17"/>
        <v>0</v>
      </c>
      <c r="Q103" s="4">
        <f t="shared" ca="1" si="18"/>
        <v>0</v>
      </c>
    </row>
    <row r="104" spans="1:17">
      <c r="A104" s="5" t="e">
        <v>#VALUE!</v>
      </c>
      <c r="B104" s="6" t="e">
        <f t="shared" si="10"/>
        <v>#VALUE!</v>
      </c>
      <c r="C104" s="6" t="e">
        <f t="shared" si="12"/>
        <v>#VALUE!</v>
      </c>
      <c r="D104" s="6" t="e">
        <f t="shared" si="12"/>
        <v>#VALUE!</v>
      </c>
      <c r="E104" s="6" t="e">
        <f t="shared" si="12"/>
        <v>#VALUE!</v>
      </c>
      <c r="F104" s="6" t="e">
        <f t="shared" si="11"/>
        <v>#VALUE!</v>
      </c>
      <c r="G104" s="6" t="e">
        <f t="shared" si="11"/>
        <v>#VALUE!</v>
      </c>
      <c r="H104" s="6" t="e">
        <f t="shared" si="11"/>
        <v>#VALUE!</v>
      </c>
      <c r="I104" s="4" t="b">
        <f t="shared" si="13"/>
        <v>0</v>
      </c>
      <c r="J104" s="4" t="b">
        <f t="shared" si="14"/>
        <v>0</v>
      </c>
      <c r="K104" s="4" t="b">
        <f t="shared" si="15"/>
        <v>0</v>
      </c>
      <c r="L104" s="4" t="b">
        <f t="shared" si="16"/>
        <v>0</v>
      </c>
      <c r="M104" s="4" t="b" cm="1">
        <f t="array" aca="1" ref="M104" ca="1">IFERROR(AND(LEN(F104)=7,SEARCH("#",F104)=1,ISNUMBER(SUMPRODUCT(SEARCH(MID(MID(F104,2,100),ROW(INDIRECT("1:"&amp;LEN(F104)-1)),1),"abcdef1234567890")))),FALSE)</f>
        <v>0</v>
      </c>
      <c r="N104" s="4" t="b" cm="1">
        <f t="array" ref="N104">OR(NOT(ISERROR(SEARCH({"amb","blu","brn","gry","grn","hzl","oth"},G104))))</f>
        <v>0</v>
      </c>
      <c r="O104" s="4" t="b" cm="1">
        <f t="array" aca="1" ref="O104" ca="1">IFERROR(AND(LEN(H104)=9, ISNUMBER(SUMPRODUCT(SEARCH(MID(H104,ROW(INDIRECT("1:"&amp;LEN(H104))), 1), "1234567890")))),FALSE)</f>
        <v>0</v>
      </c>
      <c r="P104" s="4" t="b">
        <f t="shared" ca="1" si="17"/>
        <v>0</v>
      </c>
      <c r="Q104" s="4">
        <f t="shared" ca="1" si="18"/>
        <v>0</v>
      </c>
    </row>
    <row r="105" spans="1:17">
      <c r="A105" s="5" t="e">
        <v>#VALUE!</v>
      </c>
      <c r="B105" s="6" t="e">
        <f t="shared" si="10"/>
        <v>#VALUE!</v>
      </c>
      <c r="C105" s="6" t="e">
        <f t="shared" si="12"/>
        <v>#VALUE!</v>
      </c>
      <c r="D105" s="6" t="e">
        <f t="shared" si="12"/>
        <v>#VALUE!</v>
      </c>
      <c r="E105" s="6" t="e">
        <f t="shared" si="12"/>
        <v>#VALUE!</v>
      </c>
      <c r="F105" s="6" t="e">
        <f t="shared" si="11"/>
        <v>#VALUE!</v>
      </c>
      <c r="G105" s="6" t="e">
        <f t="shared" si="11"/>
        <v>#VALUE!</v>
      </c>
      <c r="H105" s="6" t="e">
        <f t="shared" si="11"/>
        <v>#VALUE!</v>
      </c>
      <c r="I105" s="4" t="b">
        <f t="shared" si="13"/>
        <v>0</v>
      </c>
      <c r="J105" s="4" t="b">
        <f t="shared" si="14"/>
        <v>0</v>
      </c>
      <c r="K105" s="4" t="b">
        <f t="shared" si="15"/>
        <v>0</v>
      </c>
      <c r="L105" s="4" t="b">
        <f t="shared" si="16"/>
        <v>0</v>
      </c>
      <c r="M105" s="4" t="b" cm="1">
        <f t="array" aca="1" ref="M105" ca="1">IFERROR(AND(LEN(F105)=7,SEARCH("#",F105)=1,ISNUMBER(SUMPRODUCT(SEARCH(MID(MID(F105,2,100),ROW(INDIRECT("1:"&amp;LEN(F105)-1)),1),"abcdef1234567890")))),FALSE)</f>
        <v>0</v>
      </c>
      <c r="N105" s="4" t="b" cm="1">
        <f t="array" ref="N105">OR(NOT(ISERROR(SEARCH({"amb","blu","brn","gry","grn","hzl","oth"},G105))))</f>
        <v>0</v>
      </c>
      <c r="O105" s="4" t="b" cm="1">
        <f t="array" aca="1" ref="O105" ca="1">IFERROR(AND(LEN(H105)=9, ISNUMBER(SUMPRODUCT(SEARCH(MID(H105,ROW(INDIRECT("1:"&amp;LEN(H105))), 1), "1234567890")))),FALSE)</f>
        <v>0</v>
      </c>
      <c r="P105" s="4" t="b">
        <f t="shared" ca="1" si="17"/>
        <v>0</v>
      </c>
      <c r="Q105" s="4">
        <f t="shared" ca="1" si="18"/>
        <v>0</v>
      </c>
    </row>
    <row r="106" spans="1:17">
      <c r="A106" s="5" t="e">
        <v>#VALUE!</v>
      </c>
      <c r="B106" s="6" t="e">
        <f t="shared" si="10"/>
        <v>#VALUE!</v>
      </c>
      <c r="C106" s="6" t="e">
        <f t="shared" si="12"/>
        <v>#VALUE!</v>
      </c>
      <c r="D106" s="6" t="e">
        <f t="shared" si="12"/>
        <v>#VALUE!</v>
      </c>
      <c r="E106" s="6" t="e">
        <f t="shared" si="12"/>
        <v>#VALUE!</v>
      </c>
      <c r="F106" s="6" t="e">
        <f t="shared" si="11"/>
        <v>#VALUE!</v>
      </c>
      <c r="G106" s="6" t="e">
        <f t="shared" si="11"/>
        <v>#VALUE!</v>
      </c>
      <c r="H106" s="6" t="e">
        <f t="shared" si="11"/>
        <v>#VALUE!</v>
      </c>
      <c r="I106" s="4" t="b">
        <f t="shared" si="13"/>
        <v>0</v>
      </c>
      <c r="J106" s="4" t="b">
        <f t="shared" si="14"/>
        <v>0</v>
      </c>
      <c r="K106" s="4" t="b">
        <f t="shared" si="15"/>
        <v>0</v>
      </c>
      <c r="L106" s="4" t="b">
        <f t="shared" si="16"/>
        <v>0</v>
      </c>
      <c r="M106" s="4" t="b" cm="1">
        <f t="array" aca="1" ref="M106" ca="1">IFERROR(AND(LEN(F106)=7,SEARCH("#",F106)=1,ISNUMBER(SUMPRODUCT(SEARCH(MID(MID(F106,2,100),ROW(INDIRECT("1:"&amp;LEN(F106)-1)),1),"abcdef1234567890")))),FALSE)</f>
        <v>0</v>
      </c>
      <c r="N106" s="4" t="b" cm="1">
        <f t="array" ref="N106">OR(NOT(ISERROR(SEARCH({"amb","blu","brn","gry","grn","hzl","oth"},G106))))</f>
        <v>0</v>
      </c>
      <c r="O106" s="4" t="b" cm="1">
        <f t="array" aca="1" ref="O106" ca="1">IFERROR(AND(LEN(H106)=9, ISNUMBER(SUMPRODUCT(SEARCH(MID(H106,ROW(INDIRECT("1:"&amp;LEN(H106))), 1), "1234567890")))),FALSE)</f>
        <v>0</v>
      </c>
      <c r="P106" s="4" t="b">
        <f t="shared" ca="1" si="17"/>
        <v>0</v>
      </c>
      <c r="Q106" s="4">
        <f t="shared" ca="1" si="18"/>
        <v>0</v>
      </c>
    </row>
    <row r="107" spans="1:17">
      <c r="A107" s="5" t="e">
        <v>#VALUE!</v>
      </c>
      <c r="B107" s="6" t="e">
        <f t="shared" si="10"/>
        <v>#VALUE!</v>
      </c>
      <c r="C107" s="6" t="e">
        <f t="shared" si="12"/>
        <v>#VALUE!</v>
      </c>
      <c r="D107" s="6" t="e">
        <f t="shared" si="12"/>
        <v>#VALUE!</v>
      </c>
      <c r="E107" s="6" t="e">
        <f t="shared" si="12"/>
        <v>#VALUE!</v>
      </c>
      <c r="F107" s="6" t="e">
        <f t="shared" si="11"/>
        <v>#VALUE!</v>
      </c>
      <c r="G107" s="6" t="e">
        <f t="shared" si="11"/>
        <v>#VALUE!</v>
      </c>
      <c r="H107" s="6" t="e">
        <f t="shared" si="11"/>
        <v>#VALUE!</v>
      </c>
      <c r="I107" s="4" t="b">
        <f t="shared" si="13"/>
        <v>0</v>
      </c>
      <c r="J107" s="4" t="b">
        <f t="shared" si="14"/>
        <v>0</v>
      </c>
      <c r="K107" s="4" t="b">
        <f t="shared" si="15"/>
        <v>0</v>
      </c>
      <c r="L107" s="4" t="b">
        <f t="shared" si="16"/>
        <v>0</v>
      </c>
      <c r="M107" s="4" t="b" cm="1">
        <f t="array" aca="1" ref="M107" ca="1">IFERROR(AND(LEN(F107)=7,SEARCH("#",F107)=1,ISNUMBER(SUMPRODUCT(SEARCH(MID(MID(F107,2,100),ROW(INDIRECT("1:"&amp;LEN(F107)-1)),1),"abcdef1234567890")))),FALSE)</f>
        <v>0</v>
      </c>
      <c r="N107" s="4" t="b" cm="1">
        <f t="array" ref="N107">OR(NOT(ISERROR(SEARCH({"amb","blu","brn","gry","grn","hzl","oth"},G107))))</f>
        <v>0</v>
      </c>
      <c r="O107" s="4" t="b" cm="1">
        <f t="array" aca="1" ref="O107" ca="1">IFERROR(AND(LEN(H107)=9, ISNUMBER(SUMPRODUCT(SEARCH(MID(H107,ROW(INDIRECT("1:"&amp;LEN(H107))), 1), "1234567890")))),FALSE)</f>
        <v>0</v>
      </c>
      <c r="P107" s="4" t="b">
        <f t="shared" ca="1" si="17"/>
        <v>0</v>
      </c>
      <c r="Q107" s="4">
        <f t="shared" ca="1" si="18"/>
        <v>0</v>
      </c>
    </row>
    <row r="108" spans="1:17">
      <c r="A108" s="5" t="e">
        <v>#VALUE!</v>
      </c>
      <c r="B108" s="6" t="e">
        <f t="shared" si="10"/>
        <v>#VALUE!</v>
      </c>
      <c r="C108" s="6" t="e">
        <f t="shared" si="12"/>
        <v>#VALUE!</v>
      </c>
      <c r="D108" s="6" t="e">
        <f t="shared" si="12"/>
        <v>#VALUE!</v>
      </c>
      <c r="E108" s="6" t="e">
        <f t="shared" si="12"/>
        <v>#VALUE!</v>
      </c>
      <c r="F108" s="6" t="e">
        <f t="shared" si="11"/>
        <v>#VALUE!</v>
      </c>
      <c r="G108" s="6" t="e">
        <f t="shared" si="11"/>
        <v>#VALUE!</v>
      </c>
      <c r="H108" s="6" t="e">
        <f t="shared" si="11"/>
        <v>#VALUE!</v>
      </c>
      <c r="I108" s="4" t="b">
        <f t="shared" si="13"/>
        <v>0</v>
      </c>
      <c r="J108" s="4" t="b">
        <f t="shared" si="14"/>
        <v>0</v>
      </c>
      <c r="K108" s="4" t="b">
        <f t="shared" si="15"/>
        <v>0</v>
      </c>
      <c r="L108" s="4" t="b">
        <f t="shared" si="16"/>
        <v>0</v>
      </c>
      <c r="M108" s="4" t="b" cm="1">
        <f t="array" aca="1" ref="M108" ca="1">IFERROR(AND(LEN(F108)=7,SEARCH("#",F108)=1,ISNUMBER(SUMPRODUCT(SEARCH(MID(MID(F108,2,100),ROW(INDIRECT("1:"&amp;LEN(F108)-1)),1),"abcdef1234567890")))),FALSE)</f>
        <v>0</v>
      </c>
      <c r="N108" s="4" t="b" cm="1">
        <f t="array" ref="N108">OR(NOT(ISERROR(SEARCH({"amb","blu","brn","gry","grn","hzl","oth"},G108))))</f>
        <v>0</v>
      </c>
      <c r="O108" s="4" t="b" cm="1">
        <f t="array" aca="1" ref="O108" ca="1">IFERROR(AND(LEN(H108)=9, ISNUMBER(SUMPRODUCT(SEARCH(MID(H108,ROW(INDIRECT("1:"&amp;LEN(H108))), 1), "1234567890")))),FALSE)</f>
        <v>0</v>
      </c>
      <c r="P108" s="4" t="b">
        <f t="shared" ca="1" si="17"/>
        <v>0</v>
      </c>
      <c r="Q108" s="4">
        <f t="shared" ca="1" si="18"/>
        <v>0</v>
      </c>
    </row>
    <row r="109" spans="1:17">
      <c r="A109" s="5" t="e">
        <v>#VALUE!</v>
      </c>
      <c r="B109" s="6" t="e">
        <f t="shared" si="10"/>
        <v>#VALUE!</v>
      </c>
      <c r="C109" s="6" t="e">
        <f t="shared" si="12"/>
        <v>#VALUE!</v>
      </c>
      <c r="D109" s="6" t="e">
        <f t="shared" si="12"/>
        <v>#VALUE!</v>
      </c>
      <c r="E109" s="6" t="e">
        <f t="shared" si="12"/>
        <v>#VALUE!</v>
      </c>
      <c r="F109" s="6" t="e">
        <f t="shared" si="11"/>
        <v>#VALUE!</v>
      </c>
      <c r="G109" s="6" t="e">
        <f t="shared" si="11"/>
        <v>#VALUE!</v>
      </c>
      <c r="H109" s="6" t="e">
        <f t="shared" si="11"/>
        <v>#VALUE!</v>
      </c>
      <c r="I109" s="4" t="b">
        <f t="shared" si="13"/>
        <v>0</v>
      </c>
      <c r="J109" s="4" t="b">
        <f t="shared" si="14"/>
        <v>0</v>
      </c>
      <c r="K109" s="4" t="b">
        <f t="shared" si="15"/>
        <v>0</v>
      </c>
      <c r="L109" s="4" t="b">
        <f t="shared" si="16"/>
        <v>0</v>
      </c>
      <c r="M109" s="4" t="b" cm="1">
        <f t="array" aca="1" ref="M109" ca="1">IFERROR(AND(LEN(F109)=7,SEARCH("#",F109)=1,ISNUMBER(SUMPRODUCT(SEARCH(MID(MID(F109,2,100),ROW(INDIRECT("1:"&amp;LEN(F109)-1)),1),"abcdef1234567890")))),FALSE)</f>
        <v>0</v>
      </c>
      <c r="N109" s="4" t="b" cm="1">
        <f t="array" ref="N109">OR(NOT(ISERROR(SEARCH({"amb","blu","brn","gry","grn","hzl","oth"},G109))))</f>
        <v>0</v>
      </c>
      <c r="O109" s="4" t="b" cm="1">
        <f t="array" aca="1" ref="O109" ca="1">IFERROR(AND(LEN(H109)=9, ISNUMBER(SUMPRODUCT(SEARCH(MID(H109,ROW(INDIRECT("1:"&amp;LEN(H109))), 1), "1234567890")))),FALSE)</f>
        <v>0</v>
      </c>
      <c r="P109" s="4" t="b">
        <f t="shared" ca="1" si="17"/>
        <v>0</v>
      </c>
      <c r="Q109" s="4">
        <f t="shared" ca="1" si="18"/>
        <v>0</v>
      </c>
    </row>
    <row r="110" spans="1:17">
      <c r="A110" s="5" t="e">
        <v>#VALUE!</v>
      </c>
      <c r="B110" s="6" t="e">
        <f t="shared" si="10"/>
        <v>#VALUE!</v>
      </c>
      <c r="C110" s="6" t="e">
        <f t="shared" si="12"/>
        <v>#VALUE!</v>
      </c>
      <c r="D110" s="6" t="e">
        <f t="shared" si="12"/>
        <v>#VALUE!</v>
      </c>
      <c r="E110" s="6" t="e">
        <f t="shared" si="12"/>
        <v>#VALUE!</v>
      </c>
      <c r="F110" s="6" t="e">
        <f t="shared" si="11"/>
        <v>#VALUE!</v>
      </c>
      <c r="G110" s="6" t="e">
        <f t="shared" si="11"/>
        <v>#VALUE!</v>
      </c>
      <c r="H110" s="6" t="e">
        <f t="shared" si="11"/>
        <v>#VALUE!</v>
      </c>
      <c r="I110" s="4" t="b">
        <f t="shared" si="13"/>
        <v>0</v>
      </c>
      <c r="J110" s="4" t="b">
        <f t="shared" si="14"/>
        <v>0</v>
      </c>
      <c r="K110" s="4" t="b">
        <f t="shared" si="15"/>
        <v>0</v>
      </c>
      <c r="L110" s="4" t="b">
        <f t="shared" si="16"/>
        <v>0</v>
      </c>
      <c r="M110" s="4" t="b" cm="1">
        <f t="array" aca="1" ref="M110" ca="1">IFERROR(AND(LEN(F110)=7,SEARCH("#",F110)=1,ISNUMBER(SUMPRODUCT(SEARCH(MID(MID(F110,2,100),ROW(INDIRECT("1:"&amp;LEN(F110)-1)),1),"abcdef1234567890")))),FALSE)</f>
        <v>0</v>
      </c>
      <c r="N110" s="4" t="b" cm="1">
        <f t="array" ref="N110">OR(NOT(ISERROR(SEARCH({"amb","blu","brn","gry","grn","hzl","oth"},G110))))</f>
        <v>0</v>
      </c>
      <c r="O110" s="4" t="b" cm="1">
        <f t="array" aca="1" ref="O110" ca="1">IFERROR(AND(LEN(H110)=9, ISNUMBER(SUMPRODUCT(SEARCH(MID(H110,ROW(INDIRECT("1:"&amp;LEN(H110))), 1), "1234567890")))),FALSE)</f>
        <v>0</v>
      </c>
      <c r="P110" s="4" t="b">
        <f t="shared" ca="1" si="17"/>
        <v>0</v>
      </c>
      <c r="Q110" s="4">
        <f t="shared" ca="1" si="18"/>
        <v>0</v>
      </c>
    </row>
    <row r="111" spans="1:17">
      <c r="A111" s="5" t="e">
        <v>#VALUE!</v>
      </c>
      <c r="B111" s="6" t="e">
        <f t="shared" si="10"/>
        <v>#VALUE!</v>
      </c>
      <c r="C111" s="6" t="e">
        <f t="shared" si="12"/>
        <v>#VALUE!</v>
      </c>
      <c r="D111" s="6" t="e">
        <f t="shared" si="12"/>
        <v>#VALUE!</v>
      </c>
      <c r="E111" s="6" t="e">
        <f t="shared" si="12"/>
        <v>#VALUE!</v>
      </c>
      <c r="F111" s="6" t="e">
        <f t="shared" si="11"/>
        <v>#VALUE!</v>
      </c>
      <c r="G111" s="6" t="e">
        <f t="shared" si="11"/>
        <v>#VALUE!</v>
      </c>
      <c r="H111" s="6" t="e">
        <f t="shared" si="11"/>
        <v>#VALUE!</v>
      </c>
      <c r="I111" s="4" t="b">
        <f t="shared" si="13"/>
        <v>0</v>
      </c>
      <c r="J111" s="4" t="b">
        <f t="shared" si="14"/>
        <v>0</v>
      </c>
      <c r="K111" s="4" t="b">
        <f t="shared" si="15"/>
        <v>0</v>
      </c>
      <c r="L111" s="4" t="b">
        <f t="shared" si="16"/>
        <v>0</v>
      </c>
      <c r="M111" s="4" t="b" cm="1">
        <f t="array" aca="1" ref="M111" ca="1">IFERROR(AND(LEN(F111)=7,SEARCH("#",F111)=1,ISNUMBER(SUMPRODUCT(SEARCH(MID(MID(F111,2,100),ROW(INDIRECT("1:"&amp;LEN(F111)-1)),1),"abcdef1234567890")))),FALSE)</f>
        <v>0</v>
      </c>
      <c r="N111" s="4" t="b" cm="1">
        <f t="array" ref="N111">OR(NOT(ISERROR(SEARCH({"amb","blu","brn","gry","grn","hzl","oth"},G111))))</f>
        <v>0</v>
      </c>
      <c r="O111" s="4" t="b" cm="1">
        <f t="array" aca="1" ref="O111" ca="1">IFERROR(AND(LEN(H111)=9, ISNUMBER(SUMPRODUCT(SEARCH(MID(H111,ROW(INDIRECT("1:"&amp;LEN(H111))), 1), "1234567890")))),FALSE)</f>
        <v>0</v>
      </c>
      <c r="P111" s="4" t="b">
        <f t="shared" ca="1" si="17"/>
        <v>0</v>
      </c>
      <c r="Q111" s="4">
        <f t="shared" ca="1" si="18"/>
        <v>0</v>
      </c>
    </row>
    <row r="112" spans="1:17">
      <c r="A112" s="5" t="e">
        <v>#VALUE!</v>
      </c>
      <c r="B112" s="6" t="e">
        <f t="shared" si="10"/>
        <v>#VALUE!</v>
      </c>
      <c r="C112" s="6" t="e">
        <f t="shared" si="12"/>
        <v>#VALUE!</v>
      </c>
      <c r="D112" s="6" t="e">
        <f t="shared" si="12"/>
        <v>#VALUE!</v>
      </c>
      <c r="E112" s="6" t="e">
        <f t="shared" si="12"/>
        <v>#VALUE!</v>
      </c>
      <c r="F112" s="6" t="e">
        <f t="shared" si="11"/>
        <v>#VALUE!</v>
      </c>
      <c r="G112" s="6" t="e">
        <f t="shared" si="11"/>
        <v>#VALUE!</v>
      </c>
      <c r="H112" s="6" t="e">
        <f t="shared" si="11"/>
        <v>#VALUE!</v>
      </c>
      <c r="I112" s="4" t="b">
        <f t="shared" si="13"/>
        <v>0</v>
      </c>
      <c r="J112" s="4" t="b">
        <f t="shared" si="14"/>
        <v>0</v>
      </c>
      <c r="K112" s="4" t="b">
        <f t="shared" si="15"/>
        <v>0</v>
      </c>
      <c r="L112" s="4" t="b">
        <f t="shared" si="16"/>
        <v>0</v>
      </c>
      <c r="M112" s="4" t="b" cm="1">
        <f t="array" aca="1" ref="M112" ca="1">IFERROR(AND(LEN(F112)=7,SEARCH("#",F112)=1,ISNUMBER(SUMPRODUCT(SEARCH(MID(MID(F112,2,100),ROW(INDIRECT("1:"&amp;LEN(F112)-1)),1),"abcdef1234567890")))),FALSE)</f>
        <v>0</v>
      </c>
      <c r="N112" s="4" t="b" cm="1">
        <f t="array" ref="N112">OR(NOT(ISERROR(SEARCH({"amb","blu","brn","gry","grn","hzl","oth"},G112))))</f>
        <v>0</v>
      </c>
      <c r="O112" s="4" t="b" cm="1">
        <f t="array" aca="1" ref="O112" ca="1">IFERROR(AND(LEN(H112)=9, ISNUMBER(SUMPRODUCT(SEARCH(MID(H112,ROW(INDIRECT("1:"&amp;LEN(H112))), 1), "1234567890")))),FALSE)</f>
        <v>0</v>
      </c>
      <c r="P112" s="4" t="b">
        <f t="shared" ca="1" si="17"/>
        <v>0</v>
      </c>
      <c r="Q112" s="4">
        <f t="shared" ca="1" si="18"/>
        <v>0</v>
      </c>
    </row>
    <row r="113" spans="1:17">
      <c r="A113" s="5" t="e">
        <v>#VALUE!</v>
      </c>
      <c r="B113" s="6" t="e">
        <f t="shared" si="10"/>
        <v>#VALUE!</v>
      </c>
      <c r="C113" s="6" t="e">
        <f t="shared" si="12"/>
        <v>#VALUE!</v>
      </c>
      <c r="D113" s="6" t="e">
        <f t="shared" si="12"/>
        <v>#VALUE!</v>
      </c>
      <c r="E113" s="6" t="e">
        <f t="shared" si="12"/>
        <v>#VALUE!</v>
      </c>
      <c r="F113" s="6" t="e">
        <f t="shared" si="11"/>
        <v>#VALUE!</v>
      </c>
      <c r="G113" s="6" t="e">
        <f t="shared" si="11"/>
        <v>#VALUE!</v>
      </c>
      <c r="H113" s="6" t="e">
        <f t="shared" si="11"/>
        <v>#VALUE!</v>
      </c>
      <c r="I113" s="4" t="b">
        <f t="shared" si="13"/>
        <v>0</v>
      </c>
      <c r="J113" s="4" t="b">
        <f t="shared" si="14"/>
        <v>0</v>
      </c>
      <c r="K113" s="4" t="b">
        <f t="shared" si="15"/>
        <v>0</v>
      </c>
      <c r="L113" s="4" t="b">
        <f t="shared" si="16"/>
        <v>0</v>
      </c>
      <c r="M113" s="4" t="b" cm="1">
        <f t="array" aca="1" ref="M113" ca="1">IFERROR(AND(LEN(F113)=7,SEARCH("#",F113)=1,ISNUMBER(SUMPRODUCT(SEARCH(MID(MID(F113,2,100),ROW(INDIRECT("1:"&amp;LEN(F113)-1)),1),"abcdef1234567890")))),FALSE)</f>
        <v>0</v>
      </c>
      <c r="N113" s="4" t="b" cm="1">
        <f t="array" ref="N113">OR(NOT(ISERROR(SEARCH({"amb","blu","brn","gry","grn","hzl","oth"},G113))))</f>
        <v>0</v>
      </c>
      <c r="O113" s="4" t="b" cm="1">
        <f t="array" aca="1" ref="O113" ca="1">IFERROR(AND(LEN(H113)=9, ISNUMBER(SUMPRODUCT(SEARCH(MID(H113,ROW(INDIRECT("1:"&amp;LEN(H113))), 1), "1234567890")))),FALSE)</f>
        <v>0</v>
      </c>
      <c r="P113" s="4" t="b">
        <f t="shared" ca="1" si="17"/>
        <v>0</v>
      </c>
      <c r="Q113" s="4">
        <f t="shared" ca="1" si="18"/>
        <v>0</v>
      </c>
    </row>
    <row r="114" spans="1:17">
      <c r="A114" s="5" t="e">
        <v>#VALUE!</v>
      </c>
      <c r="B114" s="6" t="e">
        <f t="shared" si="10"/>
        <v>#VALUE!</v>
      </c>
      <c r="C114" s="6" t="e">
        <f t="shared" si="12"/>
        <v>#VALUE!</v>
      </c>
      <c r="D114" s="6" t="e">
        <f t="shared" si="12"/>
        <v>#VALUE!</v>
      </c>
      <c r="E114" s="6" t="e">
        <f t="shared" si="12"/>
        <v>#VALUE!</v>
      </c>
      <c r="F114" s="6" t="e">
        <f t="shared" si="11"/>
        <v>#VALUE!</v>
      </c>
      <c r="G114" s="6" t="e">
        <f t="shared" si="11"/>
        <v>#VALUE!</v>
      </c>
      <c r="H114" s="6" t="e">
        <f t="shared" si="11"/>
        <v>#VALUE!</v>
      </c>
      <c r="I114" s="4" t="b">
        <f t="shared" si="13"/>
        <v>0</v>
      </c>
      <c r="J114" s="4" t="b">
        <f t="shared" si="14"/>
        <v>0</v>
      </c>
      <c r="K114" s="4" t="b">
        <f t="shared" si="15"/>
        <v>0</v>
      </c>
      <c r="L114" s="4" t="b">
        <f t="shared" si="16"/>
        <v>0</v>
      </c>
      <c r="M114" s="4" t="b" cm="1">
        <f t="array" aca="1" ref="M114" ca="1">IFERROR(AND(LEN(F114)=7,SEARCH("#",F114)=1,ISNUMBER(SUMPRODUCT(SEARCH(MID(MID(F114,2,100),ROW(INDIRECT("1:"&amp;LEN(F114)-1)),1),"abcdef1234567890")))),FALSE)</f>
        <v>0</v>
      </c>
      <c r="N114" s="4" t="b" cm="1">
        <f t="array" ref="N114">OR(NOT(ISERROR(SEARCH({"amb","blu","brn","gry","grn","hzl","oth"},G114))))</f>
        <v>0</v>
      </c>
      <c r="O114" s="4" t="b" cm="1">
        <f t="array" aca="1" ref="O114" ca="1">IFERROR(AND(LEN(H114)=9, ISNUMBER(SUMPRODUCT(SEARCH(MID(H114,ROW(INDIRECT("1:"&amp;LEN(H114))), 1), "1234567890")))),FALSE)</f>
        <v>0</v>
      </c>
      <c r="P114" s="4" t="b">
        <f t="shared" ca="1" si="17"/>
        <v>0</v>
      </c>
      <c r="Q114" s="4">
        <f t="shared" ca="1" si="18"/>
        <v>0</v>
      </c>
    </row>
    <row r="115" spans="1:17">
      <c r="A115" s="5" t="e">
        <v>#VALUE!</v>
      </c>
      <c r="B115" s="6" t="e">
        <f t="shared" si="10"/>
        <v>#VALUE!</v>
      </c>
      <c r="C115" s="6" t="e">
        <f t="shared" si="12"/>
        <v>#VALUE!</v>
      </c>
      <c r="D115" s="6" t="e">
        <f t="shared" si="12"/>
        <v>#VALUE!</v>
      </c>
      <c r="E115" s="6" t="e">
        <f t="shared" si="12"/>
        <v>#VALUE!</v>
      </c>
      <c r="F115" s="6" t="e">
        <f t="shared" si="11"/>
        <v>#VALUE!</v>
      </c>
      <c r="G115" s="6" t="e">
        <f t="shared" si="11"/>
        <v>#VALUE!</v>
      </c>
      <c r="H115" s="6" t="e">
        <f t="shared" si="11"/>
        <v>#VALUE!</v>
      </c>
      <c r="I115" s="4" t="b">
        <f t="shared" si="13"/>
        <v>0</v>
      </c>
      <c r="J115" s="4" t="b">
        <f t="shared" si="14"/>
        <v>0</v>
      </c>
      <c r="K115" s="4" t="b">
        <f t="shared" si="15"/>
        <v>0</v>
      </c>
      <c r="L115" s="4" t="b">
        <f t="shared" si="16"/>
        <v>0</v>
      </c>
      <c r="M115" s="4" t="b" cm="1">
        <f t="array" aca="1" ref="M115" ca="1">IFERROR(AND(LEN(F115)=7,SEARCH("#",F115)=1,ISNUMBER(SUMPRODUCT(SEARCH(MID(MID(F115,2,100),ROW(INDIRECT("1:"&amp;LEN(F115)-1)),1),"abcdef1234567890")))),FALSE)</f>
        <v>0</v>
      </c>
      <c r="N115" s="4" t="b" cm="1">
        <f t="array" ref="N115">OR(NOT(ISERROR(SEARCH({"amb","blu","brn","gry","grn","hzl","oth"},G115))))</f>
        <v>0</v>
      </c>
      <c r="O115" s="4" t="b" cm="1">
        <f t="array" aca="1" ref="O115" ca="1">IFERROR(AND(LEN(H115)=9, ISNUMBER(SUMPRODUCT(SEARCH(MID(H115,ROW(INDIRECT("1:"&amp;LEN(H115))), 1), "1234567890")))),FALSE)</f>
        <v>0</v>
      </c>
      <c r="P115" s="4" t="b">
        <f t="shared" ca="1" si="17"/>
        <v>0</v>
      </c>
      <c r="Q115" s="4">
        <f t="shared" ca="1" si="18"/>
        <v>0</v>
      </c>
    </row>
    <row r="116" spans="1:17">
      <c r="A116" s="5" t="e">
        <v>#VALUE!</v>
      </c>
      <c r="B116" s="6" t="e">
        <f t="shared" si="10"/>
        <v>#VALUE!</v>
      </c>
      <c r="C116" s="6" t="e">
        <f t="shared" si="12"/>
        <v>#VALUE!</v>
      </c>
      <c r="D116" s="6" t="e">
        <f t="shared" si="12"/>
        <v>#VALUE!</v>
      </c>
      <c r="E116" s="6" t="e">
        <f t="shared" si="12"/>
        <v>#VALUE!</v>
      </c>
      <c r="F116" s="6" t="e">
        <f t="shared" si="11"/>
        <v>#VALUE!</v>
      </c>
      <c r="G116" s="6" t="e">
        <f t="shared" si="11"/>
        <v>#VALUE!</v>
      </c>
      <c r="H116" s="6" t="e">
        <f t="shared" si="11"/>
        <v>#VALUE!</v>
      </c>
      <c r="I116" s="4" t="b">
        <f t="shared" si="13"/>
        <v>0</v>
      </c>
      <c r="J116" s="4" t="b">
        <f t="shared" si="14"/>
        <v>0</v>
      </c>
      <c r="K116" s="4" t="b">
        <f t="shared" si="15"/>
        <v>0</v>
      </c>
      <c r="L116" s="4" t="b">
        <f t="shared" si="16"/>
        <v>0</v>
      </c>
      <c r="M116" s="4" t="b" cm="1">
        <f t="array" aca="1" ref="M116" ca="1">IFERROR(AND(LEN(F116)=7,SEARCH("#",F116)=1,ISNUMBER(SUMPRODUCT(SEARCH(MID(MID(F116,2,100),ROW(INDIRECT("1:"&amp;LEN(F116)-1)),1),"abcdef1234567890")))),FALSE)</f>
        <v>0</v>
      </c>
      <c r="N116" s="4" t="b" cm="1">
        <f t="array" ref="N116">OR(NOT(ISERROR(SEARCH({"amb","blu","brn","gry","grn","hzl","oth"},G116))))</f>
        <v>0</v>
      </c>
      <c r="O116" s="4" t="b" cm="1">
        <f t="array" aca="1" ref="O116" ca="1">IFERROR(AND(LEN(H116)=9, ISNUMBER(SUMPRODUCT(SEARCH(MID(H116,ROW(INDIRECT("1:"&amp;LEN(H116))), 1), "1234567890")))),FALSE)</f>
        <v>0</v>
      </c>
      <c r="P116" s="4" t="b">
        <f t="shared" ca="1" si="17"/>
        <v>0</v>
      </c>
      <c r="Q116" s="4">
        <f t="shared" ca="1" si="18"/>
        <v>0</v>
      </c>
    </row>
    <row r="117" spans="1:17">
      <c r="A117" s="5" t="e">
        <v>#VALUE!</v>
      </c>
      <c r="B117" s="6" t="e">
        <f t="shared" si="10"/>
        <v>#VALUE!</v>
      </c>
      <c r="C117" s="6" t="e">
        <f t="shared" si="12"/>
        <v>#VALUE!</v>
      </c>
      <c r="D117" s="6" t="e">
        <f t="shared" si="12"/>
        <v>#VALUE!</v>
      </c>
      <c r="E117" s="6" t="e">
        <f t="shared" si="12"/>
        <v>#VALUE!</v>
      </c>
      <c r="F117" s="6" t="e">
        <f t="shared" si="11"/>
        <v>#VALUE!</v>
      </c>
      <c r="G117" s="6" t="e">
        <f t="shared" si="11"/>
        <v>#VALUE!</v>
      </c>
      <c r="H117" s="6" t="e">
        <f t="shared" si="11"/>
        <v>#VALUE!</v>
      </c>
      <c r="I117" s="4" t="b">
        <f t="shared" si="13"/>
        <v>0</v>
      </c>
      <c r="J117" s="4" t="b">
        <f t="shared" si="14"/>
        <v>0</v>
      </c>
      <c r="K117" s="4" t="b">
        <f t="shared" si="15"/>
        <v>0</v>
      </c>
      <c r="L117" s="4" t="b">
        <f t="shared" si="16"/>
        <v>0</v>
      </c>
      <c r="M117" s="4" t="b" cm="1">
        <f t="array" aca="1" ref="M117" ca="1">IFERROR(AND(LEN(F117)=7,SEARCH("#",F117)=1,ISNUMBER(SUMPRODUCT(SEARCH(MID(MID(F117,2,100),ROW(INDIRECT("1:"&amp;LEN(F117)-1)),1),"abcdef1234567890")))),FALSE)</f>
        <v>0</v>
      </c>
      <c r="N117" s="4" t="b" cm="1">
        <f t="array" ref="N117">OR(NOT(ISERROR(SEARCH({"amb","blu","brn","gry","grn","hzl","oth"},G117))))</f>
        <v>0</v>
      </c>
      <c r="O117" s="4" t="b" cm="1">
        <f t="array" aca="1" ref="O117" ca="1">IFERROR(AND(LEN(H117)=9, ISNUMBER(SUMPRODUCT(SEARCH(MID(H117,ROW(INDIRECT("1:"&amp;LEN(H117))), 1), "1234567890")))),FALSE)</f>
        <v>0</v>
      </c>
      <c r="P117" s="4" t="b">
        <f t="shared" ca="1" si="17"/>
        <v>0</v>
      </c>
      <c r="Q117" s="4">
        <f t="shared" ca="1" si="18"/>
        <v>0</v>
      </c>
    </row>
    <row r="118" spans="1:17">
      <c r="A118" s="5" t="e">
        <v>#VALUE!</v>
      </c>
      <c r="B118" s="6" t="e">
        <f t="shared" si="10"/>
        <v>#VALUE!</v>
      </c>
      <c r="C118" s="6" t="e">
        <f t="shared" si="12"/>
        <v>#VALUE!</v>
      </c>
      <c r="D118" s="6" t="e">
        <f t="shared" si="12"/>
        <v>#VALUE!</v>
      </c>
      <c r="E118" s="6" t="e">
        <f t="shared" si="12"/>
        <v>#VALUE!</v>
      </c>
      <c r="F118" s="6" t="e">
        <f t="shared" si="11"/>
        <v>#VALUE!</v>
      </c>
      <c r="G118" s="6" t="e">
        <f t="shared" si="11"/>
        <v>#VALUE!</v>
      </c>
      <c r="H118" s="6" t="e">
        <f t="shared" si="11"/>
        <v>#VALUE!</v>
      </c>
      <c r="I118" s="4" t="b">
        <f t="shared" si="13"/>
        <v>0</v>
      </c>
      <c r="J118" s="4" t="b">
        <f t="shared" si="14"/>
        <v>0</v>
      </c>
      <c r="K118" s="4" t="b">
        <f t="shared" si="15"/>
        <v>0</v>
      </c>
      <c r="L118" s="4" t="b">
        <f t="shared" si="16"/>
        <v>0</v>
      </c>
      <c r="M118" s="4" t="b" cm="1">
        <f t="array" aca="1" ref="M118" ca="1">IFERROR(AND(LEN(F118)=7,SEARCH("#",F118)=1,ISNUMBER(SUMPRODUCT(SEARCH(MID(MID(F118,2,100),ROW(INDIRECT("1:"&amp;LEN(F118)-1)),1),"abcdef1234567890")))),FALSE)</f>
        <v>0</v>
      </c>
      <c r="N118" s="4" t="b" cm="1">
        <f t="array" ref="N118">OR(NOT(ISERROR(SEARCH({"amb","blu","brn","gry","grn","hzl","oth"},G118))))</f>
        <v>0</v>
      </c>
      <c r="O118" s="4" t="b" cm="1">
        <f t="array" aca="1" ref="O118" ca="1">IFERROR(AND(LEN(H118)=9, ISNUMBER(SUMPRODUCT(SEARCH(MID(H118,ROW(INDIRECT("1:"&amp;LEN(H118))), 1), "1234567890")))),FALSE)</f>
        <v>0</v>
      </c>
      <c r="P118" s="4" t="b">
        <f t="shared" ca="1" si="17"/>
        <v>0</v>
      </c>
      <c r="Q118" s="4">
        <f t="shared" ca="1" si="18"/>
        <v>0</v>
      </c>
    </row>
    <row r="119" spans="1:17">
      <c r="A119" s="5" t="e">
        <v>#VALUE!</v>
      </c>
      <c r="B119" s="6" t="e">
        <f t="shared" si="10"/>
        <v>#VALUE!</v>
      </c>
      <c r="C119" s="6" t="e">
        <f t="shared" si="12"/>
        <v>#VALUE!</v>
      </c>
      <c r="D119" s="6" t="e">
        <f t="shared" si="12"/>
        <v>#VALUE!</v>
      </c>
      <c r="E119" s="6" t="e">
        <f t="shared" si="12"/>
        <v>#VALUE!</v>
      </c>
      <c r="F119" s="6" t="e">
        <f t="shared" si="11"/>
        <v>#VALUE!</v>
      </c>
      <c r="G119" s="6" t="e">
        <f t="shared" si="11"/>
        <v>#VALUE!</v>
      </c>
      <c r="H119" s="6" t="e">
        <f t="shared" si="11"/>
        <v>#VALUE!</v>
      </c>
      <c r="I119" s="4" t="b">
        <f t="shared" si="13"/>
        <v>0</v>
      </c>
      <c r="J119" s="4" t="b">
        <f t="shared" si="14"/>
        <v>0</v>
      </c>
      <c r="K119" s="4" t="b">
        <f t="shared" si="15"/>
        <v>0</v>
      </c>
      <c r="L119" s="4" t="b">
        <f t="shared" si="16"/>
        <v>0</v>
      </c>
      <c r="M119" s="4" t="b" cm="1">
        <f t="array" aca="1" ref="M119" ca="1">IFERROR(AND(LEN(F119)=7,SEARCH("#",F119)=1,ISNUMBER(SUMPRODUCT(SEARCH(MID(MID(F119,2,100),ROW(INDIRECT("1:"&amp;LEN(F119)-1)),1),"abcdef1234567890")))),FALSE)</f>
        <v>0</v>
      </c>
      <c r="N119" s="4" t="b" cm="1">
        <f t="array" ref="N119">OR(NOT(ISERROR(SEARCH({"amb","blu","brn","gry","grn","hzl","oth"},G119))))</f>
        <v>0</v>
      </c>
      <c r="O119" s="4" t="b" cm="1">
        <f t="array" aca="1" ref="O119" ca="1">IFERROR(AND(LEN(H119)=9, ISNUMBER(SUMPRODUCT(SEARCH(MID(H119,ROW(INDIRECT("1:"&amp;LEN(H119))), 1), "1234567890")))),FALSE)</f>
        <v>0</v>
      </c>
      <c r="P119" s="4" t="b">
        <f t="shared" ca="1" si="17"/>
        <v>0</v>
      </c>
      <c r="Q119" s="4">
        <f t="shared" ca="1" si="18"/>
        <v>0</v>
      </c>
    </row>
    <row r="120" spans="1:17">
      <c r="A120" s="5" t="e">
        <v>#VALUE!</v>
      </c>
      <c r="B120" s="6" t="e">
        <f t="shared" si="10"/>
        <v>#VALUE!</v>
      </c>
      <c r="C120" s="6" t="e">
        <f t="shared" si="12"/>
        <v>#VALUE!</v>
      </c>
      <c r="D120" s="6" t="e">
        <f t="shared" si="12"/>
        <v>#VALUE!</v>
      </c>
      <c r="E120" s="6" t="e">
        <f t="shared" si="12"/>
        <v>#VALUE!</v>
      </c>
      <c r="F120" s="6" t="e">
        <f t="shared" si="11"/>
        <v>#VALUE!</v>
      </c>
      <c r="G120" s="6" t="e">
        <f t="shared" si="11"/>
        <v>#VALUE!</v>
      </c>
      <c r="H120" s="6" t="e">
        <f t="shared" si="11"/>
        <v>#VALUE!</v>
      </c>
      <c r="I120" s="4" t="b">
        <f t="shared" si="13"/>
        <v>0</v>
      </c>
      <c r="J120" s="4" t="b">
        <f t="shared" si="14"/>
        <v>0</v>
      </c>
      <c r="K120" s="4" t="b">
        <f t="shared" si="15"/>
        <v>0</v>
      </c>
      <c r="L120" s="4" t="b">
        <f t="shared" si="16"/>
        <v>0</v>
      </c>
      <c r="M120" s="4" t="b" cm="1">
        <f t="array" aca="1" ref="M120" ca="1">IFERROR(AND(LEN(F120)=7,SEARCH("#",F120)=1,ISNUMBER(SUMPRODUCT(SEARCH(MID(MID(F120,2,100),ROW(INDIRECT("1:"&amp;LEN(F120)-1)),1),"abcdef1234567890")))),FALSE)</f>
        <v>0</v>
      </c>
      <c r="N120" s="4" t="b" cm="1">
        <f t="array" ref="N120">OR(NOT(ISERROR(SEARCH({"amb","blu","brn","gry","grn","hzl","oth"},G120))))</f>
        <v>0</v>
      </c>
      <c r="O120" s="4" t="b" cm="1">
        <f t="array" aca="1" ref="O120" ca="1">IFERROR(AND(LEN(H120)=9, ISNUMBER(SUMPRODUCT(SEARCH(MID(H120,ROW(INDIRECT("1:"&amp;LEN(H120))), 1), "1234567890")))),FALSE)</f>
        <v>0</v>
      </c>
      <c r="P120" s="4" t="b">
        <f t="shared" ca="1" si="17"/>
        <v>0</v>
      </c>
      <c r="Q120" s="4">
        <f t="shared" ca="1" si="18"/>
        <v>0</v>
      </c>
    </row>
    <row r="121" spans="1:17">
      <c r="A121" s="5" t="e">
        <v>#VALUE!</v>
      </c>
      <c r="B121" s="6" t="e">
        <f t="shared" si="10"/>
        <v>#VALUE!</v>
      </c>
      <c r="C121" s="6" t="e">
        <f t="shared" si="12"/>
        <v>#VALUE!</v>
      </c>
      <c r="D121" s="6" t="e">
        <f t="shared" si="12"/>
        <v>#VALUE!</v>
      </c>
      <c r="E121" s="6" t="e">
        <f t="shared" si="12"/>
        <v>#VALUE!</v>
      </c>
      <c r="F121" s="6" t="e">
        <f t="shared" si="11"/>
        <v>#VALUE!</v>
      </c>
      <c r="G121" s="6" t="e">
        <f t="shared" si="11"/>
        <v>#VALUE!</v>
      </c>
      <c r="H121" s="6" t="e">
        <f t="shared" si="11"/>
        <v>#VALUE!</v>
      </c>
      <c r="I121" s="4" t="b">
        <f t="shared" si="13"/>
        <v>0</v>
      </c>
      <c r="J121" s="4" t="b">
        <f t="shared" si="14"/>
        <v>0</v>
      </c>
      <c r="K121" s="4" t="b">
        <f t="shared" si="15"/>
        <v>0</v>
      </c>
      <c r="L121" s="4" t="b">
        <f t="shared" si="16"/>
        <v>0</v>
      </c>
      <c r="M121" s="4" t="b" cm="1">
        <f t="array" aca="1" ref="M121" ca="1">IFERROR(AND(LEN(F121)=7,SEARCH("#",F121)=1,ISNUMBER(SUMPRODUCT(SEARCH(MID(MID(F121,2,100),ROW(INDIRECT("1:"&amp;LEN(F121)-1)),1),"abcdef1234567890")))),FALSE)</f>
        <v>0</v>
      </c>
      <c r="N121" s="4" t="b" cm="1">
        <f t="array" ref="N121">OR(NOT(ISERROR(SEARCH({"amb","blu","brn","gry","grn","hzl","oth"},G121))))</f>
        <v>0</v>
      </c>
      <c r="O121" s="4" t="b" cm="1">
        <f t="array" aca="1" ref="O121" ca="1">IFERROR(AND(LEN(H121)=9, ISNUMBER(SUMPRODUCT(SEARCH(MID(H121,ROW(INDIRECT("1:"&amp;LEN(H121))), 1), "1234567890")))),FALSE)</f>
        <v>0</v>
      </c>
      <c r="P121" s="4" t="b">
        <f t="shared" ca="1" si="17"/>
        <v>0</v>
      </c>
      <c r="Q121" s="4">
        <f t="shared" ca="1" si="18"/>
        <v>0</v>
      </c>
    </row>
    <row r="122" spans="1:17">
      <c r="A122" s="5" t="e">
        <v>#VALUE!</v>
      </c>
      <c r="B122" s="6" t="e">
        <f t="shared" si="10"/>
        <v>#VALUE!</v>
      </c>
      <c r="C122" s="6" t="e">
        <f t="shared" si="12"/>
        <v>#VALUE!</v>
      </c>
      <c r="D122" s="6" t="e">
        <f t="shared" si="12"/>
        <v>#VALUE!</v>
      </c>
      <c r="E122" s="6" t="e">
        <f t="shared" si="12"/>
        <v>#VALUE!</v>
      </c>
      <c r="F122" s="6" t="e">
        <f t="shared" si="11"/>
        <v>#VALUE!</v>
      </c>
      <c r="G122" s="6" t="e">
        <f t="shared" si="11"/>
        <v>#VALUE!</v>
      </c>
      <c r="H122" s="6" t="e">
        <f t="shared" si="11"/>
        <v>#VALUE!</v>
      </c>
      <c r="I122" s="4" t="b">
        <f t="shared" si="13"/>
        <v>0</v>
      </c>
      <c r="J122" s="4" t="b">
        <f t="shared" si="14"/>
        <v>0</v>
      </c>
      <c r="K122" s="4" t="b">
        <f t="shared" si="15"/>
        <v>0</v>
      </c>
      <c r="L122" s="4" t="b">
        <f t="shared" si="16"/>
        <v>0</v>
      </c>
      <c r="M122" s="4" t="b" cm="1">
        <f t="array" aca="1" ref="M122" ca="1">IFERROR(AND(LEN(F122)=7,SEARCH("#",F122)=1,ISNUMBER(SUMPRODUCT(SEARCH(MID(MID(F122,2,100),ROW(INDIRECT("1:"&amp;LEN(F122)-1)),1),"abcdef1234567890")))),FALSE)</f>
        <v>0</v>
      </c>
      <c r="N122" s="4" t="b" cm="1">
        <f t="array" ref="N122">OR(NOT(ISERROR(SEARCH({"amb","blu","brn","gry","grn","hzl","oth"},G122))))</f>
        <v>0</v>
      </c>
      <c r="O122" s="4" t="b" cm="1">
        <f t="array" aca="1" ref="O122" ca="1">IFERROR(AND(LEN(H122)=9, ISNUMBER(SUMPRODUCT(SEARCH(MID(H122,ROW(INDIRECT("1:"&amp;LEN(H122))), 1), "1234567890")))),FALSE)</f>
        <v>0</v>
      </c>
      <c r="P122" s="4" t="b">
        <f t="shared" ca="1" si="17"/>
        <v>0</v>
      </c>
      <c r="Q122" s="4">
        <f t="shared" ca="1" si="18"/>
        <v>0</v>
      </c>
    </row>
    <row r="123" spans="1:17">
      <c r="A123" s="5" t="e">
        <v>#VALUE!</v>
      </c>
      <c r="B123" s="6" t="e">
        <f t="shared" si="10"/>
        <v>#VALUE!</v>
      </c>
      <c r="C123" s="6" t="e">
        <f t="shared" si="12"/>
        <v>#VALUE!</v>
      </c>
      <c r="D123" s="6" t="e">
        <f t="shared" si="12"/>
        <v>#VALUE!</v>
      </c>
      <c r="E123" s="6" t="e">
        <f t="shared" si="12"/>
        <v>#VALUE!</v>
      </c>
      <c r="F123" s="6" t="e">
        <f t="shared" si="11"/>
        <v>#VALUE!</v>
      </c>
      <c r="G123" s="6" t="e">
        <f t="shared" si="11"/>
        <v>#VALUE!</v>
      </c>
      <c r="H123" s="6" t="e">
        <f t="shared" si="11"/>
        <v>#VALUE!</v>
      </c>
      <c r="I123" s="4" t="b">
        <f t="shared" si="13"/>
        <v>0</v>
      </c>
      <c r="J123" s="4" t="b">
        <f t="shared" si="14"/>
        <v>0</v>
      </c>
      <c r="K123" s="4" t="b">
        <f t="shared" si="15"/>
        <v>0</v>
      </c>
      <c r="L123" s="4" t="b">
        <f t="shared" si="16"/>
        <v>0</v>
      </c>
      <c r="M123" s="4" t="b" cm="1">
        <f t="array" aca="1" ref="M123" ca="1">IFERROR(AND(LEN(F123)=7,SEARCH("#",F123)=1,ISNUMBER(SUMPRODUCT(SEARCH(MID(MID(F123,2,100),ROW(INDIRECT("1:"&amp;LEN(F123)-1)),1),"abcdef1234567890")))),FALSE)</f>
        <v>0</v>
      </c>
      <c r="N123" s="4" t="b" cm="1">
        <f t="array" ref="N123">OR(NOT(ISERROR(SEARCH({"amb","blu","brn","gry","grn","hzl","oth"},G123))))</f>
        <v>0</v>
      </c>
      <c r="O123" s="4" t="b" cm="1">
        <f t="array" aca="1" ref="O123" ca="1">IFERROR(AND(LEN(H123)=9, ISNUMBER(SUMPRODUCT(SEARCH(MID(H123,ROW(INDIRECT("1:"&amp;LEN(H123))), 1), "1234567890")))),FALSE)</f>
        <v>0</v>
      </c>
      <c r="P123" s="4" t="b">
        <f t="shared" ca="1" si="17"/>
        <v>0</v>
      </c>
      <c r="Q123" s="4">
        <f t="shared" ca="1" si="18"/>
        <v>0</v>
      </c>
    </row>
    <row r="124" spans="1:17">
      <c r="A124" s="5" t="e">
        <v>#VALUE!</v>
      </c>
      <c r="B124" s="6" t="e">
        <f t="shared" ref="B124:B155" si="19">SUBSTITUTE(MID($A124,SEARCH(B$10,$A124)+4,IFERROR(SEARCH(":",RIGHT($A124,LEN($A124)-SEARCH(B$10,$A124)-3))-4,100)),CHAR(10),"")</f>
        <v>#VALUE!</v>
      </c>
      <c r="C124" s="6" t="e">
        <f t="shared" si="12"/>
        <v>#VALUE!</v>
      </c>
      <c r="D124" s="6" t="e">
        <f t="shared" si="12"/>
        <v>#VALUE!</v>
      </c>
      <c r="E124" s="6" t="e">
        <f t="shared" si="12"/>
        <v>#VALUE!</v>
      </c>
      <c r="F124" s="6" t="e">
        <f t="shared" si="11"/>
        <v>#VALUE!</v>
      </c>
      <c r="G124" s="6" t="e">
        <f t="shared" si="11"/>
        <v>#VALUE!</v>
      </c>
      <c r="H124" s="6" t="e">
        <f t="shared" si="11"/>
        <v>#VALUE!</v>
      </c>
      <c r="I124" s="4" t="b">
        <f t="shared" si="13"/>
        <v>0</v>
      </c>
      <c r="J124" s="4" t="b">
        <f t="shared" si="14"/>
        <v>0</v>
      </c>
      <c r="K124" s="4" t="b">
        <f t="shared" si="15"/>
        <v>0</v>
      </c>
      <c r="L124" s="4" t="b">
        <f t="shared" si="16"/>
        <v>0</v>
      </c>
      <c r="M124" s="4" t="b" cm="1">
        <f t="array" aca="1" ref="M124" ca="1">IFERROR(AND(LEN(F124)=7,SEARCH("#",F124)=1,ISNUMBER(SUMPRODUCT(SEARCH(MID(MID(F124,2,100),ROW(INDIRECT("1:"&amp;LEN(F124)-1)),1),"abcdef1234567890")))),FALSE)</f>
        <v>0</v>
      </c>
      <c r="N124" s="4" t="b" cm="1">
        <f t="array" ref="N124">OR(NOT(ISERROR(SEARCH({"amb","blu","brn","gry","grn","hzl","oth"},G124))))</f>
        <v>0</v>
      </c>
      <c r="O124" s="4" t="b" cm="1">
        <f t="array" aca="1" ref="O124" ca="1">IFERROR(AND(LEN(H124)=9, ISNUMBER(SUMPRODUCT(SEARCH(MID(H124,ROW(INDIRECT("1:"&amp;LEN(H124))), 1), "1234567890")))),FALSE)</f>
        <v>0</v>
      </c>
      <c r="P124" s="4" t="b">
        <f t="shared" ca="1" si="17"/>
        <v>0</v>
      </c>
      <c r="Q124" s="4">
        <f t="shared" ca="1" si="18"/>
        <v>0</v>
      </c>
    </row>
    <row r="125" spans="1:17">
      <c r="A125" s="5" t="e">
        <v>#VALUE!</v>
      </c>
      <c r="B125" s="6" t="e">
        <f t="shared" si="19"/>
        <v>#VALUE!</v>
      </c>
      <c r="C125" s="6" t="e">
        <f t="shared" si="12"/>
        <v>#VALUE!</v>
      </c>
      <c r="D125" s="6" t="e">
        <f t="shared" si="12"/>
        <v>#VALUE!</v>
      </c>
      <c r="E125" s="6" t="e">
        <f t="shared" si="12"/>
        <v>#VALUE!</v>
      </c>
      <c r="F125" s="6" t="e">
        <f t="shared" si="11"/>
        <v>#VALUE!</v>
      </c>
      <c r="G125" s="6" t="e">
        <f t="shared" si="11"/>
        <v>#VALUE!</v>
      </c>
      <c r="H125" s="6" t="e">
        <f t="shared" si="11"/>
        <v>#VALUE!</v>
      </c>
      <c r="I125" s="4" t="b">
        <f t="shared" si="13"/>
        <v>0</v>
      </c>
      <c r="J125" s="4" t="b">
        <f t="shared" si="14"/>
        <v>0</v>
      </c>
      <c r="K125" s="4" t="b">
        <f t="shared" si="15"/>
        <v>0</v>
      </c>
      <c r="L125" s="4" t="b">
        <f t="shared" si="16"/>
        <v>0</v>
      </c>
      <c r="M125" s="4" t="b" cm="1">
        <f t="array" aca="1" ref="M125" ca="1">IFERROR(AND(LEN(F125)=7,SEARCH("#",F125)=1,ISNUMBER(SUMPRODUCT(SEARCH(MID(MID(F125,2,100),ROW(INDIRECT("1:"&amp;LEN(F125)-1)),1),"abcdef1234567890")))),FALSE)</f>
        <v>0</v>
      </c>
      <c r="N125" s="4" t="b" cm="1">
        <f t="array" ref="N125">OR(NOT(ISERROR(SEARCH({"amb","blu","brn","gry","grn","hzl","oth"},G125))))</f>
        <v>0</v>
      </c>
      <c r="O125" s="4" t="b" cm="1">
        <f t="array" aca="1" ref="O125" ca="1">IFERROR(AND(LEN(H125)=9, ISNUMBER(SUMPRODUCT(SEARCH(MID(H125,ROW(INDIRECT("1:"&amp;LEN(H125))), 1), "1234567890")))),FALSE)</f>
        <v>0</v>
      </c>
      <c r="P125" s="4" t="b">
        <f t="shared" ca="1" si="17"/>
        <v>0</v>
      </c>
      <c r="Q125" s="4">
        <f t="shared" ca="1" si="18"/>
        <v>0</v>
      </c>
    </row>
    <row r="126" spans="1:17">
      <c r="A126" s="5" t="e">
        <v>#VALUE!</v>
      </c>
      <c r="B126" s="6" t="e">
        <f t="shared" si="19"/>
        <v>#VALUE!</v>
      </c>
      <c r="C126" s="6" t="e">
        <f t="shared" si="12"/>
        <v>#VALUE!</v>
      </c>
      <c r="D126" s="6" t="e">
        <f t="shared" si="12"/>
        <v>#VALUE!</v>
      </c>
      <c r="E126" s="6" t="e">
        <f t="shared" si="12"/>
        <v>#VALUE!</v>
      </c>
      <c r="F126" s="6" t="e">
        <f t="shared" si="11"/>
        <v>#VALUE!</v>
      </c>
      <c r="G126" s="6" t="e">
        <f t="shared" si="11"/>
        <v>#VALUE!</v>
      </c>
      <c r="H126" s="6" t="e">
        <f t="shared" si="11"/>
        <v>#VALUE!</v>
      </c>
      <c r="I126" s="4" t="b">
        <f t="shared" si="13"/>
        <v>0</v>
      </c>
      <c r="J126" s="4" t="b">
        <f t="shared" si="14"/>
        <v>0</v>
      </c>
      <c r="K126" s="4" t="b">
        <f t="shared" si="15"/>
        <v>0</v>
      </c>
      <c r="L126" s="4" t="b">
        <f t="shared" si="16"/>
        <v>0</v>
      </c>
      <c r="M126" s="4" t="b" cm="1">
        <f t="array" aca="1" ref="M126" ca="1">IFERROR(AND(LEN(F126)=7,SEARCH("#",F126)=1,ISNUMBER(SUMPRODUCT(SEARCH(MID(MID(F126,2,100),ROW(INDIRECT("1:"&amp;LEN(F126)-1)),1),"abcdef1234567890")))),FALSE)</f>
        <v>0</v>
      </c>
      <c r="N126" s="4" t="b" cm="1">
        <f t="array" ref="N126">OR(NOT(ISERROR(SEARCH({"amb","blu","brn","gry","grn","hzl","oth"},G126))))</f>
        <v>0</v>
      </c>
      <c r="O126" s="4" t="b" cm="1">
        <f t="array" aca="1" ref="O126" ca="1">IFERROR(AND(LEN(H126)=9, ISNUMBER(SUMPRODUCT(SEARCH(MID(H126,ROW(INDIRECT("1:"&amp;LEN(H126))), 1), "1234567890")))),FALSE)</f>
        <v>0</v>
      </c>
      <c r="P126" s="4" t="b">
        <f t="shared" ca="1" si="17"/>
        <v>0</v>
      </c>
      <c r="Q126" s="4">
        <f t="shared" ca="1" si="18"/>
        <v>0</v>
      </c>
    </row>
    <row r="127" spans="1:17">
      <c r="A127" s="5" t="e">
        <v>#VALUE!</v>
      </c>
      <c r="B127" s="6" t="e">
        <f t="shared" si="19"/>
        <v>#VALUE!</v>
      </c>
      <c r="C127" s="6" t="e">
        <f t="shared" si="12"/>
        <v>#VALUE!</v>
      </c>
      <c r="D127" s="6" t="e">
        <f t="shared" si="12"/>
        <v>#VALUE!</v>
      </c>
      <c r="E127" s="6" t="e">
        <f t="shared" si="12"/>
        <v>#VALUE!</v>
      </c>
      <c r="F127" s="6" t="e">
        <f t="shared" si="11"/>
        <v>#VALUE!</v>
      </c>
      <c r="G127" s="6" t="e">
        <f t="shared" si="11"/>
        <v>#VALUE!</v>
      </c>
      <c r="H127" s="6" t="e">
        <f t="shared" si="11"/>
        <v>#VALUE!</v>
      </c>
      <c r="I127" s="4" t="b">
        <f t="shared" si="13"/>
        <v>0</v>
      </c>
      <c r="J127" s="4" t="b">
        <f t="shared" si="14"/>
        <v>0</v>
      </c>
      <c r="K127" s="4" t="b">
        <f t="shared" si="15"/>
        <v>0</v>
      </c>
      <c r="L127" s="4" t="b">
        <f t="shared" si="16"/>
        <v>0</v>
      </c>
      <c r="M127" s="4" t="b" cm="1">
        <f t="array" aca="1" ref="M127" ca="1">IFERROR(AND(LEN(F127)=7,SEARCH("#",F127)=1,ISNUMBER(SUMPRODUCT(SEARCH(MID(MID(F127,2,100),ROW(INDIRECT("1:"&amp;LEN(F127)-1)),1),"abcdef1234567890")))),FALSE)</f>
        <v>0</v>
      </c>
      <c r="N127" s="4" t="b" cm="1">
        <f t="array" ref="N127">OR(NOT(ISERROR(SEARCH({"amb","blu","brn","gry","grn","hzl","oth"},G127))))</f>
        <v>0</v>
      </c>
      <c r="O127" s="4" t="b" cm="1">
        <f t="array" aca="1" ref="O127" ca="1">IFERROR(AND(LEN(H127)=9, ISNUMBER(SUMPRODUCT(SEARCH(MID(H127,ROW(INDIRECT("1:"&amp;LEN(H127))), 1), "1234567890")))),FALSE)</f>
        <v>0</v>
      </c>
      <c r="P127" s="4" t="b">
        <f t="shared" ca="1" si="17"/>
        <v>0</v>
      </c>
      <c r="Q127" s="4">
        <f t="shared" ca="1" si="18"/>
        <v>0</v>
      </c>
    </row>
    <row r="128" spans="1:17">
      <c r="A128" s="5" t="e">
        <v>#VALUE!</v>
      </c>
      <c r="B128" s="6" t="e">
        <f t="shared" si="19"/>
        <v>#VALUE!</v>
      </c>
      <c r="C128" s="6" t="e">
        <f t="shared" si="12"/>
        <v>#VALUE!</v>
      </c>
      <c r="D128" s="6" t="e">
        <f t="shared" si="12"/>
        <v>#VALUE!</v>
      </c>
      <c r="E128" s="6" t="e">
        <f t="shared" si="12"/>
        <v>#VALUE!</v>
      </c>
      <c r="F128" s="6" t="e">
        <f t="shared" si="11"/>
        <v>#VALUE!</v>
      </c>
      <c r="G128" s="6" t="e">
        <f t="shared" si="11"/>
        <v>#VALUE!</v>
      </c>
      <c r="H128" s="6" t="e">
        <f t="shared" si="11"/>
        <v>#VALUE!</v>
      </c>
      <c r="I128" s="4" t="b">
        <f t="shared" si="13"/>
        <v>0</v>
      </c>
      <c r="J128" s="4" t="b">
        <f t="shared" si="14"/>
        <v>0</v>
      </c>
      <c r="K128" s="4" t="b">
        <f t="shared" si="15"/>
        <v>0</v>
      </c>
      <c r="L128" s="4" t="b">
        <f t="shared" si="16"/>
        <v>0</v>
      </c>
      <c r="M128" s="4" t="b" cm="1">
        <f t="array" aca="1" ref="M128" ca="1">IFERROR(AND(LEN(F128)=7,SEARCH("#",F128)=1,ISNUMBER(SUMPRODUCT(SEARCH(MID(MID(F128,2,100),ROW(INDIRECT("1:"&amp;LEN(F128)-1)),1),"abcdef1234567890")))),FALSE)</f>
        <v>0</v>
      </c>
      <c r="N128" s="4" t="b" cm="1">
        <f t="array" ref="N128">OR(NOT(ISERROR(SEARCH({"amb","blu","brn","gry","grn","hzl","oth"},G128))))</f>
        <v>0</v>
      </c>
      <c r="O128" s="4" t="b" cm="1">
        <f t="array" aca="1" ref="O128" ca="1">IFERROR(AND(LEN(H128)=9, ISNUMBER(SUMPRODUCT(SEARCH(MID(H128,ROW(INDIRECT("1:"&amp;LEN(H128))), 1), "1234567890")))),FALSE)</f>
        <v>0</v>
      </c>
      <c r="P128" s="4" t="b">
        <f t="shared" ca="1" si="17"/>
        <v>0</v>
      </c>
      <c r="Q128" s="4">
        <f t="shared" ca="1" si="18"/>
        <v>0</v>
      </c>
    </row>
    <row r="129" spans="1:17">
      <c r="A129" s="5" t="e">
        <v>#VALUE!</v>
      </c>
      <c r="B129" s="6" t="e">
        <f t="shared" si="19"/>
        <v>#VALUE!</v>
      </c>
      <c r="C129" s="6" t="e">
        <f t="shared" si="12"/>
        <v>#VALUE!</v>
      </c>
      <c r="D129" s="6" t="e">
        <f t="shared" si="12"/>
        <v>#VALUE!</v>
      </c>
      <c r="E129" s="6" t="e">
        <f t="shared" si="12"/>
        <v>#VALUE!</v>
      </c>
      <c r="F129" s="6" t="e">
        <f t="shared" si="11"/>
        <v>#VALUE!</v>
      </c>
      <c r="G129" s="6" t="e">
        <f t="shared" si="11"/>
        <v>#VALUE!</v>
      </c>
      <c r="H129" s="6" t="e">
        <f t="shared" si="11"/>
        <v>#VALUE!</v>
      </c>
      <c r="I129" s="4" t="b">
        <f t="shared" si="13"/>
        <v>0</v>
      </c>
      <c r="J129" s="4" t="b">
        <f t="shared" si="14"/>
        <v>0</v>
      </c>
      <c r="K129" s="4" t="b">
        <f t="shared" si="15"/>
        <v>0</v>
      </c>
      <c r="L129" s="4" t="b">
        <f t="shared" si="16"/>
        <v>0</v>
      </c>
      <c r="M129" s="4" t="b" cm="1">
        <f t="array" aca="1" ref="M129" ca="1">IFERROR(AND(LEN(F129)=7,SEARCH("#",F129)=1,ISNUMBER(SUMPRODUCT(SEARCH(MID(MID(F129,2,100),ROW(INDIRECT("1:"&amp;LEN(F129)-1)),1),"abcdef1234567890")))),FALSE)</f>
        <v>0</v>
      </c>
      <c r="N129" s="4" t="b" cm="1">
        <f t="array" ref="N129">OR(NOT(ISERROR(SEARCH({"amb","blu","brn","gry","grn","hzl","oth"},G129))))</f>
        <v>0</v>
      </c>
      <c r="O129" s="4" t="b" cm="1">
        <f t="array" aca="1" ref="O129" ca="1">IFERROR(AND(LEN(H129)=9, ISNUMBER(SUMPRODUCT(SEARCH(MID(H129,ROW(INDIRECT("1:"&amp;LEN(H129))), 1), "1234567890")))),FALSE)</f>
        <v>0</v>
      </c>
      <c r="P129" s="4" t="b">
        <f t="shared" ca="1" si="17"/>
        <v>0</v>
      </c>
      <c r="Q129" s="4">
        <f t="shared" ca="1" si="18"/>
        <v>0</v>
      </c>
    </row>
    <row r="130" spans="1:17">
      <c r="A130" s="5" t="e">
        <v>#VALUE!</v>
      </c>
      <c r="B130" s="6" t="e">
        <f t="shared" si="19"/>
        <v>#VALUE!</v>
      </c>
      <c r="C130" s="6" t="e">
        <f t="shared" si="12"/>
        <v>#VALUE!</v>
      </c>
      <c r="D130" s="6" t="e">
        <f t="shared" si="12"/>
        <v>#VALUE!</v>
      </c>
      <c r="E130" s="6" t="e">
        <f t="shared" si="12"/>
        <v>#VALUE!</v>
      </c>
      <c r="F130" s="6" t="e">
        <f t="shared" si="11"/>
        <v>#VALUE!</v>
      </c>
      <c r="G130" s="6" t="e">
        <f t="shared" si="11"/>
        <v>#VALUE!</v>
      </c>
      <c r="H130" s="6" t="e">
        <f t="shared" si="11"/>
        <v>#VALUE!</v>
      </c>
      <c r="I130" s="4" t="b">
        <f t="shared" si="13"/>
        <v>0</v>
      </c>
      <c r="J130" s="4" t="b">
        <f t="shared" si="14"/>
        <v>0</v>
      </c>
      <c r="K130" s="4" t="b">
        <f t="shared" si="15"/>
        <v>0</v>
      </c>
      <c r="L130" s="4" t="b">
        <f t="shared" si="16"/>
        <v>0</v>
      </c>
      <c r="M130" s="4" t="b" cm="1">
        <f t="array" aca="1" ref="M130" ca="1">IFERROR(AND(LEN(F130)=7,SEARCH("#",F130)=1,ISNUMBER(SUMPRODUCT(SEARCH(MID(MID(F130,2,100),ROW(INDIRECT("1:"&amp;LEN(F130)-1)),1),"abcdef1234567890")))),FALSE)</f>
        <v>0</v>
      </c>
      <c r="N130" s="4" t="b" cm="1">
        <f t="array" ref="N130">OR(NOT(ISERROR(SEARCH({"amb","blu","brn","gry","grn","hzl","oth"},G130))))</f>
        <v>0</v>
      </c>
      <c r="O130" s="4" t="b" cm="1">
        <f t="array" aca="1" ref="O130" ca="1">IFERROR(AND(LEN(H130)=9, ISNUMBER(SUMPRODUCT(SEARCH(MID(H130,ROW(INDIRECT("1:"&amp;LEN(H130))), 1), "1234567890")))),FALSE)</f>
        <v>0</v>
      </c>
      <c r="P130" s="4" t="b">
        <f t="shared" ca="1" si="17"/>
        <v>0</v>
      </c>
      <c r="Q130" s="4">
        <f t="shared" ca="1" si="18"/>
        <v>0</v>
      </c>
    </row>
    <row r="131" spans="1:17">
      <c r="A131" s="5" t="e">
        <v>#VALUE!</v>
      </c>
      <c r="B131" s="6" t="e">
        <f t="shared" si="19"/>
        <v>#VALUE!</v>
      </c>
      <c r="C131" s="6" t="e">
        <f t="shared" si="12"/>
        <v>#VALUE!</v>
      </c>
      <c r="D131" s="6" t="e">
        <f t="shared" si="12"/>
        <v>#VALUE!</v>
      </c>
      <c r="E131" s="6" t="e">
        <f t="shared" si="12"/>
        <v>#VALUE!</v>
      </c>
      <c r="F131" s="6" t="e">
        <f t="shared" si="11"/>
        <v>#VALUE!</v>
      </c>
      <c r="G131" s="6" t="e">
        <f t="shared" si="11"/>
        <v>#VALUE!</v>
      </c>
      <c r="H131" s="6" t="e">
        <f t="shared" si="11"/>
        <v>#VALUE!</v>
      </c>
      <c r="I131" s="4" t="b">
        <f t="shared" si="13"/>
        <v>0</v>
      </c>
      <c r="J131" s="4" t="b">
        <f t="shared" si="14"/>
        <v>0</v>
      </c>
      <c r="K131" s="4" t="b">
        <f t="shared" si="15"/>
        <v>0</v>
      </c>
      <c r="L131" s="4" t="b">
        <f t="shared" si="16"/>
        <v>0</v>
      </c>
      <c r="M131" s="4" t="b" cm="1">
        <f t="array" aca="1" ref="M131" ca="1">IFERROR(AND(LEN(F131)=7,SEARCH("#",F131)=1,ISNUMBER(SUMPRODUCT(SEARCH(MID(MID(F131,2,100),ROW(INDIRECT("1:"&amp;LEN(F131)-1)),1),"abcdef1234567890")))),FALSE)</f>
        <v>0</v>
      </c>
      <c r="N131" s="4" t="b" cm="1">
        <f t="array" ref="N131">OR(NOT(ISERROR(SEARCH({"amb","blu","brn","gry","grn","hzl","oth"},G131))))</f>
        <v>0</v>
      </c>
      <c r="O131" s="4" t="b" cm="1">
        <f t="array" aca="1" ref="O131" ca="1">IFERROR(AND(LEN(H131)=9, ISNUMBER(SUMPRODUCT(SEARCH(MID(H131,ROW(INDIRECT("1:"&amp;LEN(H131))), 1), "1234567890")))),FALSE)</f>
        <v>0</v>
      </c>
      <c r="P131" s="4" t="b">
        <f t="shared" ca="1" si="17"/>
        <v>0</v>
      </c>
      <c r="Q131" s="4">
        <f t="shared" ca="1" si="18"/>
        <v>0</v>
      </c>
    </row>
    <row r="132" spans="1:17">
      <c r="A132" s="5" t="e">
        <v>#VALUE!</v>
      </c>
      <c r="B132" s="6" t="e">
        <f t="shared" si="19"/>
        <v>#VALUE!</v>
      </c>
      <c r="C132" s="6" t="e">
        <f t="shared" si="12"/>
        <v>#VALUE!</v>
      </c>
      <c r="D132" s="6" t="e">
        <f t="shared" si="12"/>
        <v>#VALUE!</v>
      </c>
      <c r="E132" s="6" t="e">
        <f t="shared" si="12"/>
        <v>#VALUE!</v>
      </c>
      <c r="F132" s="6" t="e">
        <f t="shared" si="11"/>
        <v>#VALUE!</v>
      </c>
      <c r="G132" s="6" t="e">
        <f t="shared" si="11"/>
        <v>#VALUE!</v>
      </c>
      <c r="H132" s="6" t="e">
        <f t="shared" si="11"/>
        <v>#VALUE!</v>
      </c>
      <c r="I132" s="4" t="b">
        <f t="shared" si="13"/>
        <v>0</v>
      </c>
      <c r="J132" s="4" t="b">
        <f t="shared" si="14"/>
        <v>0</v>
      </c>
      <c r="K132" s="4" t="b">
        <f t="shared" si="15"/>
        <v>0</v>
      </c>
      <c r="L132" s="4" t="b">
        <f t="shared" si="16"/>
        <v>0</v>
      </c>
      <c r="M132" s="4" t="b" cm="1">
        <f t="array" aca="1" ref="M132" ca="1">IFERROR(AND(LEN(F132)=7,SEARCH("#",F132)=1,ISNUMBER(SUMPRODUCT(SEARCH(MID(MID(F132,2,100),ROW(INDIRECT("1:"&amp;LEN(F132)-1)),1),"abcdef1234567890")))),FALSE)</f>
        <v>0</v>
      </c>
      <c r="N132" s="4" t="b" cm="1">
        <f t="array" ref="N132">OR(NOT(ISERROR(SEARCH({"amb","blu","brn","gry","grn","hzl","oth"},G132))))</f>
        <v>0</v>
      </c>
      <c r="O132" s="4" t="b" cm="1">
        <f t="array" aca="1" ref="O132" ca="1">IFERROR(AND(LEN(H132)=9, ISNUMBER(SUMPRODUCT(SEARCH(MID(H132,ROW(INDIRECT("1:"&amp;LEN(H132))), 1), "1234567890")))),FALSE)</f>
        <v>0</v>
      </c>
      <c r="P132" s="4" t="b">
        <f t="shared" ca="1" si="17"/>
        <v>0</v>
      </c>
      <c r="Q132" s="4">
        <f t="shared" ca="1" si="18"/>
        <v>0</v>
      </c>
    </row>
    <row r="133" spans="1:17">
      <c r="A133" s="5" t="e">
        <v>#VALUE!</v>
      </c>
      <c r="B133" s="6" t="e">
        <f t="shared" si="19"/>
        <v>#VALUE!</v>
      </c>
      <c r="C133" s="6" t="e">
        <f t="shared" si="12"/>
        <v>#VALUE!</v>
      </c>
      <c r="D133" s="6" t="e">
        <f t="shared" si="12"/>
        <v>#VALUE!</v>
      </c>
      <c r="E133" s="6" t="e">
        <f t="shared" si="12"/>
        <v>#VALUE!</v>
      </c>
      <c r="F133" s="6" t="e">
        <f t="shared" si="12"/>
        <v>#VALUE!</v>
      </c>
      <c r="G133" s="6" t="e">
        <f t="shared" si="12"/>
        <v>#VALUE!</v>
      </c>
      <c r="H133" s="6" t="e">
        <f t="shared" si="12"/>
        <v>#VALUE!</v>
      </c>
      <c r="I133" s="4" t="b">
        <f t="shared" si="13"/>
        <v>0</v>
      </c>
      <c r="J133" s="4" t="b">
        <f t="shared" si="14"/>
        <v>0</v>
      </c>
      <c r="K133" s="4" t="b">
        <f t="shared" si="15"/>
        <v>0</v>
      </c>
      <c r="L133" s="4" t="b">
        <f t="shared" si="16"/>
        <v>0</v>
      </c>
      <c r="M133" s="4" t="b" cm="1">
        <f t="array" aca="1" ref="M133" ca="1">IFERROR(AND(LEN(F133)=7,SEARCH("#",F133)=1,ISNUMBER(SUMPRODUCT(SEARCH(MID(MID(F133,2,100),ROW(INDIRECT("1:"&amp;LEN(F133)-1)),1),"abcdef1234567890")))),FALSE)</f>
        <v>0</v>
      </c>
      <c r="N133" s="4" t="b" cm="1">
        <f t="array" ref="N133">OR(NOT(ISERROR(SEARCH({"amb","blu","brn","gry","grn","hzl","oth"},G133))))</f>
        <v>0</v>
      </c>
      <c r="O133" s="4" t="b" cm="1">
        <f t="array" aca="1" ref="O133" ca="1">IFERROR(AND(LEN(H133)=9, ISNUMBER(SUMPRODUCT(SEARCH(MID(H133,ROW(INDIRECT("1:"&amp;LEN(H133))), 1), "1234567890")))),FALSE)</f>
        <v>0</v>
      </c>
      <c r="P133" s="4" t="b">
        <f t="shared" ca="1" si="17"/>
        <v>0</v>
      </c>
      <c r="Q133" s="4">
        <f t="shared" ca="1" si="18"/>
        <v>0</v>
      </c>
    </row>
    <row r="134" spans="1:17">
      <c r="A134" s="5" t="e">
        <v>#VALUE!</v>
      </c>
      <c r="B134" s="6" t="e">
        <f t="shared" si="19"/>
        <v>#VALUE!</v>
      </c>
      <c r="C134" s="6" t="e">
        <f t="shared" ref="C134:H176" si="20">SUBSTITUTE(SUBSTITUTE(MID($A134,SEARCH(C$10,$A134)+4,IFERROR(SEARCH(":",RIGHT($A134,LEN($A134)-SEARCH(C$10,$A134)-3))-4,100)),CHAR(10),"")," ","")</f>
        <v>#VALUE!</v>
      </c>
      <c r="D134" s="6" t="e">
        <f t="shared" si="20"/>
        <v>#VALUE!</v>
      </c>
      <c r="E134" s="6" t="e">
        <f t="shared" si="20"/>
        <v>#VALUE!</v>
      </c>
      <c r="F134" s="6" t="e">
        <f t="shared" si="20"/>
        <v>#VALUE!</v>
      </c>
      <c r="G134" s="6" t="e">
        <f t="shared" si="20"/>
        <v>#VALUE!</v>
      </c>
      <c r="H134" s="6" t="e">
        <f t="shared" si="20"/>
        <v>#VALUE!</v>
      </c>
      <c r="I134" s="4" t="b">
        <f t="shared" si="13"/>
        <v>0</v>
      </c>
      <c r="J134" s="4" t="b">
        <f t="shared" si="14"/>
        <v>0</v>
      </c>
      <c r="K134" s="4" t="b">
        <f t="shared" si="15"/>
        <v>0</v>
      </c>
      <c r="L134" s="4" t="b">
        <f t="shared" si="16"/>
        <v>0</v>
      </c>
      <c r="M134" s="4" t="b" cm="1">
        <f t="array" aca="1" ref="M134" ca="1">IFERROR(AND(LEN(F134)=7,SEARCH("#",F134)=1,ISNUMBER(SUMPRODUCT(SEARCH(MID(MID(F134,2,100),ROW(INDIRECT("1:"&amp;LEN(F134)-1)),1),"abcdef1234567890")))),FALSE)</f>
        <v>0</v>
      </c>
      <c r="N134" s="4" t="b" cm="1">
        <f t="array" ref="N134">OR(NOT(ISERROR(SEARCH({"amb","blu","brn","gry","grn","hzl","oth"},G134))))</f>
        <v>0</v>
      </c>
      <c r="O134" s="4" t="b" cm="1">
        <f t="array" aca="1" ref="O134" ca="1">IFERROR(AND(LEN(H134)=9, ISNUMBER(SUMPRODUCT(SEARCH(MID(H134,ROW(INDIRECT("1:"&amp;LEN(H134))), 1), "1234567890")))),FALSE)</f>
        <v>0</v>
      </c>
      <c r="P134" s="4" t="b">
        <f t="shared" ca="1" si="17"/>
        <v>0</v>
      </c>
      <c r="Q134" s="4">
        <f t="shared" ca="1" si="18"/>
        <v>0</v>
      </c>
    </row>
    <row r="135" spans="1:17">
      <c r="A135" s="5" t="e">
        <v>#VALUE!</v>
      </c>
      <c r="B135" s="6" t="e">
        <f t="shared" si="19"/>
        <v>#VALUE!</v>
      </c>
      <c r="C135" s="6" t="e">
        <f t="shared" si="20"/>
        <v>#VALUE!</v>
      </c>
      <c r="D135" s="6" t="e">
        <f t="shared" si="20"/>
        <v>#VALUE!</v>
      </c>
      <c r="E135" s="6" t="e">
        <f t="shared" si="20"/>
        <v>#VALUE!</v>
      </c>
      <c r="F135" s="6" t="e">
        <f t="shared" si="20"/>
        <v>#VALUE!</v>
      </c>
      <c r="G135" s="6" t="e">
        <f t="shared" si="20"/>
        <v>#VALUE!</v>
      </c>
      <c r="H135" s="6" t="e">
        <f t="shared" si="20"/>
        <v>#VALUE!</v>
      </c>
      <c r="I135" s="4" t="b">
        <f t="shared" si="13"/>
        <v>0</v>
      </c>
      <c r="J135" s="4" t="b">
        <f t="shared" si="14"/>
        <v>0</v>
      </c>
      <c r="K135" s="4" t="b">
        <f t="shared" si="15"/>
        <v>0</v>
      </c>
      <c r="L135" s="4" t="b">
        <f t="shared" si="16"/>
        <v>0</v>
      </c>
      <c r="M135" s="4" t="b" cm="1">
        <f t="array" aca="1" ref="M135" ca="1">IFERROR(AND(LEN(F135)=7,SEARCH("#",F135)=1,ISNUMBER(SUMPRODUCT(SEARCH(MID(MID(F135,2,100),ROW(INDIRECT("1:"&amp;LEN(F135)-1)),1),"abcdef1234567890")))),FALSE)</f>
        <v>0</v>
      </c>
      <c r="N135" s="4" t="b" cm="1">
        <f t="array" ref="N135">OR(NOT(ISERROR(SEARCH({"amb","blu","brn","gry","grn","hzl","oth"},G135))))</f>
        <v>0</v>
      </c>
      <c r="O135" s="4" t="b" cm="1">
        <f t="array" aca="1" ref="O135" ca="1">IFERROR(AND(LEN(H135)=9, ISNUMBER(SUMPRODUCT(SEARCH(MID(H135,ROW(INDIRECT("1:"&amp;LEN(H135))), 1), "1234567890")))),FALSE)</f>
        <v>0</v>
      </c>
      <c r="P135" s="4" t="b">
        <f t="shared" ca="1" si="17"/>
        <v>0</v>
      </c>
      <c r="Q135" s="4">
        <f t="shared" ca="1" si="18"/>
        <v>0</v>
      </c>
    </row>
    <row r="136" spans="1:17">
      <c r="A136" s="5" t="e">
        <v>#VALUE!</v>
      </c>
      <c r="B136" s="6" t="e">
        <f t="shared" si="19"/>
        <v>#VALUE!</v>
      </c>
      <c r="C136" s="6" t="e">
        <f t="shared" si="20"/>
        <v>#VALUE!</v>
      </c>
      <c r="D136" s="6" t="e">
        <f t="shared" si="20"/>
        <v>#VALUE!</v>
      </c>
      <c r="E136" s="6" t="e">
        <f t="shared" si="20"/>
        <v>#VALUE!</v>
      </c>
      <c r="F136" s="6" t="e">
        <f t="shared" si="20"/>
        <v>#VALUE!</v>
      </c>
      <c r="G136" s="6" t="e">
        <f t="shared" si="20"/>
        <v>#VALUE!</v>
      </c>
      <c r="H136" s="6" t="e">
        <f t="shared" si="20"/>
        <v>#VALUE!</v>
      </c>
      <c r="I136" s="4" t="b">
        <f t="shared" si="13"/>
        <v>0</v>
      </c>
      <c r="J136" s="4" t="b">
        <f t="shared" si="14"/>
        <v>0</v>
      </c>
      <c r="K136" s="4" t="b">
        <f t="shared" si="15"/>
        <v>0</v>
      </c>
      <c r="L136" s="4" t="b">
        <f t="shared" si="16"/>
        <v>0</v>
      </c>
      <c r="M136" s="4" t="b" cm="1">
        <f t="array" aca="1" ref="M136" ca="1">IFERROR(AND(LEN(F136)=7,SEARCH("#",F136)=1,ISNUMBER(SUMPRODUCT(SEARCH(MID(MID(F136,2,100),ROW(INDIRECT("1:"&amp;LEN(F136)-1)),1),"abcdef1234567890")))),FALSE)</f>
        <v>0</v>
      </c>
      <c r="N136" s="4" t="b" cm="1">
        <f t="array" ref="N136">OR(NOT(ISERROR(SEARCH({"amb","blu","brn","gry","grn","hzl","oth"},G136))))</f>
        <v>0</v>
      </c>
      <c r="O136" s="4" t="b" cm="1">
        <f t="array" aca="1" ref="O136" ca="1">IFERROR(AND(LEN(H136)=9, ISNUMBER(SUMPRODUCT(SEARCH(MID(H136,ROW(INDIRECT("1:"&amp;LEN(H136))), 1), "1234567890")))),FALSE)</f>
        <v>0</v>
      </c>
      <c r="P136" s="4" t="b">
        <f t="shared" ca="1" si="17"/>
        <v>0</v>
      </c>
      <c r="Q136" s="4">
        <f t="shared" ca="1" si="18"/>
        <v>0</v>
      </c>
    </row>
    <row r="137" spans="1:17">
      <c r="A137" s="5" t="e">
        <v>#VALUE!</v>
      </c>
      <c r="B137" s="6" t="e">
        <f t="shared" si="19"/>
        <v>#VALUE!</v>
      </c>
      <c r="C137" s="6" t="e">
        <f t="shared" si="20"/>
        <v>#VALUE!</v>
      </c>
      <c r="D137" s="6" t="e">
        <f t="shared" si="20"/>
        <v>#VALUE!</v>
      </c>
      <c r="E137" s="6" t="e">
        <f t="shared" si="20"/>
        <v>#VALUE!</v>
      </c>
      <c r="F137" s="6" t="e">
        <f t="shared" si="20"/>
        <v>#VALUE!</v>
      </c>
      <c r="G137" s="6" t="e">
        <f t="shared" si="20"/>
        <v>#VALUE!</v>
      </c>
      <c r="H137" s="6" t="e">
        <f t="shared" si="20"/>
        <v>#VALUE!</v>
      </c>
      <c r="I137" s="4" t="b">
        <f t="shared" si="13"/>
        <v>0</v>
      </c>
      <c r="J137" s="4" t="b">
        <f t="shared" si="14"/>
        <v>0</v>
      </c>
      <c r="K137" s="4" t="b">
        <f t="shared" si="15"/>
        <v>0</v>
      </c>
      <c r="L137" s="4" t="b">
        <f t="shared" si="16"/>
        <v>0</v>
      </c>
      <c r="M137" s="4" t="b" cm="1">
        <f t="array" aca="1" ref="M137" ca="1">IFERROR(AND(LEN(F137)=7,SEARCH("#",F137)=1,ISNUMBER(SUMPRODUCT(SEARCH(MID(MID(F137,2,100),ROW(INDIRECT("1:"&amp;LEN(F137)-1)),1),"abcdef1234567890")))),FALSE)</f>
        <v>0</v>
      </c>
      <c r="N137" s="4" t="b" cm="1">
        <f t="array" ref="N137">OR(NOT(ISERROR(SEARCH({"amb","blu","brn","gry","grn","hzl","oth"},G137))))</f>
        <v>0</v>
      </c>
      <c r="O137" s="4" t="b" cm="1">
        <f t="array" aca="1" ref="O137" ca="1">IFERROR(AND(LEN(H137)=9, ISNUMBER(SUMPRODUCT(SEARCH(MID(H137,ROW(INDIRECT("1:"&amp;LEN(H137))), 1), "1234567890")))),FALSE)</f>
        <v>0</v>
      </c>
      <c r="P137" s="4" t="b">
        <f t="shared" ca="1" si="17"/>
        <v>0</v>
      </c>
      <c r="Q137" s="4">
        <f t="shared" ca="1" si="18"/>
        <v>0</v>
      </c>
    </row>
    <row r="138" spans="1:17">
      <c r="A138" s="5" t="e">
        <v>#VALUE!</v>
      </c>
      <c r="B138" s="6" t="e">
        <f t="shared" si="19"/>
        <v>#VALUE!</v>
      </c>
      <c r="C138" s="6" t="e">
        <f t="shared" si="20"/>
        <v>#VALUE!</v>
      </c>
      <c r="D138" s="6" t="e">
        <f t="shared" si="20"/>
        <v>#VALUE!</v>
      </c>
      <c r="E138" s="6" t="e">
        <f t="shared" si="20"/>
        <v>#VALUE!</v>
      </c>
      <c r="F138" s="6" t="e">
        <f t="shared" si="20"/>
        <v>#VALUE!</v>
      </c>
      <c r="G138" s="6" t="e">
        <f t="shared" si="20"/>
        <v>#VALUE!</v>
      </c>
      <c r="H138" s="6" t="e">
        <f t="shared" si="20"/>
        <v>#VALUE!</v>
      </c>
      <c r="I138" s="4" t="b">
        <f t="shared" si="13"/>
        <v>0</v>
      </c>
      <c r="J138" s="4" t="b">
        <f t="shared" si="14"/>
        <v>0</v>
      </c>
      <c r="K138" s="4" t="b">
        <f t="shared" si="15"/>
        <v>0</v>
      </c>
      <c r="L138" s="4" t="b">
        <f t="shared" si="16"/>
        <v>0</v>
      </c>
      <c r="M138" s="4" t="b" cm="1">
        <f t="array" aca="1" ref="M138" ca="1">IFERROR(AND(LEN(F138)=7,SEARCH("#",F138)=1,ISNUMBER(SUMPRODUCT(SEARCH(MID(MID(F138,2,100),ROW(INDIRECT("1:"&amp;LEN(F138)-1)),1),"abcdef1234567890")))),FALSE)</f>
        <v>0</v>
      </c>
      <c r="N138" s="4" t="b" cm="1">
        <f t="array" ref="N138">OR(NOT(ISERROR(SEARCH({"amb","blu","brn","gry","grn","hzl","oth"},G138))))</f>
        <v>0</v>
      </c>
      <c r="O138" s="4" t="b" cm="1">
        <f t="array" aca="1" ref="O138" ca="1">IFERROR(AND(LEN(H138)=9, ISNUMBER(SUMPRODUCT(SEARCH(MID(H138,ROW(INDIRECT("1:"&amp;LEN(H138))), 1), "1234567890")))),FALSE)</f>
        <v>0</v>
      </c>
      <c r="P138" s="4" t="b">
        <f t="shared" ca="1" si="17"/>
        <v>0</v>
      </c>
      <c r="Q138" s="4">
        <f t="shared" ca="1" si="18"/>
        <v>0</v>
      </c>
    </row>
    <row r="139" spans="1:17">
      <c r="A139" s="5" t="e">
        <v>#VALUE!</v>
      </c>
      <c r="B139" s="6" t="e">
        <f t="shared" si="19"/>
        <v>#VALUE!</v>
      </c>
      <c r="C139" s="6" t="e">
        <f t="shared" si="20"/>
        <v>#VALUE!</v>
      </c>
      <c r="D139" s="6" t="e">
        <f t="shared" si="20"/>
        <v>#VALUE!</v>
      </c>
      <c r="E139" s="6" t="e">
        <f t="shared" si="20"/>
        <v>#VALUE!</v>
      </c>
      <c r="F139" s="6" t="e">
        <f t="shared" si="20"/>
        <v>#VALUE!</v>
      </c>
      <c r="G139" s="6" t="e">
        <f t="shared" si="20"/>
        <v>#VALUE!</v>
      </c>
      <c r="H139" s="6" t="e">
        <f t="shared" si="20"/>
        <v>#VALUE!</v>
      </c>
      <c r="I139" s="4" t="b">
        <f t="shared" si="13"/>
        <v>0</v>
      </c>
      <c r="J139" s="4" t="b">
        <f t="shared" si="14"/>
        <v>0</v>
      </c>
      <c r="K139" s="4" t="b">
        <f t="shared" si="15"/>
        <v>0</v>
      </c>
      <c r="L139" s="4" t="b">
        <f t="shared" si="16"/>
        <v>0</v>
      </c>
      <c r="M139" s="4" t="b" cm="1">
        <f t="array" aca="1" ref="M139" ca="1">IFERROR(AND(LEN(F139)=7,SEARCH("#",F139)=1,ISNUMBER(SUMPRODUCT(SEARCH(MID(MID(F139,2,100),ROW(INDIRECT("1:"&amp;LEN(F139)-1)),1),"abcdef1234567890")))),FALSE)</f>
        <v>0</v>
      </c>
      <c r="N139" s="4" t="b" cm="1">
        <f t="array" ref="N139">OR(NOT(ISERROR(SEARCH({"amb","blu","brn","gry","grn","hzl","oth"},G139))))</f>
        <v>0</v>
      </c>
      <c r="O139" s="4" t="b" cm="1">
        <f t="array" aca="1" ref="O139" ca="1">IFERROR(AND(LEN(H139)=9, ISNUMBER(SUMPRODUCT(SEARCH(MID(H139,ROW(INDIRECT("1:"&amp;LEN(H139))), 1), "1234567890")))),FALSE)</f>
        <v>0</v>
      </c>
      <c r="P139" s="4" t="b">
        <f t="shared" ca="1" si="17"/>
        <v>0</v>
      </c>
      <c r="Q139" s="4">
        <f t="shared" ca="1" si="18"/>
        <v>0</v>
      </c>
    </row>
    <row r="140" spans="1:17">
      <c r="A140" s="5" t="e">
        <v>#VALUE!</v>
      </c>
      <c r="B140" s="6" t="e">
        <f t="shared" si="19"/>
        <v>#VALUE!</v>
      </c>
      <c r="C140" s="6" t="e">
        <f t="shared" si="20"/>
        <v>#VALUE!</v>
      </c>
      <c r="D140" s="6" t="e">
        <f t="shared" si="20"/>
        <v>#VALUE!</v>
      </c>
      <c r="E140" s="6" t="e">
        <f t="shared" si="20"/>
        <v>#VALUE!</v>
      </c>
      <c r="F140" s="6" t="e">
        <f t="shared" si="20"/>
        <v>#VALUE!</v>
      </c>
      <c r="G140" s="6" t="e">
        <f t="shared" si="20"/>
        <v>#VALUE!</v>
      </c>
      <c r="H140" s="6" t="e">
        <f t="shared" si="20"/>
        <v>#VALUE!</v>
      </c>
      <c r="I140" s="4" t="b">
        <f t="shared" ref="I140:I203" si="21">IFERROR(AND(VALUE(B140) &gt;= 1920,VALUE(B140) &lt;= 2002),FALSE)</f>
        <v>0</v>
      </c>
      <c r="J140" s="4" t="b">
        <f t="shared" ref="J140:J203" si="22">IFERROR(AND(VALUE(C140) &gt;= 2010,VALUE(C140) &lt;= 2020),FALSE)</f>
        <v>0</v>
      </c>
      <c r="K140" s="4" t="b">
        <f t="shared" ref="K140:K203" si="23">IFERROR(AND(VALUE(D140) &gt;= 2020,VALUE(D140)&lt;=2030), FALSE)</f>
        <v>0</v>
      </c>
      <c r="L140" s="4" t="b">
        <f t="shared" ref="L140:L203" si="24">IF(ISNUMBER(SEARCH("cm",E140)), AND(VALUE(LEFT(E140,LEN(E140) - 2)) &gt;= 150, VALUE(LEFT(E140,LEN(E140) - 3)) &lt;= 193), IF(ISNUMBER(SEARCH("in",E140)), AND(VALUE(LEFT(E140,LEN(E140) - 2)) &gt;= 59, VALUE(LEFT(E140,LEN(E140) - 2)) &lt;= 76), FALSE))</f>
        <v>0</v>
      </c>
      <c r="M140" s="4" t="b" cm="1">
        <f t="array" aca="1" ref="M140" ca="1">IFERROR(AND(LEN(F140)=7,SEARCH("#",F140)=1,ISNUMBER(SUMPRODUCT(SEARCH(MID(MID(F140,2,100),ROW(INDIRECT("1:"&amp;LEN(F140)-1)),1),"abcdef1234567890")))),FALSE)</f>
        <v>0</v>
      </c>
      <c r="N140" s="4" t="b" cm="1">
        <f t="array" ref="N140">OR(NOT(ISERROR(SEARCH({"amb","blu","brn","gry","grn","hzl","oth"},G140))))</f>
        <v>0</v>
      </c>
      <c r="O140" s="4" t="b" cm="1">
        <f t="array" aca="1" ref="O140" ca="1">IFERROR(AND(LEN(H140)=9, ISNUMBER(SUMPRODUCT(SEARCH(MID(H140,ROW(INDIRECT("1:"&amp;LEN(H140))), 1), "1234567890")))),FALSE)</f>
        <v>0</v>
      </c>
      <c r="P140" s="4" t="b">
        <f t="shared" ref="P140:P203" ca="1" si="25">AND(I140:O140)</f>
        <v>0</v>
      </c>
      <c r="Q140" s="4">
        <f t="shared" ref="Q140:Q203" ca="1" si="26">IF(IFERROR(P140,0)=TRUE,1,0)</f>
        <v>0</v>
      </c>
    </row>
    <row r="141" spans="1:17">
      <c r="A141" s="5" t="e">
        <v>#VALUE!</v>
      </c>
      <c r="B141" s="6" t="e">
        <f t="shared" si="19"/>
        <v>#VALUE!</v>
      </c>
      <c r="C141" s="6" t="e">
        <f t="shared" si="20"/>
        <v>#VALUE!</v>
      </c>
      <c r="D141" s="6" t="e">
        <f t="shared" si="20"/>
        <v>#VALUE!</v>
      </c>
      <c r="E141" s="6" t="e">
        <f t="shared" si="20"/>
        <v>#VALUE!</v>
      </c>
      <c r="F141" s="6" t="e">
        <f t="shared" si="20"/>
        <v>#VALUE!</v>
      </c>
      <c r="G141" s="6" t="e">
        <f t="shared" si="20"/>
        <v>#VALUE!</v>
      </c>
      <c r="H141" s="6" t="e">
        <f t="shared" si="20"/>
        <v>#VALUE!</v>
      </c>
      <c r="I141" s="4" t="b">
        <f t="shared" si="21"/>
        <v>0</v>
      </c>
      <c r="J141" s="4" t="b">
        <f t="shared" si="22"/>
        <v>0</v>
      </c>
      <c r="K141" s="4" t="b">
        <f t="shared" si="23"/>
        <v>0</v>
      </c>
      <c r="L141" s="4" t="b">
        <f t="shared" si="24"/>
        <v>0</v>
      </c>
      <c r="M141" s="4" t="b" cm="1">
        <f t="array" aca="1" ref="M141" ca="1">IFERROR(AND(LEN(F141)=7,SEARCH("#",F141)=1,ISNUMBER(SUMPRODUCT(SEARCH(MID(MID(F141,2,100),ROW(INDIRECT("1:"&amp;LEN(F141)-1)),1),"abcdef1234567890")))),FALSE)</f>
        <v>0</v>
      </c>
      <c r="N141" s="4" t="b" cm="1">
        <f t="array" ref="N141">OR(NOT(ISERROR(SEARCH({"amb","blu","brn","gry","grn","hzl","oth"},G141))))</f>
        <v>0</v>
      </c>
      <c r="O141" s="4" t="b" cm="1">
        <f t="array" aca="1" ref="O141" ca="1">IFERROR(AND(LEN(H141)=9, ISNUMBER(SUMPRODUCT(SEARCH(MID(H141,ROW(INDIRECT("1:"&amp;LEN(H141))), 1), "1234567890")))),FALSE)</f>
        <v>0</v>
      </c>
      <c r="P141" s="4" t="b">
        <f t="shared" ca="1" si="25"/>
        <v>0</v>
      </c>
      <c r="Q141" s="4">
        <f t="shared" ca="1" si="26"/>
        <v>0</v>
      </c>
    </row>
    <row r="142" spans="1:17">
      <c r="A142" s="5" t="e">
        <v>#VALUE!</v>
      </c>
      <c r="B142" s="6" t="e">
        <f t="shared" si="19"/>
        <v>#VALUE!</v>
      </c>
      <c r="C142" s="6" t="e">
        <f t="shared" si="20"/>
        <v>#VALUE!</v>
      </c>
      <c r="D142" s="6" t="e">
        <f t="shared" si="20"/>
        <v>#VALUE!</v>
      </c>
      <c r="E142" s="6" t="e">
        <f t="shared" si="20"/>
        <v>#VALUE!</v>
      </c>
      <c r="F142" s="6" t="e">
        <f t="shared" si="20"/>
        <v>#VALUE!</v>
      </c>
      <c r="G142" s="6" t="e">
        <f t="shared" si="20"/>
        <v>#VALUE!</v>
      </c>
      <c r="H142" s="6" t="e">
        <f t="shared" si="20"/>
        <v>#VALUE!</v>
      </c>
      <c r="I142" s="4" t="b">
        <f t="shared" si="21"/>
        <v>0</v>
      </c>
      <c r="J142" s="4" t="b">
        <f t="shared" si="22"/>
        <v>0</v>
      </c>
      <c r="K142" s="4" t="b">
        <f t="shared" si="23"/>
        <v>0</v>
      </c>
      <c r="L142" s="4" t="b">
        <f t="shared" si="24"/>
        <v>0</v>
      </c>
      <c r="M142" s="4" t="b" cm="1">
        <f t="array" aca="1" ref="M142" ca="1">IFERROR(AND(LEN(F142)=7,SEARCH("#",F142)=1,ISNUMBER(SUMPRODUCT(SEARCH(MID(MID(F142,2,100),ROW(INDIRECT("1:"&amp;LEN(F142)-1)),1),"abcdef1234567890")))),FALSE)</f>
        <v>0</v>
      </c>
      <c r="N142" s="4" t="b" cm="1">
        <f t="array" ref="N142">OR(NOT(ISERROR(SEARCH({"amb","blu","brn","gry","grn","hzl","oth"},G142))))</f>
        <v>0</v>
      </c>
      <c r="O142" s="4" t="b" cm="1">
        <f t="array" aca="1" ref="O142" ca="1">IFERROR(AND(LEN(H142)=9, ISNUMBER(SUMPRODUCT(SEARCH(MID(H142,ROW(INDIRECT("1:"&amp;LEN(H142))), 1), "1234567890")))),FALSE)</f>
        <v>0</v>
      </c>
      <c r="P142" s="4" t="b">
        <f t="shared" ca="1" si="25"/>
        <v>0</v>
      </c>
      <c r="Q142" s="4">
        <f t="shared" ca="1" si="26"/>
        <v>0</v>
      </c>
    </row>
    <row r="143" spans="1:17">
      <c r="A143" s="5" t="e">
        <v>#VALUE!</v>
      </c>
      <c r="B143" s="6" t="e">
        <f t="shared" si="19"/>
        <v>#VALUE!</v>
      </c>
      <c r="C143" s="6" t="e">
        <f t="shared" si="20"/>
        <v>#VALUE!</v>
      </c>
      <c r="D143" s="6" t="e">
        <f t="shared" si="20"/>
        <v>#VALUE!</v>
      </c>
      <c r="E143" s="6" t="e">
        <f t="shared" si="20"/>
        <v>#VALUE!</v>
      </c>
      <c r="F143" s="6" t="e">
        <f t="shared" si="20"/>
        <v>#VALUE!</v>
      </c>
      <c r="G143" s="6" t="e">
        <f t="shared" si="20"/>
        <v>#VALUE!</v>
      </c>
      <c r="H143" s="6" t="e">
        <f t="shared" si="20"/>
        <v>#VALUE!</v>
      </c>
      <c r="I143" s="4" t="b">
        <f t="shared" si="21"/>
        <v>0</v>
      </c>
      <c r="J143" s="4" t="b">
        <f t="shared" si="22"/>
        <v>0</v>
      </c>
      <c r="K143" s="4" t="b">
        <f t="shared" si="23"/>
        <v>0</v>
      </c>
      <c r="L143" s="4" t="b">
        <f t="shared" si="24"/>
        <v>0</v>
      </c>
      <c r="M143" s="4" t="b" cm="1">
        <f t="array" aca="1" ref="M143" ca="1">IFERROR(AND(LEN(F143)=7,SEARCH("#",F143)=1,ISNUMBER(SUMPRODUCT(SEARCH(MID(MID(F143,2,100),ROW(INDIRECT("1:"&amp;LEN(F143)-1)),1),"abcdef1234567890")))),FALSE)</f>
        <v>0</v>
      </c>
      <c r="N143" s="4" t="b" cm="1">
        <f t="array" ref="N143">OR(NOT(ISERROR(SEARCH({"amb","blu","brn","gry","grn","hzl","oth"},G143))))</f>
        <v>0</v>
      </c>
      <c r="O143" s="4" t="b" cm="1">
        <f t="array" aca="1" ref="O143" ca="1">IFERROR(AND(LEN(H143)=9, ISNUMBER(SUMPRODUCT(SEARCH(MID(H143,ROW(INDIRECT("1:"&amp;LEN(H143))), 1), "1234567890")))),FALSE)</f>
        <v>0</v>
      </c>
      <c r="P143" s="4" t="b">
        <f t="shared" ca="1" si="25"/>
        <v>0</v>
      </c>
      <c r="Q143" s="4">
        <f t="shared" ca="1" si="26"/>
        <v>0</v>
      </c>
    </row>
    <row r="144" spans="1:17">
      <c r="A144" s="5" t="e">
        <v>#VALUE!</v>
      </c>
      <c r="B144" s="6" t="e">
        <f t="shared" si="19"/>
        <v>#VALUE!</v>
      </c>
      <c r="C144" s="6" t="e">
        <f t="shared" si="20"/>
        <v>#VALUE!</v>
      </c>
      <c r="D144" s="6" t="e">
        <f t="shared" si="20"/>
        <v>#VALUE!</v>
      </c>
      <c r="E144" s="6" t="e">
        <f t="shared" si="20"/>
        <v>#VALUE!</v>
      </c>
      <c r="F144" s="6" t="e">
        <f t="shared" si="20"/>
        <v>#VALUE!</v>
      </c>
      <c r="G144" s="6" t="e">
        <f t="shared" si="20"/>
        <v>#VALUE!</v>
      </c>
      <c r="H144" s="6" t="e">
        <f t="shared" si="20"/>
        <v>#VALUE!</v>
      </c>
      <c r="I144" s="4" t="b">
        <f t="shared" si="21"/>
        <v>0</v>
      </c>
      <c r="J144" s="4" t="b">
        <f t="shared" si="22"/>
        <v>0</v>
      </c>
      <c r="K144" s="4" t="b">
        <f t="shared" si="23"/>
        <v>0</v>
      </c>
      <c r="L144" s="4" t="b">
        <f t="shared" si="24"/>
        <v>0</v>
      </c>
      <c r="M144" s="4" t="b" cm="1">
        <f t="array" aca="1" ref="M144" ca="1">IFERROR(AND(LEN(F144)=7,SEARCH("#",F144)=1,ISNUMBER(SUMPRODUCT(SEARCH(MID(MID(F144,2,100),ROW(INDIRECT("1:"&amp;LEN(F144)-1)),1),"abcdef1234567890")))),FALSE)</f>
        <v>0</v>
      </c>
      <c r="N144" s="4" t="b" cm="1">
        <f t="array" ref="N144">OR(NOT(ISERROR(SEARCH({"amb","blu","brn","gry","grn","hzl","oth"},G144))))</f>
        <v>0</v>
      </c>
      <c r="O144" s="4" t="b" cm="1">
        <f t="array" aca="1" ref="O144" ca="1">IFERROR(AND(LEN(H144)=9, ISNUMBER(SUMPRODUCT(SEARCH(MID(H144,ROW(INDIRECT("1:"&amp;LEN(H144))), 1), "1234567890")))),FALSE)</f>
        <v>0</v>
      </c>
      <c r="P144" s="4" t="b">
        <f t="shared" ca="1" si="25"/>
        <v>0</v>
      </c>
      <c r="Q144" s="4">
        <f t="shared" ca="1" si="26"/>
        <v>0</v>
      </c>
    </row>
    <row r="145" spans="1:17">
      <c r="A145" s="5" t="e">
        <v>#VALUE!</v>
      </c>
      <c r="B145" s="6" t="e">
        <f t="shared" si="19"/>
        <v>#VALUE!</v>
      </c>
      <c r="C145" s="6" t="e">
        <f t="shared" si="20"/>
        <v>#VALUE!</v>
      </c>
      <c r="D145" s="6" t="e">
        <f t="shared" si="20"/>
        <v>#VALUE!</v>
      </c>
      <c r="E145" s="6" t="e">
        <f t="shared" si="20"/>
        <v>#VALUE!</v>
      </c>
      <c r="F145" s="6" t="e">
        <f t="shared" si="20"/>
        <v>#VALUE!</v>
      </c>
      <c r="G145" s="6" t="e">
        <f t="shared" si="20"/>
        <v>#VALUE!</v>
      </c>
      <c r="H145" s="6" t="e">
        <f t="shared" si="20"/>
        <v>#VALUE!</v>
      </c>
      <c r="I145" s="4" t="b">
        <f t="shared" si="21"/>
        <v>0</v>
      </c>
      <c r="J145" s="4" t="b">
        <f t="shared" si="22"/>
        <v>0</v>
      </c>
      <c r="K145" s="4" t="b">
        <f t="shared" si="23"/>
        <v>0</v>
      </c>
      <c r="L145" s="4" t="b">
        <f t="shared" si="24"/>
        <v>0</v>
      </c>
      <c r="M145" s="4" t="b" cm="1">
        <f t="array" aca="1" ref="M145" ca="1">IFERROR(AND(LEN(F145)=7,SEARCH("#",F145)=1,ISNUMBER(SUMPRODUCT(SEARCH(MID(MID(F145,2,100),ROW(INDIRECT("1:"&amp;LEN(F145)-1)),1),"abcdef1234567890")))),FALSE)</f>
        <v>0</v>
      </c>
      <c r="N145" s="4" t="b" cm="1">
        <f t="array" ref="N145">OR(NOT(ISERROR(SEARCH({"amb","blu","brn","gry","grn","hzl","oth"},G145))))</f>
        <v>0</v>
      </c>
      <c r="O145" s="4" t="b" cm="1">
        <f t="array" aca="1" ref="O145" ca="1">IFERROR(AND(LEN(H145)=9, ISNUMBER(SUMPRODUCT(SEARCH(MID(H145,ROW(INDIRECT("1:"&amp;LEN(H145))), 1), "1234567890")))),FALSE)</f>
        <v>0</v>
      </c>
      <c r="P145" s="4" t="b">
        <f t="shared" ca="1" si="25"/>
        <v>0</v>
      </c>
      <c r="Q145" s="4">
        <f t="shared" ca="1" si="26"/>
        <v>0</v>
      </c>
    </row>
    <row r="146" spans="1:17">
      <c r="A146" s="5" t="e">
        <v>#VALUE!</v>
      </c>
      <c r="B146" s="6" t="e">
        <f t="shared" si="19"/>
        <v>#VALUE!</v>
      </c>
      <c r="C146" s="6" t="e">
        <f t="shared" si="20"/>
        <v>#VALUE!</v>
      </c>
      <c r="D146" s="6" t="e">
        <f t="shared" si="20"/>
        <v>#VALUE!</v>
      </c>
      <c r="E146" s="6" t="e">
        <f t="shared" si="20"/>
        <v>#VALUE!</v>
      </c>
      <c r="F146" s="6" t="e">
        <f t="shared" si="20"/>
        <v>#VALUE!</v>
      </c>
      <c r="G146" s="6" t="e">
        <f t="shared" si="20"/>
        <v>#VALUE!</v>
      </c>
      <c r="H146" s="6" t="e">
        <f t="shared" si="20"/>
        <v>#VALUE!</v>
      </c>
      <c r="I146" s="4" t="b">
        <f t="shared" si="21"/>
        <v>0</v>
      </c>
      <c r="J146" s="4" t="b">
        <f t="shared" si="22"/>
        <v>0</v>
      </c>
      <c r="K146" s="4" t="b">
        <f t="shared" si="23"/>
        <v>0</v>
      </c>
      <c r="L146" s="4" t="b">
        <f t="shared" si="24"/>
        <v>0</v>
      </c>
      <c r="M146" s="4" t="b" cm="1">
        <f t="array" aca="1" ref="M146" ca="1">IFERROR(AND(LEN(F146)=7,SEARCH("#",F146)=1,ISNUMBER(SUMPRODUCT(SEARCH(MID(MID(F146,2,100),ROW(INDIRECT("1:"&amp;LEN(F146)-1)),1),"abcdef1234567890")))),FALSE)</f>
        <v>0</v>
      </c>
      <c r="N146" s="4" t="b" cm="1">
        <f t="array" ref="N146">OR(NOT(ISERROR(SEARCH({"amb","blu","brn","gry","grn","hzl","oth"},G146))))</f>
        <v>0</v>
      </c>
      <c r="O146" s="4" t="b" cm="1">
        <f t="array" aca="1" ref="O146" ca="1">IFERROR(AND(LEN(H146)=9, ISNUMBER(SUMPRODUCT(SEARCH(MID(H146,ROW(INDIRECT("1:"&amp;LEN(H146))), 1), "1234567890")))),FALSE)</f>
        <v>0</v>
      </c>
      <c r="P146" s="4" t="b">
        <f t="shared" ca="1" si="25"/>
        <v>0</v>
      </c>
      <c r="Q146" s="4">
        <f t="shared" ca="1" si="26"/>
        <v>0</v>
      </c>
    </row>
    <row r="147" spans="1:17">
      <c r="A147" s="5" t="e">
        <v>#VALUE!</v>
      </c>
      <c r="B147" s="6" t="e">
        <f t="shared" si="19"/>
        <v>#VALUE!</v>
      </c>
      <c r="C147" s="6" t="e">
        <f t="shared" si="20"/>
        <v>#VALUE!</v>
      </c>
      <c r="D147" s="6" t="e">
        <f t="shared" si="20"/>
        <v>#VALUE!</v>
      </c>
      <c r="E147" s="6" t="e">
        <f t="shared" si="20"/>
        <v>#VALUE!</v>
      </c>
      <c r="F147" s="6" t="e">
        <f t="shared" si="20"/>
        <v>#VALUE!</v>
      </c>
      <c r="G147" s="6" t="e">
        <f t="shared" si="20"/>
        <v>#VALUE!</v>
      </c>
      <c r="H147" s="6" t="e">
        <f t="shared" si="20"/>
        <v>#VALUE!</v>
      </c>
      <c r="I147" s="4" t="b">
        <f t="shared" si="21"/>
        <v>0</v>
      </c>
      <c r="J147" s="4" t="b">
        <f t="shared" si="22"/>
        <v>0</v>
      </c>
      <c r="K147" s="4" t="b">
        <f t="shared" si="23"/>
        <v>0</v>
      </c>
      <c r="L147" s="4" t="b">
        <f t="shared" si="24"/>
        <v>0</v>
      </c>
      <c r="M147" s="4" t="b" cm="1">
        <f t="array" aca="1" ref="M147" ca="1">IFERROR(AND(LEN(F147)=7,SEARCH("#",F147)=1,ISNUMBER(SUMPRODUCT(SEARCH(MID(MID(F147,2,100),ROW(INDIRECT("1:"&amp;LEN(F147)-1)),1),"abcdef1234567890")))),FALSE)</f>
        <v>0</v>
      </c>
      <c r="N147" s="4" t="b" cm="1">
        <f t="array" ref="N147">OR(NOT(ISERROR(SEARCH({"amb","blu","brn","gry","grn","hzl","oth"},G147))))</f>
        <v>0</v>
      </c>
      <c r="O147" s="4" t="b" cm="1">
        <f t="array" aca="1" ref="O147" ca="1">IFERROR(AND(LEN(H147)=9, ISNUMBER(SUMPRODUCT(SEARCH(MID(H147,ROW(INDIRECT("1:"&amp;LEN(H147))), 1), "1234567890")))),FALSE)</f>
        <v>0</v>
      </c>
      <c r="P147" s="4" t="b">
        <f t="shared" ca="1" si="25"/>
        <v>0</v>
      </c>
      <c r="Q147" s="4">
        <f t="shared" ca="1" si="26"/>
        <v>0</v>
      </c>
    </row>
    <row r="148" spans="1:17">
      <c r="A148" s="5" t="e">
        <v>#VALUE!</v>
      </c>
      <c r="B148" s="6" t="e">
        <f t="shared" si="19"/>
        <v>#VALUE!</v>
      </c>
      <c r="C148" s="6" t="e">
        <f t="shared" si="20"/>
        <v>#VALUE!</v>
      </c>
      <c r="D148" s="6" t="e">
        <f t="shared" si="20"/>
        <v>#VALUE!</v>
      </c>
      <c r="E148" s="6" t="e">
        <f t="shared" si="20"/>
        <v>#VALUE!</v>
      </c>
      <c r="F148" s="6" t="e">
        <f t="shared" si="20"/>
        <v>#VALUE!</v>
      </c>
      <c r="G148" s="6" t="e">
        <f t="shared" si="20"/>
        <v>#VALUE!</v>
      </c>
      <c r="H148" s="6" t="e">
        <f t="shared" si="20"/>
        <v>#VALUE!</v>
      </c>
      <c r="I148" s="4" t="b">
        <f t="shared" si="21"/>
        <v>0</v>
      </c>
      <c r="J148" s="4" t="b">
        <f t="shared" si="22"/>
        <v>0</v>
      </c>
      <c r="K148" s="4" t="b">
        <f t="shared" si="23"/>
        <v>0</v>
      </c>
      <c r="L148" s="4" t="b">
        <f t="shared" si="24"/>
        <v>0</v>
      </c>
      <c r="M148" s="4" t="b" cm="1">
        <f t="array" aca="1" ref="M148" ca="1">IFERROR(AND(LEN(F148)=7,SEARCH("#",F148)=1,ISNUMBER(SUMPRODUCT(SEARCH(MID(MID(F148,2,100),ROW(INDIRECT("1:"&amp;LEN(F148)-1)),1),"abcdef1234567890")))),FALSE)</f>
        <v>0</v>
      </c>
      <c r="N148" s="4" t="b" cm="1">
        <f t="array" ref="N148">OR(NOT(ISERROR(SEARCH({"amb","blu","brn","gry","grn","hzl","oth"},G148))))</f>
        <v>0</v>
      </c>
      <c r="O148" s="4" t="b" cm="1">
        <f t="array" aca="1" ref="O148" ca="1">IFERROR(AND(LEN(H148)=9, ISNUMBER(SUMPRODUCT(SEARCH(MID(H148,ROW(INDIRECT("1:"&amp;LEN(H148))), 1), "1234567890")))),FALSE)</f>
        <v>0</v>
      </c>
      <c r="P148" s="4" t="b">
        <f t="shared" ca="1" si="25"/>
        <v>0</v>
      </c>
      <c r="Q148" s="4">
        <f t="shared" ca="1" si="26"/>
        <v>0</v>
      </c>
    </row>
    <row r="149" spans="1:17">
      <c r="A149" s="5" t="e">
        <v>#VALUE!</v>
      </c>
      <c r="B149" s="6" t="e">
        <f t="shared" si="19"/>
        <v>#VALUE!</v>
      </c>
      <c r="C149" s="6" t="e">
        <f t="shared" si="20"/>
        <v>#VALUE!</v>
      </c>
      <c r="D149" s="6" t="e">
        <f t="shared" si="20"/>
        <v>#VALUE!</v>
      </c>
      <c r="E149" s="6" t="e">
        <f t="shared" si="20"/>
        <v>#VALUE!</v>
      </c>
      <c r="F149" s="6" t="e">
        <f t="shared" si="20"/>
        <v>#VALUE!</v>
      </c>
      <c r="G149" s="6" t="e">
        <f t="shared" si="20"/>
        <v>#VALUE!</v>
      </c>
      <c r="H149" s="6" t="e">
        <f t="shared" si="20"/>
        <v>#VALUE!</v>
      </c>
      <c r="I149" s="4" t="b">
        <f t="shared" si="21"/>
        <v>0</v>
      </c>
      <c r="J149" s="4" t="b">
        <f t="shared" si="22"/>
        <v>0</v>
      </c>
      <c r="K149" s="4" t="b">
        <f t="shared" si="23"/>
        <v>0</v>
      </c>
      <c r="L149" s="4" t="b">
        <f t="shared" si="24"/>
        <v>0</v>
      </c>
      <c r="M149" s="4" t="b" cm="1">
        <f t="array" aca="1" ref="M149" ca="1">IFERROR(AND(LEN(F149)=7,SEARCH("#",F149)=1,ISNUMBER(SUMPRODUCT(SEARCH(MID(MID(F149,2,100),ROW(INDIRECT("1:"&amp;LEN(F149)-1)),1),"abcdef1234567890")))),FALSE)</f>
        <v>0</v>
      </c>
      <c r="N149" s="4" t="b" cm="1">
        <f t="array" ref="N149">OR(NOT(ISERROR(SEARCH({"amb","blu","brn","gry","grn","hzl","oth"},G149))))</f>
        <v>0</v>
      </c>
      <c r="O149" s="4" t="b" cm="1">
        <f t="array" aca="1" ref="O149" ca="1">IFERROR(AND(LEN(H149)=9, ISNUMBER(SUMPRODUCT(SEARCH(MID(H149,ROW(INDIRECT("1:"&amp;LEN(H149))), 1), "1234567890")))),FALSE)</f>
        <v>0</v>
      </c>
      <c r="P149" s="4" t="b">
        <f t="shared" ca="1" si="25"/>
        <v>0</v>
      </c>
      <c r="Q149" s="4">
        <f t="shared" ca="1" si="26"/>
        <v>0</v>
      </c>
    </row>
    <row r="150" spans="1:17">
      <c r="A150" s="5" t="e">
        <v>#VALUE!</v>
      </c>
      <c r="B150" s="6" t="e">
        <f t="shared" si="19"/>
        <v>#VALUE!</v>
      </c>
      <c r="C150" s="6" t="e">
        <f t="shared" si="20"/>
        <v>#VALUE!</v>
      </c>
      <c r="D150" s="6" t="e">
        <f t="shared" si="20"/>
        <v>#VALUE!</v>
      </c>
      <c r="E150" s="6" t="e">
        <f t="shared" si="20"/>
        <v>#VALUE!</v>
      </c>
      <c r="F150" s="6" t="e">
        <f t="shared" si="20"/>
        <v>#VALUE!</v>
      </c>
      <c r="G150" s="6" t="e">
        <f t="shared" si="20"/>
        <v>#VALUE!</v>
      </c>
      <c r="H150" s="6" t="e">
        <f t="shared" si="20"/>
        <v>#VALUE!</v>
      </c>
      <c r="I150" s="4" t="b">
        <f t="shared" si="21"/>
        <v>0</v>
      </c>
      <c r="J150" s="4" t="b">
        <f t="shared" si="22"/>
        <v>0</v>
      </c>
      <c r="K150" s="4" t="b">
        <f t="shared" si="23"/>
        <v>0</v>
      </c>
      <c r="L150" s="4" t="b">
        <f t="shared" si="24"/>
        <v>0</v>
      </c>
      <c r="M150" s="4" t="b" cm="1">
        <f t="array" aca="1" ref="M150" ca="1">IFERROR(AND(LEN(F150)=7,SEARCH("#",F150)=1,ISNUMBER(SUMPRODUCT(SEARCH(MID(MID(F150,2,100),ROW(INDIRECT("1:"&amp;LEN(F150)-1)),1),"abcdef1234567890")))),FALSE)</f>
        <v>0</v>
      </c>
      <c r="N150" s="4" t="b" cm="1">
        <f t="array" ref="N150">OR(NOT(ISERROR(SEARCH({"amb","blu","brn","gry","grn","hzl","oth"},G150))))</f>
        <v>0</v>
      </c>
      <c r="O150" s="4" t="b" cm="1">
        <f t="array" aca="1" ref="O150" ca="1">IFERROR(AND(LEN(H150)=9, ISNUMBER(SUMPRODUCT(SEARCH(MID(H150,ROW(INDIRECT("1:"&amp;LEN(H150))), 1), "1234567890")))),FALSE)</f>
        <v>0</v>
      </c>
      <c r="P150" s="4" t="b">
        <f t="shared" ca="1" si="25"/>
        <v>0</v>
      </c>
      <c r="Q150" s="4">
        <f t="shared" ca="1" si="26"/>
        <v>0</v>
      </c>
    </row>
    <row r="151" spans="1:17">
      <c r="A151" s="5" t="e">
        <v>#VALUE!</v>
      </c>
      <c r="B151" s="6" t="e">
        <f t="shared" si="19"/>
        <v>#VALUE!</v>
      </c>
      <c r="C151" s="6" t="e">
        <f t="shared" si="20"/>
        <v>#VALUE!</v>
      </c>
      <c r="D151" s="6" t="e">
        <f t="shared" si="20"/>
        <v>#VALUE!</v>
      </c>
      <c r="E151" s="6" t="e">
        <f t="shared" si="20"/>
        <v>#VALUE!</v>
      </c>
      <c r="F151" s="6" t="e">
        <f t="shared" si="20"/>
        <v>#VALUE!</v>
      </c>
      <c r="G151" s="6" t="e">
        <f t="shared" si="20"/>
        <v>#VALUE!</v>
      </c>
      <c r="H151" s="6" t="e">
        <f t="shared" si="20"/>
        <v>#VALUE!</v>
      </c>
      <c r="I151" s="4" t="b">
        <f t="shared" si="21"/>
        <v>0</v>
      </c>
      <c r="J151" s="4" t="b">
        <f t="shared" si="22"/>
        <v>0</v>
      </c>
      <c r="K151" s="4" t="b">
        <f t="shared" si="23"/>
        <v>0</v>
      </c>
      <c r="L151" s="4" t="b">
        <f t="shared" si="24"/>
        <v>0</v>
      </c>
      <c r="M151" s="4" t="b" cm="1">
        <f t="array" aca="1" ref="M151" ca="1">IFERROR(AND(LEN(F151)=7,SEARCH("#",F151)=1,ISNUMBER(SUMPRODUCT(SEARCH(MID(MID(F151,2,100),ROW(INDIRECT("1:"&amp;LEN(F151)-1)),1),"abcdef1234567890")))),FALSE)</f>
        <v>0</v>
      </c>
      <c r="N151" s="4" t="b" cm="1">
        <f t="array" ref="N151">OR(NOT(ISERROR(SEARCH({"amb","blu","brn","gry","grn","hzl","oth"},G151))))</f>
        <v>0</v>
      </c>
      <c r="O151" s="4" t="b" cm="1">
        <f t="array" aca="1" ref="O151" ca="1">IFERROR(AND(LEN(H151)=9, ISNUMBER(SUMPRODUCT(SEARCH(MID(H151,ROW(INDIRECT("1:"&amp;LEN(H151))), 1), "1234567890")))),FALSE)</f>
        <v>0</v>
      </c>
      <c r="P151" s="4" t="b">
        <f t="shared" ca="1" si="25"/>
        <v>0</v>
      </c>
      <c r="Q151" s="4">
        <f t="shared" ca="1" si="26"/>
        <v>0</v>
      </c>
    </row>
    <row r="152" spans="1:17">
      <c r="A152" s="5" t="e">
        <v>#VALUE!</v>
      </c>
      <c r="B152" s="6" t="e">
        <f t="shared" si="19"/>
        <v>#VALUE!</v>
      </c>
      <c r="C152" s="6" t="e">
        <f t="shared" si="20"/>
        <v>#VALUE!</v>
      </c>
      <c r="D152" s="6" t="e">
        <f t="shared" si="20"/>
        <v>#VALUE!</v>
      </c>
      <c r="E152" s="6" t="e">
        <f t="shared" si="20"/>
        <v>#VALUE!</v>
      </c>
      <c r="F152" s="6" t="e">
        <f t="shared" si="20"/>
        <v>#VALUE!</v>
      </c>
      <c r="G152" s="6" t="e">
        <f t="shared" si="20"/>
        <v>#VALUE!</v>
      </c>
      <c r="H152" s="6" t="e">
        <f t="shared" si="20"/>
        <v>#VALUE!</v>
      </c>
      <c r="I152" s="4" t="b">
        <f t="shared" si="21"/>
        <v>0</v>
      </c>
      <c r="J152" s="4" t="b">
        <f t="shared" si="22"/>
        <v>0</v>
      </c>
      <c r="K152" s="4" t="b">
        <f t="shared" si="23"/>
        <v>0</v>
      </c>
      <c r="L152" s="4" t="b">
        <f t="shared" si="24"/>
        <v>0</v>
      </c>
      <c r="M152" s="4" t="b" cm="1">
        <f t="array" aca="1" ref="M152" ca="1">IFERROR(AND(LEN(F152)=7,SEARCH("#",F152)=1,ISNUMBER(SUMPRODUCT(SEARCH(MID(MID(F152,2,100),ROW(INDIRECT("1:"&amp;LEN(F152)-1)),1),"abcdef1234567890")))),FALSE)</f>
        <v>0</v>
      </c>
      <c r="N152" s="4" t="b" cm="1">
        <f t="array" ref="N152">OR(NOT(ISERROR(SEARCH({"amb","blu","brn","gry","grn","hzl","oth"},G152))))</f>
        <v>0</v>
      </c>
      <c r="O152" s="4" t="b" cm="1">
        <f t="array" aca="1" ref="O152" ca="1">IFERROR(AND(LEN(H152)=9, ISNUMBER(SUMPRODUCT(SEARCH(MID(H152,ROW(INDIRECT("1:"&amp;LEN(H152))), 1), "1234567890")))),FALSE)</f>
        <v>0</v>
      </c>
      <c r="P152" s="4" t="b">
        <f t="shared" ca="1" si="25"/>
        <v>0</v>
      </c>
      <c r="Q152" s="4">
        <f t="shared" ca="1" si="26"/>
        <v>0</v>
      </c>
    </row>
    <row r="153" spans="1:17">
      <c r="A153" s="5" t="e">
        <v>#VALUE!</v>
      </c>
      <c r="B153" s="6" t="e">
        <f t="shared" si="19"/>
        <v>#VALUE!</v>
      </c>
      <c r="C153" s="6" t="e">
        <f t="shared" si="20"/>
        <v>#VALUE!</v>
      </c>
      <c r="D153" s="6" t="e">
        <f t="shared" si="20"/>
        <v>#VALUE!</v>
      </c>
      <c r="E153" s="6" t="e">
        <f t="shared" si="20"/>
        <v>#VALUE!</v>
      </c>
      <c r="F153" s="6" t="e">
        <f t="shared" si="20"/>
        <v>#VALUE!</v>
      </c>
      <c r="G153" s="6" t="e">
        <f t="shared" si="20"/>
        <v>#VALUE!</v>
      </c>
      <c r="H153" s="6" t="e">
        <f t="shared" si="20"/>
        <v>#VALUE!</v>
      </c>
      <c r="I153" s="4" t="b">
        <f t="shared" si="21"/>
        <v>0</v>
      </c>
      <c r="J153" s="4" t="b">
        <f t="shared" si="22"/>
        <v>0</v>
      </c>
      <c r="K153" s="4" t="b">
        <f t="shared" si="23"/>
        <v>0</v>
      </c>
      <c r="L153" s="4" t="b">
        <f t="shared" si="24"/>
        <v>0</v>
      </c>
      <c r="M153" s="4" t="b" cm="1">
        <f t="array" aca="1" ref="M153" ca="1">IFERROR(AND(LEN(F153)=7,SEARCH("#",F153)=1,ISNUMBER(SUMPRODUCT(SEARCH(MID(MID(F153,2,100),ROW(INDIRECT("1:"&amp;LEN(F153)-1)),1),"abcdef1234567890")))),FALSE)</f>
        <v>0</v>
      </c>
      <c r="N153" s="4" t="b" cm="1">
        <f t="array" ref="N153">OR(NOT(ISERROR(SEARCH({"amb","blu","brn","gry","grn","hzl","oth"},G153))))</f>
        <v>0</v>
      </c>
      <c r="O153" s="4" t="b" cm="1">
        <f t="array" aca="1" ref="O153" ca="1">IFERROR(AND(LEN(H153)=9, ISNUMBER(SUMPRODUCT(SEARCH(MID(H153,ROW(INDIRECT("1:"&amp;LEN(H153))), 1), "1234567890")))),FALSE)</f>
        <v>0</v>
      </c>
      <c r="P153" s="4" t="b">
        <f t="shared" ca="1" si="25"/>
        <v>0</v>
      </c>
      <c r="Q153" s="4">
        <f t="shared" ca="1" si="26"/>
        <v>0</v>
      </c>
    </row>
    <row r="154" spans="1:17">
      <c r="A154" s="5" t="e">
        <v>#VALUE!</v>
      </c>
      <c r="B154" s="6" t="e">
        <f t="shared" si="19"/>
        <v>#VALUE!</v>
      </c>
      <c r="C154" s="6" t="e">
        <f t="shared" si="20"/>
        <v>#VALUE!</v>
      </c>
      <c r="D154" s="6" t="e">
        <f t="shared" si="20"/>
        <v>#VALUE!</v>
      </c>
      <c r="E154" s="6" t="e">
        <f t="shared" si="20"/>
        <v>#VALUE!</v>
      </c>
      <c r="F154" s="6" t="e">
        <f t="shared" si="20"/>
        <v>#VALUE!</v>
      </c>
      <c r="G154" s="6" t="e">
        <f t="shared" si="20"/>
        <v>#VALUE!</v>
      </c>
      <c r="H154" s="6" t="e">
        <f t="shared" si="20"/>
        <v>#VALUE!</v>
      </c>
      <c r="I154" s="4" t="b">
        <f t="shared" si="21"/>
        <v>0</v>
      </c>
      <c r="J154" s="4" t="b">
        <f t="shared" si="22"/>
        <v>0</v>
      </c>
      <c r="K154" s="4" t="b">
        <f t="shared" si="23"/>
        <v>0</v>
      </c>
      <c r="L154" s="4" t="b">
        <f t="shared" si="24"/>
        <v>0</v>
      </c>
      <c r="M154" s="4" t="b" cm="1">
        <f t="array" aca="1" ref="M154" ca="1">IFERROR(AND(LEN(F154)=7,SEARCH("#",F154)=1,ISNUMBER(SUMPRODUCT(SEARCH(MID(MID(F154,2,100),ROW(INDIRECT("1:"&amp;LEN(F154)-1)),1),"abcdef1234567890")))),FALSE)</f>
        <v>0</v>
      </c>
      <c r="N154" s="4" t="b" cm="1">
        <f t="array" ref="N154">OR(NOT(ISERROR(SEARCH({"amb","blu","brn","gry","grn","hzl","oth"},G154))))</f>
        <v>0</v>
      </c>
      <c r="O154" s="4" t="b" cm="1">
        <f t="array" aca="1" ref="O154" ca="1">IFERROR(AND(LEN(H154)=9, ISNUMBER(SUMPRODUCT(SEARCH(MID(H154,ROW(INDIRECT("1:"&amp;LEN(H154))), 1), "1234567890")))),FALSE)</f>
        <v>0</v>
      </c>
      <c r="P154" s="4" t="b">
        <f t="shared" ca="1" si="25"/>
        <v>0</v>
      </c>
      <c r="Q154" s="4">
        <f t="shared" ca="1" si="26"/>
        <v>0</v>
      </c>
    </row>
    <row r="155" spans="1:17">
      <c r="A155" s="5" t="e">
        <v>#VALUE!</v>
      </c>
      <c r="B155" s="6" t="e">
        <f t="shared" si="19"/>
        <v>#VALUE!</v>
      </c>
      <c r="C155" s="6" t="e">
        <f t="shared" si="20"/>
        <v>#VALUE!</v>
      </c>
      <c r="D155" s="6" t="e">
        <f t="shared" si="20"/>
        <v>#VALUE!</v>
      </c>
      <c r="E155" s="6" t="e">
        <f t="shared" si="20"/>
        <v>#VALUE!</v>
      </c>
      <c r="F155" s="6" t="e">
        <f t="shared" si="20"/>
        <v>#VALUE!</v>
      </c>
      <c r="G155" s="6" t="e">
        <f t="shared" si="20"/>
        <v>#VALUE!</v>
      </c>
      <c r="H155" s="6" t="e">
        <f t="shared" si="20"/>
        <v>#VALUE!</v>
      </c>
      <c r="I155" s="4" t="b">
        <f t="shared" si="21"/>
        <v>0</v>
      </c>
      <c r="J155" s="4" t="b">
        <f t="shared" si="22"/>
        <v>0</v>
      </c>
      <c r="K155" s="4" t="b">
        <f t="shared" si="23"/>
        <v>0</v>
      </c>
      <c r="L155" s="4" t="b">
        <f t="shared" si="24"/>
        <v>0</v>
      </c>
      <c r="M155" s="4" t="b" cm="1">
        <f t="array" aca="1" ref="M155" ca="1">IFERROR(AND(LEN(F155)=7,SEARCH("#",F155)=1,ISNUMBER(SUMPRODUCT(SEARCH(MID(MID(F155,2,100),ROW(INDIRECT("1:"&amp;LEN(F155)-1)),1),"abcdef1234567890")))),FALSE)</f>
        <v>0</v>
      </c>
      <c r="N155" s="4" t="b" cm="1">
        <f t="array" ref="N155">OR(NOT(ISERROR(SEARCH({"amb","blu","brn","gry","grn","hzl","oth"},G155))))</f>
        <v>0</v>
      </c>
      <c r="O155" s="4" t="b" cm="1">
        <f t="array" aca="1" ref="O155" ca="1">IFERROR(AND(LEN(H155)=9, ISNUMBER(SUMPRODUCT(SEARCH(MID(H155,ROW(INDIRECT("1:"&amp;LEN(H155))), 1), "1234567890")))),FALSE)</f>
        <v>0</v>
      </c>
      <c r="P155" s="4" t="b">
        <f t="shared" ca="1" si="25"/>
        <v>0</v>
      </c>
      <c r="Q155" s="4">
        <f t="shared" ca="1" si="26"/>
        <v>0</v>
      </c>
    </row>
    <row r="156" spans="1:17">
      <c r="A156" s="5" t="e">
        <v>#VALUE!</v>
      </c>
      <c r="B156" s="6" t="e">
        <f t="shared" ref="B156:B187" si="27">SUBSTITUTE(MID($A156,SEARCH(B$10,$A156)+4,IFERROR(SEARCH(":",RIGHT($A156,LEN($A156)-SEARCH(B$10,$A156)-3))-4,100)),CHAR(10),"")</f>
        <v>#VALUE!</v>
      </c>
      <c r="C156" s="6" t="e">
        <f t="shared" si="20"/>
        <v>#VALUE!</v>
      </c>
      <c r="D156" s="6" t="e">
        <f t="shared" si="20"/>
        <v>#VALUE!</v>
      </c>
      <c r="E156" s="6" t="e">
        <f t="shared" si="20"/>
        <v>#VALUE!</v>
      </c>
      <c r="F156" s="6" t="e">
        <f t="shared" si="20"/>
        <v>#VALUE!</v>
      </c>
      <c r="G156" s="6" t="e">
        <f t="shared" si="20"/>
        <v>#VALUE!</v>
      </c>
      <c r="H156" s="6" t="e">
        <f t="shared" si="20"/>
        <v>#VALUE!</v>
      </c>
      <c r="I156" s="4" t="b">
        <f t="shared" si="21"/>
        <v>0</v>
      </c>
      <c r="J156" s="4" t="b">
        <f t="shared" si="22"/>
        <v>0</v>
      </c>
      <c r="K156" s="4" t="b">
        <f t="shared" si="23"/>
        <v>0</v>
      </c>
      <c r="L156" s="4" t="b">
        <f t="shared" si="24"/>
        <v>0</v>
      </c>
      <c r="M156" s="4" t="b" cm="1">
        <f t="array" aca="1" ref="M156" ca="1">IFERROR(AND(LEN(F156)=7,SEARCH("#",F156)=1,ISNUMBER(SUMPRODUCT(SEARCH(MID(MID(F156,2,100),ROW(INDIRECT("1:"&amp;LEN(F156)-1)),1),"abcdef1234567890")))),FALSE)</f>
        <v>0</v>
      </c>
      <c r="N156" s="4" t="b" cm="1">
        <f t="array" ref="N156">OR(NOT(ISERROR(SEARCH({"amb","blu","brn","gry","grn","hzl","oth"},G156))))</f>
        <v>0</v>
      </c>
      <c r="O156" s="4" t="b" cm="1">
        <f t="array" aca="1" ref="O156" ca="1">IFERROR(AND(LEN(H156)=9, ISNUMBER(SUMPRODUCT(SEARCH(MID(H156,ROW(INDIRECT("1:"&amp;LEN(H156))), 1), "1234567890")))),FALSE)</f>
        <v>0</v>
      </c>
      <c r="P156" s="4" t="b">
        <f t="shared" ca="1" si="25"/>
        <v>0</v>
      </c>
      <c r="Q156" s="4">
        <f t="shared" ca="1" si="26"/>
        <v>0</v>
      </c>
    </row>
    <row r="157" spans="1:17">
      <c r="A157" s="5" t="e">
        <v>#VALUE!</v>
      </c>
      <c r="B157" s="6" t="e">
        <f t="shared" si="27"/>
        <v>#VALUE!</v>
      </c>
      <c r="C157" s="6" t="e">
        <f t="shared" si="20"/>
        <v>#VALUE!</v>
      </c>
      <c r="D157" s="6" t="e">
        <f t="shared" si="20"/>
        <v>#VALUE!</v>
      </c>
      <c r="E157" s="6" t="e">
        <f t="shared" si="20"/>
        <v>#VALUE!</v>
      </c>
      <c r="F157" s="6" t="e">
        <f t="shared" si="20"/>
        <v>#VALUE!</v>
      </c>
      <c r="G157" s="6" t="e">
        <f t="shared" si="20"/>
        <v>#VALUE!</v>
      </c>
      <c r="H157" s="6" t="e">
        <f t="shared" si="20"/>
        <v>#VALUE!</v>
      </c>
      <c r="I157" s="4" t="b">
        <f t="shared" si="21"/>
        <v>0</v>
      </c>
      <c r="J157" s="4" t="b">
        <f t="shared" si="22"/>
        <v>0</v>
      </c>
      <c r="K157" s="4" t="b">
        <f t="shared" si="23"/>
        <v>0</v>
      </c>
      <c r="L157" s="4" t="b">
        <f t="shared" si="24"/>
        <v>0</v>
      </c>
      <c r="M157" s="4" t="b" cm="1">
        <f t="array" aca="1" ref="M157" ca="1">IFERROR(AND(LEN(F157)=7,SEARCH("#",F157)=1,ISNUMBER(SUMPRODUCT(SEARCH(MID(MID(F157,2,100),ROW(INDIRECT("1:"&amp;LEN(F157)-1)),1),"abcdef1234567890")))),FALSE)</f>
        <v>0</v>
      </c>
      <c r="N157" s="4" t="b" cm="1">
        <f t="array" ref="N157">OR(NOT(ISERROR(SEARCH({"amb","blu","brn","gry","grn","hzl","oth"},G157))))</f>
        <v>0</v>
      </c>
      <c r="O157" s="4" t="b" cm="1">
        <f t="array" aca="1" ref="O157" ca="1">IFERROR(AND(LEN(H157)=9, ISNUMBER(SUMPRODUCT(SEARCH(MID(H157,ROW(INDIRECT("1:"&amp;LEN(H157))), 1), "1234567890")))),FALSE)</f>
        <v>0</v>
      </c>
      <c r="P157" s="4" t="b">
        <f t="shared" ca="1" si="25"/>
        <v>0</v>
      </c>
      <c r="Q157" s="4">
        <f t="shared" ca="1" si="26"/>
        <v>0</v>
      </c>
    </row>
    <row r="158" spans="1:17">
      <c r="A158" s="5" t="e">
        <v>#VALUE!</v>
      </c>
      <c r="B158" s="6" t="e">
        <f t="shared" si="27"/>
        <v>#VALUE!</v>
      </c>
      <c r="C158" s="6" t="e">
        <f t="shared" si="20"/>
        <v>#VALUE!</v>
      </c>
      <c r="D158" s="6" t="e">
        <f t="shared" si="20"/>
        <v>#VALUE!</v>
      </c>
      <c r="E158" s="6" t="e">
        <f t="shared" si="20"/>
        <v>#VALUE!</v>
      </c>
      <c r="F158" s="6" t="e">
        <f t="shared" si="20"/>
        <v>#VALUE!</v>
      </c>
      <c r="G158" s="6" t="e">
        <f t="shared" si="20"/>
        <v>#VALUE!</v>
      </c>
      <c r="H158" s="6" t="e">
        <f t="shared" si="20"/>
        <v>#VALUE!</v>
      </c>
      <c r="I158" s="4" t="b">
        <f t="shared" si="21"/>
        <v>0</v>
      </c>
      <c r="J158" s="4" t="b">
        <f t="shared" si="22"/>
        <v>0</v>
      </c>
      <c r="K158" s="4" t="b">
        <f t="shared" si="23"/>
        <v>0</v>
      </c>
      <c r="L158" s="4" t="b">
        <f t="shared" si="24"/>
        <v>0</v>
      </c>
      <c r="M158" s="4" t="b" cm="1">
        <f t="array" aca="1" ref="M158" ca="1">IFERROR(AND(LEN(F158)=7,SEARCH("#",F158)=1,ISNUMBER(SUMPRODUCT(SEARCH(MID(MID(F158,2,100),ROW(INDIRECT("1:"&amp;LEN(F158)-1)),1),"abcdef1234567890")))),FALSE)</f>
        <v>0</v>
      </c>
      <c r="N158" s="4" t="b" cm="1">
        <f t="array" ref="N158">OR(NOT(ISERROR(SEARCH({"amb","blu","brn","gry","grn","hzl","oth"},G158))))</f>
        <v>0</v>
      </c>
      <c r="O158" s="4" t="b" cm="1">
        <f t="array" aca="1" ref="O158" ca="1">IFERROR(AND(LEN(H158)=9, ISNUMBER(SUMPRODUCT(SEARCH(MID(H158,ROW(INDIRECT("1:"&amp;LEN(H158))), 1), "1234567890")))),FALSE)</f>
        <v>0</v>
      </c>
      <c r="P158" s="4" t="b">
        <f t="shared" ca="1" si="25"/>
        <v>0</v>
      </c>
      <c r="Q158" s="4">
        <f t="shared" ca="1" si="26"/>
        <v>0</v>
      </c>
    </row>
    <row r="159" spans="1:17">
      <c r="A159" s="5" t="e">
        <v>#VALUE!</v>
      </c>
      <c r="B159" s="6" t="e">
        <f t="shared" si="27"/>
        <v>#VALUE!</v>
      </c>
      <c r="C159" s="6" t="e">
        <f t="shared" si="20"/>
        <v>#VALUE!</v>
      </c>
      <c r="D159" s="6" t="e">
        <f t="shared" si="20"/>
        <v>#VALUE!</v>
      </c>
      <c r="E159" s="6" t="e">
        <f t="shared" si="20"/>
        <v>#VALUE!</v>
      </c>
      <c r="F159" s="6" t="e">
        <f t="shared" si="20"/>
        <v>#VALUE!</v>
      </c>
      <c r="G159" s="6" t="e">
        <f t="shared" si="20"/>
        <v>#VALUE!</v>
      </c>
      <c r="H159" s="6" t="e">
        <f t="shared" si="20"/>
        <v>#VALUE!</v>
      </c>
      <c r="I159" s="4" t="b">
        <f t="shared" si="21"/>
        <v>0</v>
      </c>
      <c r="J159" s="4" t="b">
        <f t="shared" si="22"/>
        <v>0</v>
      </c>
      <c r="K159" s="4" t="b">
        <f t="shared" si="23"/>
        <v>0</v>
      </c>
      <c r="L159" s="4" t="b">
        <f t="shared" si="24"/>
        <v>0</v>
      </c>
      <c r="M159" s="4" t="b" cm="1">
        <f t="array" aca="1" ref="M159" ca="1">IFERROR(AND(LEN(F159)=7,SEARCH("#",F159)=1,ISNUMBER(SUMPRODUCT(SEARCH(MID(MID(F159,2,100),ROW(INDIRECT("1:"&amp;LEN(F159)-1)),1),"abcdef1234567890")))),FALSE)</f>
        <v>0</v>
      </c>
      <c r="N159" s="4" t="b" cm="1">
        <f t="array" ref="N159">OR(NOT(ISERROR(SEARCH({"amb","blu","brn","gry","grn","hzl","oth"},G159))))</f>
        <v>0</v>
      </c>
      <c r="O159" s="4" t="b" cm="1">
        <f t="array" aca="1" ref="O159" ca="1">IFERROR(AND(LEN(H159)=9, ISNUMBER(SUMPRODUCT(SEARCH(MID(H159,ROW(INDIRECT("1:"&amp;LEN(H159))), 1), "1234567890")))),FALSE)</f>
        <v>0</v>
      </c>
      <c r="P159" s="4" t="b">
        <f t="shared" ca="1" si="25"/>
        <v>0</v>
      </c>
      <c r="Q159" s="4">
        <f t="shared" ca="1" si="26"/>
        <v>0</v>
      </c>
    </row>
    <row r="160" spans="1:17">
      <c r="A160" s="5" t="e">
        <v>#VALUE!</v>
      </c>
      <c r="B160" s="6" t="e">
        <f t="shared" si="27"/>
        <v>#VALUE!</v>
      </c>
      <c r="C160" s="6" t="e">
        <f t="shared" si="20"/>
        <v>#VALUE!</v>
      </c>
      <c r="D160" s="6" t="e">
        <f t="shared" si="20"/>
        <v>#VALUE!</v>
      </c>
      <c r="E160" s="6" t="e">
        <f t="shared" si="20"/>
        <v>#VALUE!</v>
      </c>
      <c r="F160" s="6" t="e">
        <f t="shared" si="20"/>
        <v>#VALUE!</v>
      </c>
      <c r="G160" s="6" t="e">
        <f t="shared" si="20"/>
        <v>#VALUE!</v>
      </c>
      <c r="H160" s="6" t="e">
        <f t="shared" si="20"/>
        <v>#VALUE!</v>
      </c>
      <c r="I160" s="4" t="b">
        <f t="shared" si="21"/>
        <v>0</v>
      </c>
      <c r="J160" s="4" t="b">
        <f t="shared" si="22"/>
        <v>0</v>
      </c>
      <c r="K160" s="4" t="b">
        <f t="shared" si="23"/>
        <v>0</v>
      </c>
      <c r="L160" s="4" t="b">
        <f t="shared" si="24"/>
        <v>0</v>
      </c>
      <c r="M160" s="4" t="b" cm="1">
        <f t="array" aca="1" ref="M160" ca="1">IFERROR(AND(LEN(F160)=7,SEARCH("#",F160)=1,ISNUMBER(SUMPRODUCT(SEARCH(MID(MID(F160,2,100),ROW(INDIRECT("1:"&amp;LEN(F160)-1)),1),"abcdef1234567890")))),FALSE)</f>
        <v>0</v>
      </c>
      <c r="N160" s="4" t="b" cm="1">
        <f t="array" ref="N160">OR(NOT(ISERROR(SEARCH({"amb","blu","brn","gry","grn","hzl","oth"},G160))))</f>
        <v>0</v>
      </c>
      <c r="O160" s="4" t="b" cm="1">
        <f t="array" aca="1" ref="O160" ca="1">IFERROR(AND(LEN(H160)=9, ISNUMBER(SUMPRODUCT(SEARCH(MID(H160,ROW(INDIRECT("1:"&amp;LEN(H160))), 1), "1234567890")))),FALSE)</f>
        <v>0</v>
      </c>
      <c r="P160" s="4" t="b">
        <f t="shared" ca="1" si="25"/>
        <v>0</v>
      </c>
      <c r="Q160" s="4">
        <f t="shared" ca="1" si="26"/>
        <v>0</v>
      </c>
    </row>
    <row r="161" spans="1:17">
      <c r="A161" s="5" t="e">
        <v>#VALUE!</v>
      </c>
      <c r="B161" s="6" t="e">
        <f t="shared" si="27"/>
        <v>#VALUE!</v>
      </c>
      <c r="C161" s="6" t="e">
        <f t="shared" si="20"/>
        <v>#VALUE!</v>
      </c>
      <c r="D161" s="6" t="e">
        <f t="shared" si="20"/>
        <v>#VALUE!</v>
      </c>
      <c r="E161" s="6" t="e">
        <f t="shared" si="20"/>
        <v>#VALUE!</v>
      </c>
      <c r="F161" s="6" t="e">
        <f t="shared" si="20"/>
        <v>#VALUE!</v>
      </c>
      <c r="G161" s="6" t="e">
        <f t="shared" si="20"/>
        <v>#VALUE!</v>
      </c>
      <c r="H161" s="6" t="e">
        <f t="shared" si="20"/>
        <v>#VALUE!</v>
      </c>
      <c r="I161" s="4" t="b">
        <f t="shared" si="21"/>
        <v>0</v>
      </c>
      <c r="J161" s="4" t="b">
        <f t="shared" si="22"/>
        <v>0</v>
      </c>
      <c r="K161" s="4" t="b">
        <f t="shared" si="23"/>
        <v>0</v>
      </c>
      <c r="L161" s="4" t="b">
        <f t="shared" si="24"/>
        <v>0</v>
      </c>
      <c r="M161" s="4" t="b" cm="1">
        <f t="array" aca="1" ref="M161" ca="1">IFERROR(AND(LEN(F161)=7,SEARCH("#",F161)=1,ISNUMBER(SUMPRODUCT(SEARCH(MID(MID(F161,2,100),ROW(INDIRECT("1:"&amp;LEN(F161)-1)),1),"abcdef1234567890")))),FALSE)</f>
        <v>0</v>
      </c>
      <c r="N161" s="4" t="b" cm="1">
        <f t="array" ref="N161">OR(NOT(ISERROR(SEARCH({"amb","blu","brn","gry","grn","hzl","oth"},G161))))</f>
        <v>0</v>
      </c>
      <c r="O161" s="4" t="b" cm="1">
        <f t="array" aca="1" ref="O161" ca="1">IFERROR(AND(LEN(H161)=9, ISNUMBER(SUMPRODUCT(SEARCH(MID(H161,ROW(INDIRECT("1:"&amp;LEN(H161))), 1), "1234567890")))),FALSE)</f>
        <v>0</v>
      </c>
      <c r="P161" s="4" t="b">
        <f t="shared" ca="1" si="25"/>
        <v>0</v>
      </c>
      <c r="Q161" s="4">
        <f t="shared" ca="1" si="26"/>
        <v>0</v>
      </c>
    </row>
    <row r="162" spans="1:17">
      <c r="A162" s="5" t="e">
        <v>#VALUE!</v>
      </c>
      <c r="B162" s="6" t="e">
        <f t="shared" si="27"/>
        <v>#VALUE!</v>
      </c>
      <c r="C162" s="6" t="e">
        <f t="shared" si="20"/>
        <v>#VALUE!</v>
      </c>
      <c r="D162" s="6" t="e">
        <f t="shared" si="20"/>
        <v>#VALUE!</v>
      </c>
      <c r="E162" s="6" t="e">
        <f t="shared" si="20"/>
        <v>#VALUE!</v>
      </c>
      <c r="F162" s="6" t="e">
        <f t="shared" si="20"/>
        <v>#VALUE!</v>
      </c>
      <c r="G162" s="6" t="e">
        <f t="shared" si="20"/>
        <v>#VALUE!</v>
      </c>
      <c r="H162" s="6" t="e">
        <f t="shared" si="20"/>
        <v>#VALUE!</v>
      </c>
      <c r="I162" s="4" t="b">
        <f t="shared" si="21"/>
        <v>0</v>
      </c>
      <c r="J162" s="4" t="b">
        <f t="shared" si="22"/>
        <v>0</v>
      </c>
      <c r="K162" s="4" t="b">
        <f t="shared" si="23"/>
        <v>0</v>
      </c>
      <c r="L162" s="4" t="b">
        <f t="shared" si="24"/>
        <v>0</v>
      </c>
      <c r="M162" s="4" t="b" cm="1">
        <f t="array" aca="1" ref="M162" ca="1">IFERROR(AND(LEN(F162)=7,SEARCH("#",F162)=1,ISNUMBER(SUMPRODUCT(SEARCH(MID(MID(F162,2,100),ROW(INDIRECT("1:"&amp;LEN(F162)-1)),1),"abcdef1234567890")))),FALSE)</f>
        <v>0</v>
      </c>
      <c r="N162" s="4" t="b" cm="1">
        <f t="array" ref="N162">OR(NOT(ISERROR(SEARCH({"amb","blu","brn","gry","grn","hzl","oth"},G162))))</f>
        <v>0</v>
      </c>
      <c r="O162" s="4" t="b" cm="1">
        <f t="array" aca="1" ref="O162" ca="1">IFERROR(AND(LEN(H162)=9, ISNUMBER(SUMPRODUCT(SEARCH(MID(H162,ROW(INDIRECT("1:"&amp;LEN(H162))), 1), "1234567890")))),FALSE)</f>
        <v>0</v>
      </c>
      <c r="P162" s="4" t="b">
        <f t="shared" ca="1" si="25"/>
        <v>0</v>
      </c>
      <c r="Q162" s="4">
        <f t="shared" ca="1" si="26"/>
        <v>0</v>
      </c>
    </row>
    <row r="163" spans="1:17">
      <c r="A163" s="5" t="e">
        <v>#VALUE!</v>
      </c>
      <c r="B163" s="6" t="e">
        <f t="shared" si="27"/>
        <v>#VALUE!</v>
      </c>
      <c r="C163" s="6" t="e">
        <f t="shared" si="20"/>
        <v>#VALUE!</v>
      </c>
      <c r="D163" s="6" t="e">
        <f t="shared" si="20"/>
        <v>#VALUE!</v>
      </c>
      <c r="E163" s="6" t="e">
        <f t="shared" si="20"/>
        <v>#VALUE!</v>
      </c>
      <c r="F163" s="6" t="e">
        <f t="shared" si="20"/>
        <v>#VALUE!</v>
      </c>
      <c r="G163" s="6" t="e">
        <f t="shared" si="20"/>
        <v>#VALUE!</v>
      </c>
      <c r="H163" s="6" t="e">
        <f t="shared" si="20"/>
        <v>#VALUE!</v>
      </c>
      <c r="I163" s="4" t="b">
        <f t="shared" si="21"/>
        <v>0</v>
      </c>
      <c r="J163" s="4" t="b">
        <f t="shared" si="22"/>
        <v>0</v>
      </c>
      <c r="K163" s="4" t="b">
        <f t="shared" si="23"/>
        <v>0</v>
      </c>
      <c r="L163" s="4" t="b">
        <f t="shared" si="24"/>
        <v>0</v>
      </c>
      <c r="M163" s="4" t="b" cm="1">
        <f t="array" aca="1" ref="M163" ca="1">IFERROR(AND(LEN(F163)=7,SEARCH("#",F163)=1,ISNUMBER(SUMPRODUCT(SEARCH(MID(MID(F163,2,100),ROW(INDIRECT("1:"&amp;LEN(F163)-1)),1),"abcdef1234567890")))),FALSE)</f>
        <v>0</v>
      </c>
      <c r="N163" s="4" t="b" cm="1">
        <f t="array" ref="N163">OR(NOT(ISERROR(SEARCH({"amb","blu","brn","gry","grn","hzl","oth"},G163))))</f>
        <v>0</v>
      </c>
      <c r="O163" s="4" t="b" cm="1">
        <f t="array" aca="1" ref="O163" ca="1">IFERROR(AND(LEN(H163)=9, ISNUMBER(SUMPRODUCT(SEARCH(MID(H163,ROW(INDIRECT("1:"&amp;LEN(H163))), 1), "1234567890")))),FALSE)</f>
        <v>0</v>
      </c>
      <c r="P163" s="4" t="b">
        <f t="shared" ca="1" si="25"/>
        <v>0</v>
      </c>
      <c r="Q163" s="4">
        <f t="shared" ca="1" si="26"/>
        <v>0</v>
      </c>
    </row>
    <row r="164" spans="1:17">
      <c r="A164" s="5" t="e">
        <v>#VALUE!</v>
      </c>
      <c r="B164" s="6" t="e">
        <f t="shared" si="27"/>
        <v>#VALUE!</v>
      </c>
      <c r="C164" s="6" t="e">
        <f t="shared" si="20"/>
        <v>#VALUE!</v>
      </c>
      <c r="D164" s="6" t="e">
        <f t="shared" si="20"/>
        <v>#VALUE!</v>
      </c>
      <c r="E164" s="6" t="e">
        <f t="shared" si="20"/>
        <v>#VALUE!</v>
      </c>
      <c r="F164" s="6" t="e">
        <f t="shared" si="20"/>
        <v>#VALUE!</v>
      </c>
      <c r="G164" s="6" t="e">
        <f t="shared" si="20"/>
        <v>#VALUE!</v>
      </c>
      <c r="H164" s="6" t="e">
        <f t="shared" si="20"/>
        <v>#VALUE!</v>
      </c>
      <c r="I164" s="4" t="b">
        <f t="shared" si="21"/>
        <v>0</v>
      </c>
      <c r="J164" s="4" t="b">
        <f t="shared" si="22"/>
        <v>0</v>
      </c>
      <c r="K164" s="4" t="b">
        <f t="shared" si="23"/>
        <v>0</v>
      </c>
      <c r="L164" s="4" t="b">
        <f t="shared" si="24"/>
        <v>0</v>
      </c>
      <c r="M164" s="4" t="b" cm="1">
        <f t="array" aca="1" ref="M164" ca="1">IFERROR(AND(LEN(F164)=7,SEARCH("#",F164)=1,ISNUMBER(SUMPRODUCT(SEARCH(MID(MID(F164,2,100),ROW(INDIRECT("1:"&amp;LEN(F164)-1)),1),"abcdef1234567890")))),FALSE)</f>
        <v>0</v>
      </c>
      <c r="N164" s="4" t="b" cm="1">
        <f t="array" ref="N164">OR(NOT(ISERROR(SEARCH({"amb","blu","brn","gry","grn","hzl","oth"},G164))))</f>
        <v>0</v>
      </c>
      <c r="O164" s="4" t="b" cm="1">
        <f t="array" aca="1" ref="O164" ca="1">IFERROR(AND(LEN(H164)=9, ISNUMBER(SUMPRODUCT(SEARCH(MID(H164,ROW(INDIRECT("1:"&amp;LEN(H164))), 1), "1234567890")))),FALSE)</f>
        <v>0</v>
      </c>
      <c r="P164" s="4" t="b">
        <f t="shared" ca="1" si="25"/>
        <v>0</v>
      </c>
      <c r="Q164" s="4">
        <f t="shared" ca="1" si="26"/>
        <v>0</v>
      </c>
    </row>
    <row r="165" spans="1:17">
      <c r="A165" s="5" t="e">
        <v>#VALUE!</v>
      </c>
      <c r="B165" s="6" t="e">
        <f t="shared" si="27"/>
        <v>#VALUE!</v>
      </c>
      <c r="C165" s="6" t="e">
        <f t="shared" si="20"/>
        <v>#VALUE!</v>
      </c>
      <c r="D165" s="6" t="e">
        <f t="shared" si="20"/>
        <v>#VALUE!</v>
      </c>
      <c r="E165" s="6" t="e">
        <f t="shared" si="20"/>
        <v>#VALUE!</v>
      </c>
      <c r="F165" s="6" t="e">
        <f t="shared" si="20"/>
        <v>#VALUE!</v>
      </c>
      <c r="G165" s="6" t="e">
        <f t="shared" si="20"/>
        <v>#VALUE!</v>
      </c>
      <c r="H165" s="6" t="e">
        <f t="shared" si="20"/>
        <v>#VALUE!</v>
      </c>
      <c r="I165" s="4" t="b">
        <f t="shared" si="21"/>
        <v>0</v>
      </c>
      <c r="J165" s="4" t="b">
        <f t="shared" si="22"/>
        <v>0</v>
      </c>
      <c r="K165" s="4" t="b">
        <f t="shared" si="23"/>
        <v>0</v>
      </c>
      <c r="L165" s="4" t="b">
        <f t="shared" si="24"/>
        <v>0</v>
      </c>
      <c r="M165" s="4" t="b" cm="1">
        <f t="array" aca="1" ref="M165" ca="1">IFERROR(AND(LEN(F165)=7,SEARCH("#",F165)=1,ISNUMBER(SUMPRODUCT(SEARCH(MID(MID(F165,2,100),ROW(INDIRECT("1:"&amp;LEN(F165)-1)),1),"abcdef1234567890")))),FALSE)</f>
        <v>0</v>
      </c>
      <c r="N165" s="4" t="b" cm="1">
        <f t="array" ref="N165">OR(NOT(ISERROR(SEARCH({"amb","blu","brn","gry","grn","hzl","oth"},G165))))</f>
        <v>0</v>
      </c>
      <c r="O165" s="4" t="b" cm="1">
        <f t="array" aca="1" ref="O165" ca="1">IFERROR(AND(LEN(H165)=9, ISNUMBER(SUMPRODUCT(SEARCH(MID(H165,ROW(INDIRECT("1:"&amp;LEN(H165))), 1), "1234567890")))),FALSE)</f>
        <v>0</v>
      </c>
      <c r="P165" s="4" t="b">
        <f t="shared" ca="1" si="25"/>
        <v>0</v>
      </c>
      <c r="Q165" s="4">
        <f t="shared" ca="1" si="26"/>
        <v>0</v>
      </c>
    </row>
    <row r="166" spans="1:17">
      <c r="A166" s="5" t="e">
        <v>#VALUE!</v>
      </c>
      <c r="B166" s="6" t="e">
        <f t="shared" si="27"/>
        <v>#VALUE!</v>
      </c>
      <c r="C166" s="6" t="e">
        <f t="shared" si="20"/>
        <v>#VALUE!</v>
      </c>
      <c r="D166" s="6" t="e">
        <f t="shared" si="20"/>
        <v>#VALUE!</v>
      </c>
      <c r="E166" s="6" t="e">
        <f t="shared" si="20"/>
        <v>#VALUE!</v>
      </c>
      <c r="F166" s="6" t="e">
        <f t="shared" si="20"/>
        <v>#VALUE!</v>
      </c>
      <c r="G166" s="6" t="e">
        <f t="shared" si="20"/>
        <v>#VALUE!</v>
      </c>
      <c r="H166" s="6" t="e">
        <f t="shared" si="20"/>
        <v>#VALUE!</v>
      </c>
      <c r="I166" s="4" t="b">
        <f t="shared" si="21"/>
        <v>0</v>
      </c>
      <c r="J166" s="4" t="b">
        <f t="shared" si="22"/>
        <v>0</v>
      </c>
      <c r="K166" s="4" t="b">
        <f t="shared" si="23"/>
        <v>0</v>
      </c>
      <c r="L166" s="4" t="b">
        <f t="shared" si="24"/>
        <v>0</v>
      </c>
      <c r="M166" s="4" t="b" cm="1">
        <f t="array" aca="1" ref="M166" ca="1">IFERROR(AND(LEN(F166)=7,SEARCH("#",F166)=1,ISNUMBER(SUMPRODUCT(SEARCH(MID(MID(F166,2,100),ROW(INDIRECT("1:"&amp;LEN(F166)-1)),1),"abcdef1234567890")))),FALSE)</f>
        <v>0</v>
      </c>
      <c r="N166" s="4" t="b" cm="1">
        <f t="array" ref="N166">OR(NOT(ISERROR(SEARCH({"amb","blu","brn","gry","grn","hzl","oth"},G166))))</f>
        <v>0</v>
      </c>
      <c r="O166" s="4" t="b" cm="1">
        <f t="array" aca="1" ref="O166" ca="1">IFERROR(AND(LEN(H166)=9, ISNUMBER(SUMPRODUCT(SEARCH(MID(H166,ROW(INDIRECT("1:"&amp;LEN(H166))), 1), "1234567890")))),FALSE)</f>
        <v>0</v>
      </c>
      <c r="P166" s="4" t="b">
        <f t="shared" ca="1" si="25"/>
        <v>0</v>
      </c>
      <c r="Q166" s="4">
        <f t="shared" ca="1" si="26"/>
        <v>0</v>
      </c>
    </row>
    <row r="167" spans="1:17">
      <c r="A167" s="5" t="e">
        <v>#VALUE!</v>
      </c>
      <c r="B167" s="6" t="e">
        <f t="shared" si="27"/>
        <v>#VALUE!</v>
      </c>
      <c r="C167" s="6" t="e">
        <f t="shared" si="20"/>
        <v>#VALUE!</v>
      </c>
      <c r="D167" s="6" t="e">
        <f t="shared" si="20"/>
        <v>#VALUE!</v>
      </c>
      <c r="E167" s="6" t="e">
        <f t="shared" si="20"/>
        <v>#VALUE!</v>
      </c>
      <c r="F167" s="6" t="e">
        <f t="shared" si="20"/>
        <v>#VALUE!</v>
      </c>
      <c r="G167" s="6" t="e">
        <f t="shared" si="20"/>
        <v>#VALUE!</v>
      </c>
      <c r="H167" s="6" t="e">
        <f t="shared" si="20"/>
        <v>#VALUE!</v>
      </c>
      <c r="I167" s="4" t="b">
        <f t="shared" si="21"/>
        <v>0</v>
      </c>
      <c r="J167" s="4" t="b">
        <f t="shared" si="22"/>
        <v>0</v>
      </c>
      <c r="K167" s="4" t="b">
        <f t="shared" si="23"/>
        <v>0</v>
      </c>
      <c r="L167" s="4" t="b">
        <f t="shared" si="24"/>
        <v>0</v>
      </c>
      <c r="M167" s="4" t="b" cm="1">
        <f t="array" aca="1" ref="M167" ca="1">IFERROR(AND(LEN(F167)=7,SEARCH("#",F167)=1,ISNUMBER(SUMPRODUCT(SEARCH(MID(MID(F167,2,100),ROW(INDIRECT("1:"&amp;LEN(F167)-1)),1),"abcdef1234567890")))),FALSE)</f>
        <v>0</v>
      </c>
      <c r="N167" s="4" t="b" cm="1">
        <f t="array" ref="N167">OR(NOT(ISERROR(SEARCH({"amb","blu","brn","gry","grn","hzl","oth"},G167))))</f>
        <v>0</v>
      </c>
      <c r="O167" s="4" t="b" cm="1">
        <f t="array" aca="1" ref="O167" ca="1">IFERROR(AND(LEN(H167)=9, ISNUMBER(SUMPRODUCT(SEARCH(MID(H167,ROW(INDIRECT("1:"&amp;LEN(H167))), 1), "1234567890")))),FALSE)</f>
        <v>0</v>
      </c>
      <c r="P167" s="4" t="b">
        <f t="shared" ca="1" si="25"/>
        <v>0</v>
      </c>
      <c r="Q167" s="4">
        <f t="shared" ca="1" si="26"/>
        <v>0</v>
      </c>
    </row>
    <row r="168" spans="1:17">
      <c r="A168" s="5" t="e">
        <v>#VALUE!</v>
      </c>
      <c r="B168" s="6" t="e">
        <f t="shared" si="27"/>
        <v>#VALUE!</v>
      </c>
      <c r="C168" s="6" t="e">
        <f t="shared" si="20"/>
        <v>#VALUE!</v>
      </c>
      <c r="D168" s="6" t="e">
        <f t="shared" si="20"/>
        <v>#VALUE!</v>
      </c>
      <c r="E168" s="6" t="e">
        <f t="shared" si="20"/>
        <v>#VALUE!</v>
      </c>
      <c r="F168" s="6" t="e">
        <f t="shared" si="20"/>
        <v>#VALUE!</v>
      </c>
      <c r="G168" s="6" t="e">
        <f t="shared" si="20"/>
        <v>#VALUE!</v>
      </c>
      <c r="H168" s="6" t="e">
        <f t="shared" si="20"/>
        <v>#VALUE!</v>
      </c>
      <c r="I168" s="4" t="b">
        <f t="shared" si="21"/>
        <v>0</v>
      </c>
      <c r="J168" s="4" t="b">
        <f t="shared" si="22"/>
        <v>0</v>
      </c>
      <c r="K168" s="4" t="b">
        <f t="shared" si="23"/>
        <v>0</v>
      </c>
      <c r="L168" s="4" t="b">
        <f t="shared" si="24"/>
        <v>0</v>
      </c>
      <c r="M168" s="4" t="b" cm="1">
        <f t="array" aca="1" ref="M168" ca="1">IFERROR(AND(LEN(F168)=7,SEARCH("#",F168)=1,ISNUMBER(SUMPRODUCT(SEARCH(MID(MID(F168,2,100),ROW(INDIRECT("1:"&amp;LEN(F168)-1)),1),"abcdef1234567890")))),FALSE)</f>
        <v>0</v>
      </c>
      <c r="N168" s="4" t="b" cm="1">
        <f t="array" ref="N168">OR(NOT(ISERROR(SEARCH({"amb","blu","brn","gry","grn","hzl","oth"},G168))))</f>
        <v>0</v>
      </c>
      <c r="O168" s="4" t="b" cm="1">
        <f t="array" aca="1" ref="O168" ca="1">IFERROR(AND(LEN(H168)=9, ISNUMBER(SUMPRODUCT(SEARCH(MID(H168,ROW(INDIRECT("1:"&amp;LEN(H168))), 1), "1234567890")))),FALSE)</f>
        <v>0</v>
      </c>
      <c r="P168" s="4" t="b">
        <f t="shared" ca="1" si="25"/>
        <v>0</v>
      </c>
      <c r="Q168" s="4">
        <f t="shared" ca="1" si="26"/>
        <v>0</v>
      </c>
    </row>
    <row r="169" spans="1:17">
      <c r="A169" s="5" t="e">
        <v>#VALUE!</v>
      </c>
      <c r="B169" s="6" t="e">
        <f t="shared" si="27"/>
        <v>#VALUE!</v>
      </c>
      <c r="C169" s="6" t="e">
        <f t="shared" si="20"/>
        <v>#VALUE!</v>
      </c>
      <c r="D169" s="6" t="e">
        <f t="shared" si="20"/>
        <v>#VALUE!</v>
      </c>
      <c r="E169" s="6" t="e">
        <f t="shared" si="20"/>
        <v>#VALUE!</v>
      </c>
      <c r="F169" s="6" t="e">
        <f t="shared" si="20"/>
        <v>#VALUE!</v>
      </c>
      <c r="G169" s="6" t="e">
        <f t="shared" si="20"/>
        <v>#VALUE!</v>
      </c>
      <c r="H169" s="6" t="e">
        <f t="shared" si="20"/>
        <v>#VALUE!</v>
      </c>
      <c r="I169" s="4" t="b">
        <f t="shared" si="21"/>
        <v>0</v>
      </c>
      <c r="J169" s="4" t="b">
        <f t="shared" si="22"/>
        <v>0</v>
      </c>
      <c r="K169" s="4" t="b">
        <f t="shared" si="23"/>
        <v>0</v>
      </c>
      <c r="L169" s="4" t="b">
        <f t="shared" si="24"/>
        <v>0</v>
      </c>
      <c r="M169" s="4" t="b" cm="1">
        <f t="array" aca="1" ref="M169" ca="1">IFERROR(AND(LEN(F169)=7,SEARCH("#",F169)=1,ISNUMBER(SUMPRODUCT(SEARCH(MID(MID(F169,2,100),ROW(INDIRECT("1:"&amp;LEN(F169)-1)),1),"abcdef1234567890")))),FALSE)</f>
        <v>0</v>
      </c>
      <c r="N169" s="4" t="b" cm="1">
        <f t="array" ref="N169">OR(NOT(ISERROR(SEARCH({"amb","blu","brn","gry","grn","hzl","oth"},G169))))</f>
        <v>0</v>
      </c>
      <c r="O169" s="4" t="b" cm="1">
        <f t="array" aca="1" ref="O169" ca="1">IFERROR(AND(LEN(H169)=9, ISNUMBER(SUMPRODUCT(SEARCH(MID(H169,ROW(INDIRECT("1:"&amp;LEN(H169))), 1), "1234567890")))),FALSE)</f>
        <v>0</v>
      </c>
      <c r="P169" s="4" t="b">
        <f t="shared" ca="1" si="25"/>
        <v>0</v>
      </c>
      <c r="Q169" s="4">
        <f t="shared" ca="1" si="26"/>
        <v>0</v>
      </c>
    </row>
    <row r="170" spans="1:17">
      <c r="A170" s="5" t="e">
        <v>#VALUE!</v>
      </c>
      <c r="B170" s="6" t="e">
        <f t="shared" si="27"/>
        <v>#VALUE!</v>
      </c>
      <c r="C170" s="6" t="e">
        <f t="shared" si="20"/>
        <v>#VALUE!</v>
      </c>
      <c r="D170" s="6" t="e">
        <f t="shared" si="20"/>
        <v>#VALUE!</v>
      </c>
      <c r="E170" s="6" t="e">
        <f t="shared" si="20"/>
        <v>#VALUE!</v>
      </c>
      <c r="F170" s="6" t="e">
        <f t="shared" si="20"/>
        <v>#VALUE!</v>
      </c>
      <c r="G170" s="6" t="e">
        <f t="shared" si="20"/>
        <v>#VALUE!</v>
      </c>
      <c r="H170" s="6" t="e">
        <f t="shared" si="20"/>
        <v>#VALUE!</v>
      </c>
      <c r="I170" s="4" t="b">
        <f t="shared" si="21"/>
        <v>0</v>
      </c>
      <c r="J170" s="4" t="b">
        <f t="shared" si="22"/>
        <v>0</v>
      </c>
      <c r="K170" s="4" t="b">
        <f t="shared" si="23"/>
        <v>0</v>
      </c>
      <c r="L170" s="4" t="b">
        <f t="shared" si="24"/>
        <v>0</v>
      </c>
      <c r="M170" s="4" t="b" cm="1">
        <f t="array" aca="1" ref="M170" ca="1">IFERROR(AND(LEN(F170)=7,SEARCH("#",F170)=1,ISNUMBER(SUMPRODUCT(SEARCH(MID(MID(F170,2,100),ROW(INDIRECT("1:"&amp;LEN(F170)-1)),1),"abcdef1234567890")))),FALSE)</f>
        <v>0</v>
      </c>
      <c r="N170" s="4" t="b" cm="1">
        <f t="array" ref="N170">OR(NOT(ISERROR(SEARCH({"amb","blu","brn","gry","grn","hzl","oth"},G170))))</f>
        <v>0</v>
      </c>
      <c r="O170" s="4" t="b" cm="1">
        <f t="array" aca="1" ref="O170" ca="1">IFERROR(AND(LEN(H170)=9, ISNUMBER(SUMPRODUCT(SEARCH(MID(H170,ROW(INDIRECT("1:"&amp;LEN(H170))), 1), "1234567890")))),FALSE)</f>
        <v>0</v>
      </c>
      <c r="P170" s="4" t="b">
        <f t="shared" ca="1" si="25"/>
        <v>0</v>
      </c>
      <c r="Q170" s="4">
        <f t="shared" ca="1" si="26"/>
        <v>0</v>
      </c>
    </row>
    <row r="171" spans="1:17">
      <c r="A171" s="5" t="e">
        <v>#VALUE!</v>
      </c>
      <c r="B171" s="6" t="e">
        <f t="shared" si="27"/>
        <v>#VALUE!</v>
      </c>
      <c r="C171" s="6" t="e">
        <f t="shared" si="20"/>
        <v>#VALUE!</v>
      </c>
      <c r="D171" s="6" t="e">
        <f t="shared" si="20"/>
        <v>#VALUE!</v>
      </c>
      <c r="E171" s="6" t="e">
        <f t="shared" si="20"/>
        <v>#VALUE!</v>
      </c>
      <c r="F171" s="6" t="e">
        <f t="shared" si="20"/>
        <v>#VALUE!</v>
      </c>
      <c r="G171" s="6" t="e">
        <f t="shared" si="20"/>
        <v>#VALUE!</v>
      </c>
      <c r="H171" s="6" t="e">
        <f t="shared" si="20"/>
        <v>#VALUE!</v>
      </c>
      <c r="I171" s="4" t="b">
        <f t="shared" si="21"/>
        <v>0</v>
      </c>
      <c r="J171" s="4" t="b">
        <f t="shared" si="22"/>
        <v>0</v>
      </c>
      <c r="K171" s="4" t="b">
        <f t="shared" si="23"/>
        <v>0</v>
      </c>
      <c r="L171" s="4" t="b">
        <f t="shared" si="24"/>
        <v>0</v>
      </c>
      <c r="M171" s="4" t="b" cm="1">
        <f t="array" aca="1" ref="M171" ca="1">IFERROR(AND(LEN(F171)=7,SEARCH("#",F171)=1,ISNUMBER(SUMPRODUCT(SEARCH(MID(MID(F171,2,100),ROW(INDIRECT("1:"&amp;LEN(F171)-1)),1),"abcdef1234567890")))),FALSE)</f>
        <v>0</v>
      </c>
      <c r="N171" s="4" t="b" cm="1">
        <f t="array" ref="N171">OR(NOT(ISERROR(SEARCH({"amb","blu","brn","gry","grn","hzl","oth"},G171))))</f>
        <v>0</v>
      </c>
      <c r="O171" s="4" t="b" cm="1">
        <f t="array" aca="1" ref="O171" ca="1">IFERROR(AND(LEN(H171)=9, ISNUMBER(SUMPRODUCT(SEARCH(MID(H171,ROW(INDIRECT("1:"&amp;LEN(H171))), 1), "1234567890")))),FALSE)</f>
        <v>0</v>
      </c>
      <c r="P171" s="4" t="b">
        <f t="shared" ca="1" si="25"/>
        <v>0</v>
      </c>
      <c r="Q171" s="4">
        <f t="shared" ca="1" si="26"/>
        <v>0</v>
      </c>
    </row>
    <row r="172" spans="1:17">
      <c r="A172" s="5" t="e">
        <v>#VALUE!</v>
      </c>
      <c r="B172" s="6" t="e">
        <f t="shared" si="27"/>
        <v>#VALUE!</v>
      </c>
      <c r="C172" s="6" t="e">
        <f t="shared" si="20"/>
        <v>#VALUE!</v>
      </c>
      <c r="D172" s="6" t="e">
        <f t="shared" si="20"/>
        <v>#VALUE!</v>
      </c>
      <c r="E172" s="6" t="e">
        <f t="shared" si="20"/>
        <v>#VALUE!</v>
      </c>
      <c r="F172" s="6" t="e">
        <f t="shared" si="20"/>
        <v>#VALUE!</v>
      </c>
      <c r="G172" s="6" t="e">
        <f t="shared" si="20"/>
        <v>#VALUE!</v>
      </c>
      <c r="H172" s="6" t="e">
        <f t="shared" si="20"/>
        <v>#VALUE!</v>
      </c>
      <c r="I172" s="4" t="b">
        <f t="shared" si="21"/>
        <v>0</v>
      </c>
      <c r="J172" s="4" t="b">
        <f t="shared" si="22"/>
        <v>0</v>
      </c>
      <c r="K172" s="4" t="b">
        <f t="shared" si="23"/>
        <v>0</v>
      </c>
      <c r="L172" s="4" t="b">
        <f t="shared" si="24"/>
        <v>0</v>
      </c>
      <c r="M172" s="4" t="b" cm="1">
        <f t="array" aca="1" ref="M172" ca="1">IFERROR(AND(LEN(F172)=7,SEARCH("#",F172)=1,ISNUMBER(SUMPRODUCT(SEARCH(MID(MID(F172,2,100),ROW(INDIRECT("1:"&amp;LEN(F172)-1)),1),"abcdef1234567890")))),FALSE)</f>
        <v>0</v>
      </c>
      <c r="N172" s="4" t="b" cm="1">
        <f t="array" ref="N172">OR(NOT(ISERROR(SEARCH({"amb","blu","brn","gry","grn","hzl","oth"},G172))))</f>
        <v>0</v>
      </c>
      <c r="O172" s="4" t="b" cm="1">
        <f t="array" aca="1" ref="O172" ca="1">IFERROR(AND(LEN(H172)=9, ISNUMBER(SUMPRODUCT(SEARCH(MID(H172,ROW(INDIRECT("1:"&amp;LEN(H172))), 1), "1234567890")))),FALSE)</f>
        <v>0</v>
      </c>
      <c r="P172" s="4" t="b">
        <f t="shared" ca="1" si="25"/>
        <v>0</v>
      </c>
      <c r="Q172" s="4">
        <f t="shared" ca="1" si="26"/>
        <v>0</v>
      </c>
    </row>
    <row r="173" spans="1:17">
      <c r="A173" s="5" t="e">
        <v>#VALUE!</v>
      </c>
      <c r="B173" s="6" t="e">
        <f t="shared" si="27"/>
        <v>#VALUE!</v>
      </c>
      <c r="C173" s="6" t="e">
        <f t="shared" si="20"/>
        <v>#VALUE!</v>
      </c>
      <c r="D173" s="6" t="e">
        <f t="shared" si="20"/>
        <v>#VALUE!</v>
      </c>
      <c r="E173" s="6" t="e">
        <f t="shared" si="20"/>
        <v>#VALUE!</v>
      </c>
      <c r="F173" s="6" t="e">
        <f t="shared" si="20"/>
        <v>#VALUE!</v>
      </c>
      <c r="G173" s="6" t="e">
        <f t="shared" si="20"/>
        <v>#VALUE!</v>
      </c>
      <c r="H173" s="6" t="e">
        <f t="shared" si="20"/>
        <v>#VALUE!</v>
      </c>
      <c r="I173" s="4" t="b">
        <f t="shared" si="21"/>
        <v>0</v>
      </c>
      <c r="J173" s="4" t="b">
        <f t="shared" si="22"/>
        <v>0</v>
      </c>
      <c r="K173" s="4" t="b">
        <f t="shared" si="23"/>
        <v>0</v>
      </c>
      <c r="L173" s="4" t="b">
        <f t="shared" si="24"/>
        <v>0</v>
      </c>
      <c r="M173" s="4" t="b" cm="1">
        <f t="array" aca="1" ref="M173" ca="1">IFERROR(AND(LEN(F173)=7,SEARCH("#",F173)=1,ISNUMBER(SUMPRODUCT(SEARCH(MID(MID(F173,2,100),ROW(INDIRECT("1:"&amp;LEN(F173)-1)),1),"abcdef1234567890")))),FALSE)</f>
        <v>0</v>
      </c>
      <c r="N173" s="4" t="b" cm="1">
        <f t="array" ref="N173">OR(NOT(ISERROR(SEARCH({"amb","blu","brn","gry","grn","hzl","oth"},G173))))</f>
        <v>0</v>
      </c>
      <c r="O173" s="4" t="b" cm="1">
        <f t="array" aca="1" ref="O173" ca="1">IFERROR(AND(LEN(H173)=9, ISNUMBER(SUMPRODUCT(SEARCH(MID(H173,ROW(INDIRECT("1:"&amp;LEN(H173))), 1), "1234567890")))),FALSE)</f>
        <v>0</v>
      </c>
      <c r="P173" s="4" t="b">
        <f t="shared" ca="1" si="25"/>
        <v>0</v>
      </c>
      <c r="Q173" s="4">
        <f t="shared" ca="1" si="26"/>
        <v>0</v>
      </c>
    </row>
    <row r="174" spans="1:17">
      <c r="A174" s="5" t="e">
        <v>#VALUE!</v>
      </c>
      <c r="B174" s="6" t="e">
        <f t="shared" si="27"/>
        <v>#VALUE!</v>
      </c>
      <c r="C174" s="6" t="e">
        <f t="shared" si="20"/>
        <v>#VALUE!</v>
      </c>
      <c r="D174" s="6" t="e">
        <f t="shared" si="20"/>
        <v>#VALUE!</v>
      </c>
      <c r="E174" s="6" t="e">
        <f t="shared" si="20"/>
        <v>#VALUE!</v>
      </c>
      <c r="F174" s="6" t="e">
        <f t="shared" si="20"/>
        <v>#VALUE!</v>
      </c>
      <c r="G174" s="6" t="e">
        <f t="shared" si="20"/>
        <v>#VALUE!</v>
      </c>
      <c r="H174" s="6" t="e">
        <f t="shared" si="20"/>
        <v>#VALUE!</v>
      </c>
      <c r="I174" s="4" t="b">
        <f t="shared" si="21"/>
        <v>0</v>
      </c>
      <c r="J174" s="4" t="b">
        <f t="shared" si="22"/>
        <v>0</v>
      </c>
      <c r="K174" s="4" t="b">
        <f t="shared" si="23"/>
        <v>0</v>
      </c>
      <c r="L174" s="4" t="b">
        <f t="shared" si="24"/>
        <v>0</v>
      </c>
      <c r="M174" s="4" t="b" cm="1">
        <f t="array" aca="1" ref="M174" ca="1">IFERROR(AND(LEN(F174)=7,SEARCH("#",F174)=1,ISNUMBER(SUMPRODUCT(SEARCH(MID(MID(F174,2,100),ROW(INDIRECT("1:"&amp;LEN(F174)-1)),1),"abcdef1234567890")))),FALSE)</f>
        <v>0</v>
      </c>
      <c r="N174" s="4" t="b" cm="1">
        <f t="array" ref="N174">OR(NOT(ISERROR(SEARCH({"amb","blu","brn","gry","grn","hzl","oth"},G174))))</f>
        <v>0</v>
      </c>
      <c r="O174" s="4" t="b" cm="1">
        <f t="array" aca="1" ref="O174" ca="1">IFERROR(AND(LEN(H174)=9, ISNUMBER(SUMPRODUCT(SEARCH(MID(H174,ROW(INDIRECT("1:"&amp;LEN(H174))), 1), "1234567890")))),FALSE)</f>
        <v>0</v>
      </c>
      <c r="P174" s="4" t="b">
        <f t="shared" ca="1" si="25"/>
        <v>0</v>
      </c>
      <c r="Q174" s="4">
        <f t="shared" ca="1" si="26"/>
        <v>0</v>
      </c>
    </row>
    <row r="175" spans="1:17">
      <c r="A175" s="5" t="e">
        <v>#VALUE!</v>
      </c>
      <c r="B175" s="6" t="e">
        <f t="shared" si="27"/>
        <v>#VALUE!</v>
      </c>
      <c r="C175" s="6" t="e">
        <f t="shared" si="20"/>
        <v>#VALUE!</v>
      </c>
      <c r="D175" s="6" t="e">
        <f t="shared" si="20"/>
        <v>#VALUE!</v>
      </c>
      <c r="E175" s="6" t="e">
        <f t="shared" si="20"/>
        <v>#VALUE!</v>
      </c>
      <c r="F175" s="6" t="e">
        <f t="shared" si="20"/>
        <v>#VALUE!</v>
      </c>
      <c r="G175" s="6" t="e">
        <f t="shared" si="20"/>
        <v>#VALUE!</v>
      </c>
      <c r="H175" s="6" t="e">
        <f t="shared" si="20"/>
        <v>#VALUE!</v>
      </c>
      <c r="I175" s="4" t="b">
        <f t="shared" si="21"/>
        <v>0</v>
      </c>
      <c r="J175" s="4" t="b">
        <f t="shared" si="22"/>
        <v>0</v>
      </c>
      <c r="K175" s="4" t="b">
        <f t="shared" si="23"/>
        <v>0</v>
      </c>
      <c r="L175" s="4" t="b">
        <f t="shared" si="24"/>
        <v>0</v>
      </c>
      <c r="M175" s="4" t="b" cm="1">
        <f t="array" aca="1" ref="M175" ca="1">IFERROR(AND(LEN(F175)=7,SEARCH("#",F175)=1,ISNUMBER(SUMPRODUCT(SEARCH(MID(MID(F175,2,100),ROW(INDIRECT("1:"&amp;LEN(F175)-1)),1),"abcdef1234567890")))),FALSE)</f>
        <v>0</v>
      </c>
      <c r="N175" s="4" t="b" cm="1">
        <f t="array" ref="N175">OR(NOT(ISERROR(SEARCH({"amb","blu","brn","gry","grn","hzl","oth"},G175))))</f>
        <v>0</v>
      </c>
      <c r="O175" s="4" t="b" cm="1">
        <f t="array" aca="1" ref="O175" ca="1">IFERROR(AND(LEN(H175)=9, ISNUMBER(SUMPRODUCT(SEARCH(MID(H175,ROW(INDIRECT("1:"&amp;LEN(H175))), 1), "1234567890")))),FALSE)</f>
        <v>0</v>
      </c>
      <c r="P175" s="4" t="b">
        <f t="shared" ca="1" si="25"/>
        <v>0</v>
      </c>
      <c r="Q175" s="4">
        <f t="shared" ca="1" si="26"/>
        <v>0</v>
      </c>
    </row>
    <row r="176" spans="1:17">
      <c r="A176" s="5" t="e">
        <v>#VALUE!</v>
      </c>
      <c r="B176" s="6" t="e">
        <f t="shared" si="27"/>
        <v>#VALUE!</v>
      </c>
      <c r="C176" s="6" t="e">
        <f t="shared" si="20"/>
        <v>#VALUE!</v>
      </c>
      <c r="D176" s="6" t="e">
        <f t="shared" si="20"/>
        <v>#VALUE!</v>
      </c>
      <c r="E176" s="6" t="e">
        <f t="shared" si="20"/>
        <v>#VALUE!</v>
      </c>
      <c r="F176" s="6" t="e">
        <f t="shared" ref="F176:H239" si="28">SUBSTITUTE(SUBSTITUTE(MID($A176,SEARCH(F$10,$A176)+4,IFERROR(SEARCH(":",RIGHT($A176,LEN($A176)-SEARCH(F$10,$A176)-3))-4,100)),CHAR(10),"")," ","")</f>
        <v>#VALUE!</v>
      </c>
      <c r="G176" s="6" t="e">
        <f t="shared" si="28"/>
        <v>#VALUE!</v>
      </c>
      <c r="H176" s="6" t="e">
        <f t="shared" si="28"/>
        <v>#VALUE!</v>
      </c>
      <c r="I176" s="4" t="b">
        <f t="shared" si="21"/>
        <v>0</v>
      </c>
      <c r="J176" s="4" t="b">
        <f t="shared" si="22"/>
        <v>0</v>
      </c>
      <c r="K176" s="4" t="b">
        <f t="shared" si="23"/>
        <v>0</v>
      </c>
      <c r="L176" s="4" t="b">
        <f t="shared" si="24"/>
        <v>0</v>
      </c>
      <c r="M176" s="4" t="b" cm="1">
        <f t="array" aca="1" ref="M176" ca="1">IFERROR(AND(LEN(F176)=7,SEARCH("#",F176)=1,ISNUMBER(SUMPRODUCT(SEARCH(MID(MID(F176,2,100),ROW(INDIRECT("1:"&amp;LEN(F176)-1)),1),"abcdef1234567890")))),FALSE)</f>
        <v>0</v>
      </c>
      <c r="N176" s="4" t="b" cm="1">
        <f t="array" ref="N176">OR(NOT(ISERROR(SEARCH({"amb","blu","brn","gry","grn","hzl","oth"},G176))))</f>
        <v>0</v>
      </c>
      <c r="O176" s="4" t="b" cm="1">
        <f t="array" aca="1" ref="O176" ca="1">IFERROR(AND(LEN(H176)=9, ISNUMBER(SUMPRODUCT(SEARCH(MID(H176,ROW(INDIRECT("1:"&amp;LEN(H176))), 1), "1234567890")))),FALSE)</f>
        <v>0</v>
      </c>
      <c r="P176" s="4" t="b">
        <f t="shared" ca="1" si="25"/>
        <v>0</v>
      </c>
      <c r="Q176" s="4">
        <f t="shared" ca="1" si="26"/>
        <v>0</v>
      </c>
    </row>
    <row r="177" spans="1:17">
      <c r="A177" s="5" t="e">
        <v>#VALUE!</v>
      </c>
      <c r="B177" s="6" t="e">
        <f t="shared" si="27"/>
        <v>#VALUE!</v>
      </c>
      <c r="C177" s="6" t="e">
        <f t="shared" ref="C177:H240" si="29">SUBSTITUTE(SUBSTITUTE(MID($A177,SEARCH(C$10,$A177)+4,IFERROR(SEARCH(":",RIGHT($A177,LEN($A177)-SEARCH(C$10,$A177)-3))-4,100)),CHAR(10),"")," ","")</f>
        <v>#VALUE!</v>
      </c>
      <c r="D177" s="6" t="e">
        <f t="shared" si="29"/>
        <v>#VALUE!</v>
      </c>
      <c r="E177" s="6" t="e">
        <f t="shared" si="29"/>
        <v>#VALUE!</v>
      </c>
      <c r="F177" s="6" t="e">
        <f t="shared" si="28"/>
        <v>#VALUE!</v>
      </c>
      <c r="G177" s="6" t="e">
        <f t="shared" si="28"/>
        <v>#VALUE!</v>
      </c>
      <c r="H177" s="6" t="e">
        <f t="shared" si="28"/>
        <v>#VALUE!</v>
      </c>
      <c r="I177" s="4" t="b">
        <f t="shared" si="21"/>
        <v>0</v>
      </c>
      <c r="J177" s="4" t="b">
        <f t="shared" si="22"/>
        <v>0</v>
      </c>
      <c r="K177" s="4" t="b">
        <f t="shared" si="23"/>
        <v>0</v>
      </c>
      <c r="L177" s="4" t="b">
        <f t="shared" si="24"/>
        <v>0</v>
      </c>
      <c r="M177" s="4" t="b" cm="1">
        <f t="array" aca="1" ref="M177" ca="1">IFERROR(AND(LEN(F177)=7,SEARCH("#",F177)=1,ISNUMBER(SUMPRODUCT(SEARCH(MID(MID(F177,2,100),ROW(INDIRECT("1:"&amp;LEN(F177)-1)),1),"abcdef1234567890")))),FALSE)</f>
        <v>0</v>
      </c>
      <c r="N177" s="4" t="b" cm="1">
        <f t="array" ref="N177">OR(NOT(ISERROR(SEARCH({"amb","blu","brn","gry","grn","hzl","oth"},G177))))</f>
        <v>0</v>
      </c>
      <c r="O177" s="4" t="b" cm="1">
        <f t="array" aca="1" ref="O177" ca="1">IFERROR(AND(LEN(H177)=9, ISNUMBER(SUMPRODUCT(SEARCH(MID(H177,ROW(INDIRECT("1:"&amp;LEN(H177))), 1), "1234567890")))),FALSE)</f>
        <v>0</v>
      </c>
      <c r="P177" s="4" t="b">
        <f t="shared" ca="1" si="25"/>
        <v>0</v>
      </c>
      <c r="Q177" s="4">
        <f t="shared" ca="1" si="26"/>
        <v>0</v>
      </c>
    </row>
    <row r="178" spans="1:17">
      <c r="A178" s="5" t="e">
        <v>#VALUE!</v>
      </c>
      <c r="B178" s="6" t="e">
        <f t="shared" si="27"/>
        <v>#VALUE!</v>
      </c>
      <c r="C178" s="6" t="e">
        <f t="shared" si="29"/>
        <v>#VALUE!</v>
      </c>
      <c r="D178" s="6" t="e">
        <f t="shared" si="29"/>
        <v>#VALUE!</v>
      </c>
      <c r="E178" s="6" t="e">
        <f t="shared" si="29"/>
        <v>#VALUE!</v>
      </c>
      <c r="F178" s="6" t="e">
        <f t="shared" si="28"/>
        <v>#VALUE!</v>
      </c>
      <c r="G178" s="6" t="e">
        <f t="shared" si="28"/>
        <v>#VALUE!</v>
      </c>
      <c r="H178" s="6" t="e">
        <f t="shared" si="28"/>
        <v>#VALUE!</v>
      </c>
      <c r="I178" s="4" t="b">
        <f t="shared" si="21"/>
        <v>0</v>
      </c>
      <c r="J178" s="4" t="b">
        <f t="shared" si="22"/>
        <v>0</v>
      </c>
      <c r="K178" s="4" t="b">
        <f t="shared" si="23"/>
        <v>0</v>
      </c>
      <c r="L178" s="4" t="b">
        <f t="shared" si="24"/>
        <v>0</v>
      </c>
      <c r="M178" s="4" t="b" cm="1">
        <f t="array" aca="1" ref="M178" ca="1">IFERROR(AND(LEN(F178)=7,SEARCH("#",F178)=1,ISNUMBER(SUMPRODUCT(SEARCH(MID(MID(F178,2,100),ROW(INDIRECT("1:"&amp;LEN(F178)-1)),1),"abcdef1234567890")))),FALSE)</f>
        <v>0</v>
      </c>
      <c r="N178" s="4" t="b" cm="1">
        <f t="array" ref="N178">OR(NOT(ISERROR(SEARCH({"amb","blu","brn","gry","grn","hzl","oth"},G178))))</f>
        <v>0</v>
      </c>
      <c r="O178" s="4" t="b" cm="1">
        <f t="array" aca="1" ref="O178" ca="1">IFERROR(AND(LEN(H178)=9, ISNUMBER(SUMPRODUCT(SEARCH(MID(H178,ROW(INDIRECT("1:"&amp;LEN(H178))), 1), "1234567890")))),FALSE)</f>
        <v>0</v>
      </c>
      <c r="P178" s="4" t="b">
        <f t="shared" ca="1" si="25"/>
        <v>0</v>
      </c>
      <c r="Q178" s="4">
        <f t="shared" ca="1" si="26"/>
        <v>0</v>
      </c>
    </row>
    <row r="179" spans="1:17">
      <c r="A179" s="5" t="e">
        <v>#VALUE!</v>
      </c>
      <c r="B179" s="6" t="e">
        <f t="shared" si="27"/>
        <v>#VALUE!</v>
      </c>
      <c r="C179" s="6" t="e">
        <f t="shared" si="29"/>
        <v>#VALUE!</v>
      </c>
      <c r="D179" s="6" t="e">
        <f t="shared" si="29"/>
        <v>#VALUE!</v>
      </c>
      <c r="E179" s="6" t="e">
        <f t="shared" si="29"/>
        <v>#VALUE!</v>
      </c>
      <c r="F179" s="6" t="e">
        <f t="shared" si="28"/>
        <v>#VALUE!</v>
      </c>
      <c r="G179" s="6" t="e">
        <f t="shared" si="28"/>
        <v>#VALUE!</v>
      </c>
      <c r="H179" s="6" t="e">
        <f t="shared" si="28"/>
        <v>#VALUE!</v>
      </c>
      <c r="I179" s="4" t="b">
        <f t="shared" si="21"/>
        <v>0</v>
      </c>
      <c r="J179" s="4" t="b">
        <f t="shared" si="22"/>
        <v>0</v>
      </c>
      <c r="K179" s="4" t="b">
        <f t="shared" si="23"/>
        <v>0</v>
      </c>
      <c r="L179" s="4" t="b">
        <f t="shared" si="24"/>
        <v>0</v>
      </c>
      <c r="M179" s="4" t="b" cm="1">
        <f t="array" aca="1" ref="M179" ca="1">IFERROR(AND(LEN(F179)=7,SEARCH("#",F179)=1,ISNUMBER(SUMPRODUCT(SEARCH(MID(MID(F179,2,100),ROW(INDIRECT("1:"&amp;LEN(F179)-1)),1),"abcdef1234567890")))),FALSE)</f>
        <v>0</v>
      </c>
      <c r="N179" s="4" t="b" cm="1">
        <f t="array" ref="N179">OR(NOT(ISERROR(SEARCH({"amb","blu","brn","gry","grn","hzl","oth"},G179))))</f>
        <v>0</v>
      </c>
      <c r="O179" s="4" t="b" cm="1">
        <f t="array" aca="1" ref="O179" ca="1">IFERROR(AND(LEN(H179)=9, ISNUMBER(SUMPRODUCT(SEARCH(MID(H179,ROW(INDIRECT("1:"&amp;LEN(H179))), 1), "1234567890")))),FALSE)</f>
        <v>0</v>
      </c>
      <c r="P179" s="4" t="b">
        <f t="shared" ca="1" si="25"/>
        <v>0</v>
      </c>
      <c r="Q179" s="4">
        <f t="shared" ca="1" si="26"/>
        <v>0</v>
      </c>
    </row>
    <row r="180" spans="1:17">
      <c r="A180" s="5" t="e">
        <v>#VALUE!</v>
      </c>
      <c r="B180" s="6" t="e">
        <f t="shared" si="27"/>
        <v>#VALUE!</v>
      </c>
      <c r="C180" s="6" t="e">
        <f t="shared" si="29"/>
        <v>#VALUE!</v>
      </c>
      <c r="D180" s="6" t="e">
        <f t="shared" si="29"/>
        <v>#VALUE!</v>
      </c>
      <c r="E180" s="6" t="e">
        <f t="shared" si="29"/>
        <v>#VALUE!</v>
      </c>
      <c r="F180" s="6" t="e">
        <f t="shared" si="28"/>
        <v>#VALUE!</v>
      </c>
      <c r="G180" s="6" t="e">
        <f t="shared" si="28"/>
        <v>#VALUE!</v>
      </c>
      <c r="H180" s="6" t="e">
        <f t="shared" si="28"/>
        <v>#VALUE!</v>
      </c>
      <c r="I180" s="4" t="b">
        <f t="shared" si="21"/>
        <v>0</v>
      </c>
      <c r="J180" s="4" t="b">
        <f t="shared" si="22"/>
        <v>0</v>
      </c>
      <c r="K180" s="4" t="b">
        <f t="shared" si="23"/>
        <v>0</v>
      </c>
      <c r="L180" s="4" t="b">
        <f t="shared" si="24"/>
        <v>0</v>
      </c>
      <c r="M180" s="4" t="b" cm="1">
        <f t="array" aca="1" ref="M180" ca="1">IFERROR(AND(LEN(F180)=7,SEARCH("#",F180)=1,ISNUMBER(SUMPRODUCT(SEARCH(MID(MID(F180,2,100),ROW(INDIRECT("1:"&amp;LEN(F180)-1)),1),"abcdef1234567890")))),FALSE)</f>
        <v>0</v>
      </c>
      <c r="N180" s="4" t="b" cm="1">
        <f t="array" ref="N180">OR(NOT(ISERROR(SEARCH({"amb","blu","brn","gry","grn","hzl","oth"},G180))))</f>
        <v>0</v>
      </c>
      <c r="O180" s="4" t="b" cm="1">
        <f t="array" aca="1" ref="O180" ca="1">IFERROR(AND(LEN(H180)=9, ISNUMBER(SUMPRODUCT(SEARCH(MID(H180,ROW(INDIRECT("1:"&amp;LEN(H180))), 1), "1234567890")))),FALSE)</f>
        <v>0</v>
      </c>
      <c r="P180" s="4" t="b">
        <f t="shared" ca="1" si="25"/>
        <v>0</v>
      </c>
      <c r="Q180" s="4">
        <f t="shared" ca="1" si="26"/>
        <v>0</v>
      </c>
    </row>
    <row r="181" spans="1:17">
      <c r="A181" s="5" t="e">
        <v>#VALUE!</v>
      </c>
      <c r="B181" s="6" t="e">
        <f t="shared" si="27"/>
        <v>#VALUE!</v>
      </c>
      <c r="C181" s="6" t="e">
        <f t="shared" si="29"/>
        <v>#VALUE!</v>
      </c>
      <c r="D181" s="6" t="e">
        <f t="shared" si="29"/>
        <v>#VALUE!</v>
      </c>
      <c r="E181" s="6" t="e">
        <f t="shared" si="29"/>
        <v>#VALUE!</v>
      </c>
      <c r="F181" s="6" t="e">
        <f t="shared" si="28"/>
        <v>#VALUE!</v>
      </c>
      <c r="G181" s="6" t="e">
        <f t="shared" si="28"/>
        <v>#VALUE!</v>
      </c>
      <c r="H181" s="6" t="e">
        <f t="shared" si="28"/>
        <v>#VALUE!</v>
      </c>
      <c r="I181" s="4" t="b">
        <f t="shared" si="21"/>
        <v>0</v>
      </c>
      <c r="J181" s="4" t="b">
        <f t="shared" si="22"/>
        <v>0</v>
      </c>
      <c r="K181" s="4" t="b">
        <f t="shared" si="23"/>
        <v>0</v>
      </c>
      <c r="L181" s="4" t="b">
        <f t="shared" si="24"/>
        <v>0</v>
      </c>
      <c r="M181" s="4" t="b" cm="1">
        <f t="array" aca="1" ref="M181" ca="1">IFERROR(AND(LEN(F181)=7,SEARCH("#",F181)=1,ISNUMBER(SUMPRODUCT(SEARCH(MID(MID(F181,2,100),ROW(INDIRECT("1:"&amp;LEN(F181)-1)),1),"abcdef1234567890")))),FALSE)</f>
        <v>0</v>
      </c>
      <c r="N181" s="4" t="b" cm="1">
        <f t="array" ref="N181">OR(NOT(ISERROR(SEARCH({"amb","blu","brn","gry","grn","hzl","oth"},G181))))</f>
        <v>0</v>
      </c>
      <c r="O181" s="4" t="b" cm="1">
        <f t="array" aca="1" ref="O181" ca="1">IFERROR(AND(LEN(H181)=9, ISNUMBER(SUMPRODUCT(SEARCH(MID(H181,ROW(INDIRECT("1:"&amp;LEN(H181))), 1), "1234567890")))),FALSE)</f>
        <v>0</v>
      </c>
      <c r="P181" s="4" t="b">
        <f t="shared" ca="1" si="25"/>
        <v>0</v>
      </c>
      <c r="Q181" s="4">
        <f t="shared" ca="1" si="26"/>
        <v>0</v>
      </c>
    </row>
    <row r="182" spans="1:17">
      <c r="A182" s="5" t="e">
        <v>#VALUE!</v>
      </c>
      <c r="B182" s="6" t="e">
        <f t="shared" si="27"/>
        <v>#VALUE!</v>
      </c>
      <c r="C182" s="6" t="e">
        <f t="shared" si="29"/>
        <v>#VALUE!</v>
      </c>
      <c r="D182" s="6" t="e">
        <f t="shared" si="29"/>
        <v>#VALUE!</v>
      </c>
      <c r="E182" s="6" t="e">
        <f t="shared" si="29"/>
        <v>#VALUE!</v>
      </c>
      <c r="F182" s="6" t="e">
        <f t="shared" si="28"/>
        <v>#VALUE!</v>
      </c>
      <c r="G182" s="6" t="e">
        <f t="shared" si="28"/>
        <v>#VALUE!</v>
      </c>
      <c r="H182" s="6" t="e">
        <f t="shared" si="28"/>
        <v>#VALUE!</v>
      </c>
      <c r="I182" s="4" t="b">
        <f t="shared" si="21"/>
        <v>0</v>
      </c>
      <c r="J182" s="4" t="b">
        <f t="shared" si="22"/>
        <v>0</v>
      </c>
      <c r="K182" s="4" t="b">
        <f t="shared" si="23"/>
        <v>0</v>
      </c>
      <c r="L182" s="4" t="b">
        <f t="shared" si="24"/>
        <v>0</v>
      </c>
      <c r="M182" s="4" t="b" cm="1">
        <f t="array" aca="1" ref="M182" ca="1">IFERROR(AND(LEN(F182)=7,SEARCH("#",F182)=1,ISNUMBER(SUMPRODUCT(SEARCH(MID(MID(F182,2,100),ROW(INDIRECT("1:"&amp;LEN(F182)-1)),1),"abcdef1234567890")))),FALSE)</f>
        <v>0</v>
      </c>
      <c r="N182" s="4" t="b" cm="1">
        <f t="array" ref="N182">OR(NOT(ISERROR(SEARCH({"amb","blu","brn","gry","grn","hzl","oth"},G182))))</f>
        <v>0</v>
      </c>
      <c r="O182" s="4" t="b" cm="1">
        <f t="array" aca="1" ref="O182" ca="1">IFERROR(AND(LEN(H182)=9, ISNUMBER(SUMPRODUCT(SEARCH(MID(H182,ROW(INDIRECT("1:"&amp;LEN(H182))), 1), "1234567890")))),FALSE)</f>
        <v>0</v>
      </c>
      <c r="P182" s="4" t="b">
        <f t="shared" ca="1" si="25"/>
        <v>0</v>
      </c>
      <c r="Q182" s="4">
        <f t="shared" ca="1" si="26"/>
        <v>0</v>
      </c>
    </row>
    <row r="183" spans="1:17">
      <c r="A183" s="5" t="e">
        <v>#VALUE!</v>
      </c>
      <c r="B183" s="6" t="e">
        <f t="shared" si="27"/>
        <v>#VALUE!</v>
      </c>
      <c r="C183" s="6" t="e">
        <f t="shared" si="29"/>
        <v>#VALUE!</v>
      </c>
      <c r="D183" s="6" t="e">
        <f t="shared" si="29"/>
        <v>#VALUE!</v>
      </c>
      <c r="E183" s="6" t="e">
        <f t="shared" si="29"/>
        <v>#VALUE!</v>
      </c>
      <c r="F183" s="6" t="e">
        <f t="shared" si="28"/>
        <v>#VALUE!</v>
      </c>
      <c r="G183" s="6" t="e">
        <f t="shared" si="28"/>
        <v>#VALUE!</v>
      </c>
      <c r="H183" s="6" t="e">
        <f t="shared" si="28"/>
        <v>#VALUE!</v>
      </c>
      <c r="I183" s="4" t="b">
        <f t="shared" si="21"/>
        <v>0</v>
      </c>
      <c r="J183" s="4" t="b">
        <f t="shared" si="22"/>
        <v>0</v>
      </c>
      <c r="K183" s="4" t="b">
        <f t="shared" si="23"/>
        <v>0</v>
      </c>
      <c r="L183" s="4" t="b">
        <f t="shared" si="24"/>
        <v>0</v>
      </c>
      <c r="M183" s="4" t="b" cm="1">
        <f t="array" aca="1" ref="M183" ca="1">IFERROR(AND(LEN(F183)=7,SEARCH("#",F183)=1,ISNUMBER(SUMPRODUCT(SEARCH(MID(MID(F183,2,100),ROW(INDIRECT("1:"&amp;LEN(F183)-1)),1),"abcdef1234567890")))),FALSE)</f>
        <v>0</v>
      </c>
      <c r="N183" s="4" t="b" cm="1">
        <f t="array" ref="N183">OR(NOT(ISERROR(SEARCH({"amb","blu","brn","gry","grn","hzl","oth"},G183))))</f>
        <v>0</v>
      </c>
      <c r="O183" s="4" t="b" cm="1">
        <f t="array" aca="1" ref="O183" ca="1">IFERROR(AND(LEN(H183)=9, ISNUMBER(SUMPRODUCT(SEARCH(MID(H183,ROW(INDIRECT("1:"&amp;LEN(H183))), 1), "1234567890")))),FALSE)</f>
        <v>0</v>
      </c>
      <c r="P183" s="4" t="b">
        <f t="shared" ca="1" si="25"/>
        <v>0</v>
      </c>
      <c r="Q183" s="4">
        <f t="shared" ca="1" si="26"/>
        <v>0</v>
      </c>
    </row>
    <row r="184" spans="1:17">
      <c r="A184" s="5" t="e">
        <v>#VALUE!</v>
      </c>
      <c r="B184" s="6" t="e">
        <f t="shared" si="27"/>
        <v>#VALUE!</v>
      </c>
      <c r="C184" s="6" t="e">
        <f t="shared" si="29"/>
        <v>#VALUE!</v>
      </c>
      <c r="D184" s="6" t="e">
        <f t="shared" si="29"/>
        <v>#VALUE!</v>
      </c>
      <c r="E184" s="6" t="e">
        <f t="shared" si="29"/>
        <v>#VALUE!</v>
      </c>
      <c r="F184" s="6" t="e">
        <f t="shared" si="28"/>
        <v>#VALUE!</v>
      </c>
      <c r="G184" s="6" t="e">
        <f t="shared" si="28"/>
        <v>#VALUE!</v>
      </c>
      <c r="H184" s="6" t="e">
        <f t="shared" si="28"/>
        <v>#VALUE!</v>
      </c>
      <c r="I184" s="4" t="b">
        <f t="shared" si="21"/>
        <v>0</v>
      </c>
      <c r="J184" s="4" t="b">
        <f t="shared" si="22"/>
        <v>0</v>
      </c>
      <c r="K184" s="4" t="b">
        <f t="shared" si="23"/>
        <v>0</v>
      </c>
      <c r="L184" s="4" t="b">
        <f t="shared" si="24"/>
        <v>0</v>
      </c>
      <c r="M184" s="4" t="b" cm="1">
        <f t="array" aca="1" ref="M184" ca="1">IFERROR(AND(LEN(F184)=7,SEARCH("#",F184)=1,ISNUMBER(SUMPRODUCT(SEARCH(MID(MID(F184,2,100),ROW(INDIRECT("1:"&amp;LEN(F184)-1)),1),"abcdef1234567890")))),FALSE)</f>
        <v>0</v>
      </c>
      <c r="N184" s="4" t="b" cm="1">
        <f t="array" ref="N184">OR(NOT(ISERROR(SEARCH({"amb","blu","brn","gry","grn","hzl","oth"},G184))))</f>
        <v>0</v>
      </c>
      <c r="O184" s="4" t="b" cm="1">
        <f t="array" aca="1" ref="O184" ca="1">IFERROR(AND(LEN(H184)=9, ISNUMBER(SUMPRODUCT(SEARCH(MID(H184,ROW(INDIRECT("1:"&amp;LEN(H184))), 1), "1234567890")))),FALSE)</f>
        <v>0</v>
      </c>
      <c r="P184" s="4" t="b">
        <f t="shared" ca="1" si="25"/>
        <v>0</v>
      </c>
      <c r="Q184" s="4">
        <f t="shared" ca="1" si="26"/>
        <v>0</v>
      </c>
    </row>
    <row r="185" spans="1:17">
      <c r="A185" s="5" t="e">
        <v>#VALUE!</v>
      </c>
      <c r="B185" s="6" t="e">
        <f t="shared" si="27"/>
        <v>#VALUE!</v>
      </c>
      <c r="C185" s="6" t="e">
        <f t="shared" si="29"/>
        <v>#VALUE!</v>
      </c>
      <c r="D185" s="6" t="e">
        <f t="shared" si="29"/>
        <v>#VALUE!</v>
      </c>
      <c r="E185" s="6" t="e">
        <f t="shared" si="29"/>
        <v>#VALUE!</v>
      </c>
      <c r="F185" s="6" t="e">
        <f t="shared" si="28"/>
        <v>#VALUE!</v>
      </c>
      <c r="G185" s="6" t="e">
        <f t="shared" si="28"/>
        <v>#VALUE!</v>
      </c>
      <c r="H185" s="6" t="e">
        <f t="shared" si="28"/>
        <v>#VALUE!</v>
      </c>
      <c r="I185" s="4" t="b">
        <f t="shared" si="21"/>
        <v>0</v>
      </c>
      <c r="J185" s="4" t="b">
        <f t="shared" si="22"/>
        <v>0</v>
      </c>
      <c r="K185" s="4" t="b">
        <f t="shared" si="23"/>
        <v>0</v>
      </c>
      <c r="L185" s="4" t="b">
        <f t="shared" si="24"/>
        <v>0</v>
      </c>
      <c r="M185" s="4" t="b" cm="1">
        <f t="array" aca="1" ref="M185" ca="1">IFERROR(AND(LEN(F185)=7,SEARCH("#",F185)=1,ISNUMBER(SUMPRODUCT(SEARCH(MID(MID(F185,2,100),ROW(INDIRECT("1:"&amp;LEN(F185)-1)),1),"abcdef1234567890")))),FALSE)</f>
        <v>0</v>
      </c>
      <c r="N185" s="4" t="b" cm="1">
        <f t="array" ref="N185">OR(NOT(ISERROR(SEARCH({"amb","blu","brn","gry","grn","hzl","oth"},G185))))</f>
        <v>0</v>
      </c>
      <c r="O185" s="4" t="b" cm="1">
        <f t="array" aca="1" ref="O185" ca="1">IFERROR(AND(LEN(H185)=9, ISNUMBER(SUMPRODUCT(SEARCH(MID(H185,ROW(INDIRECT("1:"&amp;LEN(H185))), 1), "1234567890")))),FALSE)</f>
        <v>0</v>
      </c>
      <c r="P185" s="4" t="b">
        <f t="shared" ca="1" si="25"/>
        <v>0</v>
      </c>
      <c r="Q185" s="4">
        <f t="shared" ca="1" si="26"/>
        <v>0</v>
      </c>
    </row>
    <row r="186" spans="1:17">
      <c r="A186" s="5" t="e">
        <v>#VALUE!</v>
      </c>
      <c r="B186" s="6" t="e">
        <f t="shared" si="27"/>
        <v>#VALUE!</v>
      </c>
      <c r="C186" s="6" t="e">
        <f t="shared" si="29"/>
        <v>#VALUE!</v>
      </c>
      <c r="D186" s="6" t="e">
        <f t="shared" si="29"/>
        <v>#VALUE!</v>
      </c>
      <c r="E186" s="6" t="e">
        <f t="shared" si="29"/>
        <v>#VALUE!</v>
      </c>
      <c r="F186" s="6" t="e">
        <f t="shared" si="28"/>
        <v>#VALUE!</v>
      </c>
      <c r="G186" s="6" t="e">
        <f t="shared" si="28"/>
        <v>#VALUE!</v>
      </c>
      <c r="H186" s="6" t="e">
        <f t="shared" si="28"/>
        <v>#VALUE!</v>
      </c>
      <c r="I186" s="4" t="b">
        <f t="shared" si="21"/>
        <v>0</v>
      </c>
      <c r="J186" s="4" t="b">
        <f t="shared" si="22"/>
        <v>0</v>
      </c>
      <c r="K186" s="4" t="b">
        <f t="shared" si="23"/>
        <v>0</v>
      </c>
      <c r="L186" s="4" t="b">
        <f t="shared" si="24"/>
        <v>0</v>
      </c>
      <c r="M186" s="4" t="b" cm="1">
        <f t="array" aca="1" ref="M186" ca="1">IFERROR(AND(LEN(F186)=7,SEARCH("#",F186)=1,ISNUMBER(SUMPRODUCT(SEARCH(MID(MID(F186,2,100),ROW(INDIRECT("1:"&amp;LEN(F186)-1)),1),"abcdef1234567890")))),FALSE)</f>
        <v>0</v>
      </c>
      <c r="N186" s="4" t="b" cm="1">
        <f t="array" ref="N186">OR(NOT(ISERROR(SEARCH({"amb","blu","brn","gry","grn","hzl","oth"},G186))))</f>
        <v>0</v>
      </c>
      <c r="O186" s="4" t="b" cm="1">
        <f t="array" aca="1" ref="O186" ca="1">IFERROR(AND(LEN(H186)=9, ISNUMBER(SUMPRODUCT(SEARCH(MID(H186,ROW(INDIRECT("1:"&amp;LEN(H186))), 1), "1234567890")))),FALSE)</f>
        <v>0</v>
      </c>
      <c r="P186" s="4" t="b">
        <f t="shared" ca="1" si="25"/>
        <v>0</v>
      </c>
      <c r="Q186" s="4">
        <f t="shared" ca="1" si="26"/>
        <v>0</v>
      </c>
    </row>
    <row r="187" spans="1:17">
      <c r="A187" s="5" t="e">
        <v>#VALUE!</v>
      </c>
      <c r="B187" s="6" t="e">
        <f t="shared" si="27"/>
        <v>#VALUE!</v>
      </c>
      <c r="C187" s="6" t="e">
        <f t="shared" si="29"/>
        <v>#VALUE!</v>
      </c>
      <c r="D187" s="6" t="e">
        <f t="shared" si="29"/>
        <v>#VALUE!</v>
      </c>
      <c r="E187" s="6" t="e">
        <f t="shared" si="29"/>
        <v>#VALUE!</v>
      </c>
      <c r="F187" s="6" t="e">
        <f t="shared" si="28"/>
        <v>#VALUE!</v>
      </c>
      <c r="G187" s="6" t="e">
        <f t="shared" si="28"/>
        <v>#VALUE!</v>
      </c>
      <c r="H187" s="6" t="e">
        <f t="shared" si="28"/>
        <v>#VALUE!</v>
      </c>
      <c r="I187" s="4" t="b">
        <f t="shared" si="21"/>
        <v>0</v>
      </c>
      <c r="J187" s="4" t="b">
        <f t="shared" si="22"/>
        <v>0</v>
      </c>
      <c r="K187" s="4" t="b">
        <f t="shared" si="23"/>
        <v>0</v>
      </c>
      <c r="L187" s="4" t="b">
        <f t="shared" si="24"/>
        <v>0</v>
      </c>
      <c r="M187" s="4" t="b" cm="1">
        <f t="array" aca="1" ref="M187" ca="1">IFERROR(AND(LEN(F187)=7,SEARCH("#",F187)=1,ISNUMBER(SUMPRODUCT(SEARCH(MID(MID(F187,2,100),ROW(INDIRECT("1:"&amp;LEN(F187)-1)),1),"abcdef1234567890")))),FALSE)</f>
        <v>0</v>
      </c>
      <c r="N187" s="4" t="b" cm="1">
        <f t="array" ref="N187">OR(NOT(ISERROR(SEARCH({"amb","blu","brn","gry","grn","hzl","oth"},G187))))</f>
        <v>0</v>
      </c>
      <c r="O187" s="4" t="b" cm="1">
        <f t="array" aca="1" ref="O187" ca="1">IFERROR(AND(LEN(H187)=9, ISNUMBER(SUMPRODUCT(SEARCH(MID(H187,ROW(INDIRECT("1:"&amp;LEN(H187))), 1), "1234567890")))),FALSE)</f>
        <v>0</v>
      </c>
      <c r="P187" s="4" t="b">
        <f t="shared" ca="1" si="25"/>
        <v>0</v>
      </c>
      <c r="Q187" s="4">
        <f t="shared" ca="1" si="26"/>
        <v>0</v>
      </c>
    </row>
    <row r="188" spans="1:17">
      <c r="A188" s="5" t="e">
        <v>#VALUE!</v>
      </c>
      <c r="B188" s="6" t="e">
        <f t="shared" ref="B188:B219" si="30">SUBSTITUTE(MID($A188,SEARCH(B$10,$A188)+4,IFERROR(SEARCH(":",RIGHT($A188,LEN($A188)-SEARCH(B$10,$A188)-3))-4,100)),CHAR(10),"")</f>
        <v>#VALUE!</v>
      </c>
      <c r="C188" s="6" t="e">
        <f t="shared" si="29"/>
        <v>#VALUE!</v>
      </c>
      <c r="D188" s="6" t="e">
        <f t="shared" si="29"/>
        <v>#VALUE!</v>
      </c>
      <c r="E188" s="6" t="e">
        <f t="shared" si="29"/>
        <v>#VALUE!</v>
      </c>
      <c r="F188" s="6" t="e">
        <f t="shared" si="28"/>
        <v>#VALUE!</v>
      </c>
      <c r="G188" s="6" t="e">
        <f t="shared" si="28"/>
        <v>#VALUE!</v>
      </c>
      <c r="H188" s="6" t="e">
        <f t="shared" si="28"/>
        <v>#VALUE!</v>
      </c>
      <c r="I188" s="4" t="b">
        <f t="shared" si="21"/>
        <v>0</v>
      </c>
      <c r="J188" s="4" t="b">
        <f t="shared" si="22"/>
        <v>0</v>
      </c>
      <c r="K188" s="4" t="b">
        <f t="shared" si="23"/>
        <v>0</v>
      </c>
      <c r="L188" s="4" t="b">
        <f t="shared" si="24"/>
        <v>0</v>
      </c>
      <c r="M188" s="4" t="b" cm="1">
        <f t="array" aca="1" ref="M188" ca="1">IFERROR(AND(LEN(F188)=7,SEARCH("#",F188)=1,ISNUMBER(SUMPRODUCT(SEARCH(MID(MID(F188,2,100),ROW(INDIRECT("1:"&amp;LEN(F188)-1)),1),"abcdef1234567890")))),FALSE)</f>
        <v>0</v>
      </c>
      <c r="N188" s="4" t="b" cm="1">
        <f t="array" ref="N188">OR(NOT(ISERROR(SEARCH({"amb","blu","brn","gry","grn","hzl","oth"},G188))))</f>
        <v>0</v>
      </c>
      <c r="O188" s="4" t="b" cm="1">
        <f t="array" aca="1" ref="O188" ca="1">IFERROR(AND(LEN(H188)=9, ISNUMBER(SUMPRODUCT(SEARCH(MID(H188,ROW(INDIRECT("1:"&amp;LEN(H188))), 1), "1234567890")))),FALSE)</f>
        <v>0</v>
      </c>
      <c r="P188" s="4" t="b">
        <f t="shared" ca="1" si="25"/>
        <v>0</v>
      </c>
      <c r="Q188" s="4">
        <f t="shared" ca="1" si="26"/>
        <v>0</v>
      </c>
    </row>
    <row r="189" spans="1:17">
      <c r="A189" s="5" t="e">
        <v>#VALUE!</v>
      </c>
      <c r="B189" s="6" t="e">
        <f t="shared" si="30"/>
        <v>#VALUE!</v>
      </c>
      <c r="C189" s="6" t="e">
        <f t="shared" si="29"/>
        <v>#VALUE!</v>
      </c>
      <c r="D189" s="6" t="e">
        <f t="shared" si="29"/>
        <v>#VALUE!</v>
      </c>
      <c r="E189" s="6" t="e">
        <f t="shared" si="29"/>
        <v>#VALUE!</v>
      </c>
      <c r="F189" s="6" t="e">
        <f t="shared" si="28"/>
        <v>#VALUE!</v>
      </c>
      <c r="G189" s="6" t="e">
        <f t="shared" si="28"/>
        <v>#VALUE!</v>
      </c>
      <c r="H189" s="6" t="e">
        <f t="shared" si="28"/>
        <v>#VALUE!</v>
      </c>
      <c r="I189" s="4" t="b">
        <f t="shared" si="21"/>
        <v>0</v>
      </c>
      <c r="J189" s="4" t="b">
        <f t="shared" si="22"/>
        <v>0</v>
      </c>
      <c r="K189" s="4" t="b">
        <f t="shared" si="23"/>
        <v>0</v>
      </c>
      <c r="L189" s="4" t="b">
        <f t="shared" si="24"/>
        <v>0</v>
      </c>
      <c r="M189" s="4" t="b" cm="1">
        <f t="array" aca="1" ref="M189" ca="1">IFERROR(AND(LEN(F189)=7,SEARCH("#",F189)=1,ISNUMBER(SUMPRODUCT(SEARCH(MID(MID(F189,2,100),ROW(INDIRECT("1:"&amp;LEN(F189)-1)),1),"abcdef1234567890")))),FALSE)</f>
        <v>0</v>
      </c>
      <c r="N189" s="4" t="b" cm="1">
        <f t="array" ref="N189">OR(NOT(ISERROR(SEARCH({"amb","blu","brn","gry","grn","hzl","oth"},G189))))</f>
        <v>0</v>
      </c>
      <c r="O189" s="4" t="b" cm="1">
        <f t="array" aca="1" ref="O189" ca="1">IFERROR(AND(LEN(H189)=9, ISNUMBER(SUMPRODUCT(SEARCH(MID(H189,ROW(INDIRECT("1:"&amp;LEN(H189))), 1), "1234567890")))),FALSE)</f>
        <v>0</v>
      </c>
      <c r="P189" s="4" t="b">
        <f t="shared" ca="1" si="25"/>
        <v>0</v>
      </c>
      <c r="Q189" s="4">
        <f t="shared" ca="1" si="26"/>
        <v>0</v>
      </c>
    </row>
    <row r="190" spans="1:17">
      <c r="A190" s="5" t="e">
        <v>#VALUE!</v>
      </c>
      <c r="B190" s="6" t="e">
        <f t="shared" si="30"/>
        <v>#VALUE!</v>
      </c>
      <c r="C190" s="6" t="e">
        <f t="shared" si="29"/>
        <v>#VALUE!</v>
      </c>
      <c r="D190" s="6" t="e">
        <f t="shared" si="29"/>
        <v>#VALUE!</v>
      </c>
      <c r="E190" s="6" t="e">
        <f t="shared" si="29"/>
        <v>#VALUE!</v>
      </c>
      <c r="F190" s="6" t="e">
        <f t="shared" si="28"/>
        <v>#VALUE!</v>
      </c>
      <c r="G190" s="6" t="e">
        <f t="shared" si="28"/>
        <v>#VALUE!</v>
      </c>
      <c r="H190" s="6" t="e">
        <f t="shared" si="28"/>
        <v>#VALUE!</v>
      </c>
      <c r="I190" s="4" t="b">
        <f t="shared" si="21"/>
        <v>0</v>
      </c>
      <c r="J190" s="4" t="b">
        <f t="shared" si="22"/>
        <v>0</v>
      </c>
      <c r="K190" s="4" t="b">
        <f t="shared" si="23"/>
        <v>0</v>
      </c>
      <c r="L190" s="4" t="b">
        <f t="shared" si="24"/>
        <v>0</v>
      </c>
      <c r="M190" s="4" t="b" cm="1">
        <f t="array" aca="1" ref="M190" ca="1">IFERROR(AND(LEN(F190)=7,SEARCH("#",F190)=1,ISNUMBER(SUMPRODUCT(SEARCH(MID(MID(F190,2,100),ROW(INDIRECT("1:"&amp;LEN(F190)-1)),1),"abcdef1234567890")))),FALSE)</f>
        <v>0</v>
      </c>
      <c r="N190" s="4" t="b" cm="1">
        <f t="array" ref="N190">OR(NOT(ISERROR(SEARCH({"amb","blu","brn","gry","grn","hzl","oth"},G190))))</f>
        <v>0</v>
      </c>
      <c r="O190" s="4" t="b" cm="1">
        <f t="array" aca="1" ref="O190" ca="1">IFERROR(AND(LEN(H190)=9, ISNUMBER(SUMPRODUCT(SEARCH(MID(H190,ROW(INDIRECT("1:"&amp;LEN(H190))), 1), "1234567890")))),FALSE)</f>
        <v>0</v>
      </c>
      <c r="P190" s="4" t="b">
        <f t="shared" ca="1" si="25"/>
        <v>0</v>
      </c>
      <c r="Q190" s="4">
        <f t="shared" ca="1" si="26"/>
        <v>0</v>
      </c>
    </row>
    <row r="191" spans="1:17">
      <c r="A191" s="5" t="e">
        <v>#VALUE!</v>
      </c>
      <c r="B191" s="6" t="e">
        <f t="shared" si="30"/>
        <v>#VALUE!</v>
      </c>
      <c r="C191" s="6" t="e">
        <f t="shared" si="29"/>
        <v>#VALUE!</v>
      </c>
      <c r="D191" s="6" t="e">
        <f t="shared" si="29"/>
        <v>#VALUE!</v>
      </c>
      <c r="E191" s="6" t="e">
        <f t="shared" si="29"/>
        <v>#VALUE!</v>
      </c>
      <c r="F191" s="6" t="e">
        <f t="shared" si="28"/>
        <v>#VALUE!</v>
      </c>
      <c r="G191" s="6" t="e">
        <f t="shared" si="28"/>
        <v>#VALUE!</v>
      </c>
      <c r="H191" s="6" t="e">
        <f t="shared" si="28"/>
        <v>#VALUE!</v>
      </c>
      <c r="I191" s="4" t="b">
        <f t="shared" si="21"/>
        <v>0</v>
      </c>
      <c r="J191" s="4" t="b">
        <f t="shared" si="22"/>
        <v>0</v>
      </c>
      <c r="K191" s="4" t="b">
        <f t="shared" si="23"/>
        <v>0</v>
      </c>
      <c r="L191" s="4" t="b">
        <f t="shared" si="24"/>
        <v>0</v>
      </c>
      <c r="M191" s="4" t="b" cm="1">
        <f t="array" aca="1" ref="M191" ca="1">IFERROR(AND(LEN(F191)=7,SEARCH("#",F191)=1,ISNUMBER(SUMPRODUCT(SEARCH(MID(MID(F191,2,100),ROW(INDIRECT("1:"&amp;LEN(F191)-1)),1),"abcdef1234567890")))),FALSE)</f>
        <v>0</v>
      </c>
      <c r="N191" s="4" t="b" cm="1">
        <f t="array" ref="N191">OR(NOT(ISERROR(SEARCH({"amb","blu","brn","gry","grn","hzl","oth"},G191))))</f>
        <v>0</v>
      </c>
      <c r="O191" s="4" t="b" cm="1">
        <f t="array" aca="1" ref="O191" ca="1">IFERROR(AND(LEN(H191)=9, ISNUMBER(SUMPRODUCT(SEARCH(MID(H191,ROW(INDIRECT("1:"&amp;LEN(H191))), 1), "1234567890")))),FALSE)</f>
        <v>0</v>
      </c>
      <c r="P191" s="4" t="b">
        <f t="shared" ca="1" si="25"/>
        <v>0</v>
      </c>
      <c r="Q191" s="4">
        <f t="shared" ca="1" si="26"/>
        <v>0</v>
      </c>
    </row>
    <row r="192" spans="1:17">
      <c r="A192" s="5" t="e">
        <v>#VALUE!</v>
      </c>
      <c r="B192" s="6" t="e">
        <f t="shared" si="30"/>
        <v>#VALUE!</v>
      </c>
      <c r="C192" s="6" t="e">
        <f t="shared" si="29"/>
        <v>#VALUE!</v>
      </c>
      <c r="D192" s="6" t="e">
        <f t="shared" si="29"/>
        <v>#VALUE!</v>
      </c>
      <c r="E192" s="6" t="e">
        <f t="shared" si="29"/>
        <v>#VALUE!</v>
      </c>
      <c r="F192" s="6" t="e">
        <f t="shared" si="28"/>
        <v>#VALUE!</v>
      </c>
      <c r="G192" s="6" t="e">
        <f t="shared" si="28"/>
        <v>#VALUE!</v>
      </c>
      <c r="H192" s="6" t="e">
        <f t="shared" si="28"/>
        <v>#VALUE!</v>
      </c>
      <c r="I192" s="4" t="b">
        <f t="shared" si="21"/>
        <v>0</v>
      </c>
      <c r="J192" s="4" t="b">
        <f t="shared" si="22"/>
        <v>0</v>
      </c>
      <c r="K192" s="4" t="b">
        <f t="shared" si="23"/>
        <v>0</v>
      </c>
      <c r="L192" s="4" t="b">
        <f t="shared" si="24"/>
        <v>0</v>
      </c>
      <c r="M192" s="4" t="b" cm="1">
        <f t="array" aca="1" ref="M192" ca="1">IFERROR(AND(LEN(F192)=7,SEARCH("#",F192)=1,ISNUMBER(SUMPRODUCT(SEARCH(MID(MID(F192,2,100),ROW(INDIRECT("1:"&amp;LEN(F192)-1)),1),"abcdef1234567890")))),FALSE)</f>
        <v>0</v>
      </c>
      <c r="N192" s="4" t="b" cm="1">
        <f t="array" ref="N192">OR(NOT(ISERROR(SEARCH({"amb","blu","brn","gry","grn","hzl","oth"},G192))))</f>
        <v>0</v>
      </c>
      <c r="O192" s="4" t="b" cm="1">
        <f t="array" aca="1" ref="O192" ca="1">IFERROR(AND(LEN(H192)=9, ISNUMBER(SUMPRODUCT(SEARCH(MID(H192,ROW(INDIRECT("1:"&amp;LEN(H192))), 1), "1234567890")))),FALSE)</f>
        <v>0</v>
      </c>
      <c r="P192" s="4" t="b">
        <f t="shared" ca="1" si="25"/>
        <v>0</v>
      </c>
      <c r="Q192" s="4">
        <f t="shared" ca="1" si="26"/>
        <v>0</v>
      </c>
    </row>
    <row r="193" spans="1:17">
      <c r="A193" s="5" t="e">
        <v>#VALUE!</v>
      </c>
      <c r="B193" s="6" t="e">
        <f t="shared" si="30"/>
        <v>#VALUE!</v>
      </c>
      <c r="C193" s="6" t="e">
        <f t="shared" si="29"/>
        <v>#VALUE!</v>
      </c>
      <c r="D193" s="6" t="e">
        <f t="shared" si="29"/>
        <v>#VALUE!</v>
      </c>
      <c r="E193" s="6" t="e">
        <f t="shared" si="29"/>
        <v>#VALUE!</v>
      </c>
      <c r="F193" s="6" t="e">
        <f t="shared" si="28"/>
        <v>#VALUE!</v>
      </c>
      <c r="G193" s="6" t="e">
        <f t="shared" si="28"/>
        <v>#VALUE!</v>
      </c>
      <c r="H193" s="6" t="e">
        <f t="shared" si="28"/>
        <v>#VALUE!</v>
      </c>
      <c r="I193" s="4" t="b">
        <f t="shared" si="21"/>
        <v>0</v>
      </c>
      <c r="J193" s="4" t="b">
        <f t="shared" si="22"/>
        <v>0</v>
      </c>
      <c r="K193" s="4" t="b">
        <f t="shared" si="23"/>
        <v>0</v>
      </c>
      <c r="L193" s="4" t="b">
        <f t="shared" si="24"/>
        <v>0</v>
      </c>
      <c r="M193" s="4" t="b" cm="1">
        <f t="array" aca="1" ref="M193" ca="1">IFERROR(AND(LEN(F193)=7,SEARCH("#",F193)=1,ISNUMBER(SUMPRODUCT(SEARCH(MID(MID(F193,2,100),ROW(INDIRECT("1:"&amp;LEN(F193)-1)),1),"abcdef1234567890")))),FALSE)</f>
        <v>0</v>
      </c>
      <c r="N193" s="4" t="b" cm="1">
        <f t="array" ref="N193">OR(NOT(ISERROR(SEARCH({"amb","blu","brn","gry","grn","hzl","oth"},G193))))</f>
        <v>0</v>
      </c>
      <c r="O193" s="4" t="b" cm="1">
        <f t="array" aca="1" ref="O193" ca="1">IFERROR(AND(LEN(H193)=9, ISNUMBER(SUMPRODUCT(SEARCH(MID(H193,ROW(INDIRECT("1:"&amp;LEN(H193))), 1), "1234567890")))),FALSE)</f>
        <v>0</v>
      </c>
      <c r="P193" s="4" t="b">
        <f t="shared" ca="1" si="25"/>
        <v>0</v>
      </c>
      <c r="Q193" s="4">
        <f t="shared" ca="1" si="26"/>
        <v>0</v>
      </c>
    </row>
    <row r="194" spans="1:17">
      <c r="A194" s="5" t="e">
        <v>#VALUE!</v>
      </c>
      <c r="B194" s="6" t="e">
        <f t="shared" si="30"/>
        <v>#VALUE!</v>
      </c>
      <c r="C194" s="6" t="e">
        <f t="shared" si="29"/>
        <v>#VALUE!</v>
      </c>
      <c r="D194" s="6" t="e">
        <f t="shared" si="29"/>
        <v>#VALUE!</v>
      </c>
      <c r="E194" s="6" t="e">
        <f t="shared" si="29"/>
        <v>#VALUE!</v>
      </c>
      <c r="F194" s="6" t="e">
        <f t="shared" si="28"/>
        <v>#VALUE!</v>
      </c>
      <c r="G194" s="6" t="e">
        <f t="shared" si="28"/>
        <v>#VALUE!</v>
      </c>
      <c r="H194" s="6" t="e">
        <f t="shared" si="28"/>
        <v>#VALUE!</v>
      </c>
      <c r="I194" s="4" t="b">
        <f t="shared" si="21"/>
        <v>0</v>
      </c>
      <c r="J194" s="4" t="b">
        <f t="shared" si="22"/>
        <v>0</v>
      </c>
      <c r="K194" s="4" t="b">
        <f t="shared" si="23"/>
        <v>0</v>
      </c>
      <c r="L194" s="4" t="b">
        <f t="shared" si="24"/>
        <v>0</v>
      </c>
      <c r="M194" s="4" t="b" cm="1">
        <f t="array" aca="1" ref="M194" ca="1">IFERROR(AND(LEN(F194)=7,SEARCH("#",F194)=1,ISNUMBER(SUMPRODUCT(SEARCH(MID(MID(F194,2,100),ROW(INDIRECT("1:"&amp;LEN(F194)-1)),1),"abcdef1234567890")))),FALSE)</f>
        <v>0</v>
      </c>
      <c r="N194" s="4" t="b" cm="1">
        <f t="array" ref="N194">OR(NOT(ISERROR(SEARCH({"amb","blu","brn","gry","grn","hzl","oth"},G194))))</f>
        <v>0</v>
      </c>
      <c r="O194" s="4" t="b" cm="1">
        <f t="array" aca="1" ref="O194" ca="1">IFERROR(AND(LEN(H194)=9, ISNUMBER(SUMPRODUCT(SEARCH(MID(H194,ROW(INDIRECT("1:"&amp;LEN(H194))), 1), "1234567890")))),FALSE)</f>
        <v>0</v>
      </c>
      <c r="P194" s="4" t="b">
        <f t="shared" ca="1" si="25"/>
        <v>0</v>
      </c>
      <c r="Q194" s="4">
        <f t="shared" ca="1" si="26"/>
        <v>0</v>
      </c>
    </row>
    <row r="195" spans="1:17">
      <c r="A195" s="5" t="e">
        <v>#VALUE!</v>
      </c>
      <c r="B195" s="6" t="e">
        <f t="shared" si="30"/>
        <v>#VALUE!</v>
      </c>
      <c r="C195" s="6" t="e">
        <f t="shared" si="29"/>
        <v>#VALUE!</v>
      </c>
      <c r="D195" s="6" t="e">
        <f t="shared" si="29"/>
        <v>#VALUE!</v>
      </c>
      <c r="E195" s="6" t="e">
        <f t="shared" si="29"/>
        <v>#VALUE!</v>
      </c>
      <c r="F195" s="6" t="e">
        <f t="shared" si="28"/>
        <v>#VALUE!</v>
      </c>
      <c r="G195" s="6" t="e">
        <f t="shared" si="28"/>
        <v>#VALUE!</v>
      </c>
      <c r="H195" s="6" t="e">
        <f t="shared" si="28"/>
        <v>#VALUE!</v>
      </c>
      <c r="I195" s="4" t="b">
        <f t="shared" si="21"/>
        <v>0</v>
      </c>
      <c r="J195" s="4" t="b">
        <f t="shared" si="22"/>
        <v>0</v>
      </c>
      <c r="K195" s="4" t="b">
        <f t="shared" si="23"/>
        <v>0</v>
      </c>
      <c r="L195" s="4" t="b">
        <f t="shared" si="24"/>
        <v>0</v>
      </c>
      <c r="M195" s="4" t="b" cm="1">
        <f t="array" aca="1" ref="M195" ca="1">IFERROR(AND(LEN(F195)=7,SEARCH("#",F195)=1,ISNUMBER(SUMPRODUCT(SEARCH(MID(MID(F195,2,100),ROW(INDIRECT("1:"&amp;LEN(F195)-1)),1),"abcdef1234567890")))),FALSE)</f>
        <v>0</v>
      </c>
      <c r="N195" s="4" t="b" cm="1">
        <f t="array" ref="N195">OR(NOT(ISERROR(SEARCH({"amb","blu","brn","gry","grn","hzl","oth"},G195))))</f>
        <v>0</v>
      </c>
      <c r="O195" s="4" t="b" cm="1">
        <f t="array" aca="1" ref="O195" ca="1">IFERROR(AND(LEN(H195)=9, ISNUMBER(SUMPRODUCT(SEARCH(MID(H195,ROW(INDIRECT("1:"&amp;LEN(H195))), 1), "1234567890")))),FALSE)</f>
        <v>0</v>
      </c>
      <c r="P195" s="4" t="b">
        <f t="shared" ca="1" si="25"/>
        <v>0</v>
      </c>
      <c r="Q195" s="4">
        <f t="shared" ca="1" si="26"/>
        <v>0</v>
      </c>
    </row>
    <row r="196" spans="1:17">
      <c r="A196" s="5" t="e">
        <v>#VALUE!</v>
      </c>
      <c r="B196" s="6" t="e">
        <f t="shared" si="30"/>
        <v>#VALUE!</v>
      </c>
      <c r="C196" s="6" t="e">
        <f t="shared" si="29"/>
        <v>#VALUE!</v>
      </c>
      <c r="D196" s="6" t="e">
        <f t="shared" si="29"/>
        <v>#VALUE!</v>
      </c>
      <c r="E196" s="6" t="e">
        <f t="shared" si="29"/>
        <v>#VALUE!</v>
      </c>
      <c r="F196" s="6" t="e">
        <f t="shared" si="28"/>
        <v>#VALUE!</v>
      </c>
      <c r="G196" s="6" t="e">
        <f t="shared" si="28"/>
        <v>#VALUE!</v>
      </c>
      <c r="H196" s="6" t="e">
        <f t="shared" si="28"/>
        <v>#VALUE!</v>
      </c>
      <c r="I196" s="4" t="b">
        <f t="shared" si="21"/>
        <v>0</v>
      </c>
      <c r="J196" s="4" t="b">
        <f t="shared" si="22"/>
        <v>0</v>
      </c>
      <c r="K196" s="4" t="b">
        <f t="shared" si="23"/>
        <v>0</v>
      </c>
      <c r="L196" s="4" t="b">
        <f t="shared" si="24"/>
        <v>0</v>
      </c>
      <c r="M196" s="4" t="b" cm="1">
        <f t="array" aca="1" ref="M196" ca="1">IFERROR(AND(LEN(F196)=7,SEARCH("#",F196)=1,ISNUMBER(SUMPRODUCT(SEARCH(MID(MID(F196,2,100),ROW(INDIRECT("1:"&amp;LEN(F196)-1)),1),"abcdef1234567890")))),FALSE)</f>
        <v>0</v>
      </c>
      <c r="N196" s="4" t="b" cm="1">
        <f t="array" ref="N196">OR(NOT(ISERROR(SEARCH({"amb","blu","brn","gry","grn","hzl","oth"},G196))))</f>
        <v>0</v>
      </c>
      <c r="O196" s="4" t="b" cm="1">
        <f t="array" aca="1" ref="O196" ca="1">IFERROR(AND(LEN(H196)=9, ISNUMBER(SUMPRODUCT(SEARCH(MID(H196,ROW(INDIRECT("1:"&amp;LEN(H196))), 1), "1234567890")))),FALSE)</f>
        <v>0</v>
      </c>
      <c r="P196" s="4" t="b">
        <f t="shared" ca="1" si="25"/>
        <v>0</v>
      </c>
      <c r="Q196" s="4">
        <f t="shared" ca="1" si="26"/>
        <v>0</v>
      </c>
    </row>
    <row r="197" spans="1:17">
      <c r="A197" s="5" t="e">
        <v>#VALUE!</v>
      </c>
      <c r="B197" s="6" t="e">
        <f t="shared" si="30"/>
        <v>#VALUE!</v>
      </c>
      <c r="C197" s="6" t="e">
        <f t="shared" si="29"/>
        <v>#VALUE!</v>
      </c>
      <c r="D197" s="6" t="e">
        <f t="shared" si="29"/>
        <v>#VALUE!</v>
      </c>
      <c r="E197" s="6" t="e">
        <f t="shared" si="29"/>
        <v>#VALUE!</v>
      </c>
      <c r="F197" s="6" t="e">
        <f t="shared" si="28"/>
        <v>#VALUE!</v>
      </c>
      <c r="G197" s="6" t="e">
        <f t="shared" si="28"/>
        <v>#VALUE!</v>
      </c>
      <c r="H197" s="6" t="e">
        <f t="shared" si="28"/>
        <v>#VALUE!</v>
      </c>
      <c r="I197" s="4" t="b">
        <f t="shared" si="21"/>
        <v>0</v>
      </c>
      <c r="J197" s="4" t="b">
        <f t="shared" si="22"/>
        <v>0</v>
      </c>
      <c r="K197" s="4" t="b">
        <f t="shared" si="23"/>
        <v>0</v>
      </c>
      <c r="L197" s="4" t="b">
        <f t="shared" si="24"/>
        <v>0</v>
      </c>
      <c r="M197" s="4" t="b" cm="1">
        <f t="array" aca="1" ref="M197" ca="1">IFERROR(AND(LEN(F197)=7,SEARCH("#",F197)=1,ISNUMBER(SUMPRODUCT(SEARCH(MID(MID(F197,2,100),ROW(INDIRECT("1:"&amp;LEN(F197)-1)),1),"abcdef1234567890")))),FALSE)</f>
        <v>0</v>
      </c>
      <c r="N197" s="4" t="b" cm="1">
        <f t="array" ref="N197">OR(NOT(ISERROR(SEARCH({"amb","blu","brn","gry","grn","hzl","oth"},G197))))</f>
        <v>0</v>
      </c>
      <c r="O197" s="4" t="b" cm="1">
        <f t="array" aca="1" ref="O197" ca="1">IFERROR(AND(LEN(H197)=9, ISNUMBER(SUMPRODUCT(SEARCH(MID(H197,ROW(INDIRECT("1:"&amp;LEN(H197))), 1), "1234567890")))),FALSE)</f>
        <v>0</v>
      </c>
      <c r="P197" s="4" t="b">
        <f t="shared" ca="1" si="25"/>
        <v>0</v>
      </c>
      <c r="Q197" s="4">
        <f t="shared" ca="1" si="26"/>
        <v>0</v>
      </c>
    </row>
    <row r="198" spans="1:17">
      <c r="A198" s="5" t="e">
        <v>#VALUE!</v>
      </c>
      <c r="B198" s="6" t="e">
        <f t="shared" si="30"/>
        <v>#VALUE!</v>
      </c>
      <c r="C198" s="6" t="e">
        <f t="shared" si="29"/>
        <v>#VALUE!</v>
      </c>
      <c r="D198" s="6" t="e">
        <f t="shared" si="29"/>
        <v>#VALUE!</v>
      </c>
      <c r="E198" s="6" t="e">
        <f t="shared" si="29"/>
        <v>#VALUE!</v>
      </c>
      <c r="F198" s="6" t="e">
        <f t="shared" si="28"/>
        <v>#VALUE!</v>
      </c>
      <c r="G198" s="6" t="e">
        <f t="shared" si="28"/>
        <v>#VALUE!</v>
      </c>
      <c r="H198" s="6" t="e">
        <f t="shared" si="28"/>
        <v>#VALUE!</v>
      </c>
      <c r="I198" s="4" t="b">
        <f t="shared" si="21"/>
        <v>0</v>
      </c>
      <c r="J198" s="4" t="b">
        <f t="shared" si="22"/>
        <v>0</v>
      </c>
      <c r="K198" s="4" t="b">
        <f t="shared" si="23"/>
        <v>0</v>
      </c>
      <c r="L198" s="4" t="b">
        <f t="shared" si="24"/>
        <v>0</v>
      </c>
      <c r="M198" s="4" t="b" cm="1">
        <f t="array" aca="1" ref="M198" ca="1">IFERROR(AND(LEN(F198)=7,SEARCH("#",F198)=1,ISNUMBER(SUMPRODUCT(SEARCH(MID(MID(F198,2,100),ROW(INDIRECT("1:"&amp;LEN(F198)-1)),1),"abcdef1234567890")))),FALSE)</f>
        <v>0</v>
      </c>
      <c r="N198" s="4" t="b" cm="1">
        <f t="array" ref="N198">OR(NOT(ISERROR(SEARCH({"amb","blu","brn","gry","grn","hzl","oth"},G198))))</f>
        <v>0</v>
      </c>
      <c r="O198" s="4" t="b" cm="1">
        <f t="array" aca="1" ref="O198" ca="1">IFERROR(AND(LEN(H198)=9, ISNUMBER(SUMPRODUCT(SEARCH(MID(H198,ROW(INDIRECT("1:"&amp;LEN(H198))), 1), "1234567890")))),FALSE)</f>
        <v>0</v>
      </c>
      <c r="P198" s="4" t="b">
        <f t="shared" ca="1" si="25"/>
        <v>0</v>
      </c>
      <c r="Q198" s="4">
        <f t="shared" ca="1" si="26"/>
        <v>0</v>
      </c>
    </row>
    <row r="199" spans="1:17">
      <c r="A199" s="5" t="e">
        <v>#VALUE!</v>
      </c>
      <c r="B199" s="6" t="e">
        <f t="shared" si="30"/>
        <v>#VALUE!</v>
      </c>
      <c r="C199" s="6" t="e">
        <f t="shared" si="29"/>
        <v>#VALUE!</v>
      </c>
      <c r="D199" s="6" t="e">
        <f t="shared" si="29"/>
        <v>#VALUE!</v>
      </c>
      <c r="E199" s="6" t="e">
        <f t="shared" si="29"/>
        <v>#VALUE!</v>
      </c>
      <c r="F199" s="6" t="e">
        <f t="shared" si="28"/>
        <v>#VALUE!</v>
      </c>
      <c r="G199" s="6" t="e">
        <f t="shared" si="28"/>
        <v>#VALUE!</v>
      </c>
      <c r="H199" s="6" t="e">
        <f t="shared" si="28"/>
        <v>#VALUE!</v>
      </c>
      <c r="I199" s="4" t="b">
        <f t="shared" si="21"/>
        <v>0</v>
      </c>
      <c r="J199" s="4" t="b">
        <f t="shared" si="22"/>
        <v>0</v>
      </c>
      <c r="K199" s="4" t="b">
        <f t="shared" si="23"/>
        <v>0</v>
      </c>
      <c r="L199" s="4" t="b">
        <f t="shared" si="24"/>
        <v>0</v>
      </c>
      <c r="M199" s="4" t="b" cm="1">
        <f t="array" aca="1" ref="M199" ca="1">IFERROR(AND(LEN(F199)=7,SEARCH("#",F199)=1,ISNUMBER(SUMPRODUCT(SEARCH(MID(MID(F199,2,100),ROW(INDIRECT("1:"&amp;LEN(F199)-1)),1),"abcdef1234567890")))),FALSE)</f>
        <v>0</v>
      </c>
      <c r="N199" s="4" t="b" cm="1">
        <f t="array" ref="N199">OR(NOT(ISERROR(SEARCH({"amb","blu","brn","gry","grn","hzl","oth"},G199))))</f>
        <v>0</v>
      </c>
      <c r="O199" s="4" t="b" cm="1">
        <f t="array" aca="1" ref="O199" ca="1">IFERROR(AND(LEN(H199)=9, ISNUMBER(SUMPRODUCT(SEARCH(MID(H199,ROW(INDIRECT("1:"&amp;LEN(H199))), 1), "1234567890")))),FALSE)</f>
        <v>0</v>
      </c>
      <c r="P199" s="4" t="b">
        <f t="shared" ca="1" si="25"/>
        <v>0</v>
      </c>
      <c r="Q199" s="4">
        <f t="shared" ca="1" si="26"/>
        <v>0</v>
      </c>
    </row>
    <row r="200" spans="1:17">
      <c r="A200" s="5" t="e">
        <v>#VALUE!</v>
      </c>
      <c r="B200" s="6" t="e">
        <f t="shared" si="30"/>
        <v>#VALUE!</v>
      </c>
      <c r="C200" s="6" t="e">
        <f t="shared" si="29"/>
        <v>#VALUE!</v>
      </c>
      <c r="D200" s="6" t="e">
        <f t="shared" si="29"/>
        <v>#VALUE!</v>
      </c>
      <c r="E200" s="6" t="e">
        <f t="shared" si="29"/>
        <v>#VALUE!</v>
      </c>
      <c r="F200" s="6" t="e">
        <f t="shared" si="28"/>
        <v>#VALUE!</v>
      </c>
      <c r="G200" s="6" t="e">
        <f t="shared" si="28"/>
        <v>#VALUE!</v>
      </c>
      <c r="H200" s="6" t="e">
        <f t="shared" si="28"/>
        <v>#VALUE!</v>
      </c>
      <c r="I200" s="4" t="b">
        <f t="shared" si="21"/>
        <v>0</v>
      </c>
      <c r="J200" s="4" t="b">
        <f t="shared" si="22"/>
        <v>0</v>
      </c>
      <c r="K200" s="4" t="b">
        <f t="shared" si="23"/>
        <v>0</v>
      </c>
      <c r="L200" s="4" t="b">
        <f t="shared" si="24"/>
        <v>0</v>
      </c>
      <c r="M200" s="4" t="b" cm="1">
        <f t="array" aca="1" ref="M200" ca="1">IFERROR(AND(LEN(F200)=7,SEARCH("#",F200)=1,ISNUMBER(SUMPRODUCT(SEARCH(MID(MID(F200,2,100),ROW(INDIRECT("1:"&amp;LEN(F200)-1)),1),"abcdef1234567890")))),FALSE)</f>
        <v>0</v>
      </c>
      <c r="N200" s="4" t="b" cm="1">
        <f t="array" ref="N200">OR(NOT(ISERROR(SEARCH({"amb","blu","brn","gry","grn","hzl","oth"},G200))))</f>
        <v>0</v>
      </c>
      <c r="O200" s="4" t="b" cm="1">
        <f t="array" aca="1" ref="O200" ca="1">IFERROR(AND(LEN(H200)=9, ISNUMBER(SUMPRODUCT(SEARCH(MID(H200,ROW(INDIRECT("1:"&amp;LEN(H200))), 1), "1234567890")))),FALSE)</f>
        <v>0</v>
      </c>
      <c r="P200" s="4" t="b">
        <f t="shared" ca="1" si="25"/>
        <v>0</v>
      </c>
      <c r="Q200" s="4">
        <f t="shared" ca="1" si="26"/>
        <v>0</v>
      </c>
    </row>
    <row r="201" spans="1:17">
      <c r="A201" s="5" t="e">
        <v>#VALUE!</v>
      </c>
      <c r="B201" s="6" t="e">
        <f t="shared" si="30"/>
        <v>#VALUE!</v>
      </c>
      <c r="C201" s="6" t="e">
        <f t="shared" si="29"/>
        <v>#VALUE!</v>
      </c>
      <c r="D201" s="6" t="e">
        <f t="shared" si="29"/>
        <v>#VALUE!</v>
      </c>
      <c r="E201" s="6" t="e">
        <f t="shared" si="29"/>
        <v>#VALUE!</v>
      </c>
      <c r="F201" s="6" t="e">
        <f t="shared" si="28"/>
        <v>#VALUE!</v>
      </c>
      <c r="G201" s="6" t="e">
        <f t="shared" si="28"/>
        <v>#VALUE!</v>
      </c>
      <c r="H201" s="6" t="e">
        <f t="shared" si="28"/>
        <v>#VALUE!</v>
      </c>
      <c r="I201" s="4" t="b">
        <f t="shared" si="21"/>
        <v>0</v>
      </c>
      <c r="J201" s="4" t="b">
        <f t="shared" si="22"/>
        <v>0</v>
      </c>
      <c r="K201" s="4" t="b">
        <f t="shared" si="23"/>
        <v>0</v>
      </c>
      <c r="L201" s="4" t="b">
        <f t="shared" si="24"/>
        <v>0</v>
      </c>
      <c r="M201" s="4" t="b" cm="1">
        <f t="array" aca="1" ref="M201" ca="1">IFERROR(AND(LEN(F201)=7,SEARCH("#",F201)=1,ISNUMBER(SUMPRODUCT(SEARCH(MID(MID(F201,2,100),ROW(INDIRECT("1:"&amp;LEN(F201)-1)),1),"abcdef1234567890")))),FALSE)</f>
        <v>0</v>
      </c>
      <c r="N201" s="4" t="b" cm="1">
        <f t="array" ref="N201">OR(NOT(ISERROR(SEARCH({"amb","blu","brn","gry","grn","hzl","oth"},G201))))</f>
        <v>0</v>
      </c>
      <c r="O201" s="4" t="b" cm="1">
        <f t="array" aca="1" ref="O201" ca="1">IFERROR(AND(LEN(H201)=9, ISNUMBER(SUMPRODUCT(SEARCH(MID(H201,ROW(INDIRECT("1:"&amp;LEN(H201))), 1), "1234567890")))),FALSE)</f>
        <v>0</v>
      </c>
      <c r="P201" s="4" t="b">
        <f t="shared" ca="1" si="25"/>
        <v>0</v>
      </c>
      <c r="Q201" s="4">
        <f t="shared" ca="1" si="26"/>
        <v>0</v>
      </c>
    </row>
    <row r="202" spans="1:17">
      <c r="A202" s="5" t="e">
        <v>#VALUE!</v>
      </c>
      <c r="B202" s="6" t="e">
        <f t="shared" si="30"/>
        <v>#VALUE!</v>
      </c>
      <c r="C202" s="6" t="e">
        <f t="shared" si="29"/>
        <v>#VALUE!</v>
      </c>
      <c r="D202" s="6" t="e">
        <f t="shared" si="29"/>
        <v>#VALUE!</v>
      </c>
      <c r="E202" s="6" t="e">
        <f t="shared" si="29"/>
        <v>#VALUE!</v>
      </c>
      <c r="F202" s="6" t="e">
        <f t="shared" si="28"/>
        <v>#VALUE!</v>
      </c>
      <c r="G202" s="6" t="e">
        <f t="shared" si="28"/>
        <v>#VALUE!</v>
      </c>
      <c r="H202" s="6" t="e">
        <f t="shared" si="28"/>
        <v>#VALUE!</v>
      </c>
      <c r="I202" s="4" t="b">
        <f t="shared" si="21"/>
        <v>0</v>
      </c>
      <c r="J202" s="4" t="b">
        <f t="shared" si="22"/>
        <v>0</v>
      </c>
      <c r="K202" s="4" t="b">
        <f t="shared" si="23"/>
        <v>0</v>
      </c>
      <c r="L202" s="4" t="b">
        <f t="shared" si="24"/>
        <v>0</v>
      </c>
      <c r="M202" s="4" t="b" cm="1">
        <f t="array" aca="1" ref="M202" ca="1">IFERROR(AND(LEN(F202)=7,SEARCH("#",F202)=1,ISNUMBER(SUMPRODUCT(SEARCH(MID(MID(F202,2,100),ROW(INDIRECT("1:"&amp;LEN(F202)-1)),1),"abcdef1234567890")))),FALSE)</f>
        <v>0</v>
      </c>
      <c r="N202" s="4" t="b" cm="1">
        <f t="array" ref="N202">OR(NOT(ISERROR(SEARCH({"amb","blu","brn","gry","grn","hzl","oth"},G202))))</f>
        <v>0</v>
      </c>
      <c r="O202" s="4" t="b" cm="1">
        <f t="array" aca="1" ref="O202" ca="1">IFERROR(AND(LEN(H202)=9, ISNUMBER(SUMPRODUCT(SEARCH(MID(H202,ROW(INDIRECT("1:"&amp;LEN(H202))), 1), "1234567890")))),FALSE)</f>
        <v>0</v>
      </c>
      <c r="P202" s="4" t="b">
        <f t="shared" ca="1" si="25"/>
        <v>0</v>
      </c>
      <c r="Q202" s="4">
        <f t="shared" ca="1" si="26"/>
        <v>0</v>
      </c>
    </row>
    <row r="203" spans="1:17">
      <c r="A203" s="5" t="e">
        <v>#VALUE!</v>
      </c>
      <c r="B203" s="6" t="e">
        <f t="shared" si="30"/>
        <v>#VALUE!</v>
      </c>
      <c r="C203" s="6" t="e">
        <f t="shared" si="29"/>
        <v>#VALUE!</v>
      </c>
      <c r="D203" s="6" t="e">
        <f t="shared" si="29"/>
        <v>#VALUE!</v>
      </c>
      <c r="E203" s="6" t="e">
        <f t="shared" si="29"/>
        <v>#VALUE!</v>
      </c>
      <c r="F203" s="6" t="e">
        <f t="shared" si="28"/>
        <v>#VALUE!</v>
      </c>
      <c r="G203" s="6" t="e">
        <f t="shared" si="28"/>
        <v>#VALUE!</v>
      </c>
      <c r="H203" s="6" t="e">
        <f t="shared" si="28"/>
        <v>#VALUE!</v>
      </c>
      <c r="I203" s="4" t="b">
        <f t="shared" si="21"/>
        <v>0</v>
      </c>
      <c r="J203" s="4" t="b">
        <f t="shared" si="22"/>
        <v>0</v>
      </c>
      <c r="K203" s="4" t="b">
        <f t="shared" si="23"/>
        <v>0</v>
      </c>
      <c r="L203" s="4" t="b">
        <f t="shared" si="24"/>
        <v>0</v>
      </c>
      <c r="M203" s="4" t="b" cm="1">
        <f t="array" aca="1" ref="M203" ca="1">IFERROR(AND(LEN(F203)=7,SEARCH("#",F203)=1,ISNUMBER(SUMPRODUCT(SEARCH(MID(MID(F203,2,100),ROW(INDIRECT("1:"&amp;LEN(F203)-1)),1),"abcdef1234567890")))),FALSE)</f>
        <v>0</v>
      </c>
      <c r="N203" s="4" t="b" cm="1">
        <f t="array" ref="N203">OR(NOT(ISERROR(SEARCH({"amb","blu","brn","gry","grn","hzl","oth"},G203))))</f>
        <v>0</v>
      </c>
      <c r="O203" s="4" t="b" cm="1">
        <f t="array" aca="1" ref="O203" ca="1">IFERROR(AND(LEN(H203)=9, ISNUMBER(SUMPRODUCT(SEARCH(MID(H203,ROW(INDIRECT("1:"&amp;LEN(H203))), 1), "1234567890")))),FALSE)</f>
        <v>0</v>
      </c>
      <c r="P203" s="4" t="b">
        <f t="shared" ca="1" si="25"/>
        <v>0</v>
      </c>
      <c r="Q203" s="4">
        <f t="shared" ca="1" si="26"/>
        <v>0</v>
      </c>
    </row>
    <row r="204" spans="1:17">
      <c r="A204" s="5" t="e">
        <v>#VALUE!</v>
      </c>
      <c r="B204" s="6" t="e">
        <f t="shared" si="30"/>
        <v>#VALUE!</v>
      </c>
      <c r="C204" s="6" t="e">
        <f t="shared" si="29"/>
        <v>#VALUE!</v>
      </c>
      <c r="D204" s="6" t="e">
        <f t="shared" si="29"/>
        <v>#VALUE!</v>
      </c>
      <c r="E204" s="6" t="e">
        <f t="shared" si="29"/>
        <v>#VALUE!</v>
      </c>
      <c r="F204" s="6" t="e">
        <f t="shared" si="28"/>
        <v>#VALUE!</v>
      </c>
      <c r="G204" s="6" t="e">
        <f t="shared" si="28"/>
        <v>#VALUE!</v>
      </c>
      <c r="H204" s="6" t="e">
        <f t="shared" si="28"/>
        <v>#VALUE!</v>
      </c>
      <c r="I204" s="4" t="b">
        <f t="shared" ref="I204:I267" si="31">IFERROR(AND(VALUE(B204) &gt;= 1920,VALUE(B204) &lt;= 2002),FALSE)</f>
        <v>0</v>
      </c>
      <c r="J204" s="4" t="b">
        <f t="shared" ref="J204:J267" si="32">IFERROR(AND(VALUE(C204) &gt;= 2010,VALUE(C204) &lt;= 2020),FALSE)</f>
        <v>0</v>
      </c>
      <c r="K204" s="4" t="b">
        <f t="shared" ref="K204:K267" si="33">IFERROR(AND(VALUE(D204) &gt;= 2020,VALUE(D204)&lt;=2030), FALSE)</f>
        <v>0</v>
      </c>
      <c r="L204" s="4" t="b">
        <f t="shared" ref="L204:L267" si="34">IF(ISNUMBER(SEARCH("cm",E204)), AND(VALUE(LEFT(E204,LEN(E204) - 2)) &gt;= 150, VALUE(LEFT(E204,LEN(E204) - 3)) &lt;= 193), IF(ISNUMBER(SEARCH("in",E204)), AND(VALUE(LEFT(E204,LEN(E204) - 2)) &gt;= 59, VALUE(LEFT(E204,LEN(E204) - 2)) &lt;= 76), FALSE))</f>
        <v>0</v>
      </c>
      <c r="M204" s="4" t="b" cm="1">
        <f t="array" aca="1" ref="M204" ca="1">IFERROR(AND(LEN(F204)=7,SEARCH("#",F204)=1,ISNUMBER(SUMPRODUCT(SEARCH(MID(MID(F204,2,100),ROW(INDIRECT("1:"&amp;LEN(F204)-1)),1),"abcdef1234567890")))),FALSE)</f>
        <v>0</v>
      </c>
      <c r="N204" s="4" t="b" cm="1">
        <f t="array" ref="N204">OR(NOT(ISERROR(SEARCH({"amb","blu","brn","gry","grn","hzl","oth"},G204))))</f>
        <v>0</v>
      </c>
      <c r="O204" s="4" t="b" cm="1">
        <f t="array" aca="1" ref="O204" ca="1">IFERROR(AND(LEN(H204)=9, ISNUMBER(SUMPRODUCT(SEARCH(MID(H204,ROW(INDIRECT("1:"&amp;LEN(H204))), 1), "1234567890")))),FALSE)</f>
        <v>0</v>
      </c>
      <c r="P204" s="4" t="b">
        <f t="shared" ref="P204:P267" ca="1" si="35">AND(I204:O204)</f>
        <v>0</v>
      </c>
      <c r="Q204" s="4">
        <f t="shared" ref="Q204:Q267" ca="1" si="36">IF(IFERROR(P204,0)=TRUE,1,0)</f>
        <v>0</v>
      </c>
    </row>
    <row r="205" spans="1:17">
      <c r="A205" s="5" t="e">
        <v>#VALUE!</v>
      </c>
      <c r="B205" s="6" t="e">
        <f t="shared" si="30"/>
        <v>#VALUE!</v>
      </c>
      <c r="C205" s="6" t="e">
        <f t="shared" si="29"/>
        <v>#VALUE!</v>
      </c>
      <c r="D205" s="6" t="e">
        <f t="shared" si="29"/>
        <v>#VALUE!</v>
      </c>
      <c r="E205" s="6" t="e">
        <f t="shared" si="29"/>
        <v>#VALUE!</v>
      </c>
      <c r="F205" s="6" t="e">
        <f t="shared" si="28"/>
        <v>#VALUE!</v>
      </c>
      <c r="G205" s="6" t="e">
        <f t="shared" si="28"/>
        <v>#VALUE!</v>
      </c>
      <c r="H205" s="6" t="e">
        <f t="shared" si="28"/>
        <v>#VALUE!</v>
      </c>
      <c r="I205" s="4" t="b">
        <f t="shared" si="31"/>
        <v>0</v>
      </c>
      <c r="J205" s="4" t="b">
        <f t="shared" si="32"/>
        <v>0</v>
      </c>
      <c r="K205" s="4" t="b">
        <f t="shared" si="33"/>
        <v>0</v>
      </c>
      <c r="L205" s="4" t="b">
        <f t="shared" si="34"/>
        <v>0</v>
      </c>
      <c r="M205" s="4" t="b" cm="1">
        <f t="array" aca="1" ref="M205" ca="1">IFERROR(AND(LEN(F205)=7,SEARCH("#",F205)=1,ISNUMBER(SUMPRODUCT(SEARCH(MID(MID(F205,2,100),ROW(INDIRECT("1:"&amp;LEN(F205)-1)),1),"abcdef1234567890")))),FALSE)</f>
        <v>0</v>
      </c>
      <c r="N205" s="4" t="b" cm="1">
        <f t="array" ref="N205">OR(NOT(ISERROR(SEARCH({"amb","blu","brn","gry","grn","hzl","oth"},G205))))</f>
        <v>0</v>
      </c>
      <c r="O205" s="4" t="b" cm="1">
        <f t="array" aca="1" ref="O205" ca="1">IFERROR(AND(LEN(H205)=9, ISNUMBER(SUMPRODUCT(SEARCH(MID(H205,ROW(INDIRECT("1:"&amp;LEN(H205))), 1), "1234567890")))),FALSE)</f>
        <v>0</v>
      </c>
      <c r="P205" s="4" t="b">
        <f t="shared" ca="1" si="35"/>
        <v>0</v>
      </c>
      <c r="Q205" s="4">
        <f t="shared" ca="1" si="36"/>
        <v>0</v>
      </c>
    </row>
    <row r="206" spans="1:17">
      <c r="A206" s="5" t="e">
        <v>#VALUE!</v>
      </c>
      <c r="B206" s="6" t="e">
        <f t="shared" si="30"/>
        <v>#VALUE!</v>
      </c>
      <c r="C206" s="6" t="e">
        <f t="shared" si="29"/>
        <v>#VALUE!</v>
      </c>
      <c r="D206" s="6" t="e">
        <f t="shared" si="29"/>
        <v>#VALUE!</v>
      </c>
      <c r="E206" s="6" t="e">
        <f t="shared" si="29"/>
        <v>#VALUE!</v>
      </c>
      <c r="F206" s="6" t="e">
        <f t="shared" si="28"/>
        <v>#VALUE!</v>
      </c>
      <c r="G206" s="6" t="e">
        <f t="shared" si="28"/>
        <v>#VALUE!</v>
      </c>
      <c r="H206" s="6" t="e">
        <f t="shared" si="28"/>
        <v>#VALUE!</v>
      </c>
      <c r="I206" s="4" t="b">
        <f t="shared" si="31"/>
        <v>0</v>
      </c>
      <c r="J206" s="4" t="b">
        <f t="shared" si="32"/>
        <v>0</v>
      </c>
      <c r="K206" s="4" t="b">
        <f t="shared" si="33"/>
        <v>0</v>
      </c>
      <c r="L206" s="4" t="b">
        <f t="shared" si="34"/>
        <v>0</v>
      </c>
      <c r="M206" s="4" t="b" cm="1">
        <f t="array" aca="1" ref="M206" ca="1">IFERROR(AND(LEN(F206)=7,SEARCH("#",F206)=1,ISNUMBER(SUMPRODUCT(SEARCH(MID(MID(F206,2,100),ROW(INDIRECT("1:"&amp;LEN(F206)-1)),1),"abcdef1234567890")))),FALSE)</f>
        <v>0</v>
      </c>
      <c r="N206" s="4" t="b" cm="1">
        <f t="array" ref="N206">OR(NOT(ISERROR(SEARCH({"amb","blu","brn","gry","grn","hzl","oth"},G206))))</f>
        <v>0</v>
      </c>
      <c r="O206" s="4" t="b" cm="1">
        <f t="array" aca="1" ref="O206" ca="1">IFERROR(AND(LEN(H206)=9, ISNUMBER(SUMPRODUCT(SEARCH(MID(H206,ROW(INDIRECT("1:"&amp;LEN(H206))), 1), "1234567890")))),FALSE)</f>
        <v>0</v>
      </c>
      <c r="P206" s="4" t="b">
        <f t="shared" ca="1" si="35"/>
        <v>0</v>
      </c>
      <c r="Q206" s="4">
        <f t="shared" ca="1" si="36"/>
        <v>0</v>
      </c>
    </row>
    <row r="207" spans="1:17">
      <c r="A207" s="5" t="e">
        <v>#VALUE!</v>
      </c>
      <c r="B207" s="6" t="e">
        <f t="shared" si="30"/>
        <v>#VALUE!</v>
      </c>
      <c r="C207" s="6" t="e">
        <f t="shared" si="29"/>
        <v>#VALUE!</v>
      </c>
      <c r="D207" s="6" t="e">
        <f t="shared" si="29"/>
        <v>#VALUE!</v>
      </c>
      <c r="E207" s="6" t="e">
        <f t="shared" si="29"/>
        <v>#VALUE!</v>
      </c>
      <c r="F207" s="6" t="e">
        <f t="shared" si="28"/>
        <v>#VALUE!</v>
      </c>
      <c r="G207" s="6" t="e">
        <f t="shared" si="28"/>
        <v>#VALUE!</v>
      </c>
      <c r="H207" s="6" t="e">
        <f t="shared" si="28"/>
        <v>#VALUE!</v>
      </c>
      <c r="I207" s="4" t="b">
        <f t="shared" si="31"/>
        <v>0</v>
      </c>
      <c r="J207" s="4" t="b">
        <f t="shared" si="32"/>
        <v>0</v>
      </c>
      <c r="K207" s="4" t="b">
        <f t="shared" si="33"/>
        <v>0</v>
      </c>
      <c r="L207" s="4" t="b">
        <f t="shared" si="34"/>
        <v>0</v>
      </c>
      <c r="M207" s="4" t="b" cm="1">
        <f t="array" aca="1" ref="M207" ca="1">IFERROR(AND(LEN(F207)=7,SEARCH("#",F207)=1,ISNUMBER(SUMPRODUCT(SEARCH(MID(MID(F207,2,100),ROW(INDIRECT("1:"&amp;LEN(F207)-1)),1),"abcdef1234567890")))),FALSE)</f>
        <v>0</v>
      </c>
      <c r="N207" s="4" t="b" cm="1">
        <f t="array" ref="N207">OR(NOT(ISERROR(SEARCH({"amb","blu","brn","gry","grn","hzl","oth"},G207))))</f>
        <v>0</v>
      </c>
      <c r="O207" s="4" t="b" cm="1">
        <f t="array" aca="1" ref="O207" ca="1">IFERROR(AND(LEN(H207)=9, ISNUMBER(SUMPRODUCT(SEARCH(MID(H207,ROW(INDIRECT("1:"&amp;LEN(H207))), 1), "1234567890")))),FALSE)</f>
        <v>0</v>
      </c>
      <c r="P207" s="4" t="b">
        <f t="shared" ca="1" si="35"/>
        <v>0</v>
      </c>
      <c r="Q207" s="4">
        <f t="shared" ca="1" si="36"/>
        <v>0</v>
      </c>
    </row>
    <row r="208" spans="1:17">
      <c r="A208" s="5" t="e">
        <v>#VALUE!</v>
      </c>
      <c r="B208" s="6" t="e">
        <f t="shared" si="30"/>
        <v>#VALUE!</v>
      </c>
      <c r="C208" s="6" t="e">
        <f t="shared" si="29"/>
        <v>#VALUE!</v>
      </c>
      <c r="D208" s="6" t="e">
        <f t="shared" si="29"/>
        <v>#VALUE!</v>
      </c>
      <c r="E208" s="6" t="e">
        <f t="shared" si="29"/>
        <v>#VALUE!</v>
      </c>
      <c r="F208" s="6" t="e">
        <f t="shared" si="28"/>
        <v>#VALUE!</v>
      </c>
      <c r="G208" s="6" t="e">
        <f t="shared" si="28"/>
        <v>#VALUE!</v>
      </c>
      <c r="H208" s="6" t="e">
        <f t="shared" si="28"/>
        <v>#VALUE!</v>
      </c>
      <c r="I208" s="4" t="b">
        <f t="shared" si="31"/>
        <v>0</v>
      </c>
      <c r="J208" s="4" t="b">
        <f t="shared" si="32"/>
        <v>0</v>
      </c>
      <c r="K208" s="4" t="b">
        <f t="shared" si="33"/>
        <v>0</v>
      </c>
      <c r="L208" s="4" t="b">
        <f t="shared" si="34"/>
        <v>0</v>
      </c>
      <c r="M208" s="4" t="b" cm="1">
        <f t="array" aca="1" ref="M208" ca="1">IFERROR(AND(LEN(F208)=7,SEARCH("#",F208)=1,ISNUMBER(SUMPRODUCT(SEARCH(MID(MID(F208,2,100),ROW(INDIRECT("1:"&amp;LEN(F208)-1)),1),"abcdef1234567890")))),FALSE)</f>
        <v>0</v>
      </c>
      <c r="N208" s="4" t="b" cm="1">
        <f t="array" ref="N208">OR(NOT(ISERROR(SEARCH({"amb","blu","brn","gry","grn","hzl","oth"},G208))))</f>
        <v>0</v>
      </c>
      <c r="O208" s="4" t="b" cm="1">
        <f t="array" aca="1" ref="O208" ca="1">IFERROR(AND(LEN(H208)=9, ISNUMBER(SUMPRODUCT(SEARCH(MID(H208,ROW(INDIRECT("1:"&amp;LEN(H208))), 1), "1234567890")))),FALSE)</f>
        <v>0</v>
      </c>
      <c r="P208" s="4" t="b">
        <f t="shared" ca="1" si="35"/>
        <v>0</v>
      </c>
      <c r="Q208" s="4">
        <f t="shared" ca="1" si="36"/>
        <v>0</v>
      </c>
    </row>
    <row r="209" spans="1:17">
      <c r="A209" s="5" t="e">
        <v>#VALUE!</v>
      </c>
      <c r="B209" s="6" t="e">
        <f t="shared" si="30"/>
        <v>#VALUE!</v>
      </c>
      <c r="C209" s="6" t="e">
        <f t="shared" si="29"/>
        <v>#VALUE!</v>
      </c>
      <c r="D209" s="6" t="e">
        <f t="shared" si="29"/>
        <v>#VALUE!</v>
      </c>
      <c r="E209" s="6" t="e">
        <f t="shared" si="29"/>
        <v>#VALUE!</v>
      </c>
      <c r="F209" s="6" t="e">
        <f t="shared" si="28"/>
        <v>#VALUE!</v>
      </c>
      <c r="G209" s="6" t="e">
        <f t="shared" si="28"/>
        <v>#VALUE!</v>
      </c>
      <c r="H209" s="6" t="e">
        <f t="shared" si="28"/>
        <v>#VALUE!</v>
      </c>
      <c r="I209" s="4" t="b">
        <f t="shared" si="31"/>
        <v>0</v>
      </c>
      <c r="J209" s="4" t="b">
        <f t="shared" si="32"/>
        <v>0</v>
      </c>
      <c r="K209" s="4" t="b">
        <f t="shared" si="33"/>
        <v>0</v>
      </c>
      <c r="L209" s="4" t="b">
        <f t="shared" si="34"/>
        <v>0</v>
      </c>
      <c r="M209" s="4" t="b" cm="1">
        <f t="array" aca="1" ref="M209" ca="1">IFERROR(AND(LEN(F209)=7,SEARCH("#",F209)=1,ISNUMBER(SUMPRODUCT(SEARCH(MID(MID(F209,2,100),ROW(INDIRECT("1:"&amp;LEN(F209)-1)),1),"abcdef1234567890")))),FALSE)</f>
        <v>0</v>
      </c>
      <c r="N209" s="4" t="b" cm="1">
        <f t="array" ref="N209">OR(NOT(ISERROR(SEARCH({"amb","blu","brn","gry","grn","hzl","oth"},G209))))</f>
        <v>0</v>
      </c>
      <c r="O209" s="4" t="b" cm="1">
        <f t="array" aca="1" ref="O209" ca="1">IFERROR(AND(LEN(H209)=9, ISNUMBER(SUMPRODUCT(SEARCH(MID(H209,ROW(INDIRECT("1:"&amp;LEN(H209))), 1), "1234567890")))),FALSE)</f>
        <v>0</v>
      </c>
      <c r="P209" s="4" t="b">
        <f t="shared" ca="1" si="35"/>
        <v>0</v>
      </c>
      <c r="Q209" s="4">
        <f t="shared" ca="1" si="36"/>
        <v>0</v>
      </c>
    </row>
    <row r="210" spans="1:17">
      <c r="A210" s="5" t="e">
        <v>#VALUE!</v>
      </c>
      <c r="B210" s="6" t="e">
        <f t="shared" si="30"/>
        <v>#VALUE!</v>
      </c>
      <c r="C210" s="6" t="e">
        <f t="shared" si="29"/>
        <v>#VALUE!</v>
      </c>
      <c r="D210" s="6" t="e">
        <f t="shared" si="29"/>
        <v>#VALUE!</v>
      </c>
      <c r="E210" s="6" t="e">
        <f t="shared" si="29"/>
        <v>#VALUE!</v>
      </c>
      <c r="F210" s="6" t="e">
        <f t="shared" si="28"/>
        <v>#VALUE!</v>
      </c>
      <c r="G210" s="6" t="e">
        <f t="shared" si="28"/>
        <v>#VALUE!</v>
      </c>
      <c r="H210" s="6" t="e">
        <f t="shared" si="28"/>
        <v>#VALUE!</v>
      </c>
      <c r="I210" s="4" t="b">
        <f t="shared" si="31"/>
        <v>0</v>
      </c>
      <c r="J210" s="4" t="b">
        <f t="shared" si="32"/>
        <v>0</v>
      </c>
      <c r="K210" s="4" t="b">
        <f t="shared" si="33"/>
        <v>0</v>
      </c>
      <c r="L210" s="4" t="b">
        <f t="shared" si="34"/>
        <v>0</v>
      </c>
      <c r="M210" s="4" t="b" cm="1">
        <f t="array" aca="1" ref="M210" ca="1">IFERROR(AND(LEN(F210)=7,SEARCH("#",F210)=1,ISNUMBER(SUMPRODUCT(SEARCH(MID(MID(F210,2,100),ROW(INDIRECT("1:"&amp;LEN(F210)-1)),1),"abcdef1234567890")))),FALSE)</f>
        <v>0</v>
      </c>
      <c r="N210" s="4" t="b" cm="1">
        <f t="array" ref="N210">OR(NOT(ISERROR(SEARCH({"amb","blu","brn","gry","grn","hzl","oth"},G210))))</f>
        <v>0</v>
      </c>
      <c r="O210" s="4" t="b" cm="1">
        <f t="array" aca="1" ref="O210" ca="1">IFERROR(AND(LEN(H210)=9, ISNUMBER(SUMPRODUCT(SEARCH(MID(H210,ROW(INDIRECT("1:"&amp;LEN(H210))), 1), "1234567890")))),FALSE)</f>
        <v>0</v>
      </c>
      <c r="P210" s="4" t="b">
        <f t="shared" ca="1" si="35"/>
        <v>0</v>
      </c>
      <c r="Q210" s="4">
        <f t="shared" ca="1" si="36"/>
        <v>0</v>
      </c>
    </row>
    <row r="211" spans="1:17">
      <c r="A211" s="5" t="e">
        <v>#VALUE!</v>
      </c>
      <c r="B211" s="6" t="e">
        <f t="shared" si="30"/>
        <v>#VALUE!</v>
      </c>
      <c r="C211" s="6" t="e">
        <f t="shared" si="29"/>
        <v>#VALUE!</v>
      </c>
      <c r="D211" s="6" t="e">
        <f t="shared" si="29"/>
        <v>#VALUE!</v>
      </c>
      <c r="E211" s="6" t="e">
        <f t="shared" si="29"/>
        <v>#VALUE!</v>
      </c>
      <c r="F211" s="6" t="e">
        <f t="shared" si="28"/>
        <v>#VALUE!</v>
      </c>
      <c r="G211" s="6" t="e">
        <f t="shared" si="28"/>
        <v>#VALUE!</v>
      </c>
      <c r="H211" s="6" t="e">
        <f t="shared" si="28"/>
        <v>#VALUE!</v>
      </c>
      <c r="I211" s="4" t="b">
        <f t="shared" si="31"/>
        <v>0</v>
      </c>
      <c r="J211" s="4" t="b">
        <f t="shared" si="32"/>
        <v>0</v>
      </c>
      <c r="K211" s="4" t="b">
        <f t="shared" si="33"/>
        <v>0</v>
      </c>
      <c r="L211" s="4" t="b">
        <f t="shared" si="34"/>
        <v>0</v>
      </c>
      <c r="M211" s="4" t="b" cm="1">
        <f t="array" aca="1" ref="M211" ca="1">IFERROR(AND(LEN(F211)=7,SEARCH("#",F211)=1,ISNUMBER(SUMPRODUCT(SEARCH(MID(MID(F211,2,100),ROW(INDIRECT("1:"&amp;LEN(F211)-1)),1),"abcdef1234567890")))),FALSE)</f>
        <v>0</v>
      </c>
      <c r="N211" s="4" t="b" cm="1">
        <f t="array" ref="N211">OR(NOT(ISERROR(SEARCH({"amb","blu","brn","gry","grn","hzl","oth"},G211))))</f>
        <v>0</v>
      </c>
      <c r="O211" s="4" t="b" cm="1">
        <f t="array" aca="1" ref="O211" ca="1">IFERROR(AND(LEN(H211)=9, ISNUMBER(SUMPRODUCT(SEARCH(MID(H211,ROW(INDIRECT("1:"&amp;LEN(H211))), 1), "1234567890")))),FALSE)</f>
        <v>0</v>
      </c>
      <c r="P211" s="4" t="b">
        <f t="shared" ca="1" si="35"/>
        <v>0</v>
      </c>
      <c r="Q211" s="4">
        <f t="shared" ca="1" si="36"/>
        <v>0</v>
      </c>
    </row>
    <row r="212" spans="1:17">
      <c r="A212" s="5" t="e">
        <v>#VALUE!</v>
      </c>
      <c r="B212" s="6" t="e">
        <f t="shared" si="30"/>
        <v>#VALUE!</v>
      </c>
      <c r="C212" s="6" t="e">
        <f t="shared" si="29"/>
        <v>#VALUE!</v>
      </c>
      <c r="D212" s="6" t="e">
        <f t="shared" si="29"/>
        <v>#VALUE!</v>
      </c>
      <c r="E212" s="6" t="e">
        <f t="shared" si="29"/>
        <v>#VALUE!</v>
      </c>
      <c r="F212" s="6" t="e">
        <f t="shared" si="28"/>
        <v>#VALUE!</v>
      </c>
      <c r="G212" s="6" t="e">
        <f t="shared" si="28"/>
        <v>#VALUE!</v>
      </c>
      <c r="H212" s="6" t="e">
        <f t="shared" si="28"/>
        <v>#VALUE!</v>
      </c>
      <c r="I212" s="4" t="b">
        <f t="shared" si="31"/>
        <v>0</v>
      </c>
      <c r="J212" s="4" t="b">
        <f t="shared" si="32"/>
        <v>0</v>
      </c>
      <c r="K212" s="4" t="b">
        <f t="shared" si="33"/>
        <v>0</v>
      </c>
      <c r="L212" s="4" t="b">
        <f t="shared" si="34"/>
        <v>0</v>
      </c>
      <c r="M212" s="4" t="b" cm="1">
        <f t="array" aca="1" ref="M212" ca="1">IFERROR(AND(LEN(F212)=7,SEARCH("#",F212)=1,ISNUMBER(SUMPRODUCT(SEARCH(MID(MID(F212,2,100),ROW(INDIRECT("1:"&amp;LEN(F212)-1)),1),"abcdef1234567890")))),FALSE)</f>
        <v>0</v>
      </c>
      <c r="N212" s="4" t="b" cm="1">
        <f t="array" ref="N212">OR(NOT(ISERROR(SEARCH({"amb","blu","brn","gry","grn","hzl","oth"},G212))))</f>
        <v>0</v>
      </c>
      <c r="O212" s="4" t="b" cm="1">
        <f t="array" aca="1" ref="O212" ca="1">IFERROR(AND(LEN(H212)=9, ISNUMBER(SUMPRODUCT(SEARCH(MID(H212,ROW(INDIRECT("1:"&amp;LEN(H212))), 1), "1234567890")))),FALSE)</f>
        <v>0</v>
      </c>
      <c r="P212" s="4" t="b">
        <f t="shared" ca="1" si="35"/>
        <v>0</v>
      </c>
      <c r="Q212" s="4">
        <f t="shared" ca="1" si="36"/>
        <v>0</v>
      </c>
    </row>
    <row r="213" spans="1:17">
      <c r="A213" s="5" t="e">
        <v>#VALUE!</v>
      </c>
      <c r="B213" s="6" t="e">
        <f t="shared" si="30"/>
        <v>#VALUE!</v>
      </c>
      <c r="C213" s="6" t="e">
        <f t="shared" si="29"/>
        <v>#VALUE!</v>
      </c>
      <c r="D213" s="6" t="e">
        <f t="shared" si="29"/>
        <v>#VALUE!</v>
      </c>
      <c r="E213" s="6" t="e">
        <f t="shared" si="29"/>
        <v>#VALUE!</v>
      </c>
      <c r="F213" s="6" t="e">
        <f t="shared" si="28"/>
        <v>#VALUE!</v>
      </c>
      <c r="G213" s="6" t="e">
        <f t="shared" si="28"/>
        <v>#VALUE!</v>
      </c>
      <c r="H213" s="6" t="e">
        <f t="shared" si="28"/>
        <v>#VALUE!</v>
      </c>
      <c r="I213" s="4" t="b">
        <f t="shared" si="31"/>
        <v>0</v>
      </c>
      <c r="J213" s="4" t="b">
        <f t="shared" si="32"/>
        <v>0</v>
      </c>
      <c r="K213" s="4" t="b">
        <f t="shared" si="33"/>
        <v>0</v>
      </c>
      <c r="L213" s="4" t="b">
        <f t="shared" si="34"/>
        <v>0</v>
      </c>
      <c r="M213" s="4" t="b" cm="1">
        <f t="array" aca="1" ref="M213" ca="1">IFERROR(AND(LEN(F213)=7,SEARCH("#",F213)=1,ISNUMBER(SUMPRODUCT(SEARCH(MID(MID(F213,2,100),ROW(INDIRECT("1:"&amp;LEN(F213)-1)),1),"abcdef1234567890")))),FALSE)</f>
        <v>0</v>
      </c>
      <c r="N213" s="4" t="b" cm="1">
        <f t="array" ref="N213">OR(NOT(ISERROR(SEARCH({"amb","blu","brn","gry","grn","hzl","oth"},G213))))</f>
        <v>0</v>
      </c>
      <c r="O213" s="4" t="b" cm="1">
        <f t="array" aca="1" ref="O213" ca="1">IFERROR(AND(LEN(H213)=9, ISNUMBER(SUMPRODUCT(SEARCH(MID(H213,ROW(INDIRECT("1:"&amp;LEN(H213))), 1), "1234567890")))),FALSE)</f>
        <v>0</v>
      </c>
      <c r="P213" s="4" t="b">
        <f t="shared" ca="1" si="35"/>
        <v>0</v>
      </c>
      <c r="Q213" s="4">
        <f t="shared" ca="1" si="36"/>
        <v>0</v>
      </c>
    </row>
    <row r="214" spans="1:17">
      <c r="A214" s="5" t="e">
        <v>#VALUE!</v>
      </c>
      <c r="B214" s="6" t="e">
        <f t="shared" si="30"/>
        <v>#VALUE!</v>
      </c>
      <c r="C214" s="6" t="e">
        <f t="shared" si="29"/>
        <v>#VALUE!</v>
      </c>
      <c r="D214" s="6" t="e">
        <f t="shared" si="29"/>
        <v>#VALUE!</v>
      </c>
      <c r="E214" s="6" t="e">
        <f t="shared" si="29"/>
        <v>#VALUE!</v>
      </c>
      <c r="F214" s="6" t="e">
        <f t="shared" si="28"/>
        <v>#VALUE!</v>
      </c>
      <c r="G214" s="6" t="e">
        <f t="shared" si="28"/>
        <v>#VALUE!</v>
      </c>
      <c r="H214" s="6" t="e">
        <f t="shared" si="28"/>
        <v>#VALUE!</v>
      </c>
      <c r="I214" s="4" t="b">
        <f t="shared" si="31"/>
        <v>0</v>
      </c>
      <c r="J214" s="4" t="b">
        <f t="shared" si="32"/>
        <v>0</v>
      </c>
      <c r="K214" s="4" t="b">
        <f t="shared" si="33"/>
        <v>0</v>
      </c>
      <c r="L214" s="4" t="b">
        <f t="shared" si="34"/>
        <v>0</v>
      </c>
      <c r="M214" s="4" t="b" cm="1">
        <f t="array" aca="1" ref="M214" ca="1">IFERROR(AND(LEN(F214)=7,SEARCH("#",F214)=1,ISNUMBER(SUMPRODUCT(SEARCH(MID(MID(F214,2,100),ROW(INDIRECT("1:"&amp;LEN(F214)-1)),1),"abcdef1234567890")))),FALSE)</f>
        <v>0</v>
      </c>
      <c r="N214" s="4" t="b" cm="1">
        <f t="array" ref="N214">OR(NOT(ISERROR(SEARCH({"amb","blu","brn","gry","grn","hzl","oth"},G214))))</f>
        <v>0</v>
      </c>
      <c r="O214" s="4" t="b" cm="1">
        <f t="array" aca="1" ref="O214" ca="1">IFERROR(AND(LEN(H214)=9, ISNUMBER(SUMPRODUCT(SEARCH(MID(H214,ROW(INDIRECT("1:"&amp;LEN(H214))), 1), "1234567890")))),FALSE)</f>
        <v>0</v>
      </c>
      <c r="P214" s="4" t="b">
        <f t="shared" ca="1" si="35"/>
        <v>0</v>
      </c>
      <c r="Q214" s="4">
        <f t="shared" ca="1" si="36"/>
        <v>0</v>
      </c>
    </row>
    <row r="215" spans="1:17">
      <c r="A215" s="5" t="e">
        <v>#VALUE!</v>
      </c>
      <c r="B215" s="6" t="e">
        <f t="shared" si="30"/>
        <v>#VALUE!</v>
      </c>
      <c r="C215" s="6" t="e">
        <f t="shared" si="29"/>
        <v>#VALUE!</v>
      </c>
      <c r="D215" s="6" t="e">
        <f t="shared" si="29"/>
        <v>#VALUE!</v>
      </c>
      <c r="E215" s="6" t="e">
        <f t="shared" si="29"/>
        <v>#VALUE!</v>
      </c>
      <c r="F215" s="6" t="e">
        <f t="shared" si="28"/>
        <v>#VALUE!</v>
      </c>
      <c r="G215" s="6" t="e">
        <f t="shared" si="28"/>
        <v>#VALUE!</v>
      </c>
      <c r="H215" s="6" t="e">
        <f t="shared" si="28"/>
        <v>#VALUE!</v>
      </c>
      <c r="I215" s="4" t="b">
        <f t="shared" si="31"/>
        <v>0</v>
      </c>
      <c r="J215" s="4" t="b">
        <f t="shared" si="32"/>
        <v>0</v>
      </c>
      <c r="K215" s="4" t="b">
        <f t="shared" si="33"/>
        <v>0</v>
      </c>
      <c r="L215" s="4" t="b">
        <f t="shared" si="34"/>
        <v>0</v>
      </c>
      <c r="M215" s="4" t="b" cm="1">
        <f t="array" aca="1" ref="M215" ca="1">IFERROR(AND(LEN(F215)=7,SEARCH("#",F215)=1,ISNUMBER(SUMPRODUCT(SEARCH(MID(MID(F215,2,100),ROW(INDIRECT("1:"&amp;LEN(F215)-1)),1),"abcdef1234567890")))),FALSE)</f>
        <v>0</v>
      </c>
      <c r="N215" s="4" t="b" cm="1">
        <f t="array" ref="N215">OR(NOT(ISERROR(SEARCH({"amb","blu","brn","gry","grn","hzl","oth"},G215))))</f>
        <v>0</v>
      </c>
      <c r="O215" s="4" t="b" cm="1">
        <f t="array" aca="1" ref="O215" ca="1">IFERROR(AND(LEN(H215)=9, ISNUMBER(SUMPRODUCT(SEARCH(MID(H215,ROW(INDIRECT("1:"&amp;LEN(H215))), 1), "1234567890")))),FALSE)</f>
        <v>0</v>
      </c>
      <c r="P215" s="4" t="b">
        <f t="shared" ca="1" si="35"/>
        <v>0</v>
      </c>
      <c r="Q215" s="4">
        <f t="shared" ca="1" si="36"/>
        <v>0</v>
      </c>
    </row>
    <row r="216" spans="1:17">
      <c r="A216" s="5" t="e">
        <v>#VALUE!</v>
      </c>
      <c r="B216" s="6" t="e">
        <f t="shared" si="30"/>
        <v>#VALUE!</v>
      </c>
      <c r="C216" s="6" t="e">
        <f t="shared" si="29"/>
        <v>#VALUE!</v>
      </c>
      <c r="D216" s="6" t="e">
        <f t="shared" si="29"/>
        <v>#VALUE!</v>
      </c>
      <c r="E216" s="6" t="e">
        <f t="shared" si="29"/>
        <v>#VALUE!</v>
      </c>
      <c r="F216" s="6" t="e">
        <f t="shared" si="28"/>
        <v>#VALUE!</v>
      </c>
      <c r="G216" s="6" t="e">
        <f t="shared" si="28"/>
        <v>#VALUE!</v>
      </c>
      <c r="H216" s="6" t="e">
        <f t="shared" si="28"/>
        <v>#VALUE!</v>
      </c>
      <c r="I216" s="4" t="b">
        <f t="shared" si="31"/>
        <v>0</v>
      </c>
      <c r="J216" s="4" t="b">
        <f t="shared" si="32"/>
        <v>0</v>
      </c>
      <c r="K216" s="4" t="b">
        <f t="shared" si="33"/>
        <v>0</v>
      </c>
      <c r="L216" s="4" t="b">
        <f t="shared" si="34"/>
        <v>0</v>
      </c>
      <c r="M216" s="4" t="b" cm="1">
        <f t="array" aca="1" ref="M216" ca="1">IFERROR(AND(LEN(F216)=7,SEARCH("#",F216)=1,ISNUMBER(SUMPRODUCT(SEARCH(MID(MID(F216,2,100),ROW(INDIRECT("1:"&amp;LEN(F216)-1)),1),"abcdef1234567890")))),FALSE)</f>
        <v>0</v>
      </c>
      <c r="N216" s="4" t="b" cm="1">
        <f t="array" ref="N216">OR(NOT(ISERROR(SEARCH({"amb","blu","brn","gry","grn","hzl","oth"},G216))))</f>
        <v>0</v>
      </c>
      <c r="O216" s="4" t="b" cm="1">
        <f t="array" aca="1" ref="O216" ca="1">IFERROR(AND(LEN(H216)=9, ISNUMBER(SUMPRODUCT(SEARCH(MID(H216,ROW(INDIRECT("1:"&amp;LEN(H216))), 1), "1234567890")))),FALSE)</f>
        <v>0</v>
      </c>
      <c r="P216" s="4" t="b">
        <f t="shared" ca="1" si="35"/>
        <v>0</v>
      </c>
      <c r="Q216" s="4">
        <f t="shared" ca="1" si="36"/>
        <v>0</v>
      </c>
    </row>
    <row r="217" spans="1:17">
      <c r="A217" s="5" t="e">
        <v>#VALUE!</v>
      </c>
      <c r="B217" s="6" t="e">
        <f t="shared" si="30"/>
        <v>#VALUE!</v>
      </c>
      <c r="C217" s="6" t="e">
        <f t="shared" si="29"/>
        <v>#VALUE!</v>
      </c>
      <c r="D217" s="6" t="e">
        <f t="shared" si="29"/>
        <v>#VALUE!</v>
      </c>
      <c r="E217" s="6" t="e">
        <f t="shared" si="29"/>
        <v>#VALUE!</v>
      </c>
      <c r="F217" s="6" t="e">
        <f t="shared" si="28"/>
        <v>#VALUE!</v>
      </c>
      <c r="G217" s="6" t="e">
        <f t="shared" si="28"/>
        <v>#VALUE!</v>
      </c>
      <c r="H217" s="6" t="e">
        <f t="shared" si="28"/>
        <v>#VALUE!</v>
      </c>
      <c r="I217" s="4" t="b">
        <f t="shared" si="31"/>
        <v>0</v>
      </c>
      <c r="J217" s="4" t="b">
        <f t="shared" si="32"/>
        <v>0</v>
      </c>
      <c r="K217" s="4" t="b">
        <f t="shared" si="33"/>
        <v>0</v>
      </c>
      <c r="L217" s="4" t="b">
        <f t="shared" si="34"/>
        <v>0</v>
      </c>
      <c r="M217" s="4" t="b" cm="1">
        <f t="array" aca="1" ref="M217" ca="1">IFERROR(AND(LEN(F217)=7,SEARCH("#",F217)=1,ISNUMBER(SUMPRODUCT(SEARCH(MID(MID(F217,2,100),ROW(INDIRECT("1:"&amp;LEN(F217)-1)),1),"abcdef1234567890")))),FALSE)</f>
        <v>0</v>
      </c>
      <c r="N217" s="4" t="b" cm="1">
        <f t="array" ref="N217">OR(NOT(ISERROR(SEARCH({"amb","blu","brn","gry","grn","hzl","oth"},G217))))</f>
        <v>0</v>
      </c>
      <c r="O217" s="4" t="b" cm="1">
        <f t="array" aca="1" ref="O217" ca="1">IFERROR(AND(LEN(H217)=9, ISNUMBER(SUMPRODUCT(SEARCH(MID(H217,ROW(INDIRECT("1:"&amp;LEN(H217))), 1), "1234567890")))),FALSE)</f>
        <v>0</v>
      </c>
      <c r="P217" s="4" t="b">
        <f t="shared" ca="1" si="35"/>
        <v>0</v>
      </c>
      <c r="Q217" s="4">
        <f t="shared" ca="1" si="36"/>
        <v>0</v>
      </c>
    </row>
    <row r="218" spans="1:17">
      <c r="A218" s="5" t="e">
        <v>#VALUE!</v>
      </c>
      <c r="B218" s="6" t="e">
        <f t="shared" si="30"/>
        <v>#VALUE!</v>
      </c>
      <c r="C218" s="6" t="e">
        <f t="shared" si="29"/>
        <v>#VALUE!</v>
      </c>
      <c r="D218" s="6" t="e">
        <f t="shared" si="29"/>
        <v>#VALUE!</v>
      </c>
      <c r="E218" s="6" t="e">
        <f t="shared" si="29"/>
        <v>#VALUE!</v>
      </c>
      <c r="F218" s="6" t="e">
        <f t="shared" si="28"/>
        <v>#VALUE!</v>
      </c>
      <c r="G218" s="6" t="e">
        <f t="shared" si="28"/>
        <v>#VALUE!</v>
      </c>
      <c r="H218" s="6" t="e">
        <f t="shared" si="28"/>
        <v>#VALUE!</v>
      </c>
      <c r="I218" s="4" t="b">
        <f t="shared" si="31"/>
        <v>0</v>
      </c>
      <c r="J218" s="4" t="b">
        <f t="shared" si="32"/>
        <v>0</v>
      </c>
      <c r="K218" s="4" t="b">
        <f t="shared" si="33"/>
        <v>0</v>
      </c>
      <c r="L218" s="4" t="b">
        <f t="shared" si="34"/>
        <v>0</v>
      </c>
      <c r="M218" s="4" t="b" cm="1">
        <f t="array" aca="1" ref="M218" ca="1">IFERROR(AND(LEN(F218)=7,SEARCH("#",F218)=1,ISNUMBER(SUMPRODUCT(SEARCH(MID(MID(F218,2,100),ROW(INDIRECT("1:"&amp;LEN(F218)-1)),1),"abcdef1234567890")))),FALSE)</f>
        <v>0</v>
      </c>
      <c r="N218" s="4" t="b" cm="1">
        <f t="array" ref="N218">OR(NOT(ISERROR(SEARCH({"amb","blu","brn","gry","grn","hzl","oth"},G218))))</f>
        <v>0</v>
      </c>
      <c r="O218" s="4" t="b" cm="1">
        <f t="array" aca="1" ref="O218" ca="1">IFERROR(AND(LEN(H218)=9, ISNUMBER(SUMPRODUCT(SEARCH(MID(H218,ROW(INDIRECT("1:"&amp;LEN(H218))), 1), "1234567890")))),FALSE)</f>
        <v>0</v>
      </c>
      <c r="P218" s="4" t="b">
        <f t="shared" ca="1" si="35"/>
        <v>0</v>
      </c>
      <c r="Q218" s="4">
        <f t="shared" ca="1" si="36"/>
        <v>0</v>
      </c>
    </row>
    <row r="219" spans="1:17">
      <c r="A219" s="5" t="e">
        <v>#VALUE!</v>
      </c>
      <c r="B219" s="6" t="e">
        <f t="shared" si="30"/>
        <v>#VALUE!</v>
      </c>
      <c r="C219" s="6" t="e">
        <f t="shared" si="29"/>
        <v>#VALUE!</v>
      </c>
      <c r="D219" s="6" t="e">
        <f t="shared" si="29"/>
        <v>#VALUE!</v>
      </c>
      <c r="E219" s="6" t="e">
        <f t="shared" si="29"/>
        <v>#VALUE!</v>
      </c>
      <c r="F219" s="6" t="e">
        <f t="shared" si="28"/>
        <v>#VALUE!</v>
      </c>
      <c r="G219" s="6" t="e">
        <f t="shared" si="28"/>
        <v>#VALUE!</v>
      </c>
      <c r="H219" s="6" t="e">
        <f t="shared" si="28"/>
        <v>#VALUE!</v>
      </c>
      <c r="I219" s="4" t="b">
        <f t="shared" si="31"/>
        <v>0</v>
      </c>
      <c r="J219" s="4" t="b">
        <f t="shared" si="32"/>
        <v>0</v>
      </c>
      <c r="K219" s="4" t="b">
        <f t="shared" si="33"/>
        <v>0</v>
      </c>
      <c r="L219" s="4" t="b">
        <f t="shared" si="34"/>
        <v>0</v>
      </c>
      <c r="M219" s="4" t="b" cm="1">
        <f t="array" aca="1" ref="M219" ca="1">IFERROR(AND(LEN(F219)=7,SEARCH("#",F219)=1,ISNUMBER(SUMPRODUCT(SEARCH(MID(MID(F219,2,100),ROW(INDIRECT("1:"&amp;LEN(F219)-1)),1),"abcdef1234567890")))),FALSE)</f>
        <v>0</v>
      </c>
      <c r="N219" s="4" t="b" cm="1">
        <f t="array" ref="N219">OR(NOT(ISERROR(SEARCH({"amb","blu","brn","gry","grn","hzl","oth"},G219))))</f>
        <v>0</v>
      </c>
      <c r="O219" s="4" t="b" cm="1">
        <f t="array" aca="1" ref="O219" ca="1">IFERROR(AND(LEN(H219)=9, ISNUMBER(SUMPRODUCT(SEARCH(MID(H219,ROW(INDIRECT("1:"&amp;LEN(H219))), 1), "1234567890")))),FALSE)</f>
        <v>0</v>
      </c>
      <c r="P219" s="4" t="b">
        <f t="shared" ca="1" si="35"/>
        <v>0</v>
      </c>
      <c r="Q219" s="4">
        <f t="shared" ca="1" si="36"/>
        <v>0</v>
      </c>
    </row>
    <row r="220" spans="1:17">
      <c r="A220" s="5" t="e">
        <v>#VALUE!</v>
      </c>
      <c r="B220" s="6" t="e">
        <f t="shared" ref="B220:B251" si="37">SUBSTITUTE(MID($A220,SEARCH(B$10,$A220)+4,IFERROR(SEARCH(":",RIGHT($A220,LEN($A220)-SEARCH(B$10,$A220)-3))-4,100)),CHAR(10),"")</f>
        <v>#VALUE!</v>
      </c>
      <c r="C220" s="6" t="e">
        <f t="shared" si="29"/>
        <v>#VALUE!</v>
      </c>
      <c r="D220" s="6" t="e">
        <f t="shared" si="29"/>
        <v>#VALUE!</v>
      </c>
      <c r="E220" s="6" t="e">
        <f t="shared" si="29"/>
        <v>#VALUE!</v>
      </c>
      <c r="F220" s="6" t="e">
        <f t="shared" si="28"/>
        <v>#VALUE!</v>
      </c>
      <c r="G220" s="6" t="e">
        <f t="shared" si="28"/>
        <v>#VALUE!</v>
      </c>
      <c r="H220" s="6" t="e">
        <f t="shared" si="28"/>
        <v>#VALUE!</v>
      </c>
      <c r="I220" s="4" t="b">
        <f t="shared" si="31"/>
        <v>0</v>
      </c>
      <c r="J220" s="4" t="b">
        <f t="shared" si="32"/>
        <v>0</v>
      </c>
      <c r="K220" s="4" t="b">
        <f t="shared" si="33"/>
        <v>0</v>
      </c>
      <c r="L220" s="4" t="b">
        <f t="shared" si="34"/>
        <v>0</v>
      </c>
      <c r="M220" s="4" t="b" cm="1">
        <f t="array" aca="1" ref="M220" ca="1">IFERROR(AND(LEN(F220)=7,SEARCH("#",F220)=1,ISNUMBER(SUMPRODUCT(SEARCH(MID(MID(F220,2,100),ROW(INDIRECT("1:"&amp;LEN(F220)-1)),1),"abcdef1234567890")))),FALSE)</f>
        <v>0</v>
      </c>
      <c r="N220" s="4" t="b" cm="1">
        <f t="array" ref="N220">OR(NOT(ISERROR(SEARCH({"amb","blu","brn","gry","grn","hzl","oth"},G220))))</f>
        <v>0</v>
      </c>
      <c r="O220" s="4" t="b" cm="1">
        <f t="array" aca="1" ref="O220" ca="1">IFERROR(AND(LEN(H220)=9, ISNUMBER(SUMPRODUCT(SEARCH(MID(H220,ROW(INDIRECT("1:"&amp;LEN(H220))), 1), "1234567890")))),FALSE)</f>
        <v>0</v>
      </c>
      <c r="P220" s="4" t="b">
        <f t="shared" ca="1" si="35"/>
        <v>0</v>
      </c>
      <c r="Q220" s="4">
        <f t="shared" ca="1" si="36"/>
        <v>0</v>
      </c>
    </row>
    <row r="221" spans="1:17">
      <c r="A221" s="5" t="e">
        <v>#VALUE!</v>
      </c>
      <c r="B221" s="6" t="e">
        <f t="shared" si="37"/>
        <v>#VALUE!</v>
      </c>
      <c r="C221" s="6" t="e">
        <f t="shared" si="29"/>
        <v>#VALUE!</v>
      </c>
      <c r="D221" s="6" t="e">
        <f t="shared" si="29"/>
        <v>#VALUE!</v>
      </c>
      <c r="E221" s="6" t="e">
        <f t="shared" si="29"/>
        <v>#VALUE!</v>
      </c>
      <c r="F221" s="6" t="e">
        <f t="shared" si="28"/>
        <v>#VALUE!</v>
      </c>
      <c r="G221" s="6" t="e">
        <f t="shared" si="28"/>
        <v>#VALUE!</v>
      </c>
      <c r="H221" s="6" t="e">
        <f t="shared" si="28"/>
        <v>#VALUE!</v>
      </c>
      <c r="I221" s="4" t="b">
        <f t="shared" si="31"/>
        <v>0</v>
      </c>
      <c r="J221" s="4" t="b">
        <f t="shared" si="32"/>
        <v>0</v>
      </c>
      <c r="K221" s="4" t="b">
        <f t="shared" si="33"/>
        <v>0</v>
      </c>
      <c r="L221" s="4" t="b">
        <f t="shared" si="34"/>
        <v>0</v>
      </c>
      <c r="M221" s="4" t="b" cm="1">
        <f t="array" aca="1" ref="M221" ca="1">IFERROR(AND(LEN(F221)=7,SEARCH("#",F221)=1,ISNUMBER(SUMPRODUCT(SEARCH(MID(MID(F221,2,100),ROW(INDIRECT("1:"&amp;LEN(F221)-1)),1),"abcdef1234567890")))),FALSE)</f>
        <v>0</v>
      </c>
      <c r="N221" s="4" t="b" cm="1">
        <f t="array" ref="N221">OR(NOT(ISERROR(SEARCH({"amb","blu","brn","gry","grn","hzl","oth"},G221))))</f>
        <v>0</v>
      </c>
      <c r="O221" s="4" t="b" cm="1">
        <f t="array" aca="1" ref="O221" ca="1">IFERROR(AND(LEN(H221)=9, ISNUMBER(SUMPRODUCT(SEARCH(MID(H221,ROW(INDIRECT("1:"&amp;LEN(H221))), 1), "1234567890")))),FALSE)</f>
        <v>0</v>
      </c>
      <c r="P221" s="4" t="b">
        <f t="shared" ca="1" si="35"/>
        <v>0</v>
      </c>
      <c r="Q221" s="4">
        <f t="shared" ca="1" si="36"/>
        <v>0</v>
      </c>
    </row>
    <row r="222" spans="1:17">
      <c r="A222" s="5" t="e">
        <v>#VALUE!</v>
      </c>
      <c r="B222" s="6" t="e">
        <f t="shared" si="37"/>
        <v>#VALUE!</v>
      </c>
      <c r="C222" s="6" t="e">
        <f t="shared" si="29"/>
        <v>#VALUE!</v>
      </c>
      <c r="D222" s="6" t="e">
        <f t="shared" si="29"/>
        <v>#VALUE!</v>
      </c>
      <c r="E222" s="6" t="e">
        <f t="shared" si="29"/>
        <v>#VALUE!</v>
      </c>
      <c r="F222" s="6" t="e">
        <f t="shared" si="28"/>
        <v>#VALUE!</v>
      </c>
      <c r="G222" s="6" t="e">
        <f t="shared" si="28"/>
        <v>#VALUE!</v>
      </c>
      <c r="H222" s="6" t="e">
        <f t="shared" si="28"/>
        <v>#VALUE!</v>
      </c>
      <c r="I222" s="4" t="b">
        <f t="shared" si="31"/>
        <v>0</v>
      </c>
      <c r="J222" s="4" t="b">
        <f t="shared" si="32"/>
        <v>0</v>
      </c>
      <c r="K222" s="4" t="b">
        <f t="shared" si="33"/>
        <v>0</v>
      </c>
      <c r="L222" s="4" t="b">
        <f t="shared" si="34"/>
        <v>0</v>
      </c>
      <c r="M222" s="4" t="b" cm="1">
        <f t="array" aca="1" ref="M222" ca="1">IFERROR(AND(LEN(F222)=7,SEARCH("#",F222)=1,ISNUMBER(SUMPRODUCT(SEARCH(MID(MID(F222,2,100),ROW(INDIRECT("1:"&amp;LEN(F222)-1)),1),"abcdef1234567890")))),FALSE)</f>
        <v>0</v>
      </c>
      <c r="N222" s="4" t="b" cm="1">
        <f t="array" ref="N222">OR(NOT(ISERROR(SEARCH({"amb","blu","brn","gry","grn","hzl","oth"},G222))))</f>
        <v>0</v>
      </c>
      <c r="O222" s="4" t="b" cm="1">
        <f t="array" aca="1" ref="O222" ca="1">IFERROR(AND(LEN(H222)=9, ISNUMBER(SUMPRODUCT(SEARCH(MID(H222,ROW(INDIRECT("1:"&amp;LEN(H222))), 1), "1234567890")))),FALSE)</f>
        <v>0</v>
      </c>
      <c r="P222" s="4" t="b">
        <f t="shared" ca="1" si="35"/>
        <v>0</v>
      </c>
      <c r="Q222" s="4">
        <f t="shared" ca="1" si="36"/>
        <v>0</v>
      </c>
    </row>
    <row r="223" spans="1:17">
      <c r="A223" s="5" t="e">
        <v>#VALUE!</v>
      </c>
      <c r="B223" s="6" t="e">
        <f t="shared" si="37"/>
        <v>#VALUE!</v>
      </c>
      <c r="C223" s="6" t="e">
        <f t="shared" si="29"/>
        <v>#VALUE!</v>
      </c>
      <c r="D223" s="6" t="e">
        <f t="shared" si="29"/>
        <v>#VALUE!</v>
      </c>
      <c r="E223" s="6" t="e">
        <f t="shared" si="29"/>
        <v>#VALUE!</v>
      </c>
      <c r="F223" s="6" t="e">
        <f t="shared" si="28"/>
        <v>#VALUE!</v>
      </c>
      <c r="G223" s="6" t="e">
        <f t="shared" si="28"/>
        <v>#VALUE!</v>
      </c>
      <c r="H223" s="6" t="e">
        <f t="shared" si="28"/>
        <v>#VALUE!</v>
      </c>
      <c r="I223" s="4" t="b">
        <f t="shared" si="31"/>
        <v>0</v>
      </c>
      <c r="J223" s="4" t="b">
        <f t="shared" si="32"/>
        <v>0</v>
      </c>
      <c r="K223" s="4" t="b">
        <f t="shared" si="33"/>
        <v>0</v>
      </c>
      <c r="L223" s="4" t="b">
        <f t="shared" si="34"/>
        <v>0</v>
      </c>
      <c r="M223" s="4" t="b" cm="1">
        <f t="array" aca="1" ref="M223" ca="1">IFERROR(AND(LEN(F223)=7,SEARCH("#",F223)=1,ISNUMBER(SUMPRODUCT(SEARCH(MID(MID(F223,2,100),ROW(INDIRECT("1:"&amp;LEN(F223)-1)),1),"abcdef1234567890")))),FALSE)</f>
        <v>0</v>
      </c>
      <c r="N223" s="4" t="b" cm="1">
        <f t="array" ref="N223">OR(NOT(ISERROR(SEARCH({"amb","blu","brn","gry","grn","hzl","oth"},G223))))</f>
        <v>0</v>
      </c>
      <c r="O223" s="4" t="b" cm="1">
        <f t="array" aca="1" ref="O223" ca="1">IFERROR(AND(LEN(H223)=9, ISNUMBER(SUMPRODUCT(SEARCH(MID(H223,ROW(INDIRECT("1:"&amp;LEN(H223))), 1), "1234567890")))),FALSE)</f>
        <v>0</v>
      </c>
      <c r="P223" s="4" t="b">
        <f t="shared" ca="1" si="35"/>
        <v>0</v>
      </c>
      <c r="Q223" s="4">
        <f t="shared" ca="1" si="36"/>
        <v>0</v>
      </c>
    </row>
    <row r="224" spans="1:17">
      <c r="A224" s="5" t="e">
        <v>#VALUE!</v>
      </c>
      <c r="B224" s="6" t="e">
        <f t="shared" si="37"/>
        <v>#VALUE!</v>
      </c>
      <c r="C224" s="6" t="e">
        <f t="shared" si="29"/>
        <v>#VALUE!</v>
      </c>
      <c r="D224" s="6" t="e">
        <f t="shared" si="29"/>
        <v>#VALUE!</v>
      </c>
      <c r="E224" s="6" t="e">
        <f t="shared" si="29"/>
        <v>#VALUE!</v>
      </c>
      <c r="F224" s="6" t="e">
        <f t="shared" si="28"/>
        <v>#VALUE!</v>
      </c>
      <c r="G224" s="6" t="e">
        <f t="shared" si="28"/>
        <v>#VALUE!</v>
      </c>
      <c r="H224" s="6" t="e">
        <f t="shared" si="28"/>
        <v>#VALUE!</v>
      </c>
      <c r="I224" s="4" t="b">
        <f t="shared" si="31"/>
        <v>0</v>
      </c>
      <c r="J224" s="4" t="b">
        <f t="shared" si="32"/>
        <v>0</v>
      </c>
      <c r="K224" s="4" t="b">
        <f t="shared" si="33"/>
        <v>0</v>
      </c>
      <c r="L224" s="4" t="b">
        <f t="shared" si="34"/>
        <v>0</v>
      </c>
      <c r="M224" s="4" t="b" cm="1">
        <f t="array" aca="1" ref="M224" ca="1">IFERROR(AND(LEN(F224)=7,SEARCH("#",F224)=1,ISNUMBER(SUMPRODUCT(SEARCH(MID(MID(F224,2,100),ROW(INDIRECT("1:"&amp;LEN(F224)-1)),1),"abcdef1234567890")))),FALSE)</f>
        <v>0</v>
      </c>
      <c r="N224" s="4" t="b" cm="1">
        <f t="array" ref="N224">OR(NOT(ISERROR(SEARCH({"amb","blu","brn","gry","grn","hzl","oth"},G224))))</f>
        <v>0</v>
      </c>
      <c r="O224" s="4" t="b" cm="1">
        <f t="array" aca="1" ref="O224" ca="1">IFERROR(AND(LEN(H224)=9, ISNUMBER(SUMPRODUCT(SEARCH(MID(H224,ROW(INDIRECT("1:"&amp;LEN(H224))), 1), "1234567890")))),FALSE)</f>
        <v>0</v>
      </c>
      <c r="P224" s="4" t="b">
        <f t="shared" ca="1" si="35"/>
        <v>0</v>
      </c>
      <c r="Q224" s="4">
        <f t="shared" ca="1" si="36"/>
        <v>0</v>
      </c>
    </row>
    <row r="225" spans="1:17">
      <c r="A225" s="5" t="e">
        <v>#VALUE!</v>
      </c>
      <c r="B225" s="6" t="e">
        <f t="shared" si="37"/>
        <v>#VALUE!</v>
      </c>
      <c r="C225" s="6" t="e">
        <f t="shared" si="29"/>
        <v>#VALUE!</v>
      </c>
      <c r="D225" s="6" t="e">
        <f t="shared" si="29"/>
        <v>#VALUE!</v>
      </c>
      <c r="E225" s="6" t="e">
        <f t="shared" si="29"/>
        <v>#VALUE!</v>
      </c>
      <c r="F225" s="6" t="e">
        <f t="shared" si="28"/>
        <v>#VALUE!</v>
      </c>
      <c r="G225" s="6" t="e">
        <f t="shared" si="28"/>
        <v>#VALUE!</v>
      </c>
      <c r="H225" s="6" t="e">
        <f t="shared" si="28"/>
        <v>#VALUE!</v>
      </c>
      <c r="I225" s="4" t="b">
        <f t="shared" si="31"/>
        <v>0</v>
      </c>
      <c r="J225" s="4" t="b">
        <f t="shared" si="32"/>
        <v>0</v>
      </c>
      <c r="K225" s="4" t="b">
        <f t="shared" si="33"/>
        <v>0</v>
      </c>
      <c r="L225" s="4" t="b">
        <f t="shared" si="34"/>
        <v>0</v>
      </c>
      <c r="M225" s="4" t="b" cm="1">
        <f t="array" aca="1" ref="M225" ca="1">IFERROR(AND(LEN(F225)=7,SEARCH("#",F225)=1,ISNUMBER(SUMPRODUCT(SEARCH(MID(MID(F225,2,100),ROW(INDIRECT("1:"&amp;LEN(F225)-1)),1),"abcdef1234567890")))),FALSE)</f>
        <v>0</v>
      </c>
      <c r="N225" s="4" t="b" cm="1">
        <f t="array" ref="N225">OR(NOT(ISERROR(SEARCH({"amb","blu","brn","gry","grn","hzl","oth"},G225))))</f>
        <v>0</v>
      </c>
      <c r="O225" s="4" t="b" cm="1">
        <f t="array" aca="1" ref="O225" ca="1">IFERROR(AND(LEN(H225)=9, ISNUMBER(SUMPRODUCT(SEARCH(MID(H225,ROW(INDIRECT("1:"&amp;LEN(H225))), 1), "1234567890")))),FALSE)</f>
        <v>0</v>
      </c>
      <c r="P225" s="4" t="b">
        <f t="shared" ca="1" si="35"/>
        <v>0</v>
      </c>
      <c r="Q225" s="4">
        <f t="shared" ca="1" si="36"/>
        <v>0</v>
      </c>
    </row>
    <row r="226" spans="1:17">
      <c r="A226" s="5" t="e">
        <v>#VALUE!</v>
      </c>
      <c r="B226" s="6" t="e">
        <f t="shared" si="37"/>
        <v>#VALUE!</v>
      </c>
      <c r="C226" s="6" t="e">
        <f t="shared" si="29"/>
        <v>#VALUE!</v>
      </c>
      <c r="D226" s="6" t="e">
        <f t="shared" si="29"/>
        <v>#VALUE!</v>
      </c>
      <c r="E226" s="6" t="e">
        <f t="shared" si="29"/>
        <v>#VALUE!</v>
      </c>
      <c r="F226" s="6" t="e">
        <f t="shared" si="28"/>
        <v>#VALUE!</v>
      </c>
      <c r="G226" s="6" t="e">
        <f t="shared" si="28"/>
        <v>#VALUE!</v>
      </c>
      <c r="H226" s="6" t="e">
        <f t="shared" si="28"/>
        <v>#VALUE!</v>
      </c>
      <c r="I226" s="4" t="b">
        <f t="shared" si="31"/>
        <v>0</v>
      </c>
      <c r="J226" s="4" t="b">
        <f t="shared" si="32"/>
        <v>0</v>
      </c>
      <c r="K226" s="4" t="b">
        <f t="shared" si="33"/>
        <v>0</v>
      </c>
      <c r="L226" s="4" t="b">
        <f t="shared" si="34"/>
        <v>0</v>
      </c>
      <c r="M226" s="4" t="b" cm="1">
        <f t="array" aca="1" ref="M226" ca="1">IFERROR(AND(LEN(F226)=7,SEARCH("#",F226)=1,ISNUMBER(SUMPRODUCT(SEARCH(MID(MID(F226,2,100),ROW(INDIRECT("1:"&amp;LEN(F226)-1)),1),"abcdef1234567890")))),FALSE)</f>
        <v>0</v>
      </c>
      <c r="N226" s="4" t="b" cm="1">
        <f t="array" ref="N226">OR(NOT(ISERROR(SEARCH({"amb","blu","brn","gry","grn","hzl","oth"},G226))))</f>
        <v>0</v>
      </c>
      <c r="O226" s="4" t="b" cm="1">
        <f t="array" aca="1" ref="O226" ca="1">IFERROR(AND(LEN(H226)=9, ISNUMBER(SUMPRODUCT(SEARCH(MID(H226,ROW(INDIRECT("1:"&amp;LEN(H226))), 1), "1234567890")))),FALSE)</f>
        <v>0</v>
      </c>
      <c r="P226" s="4" t="b">
        <f t="shared" ca="1" si="35"/>
        <v>0</v>
      </c>
      <c r="Q226" s="4">
        <f t="shared" ca="1" si="36"/>
        <v>0</v>
      </c>
    </row>
    <row r="227" spans="1:17">
      <c r="A227" s="5" t="e">
        <v>#VALUE!</v>
      </c>
      <c r="B227" s="6" t="e">
        <f t="shared" si="37"/>
        <v>#VALUE!</v>
      </c>
      <c r="C227" s="6" t="e">
        <f t="shared" si="29"/>
        <v>#VALUE!</v>
      </c>
      <c r="D227" s="6" t="e">
        <f t="shared" si="29"/>
        <v>#VALUE!</v>
      </c>
      <c r="E227" s="6" t="e">
        <f t="shared" si="29"/>
        <v>#VALUE!</v>
      </c>
      <c r="F227" s="6" t="e">
        <f t="shared" si="28"/>
        <v>#VALUE!</v>
      </c>
      <c r="G227" s="6" t="e">
        <f t="shared" si="28"/>
        <v>#VALUE!</v>
      </c>
      <c r="H227" s="6" t="e">
        <f t="shared" si="28"/>
        <v>#VALUE!</v>
      </c>
      <c r="I227" s="4" t="b">
        <f t="shared" si="31"/>
        <v>0</v>
      </c>
      <c r="J227" s="4" t="b">
        <f t="shared" si="32"/>
        <v>0</v>
      </c>
      <c r="K227" s="4" t="b">
        <f t="shared" si="33"/>
        <v>0</v>
      </c>
      <c r="L227" s="4" t="b">
        <f t="shared" si="34"/>
        <v>0</v>
      </c>
      <c r="M227" s="4" t="b" cm="1">
        <f t="array" aca="1" ref="M227" ca="1">IFERROR(AND(LEN(F227)=7,SEARCH("#",F227)=1,ISNUMBER(SUMPRODUCT(SEARCH(MID(MID(F227,2,100),ROW(INDIRECT("1:"&amp;LEN(F227)-1)),1),"abcdef1234567890")))),FALSE)</f>
        <v>0</v>
      </c>
      <c r="N227" s="4" t="b" cm="1">
        <f t="array" ref="N227">OR(NOT(ISERROR(SEARCH({"amb","blu","brn","gry","grn","hzl","oth"},G227))))</f>
        <v>0</v>
      </c>
      <c r="O227" s="4" t="b" cm="1">
        <f t="array" aca="1" ref="O227" ca="1">IFERROR(AND(LEN(H227)=9, ISNUMBER(SUMPRODUCT(SEARCH(MID(H227,ROW(INDIRECT("1:"&amp;LEN(H227))), 1), "1234567890")))),FALSE)</f>
        <v>0</v>
      </c>
      <c r="P227" s="4" t="b">
        <f t="shared" ca="1" si="35"/>
        <v>0</v>
      </c>
      <c r="Q227" s="4">
        <f t="shared" ca="1" si="36"/>
        <v>0</v>
      </c>
    </row>
    <row r="228" spans="1:17">
      <c r="A228" s="5" t="e">
        <v>#VALUE!</v>
      </c>
      <c r="B228" s="6" t="e">
        <f t="shared" si="37"/>
        <v>#VALUE!</v>
      </c>
      <c r="C228" s="6" t="e">
        <f t="shared" si="29"/>
        <v>#VALUE!</v>
      </c>
      <c r="D228" s="6" t="e">
        <f t="shared" si="29"/>
        <v>#VALUE!</v>
      </c>
      <c r="E228" s="6" t="e">
        <f t="shared" si="29"/>
        <v>#VALUE!</v>
      </c>
      <c r="F228" s="6" t="e">
        <f t="shared" si="28"/>
        <v>#VALUE!</v>
      </c>
      <c r="G228" s="6" t="e">
        <f t="shared" si="28"/>
        <v>#VALUE!</v>
      </c>
      <c r="H228" s="6" t="e">
        <f t="shared" si="28"/>
        <v>#VALUE!</v>
      </c>
      <c r="I228" s="4" t="b">
        <f t="shared" si="31"/>
        <v>0</v>
      </c>
      <c r="J228" s="4" t="b">
        <f t="shared" si="32"/>
        <v>0</v>
      </c>
      <c r="K228" s="4" t="b">
        <f t="shared" si="33"/>
        <v>0</v>
      </c>
      <c r="L228" s="4" t="b">
        <f t="shared" si="34"/>
        <v>0</v>
      </c>
      <c r="M228" s="4" t="b" cm="1">
        <f t="array" aca="1" ref="M228" ca="1">IFERROR(AND(LEN(F228)=7,SEARCH("#",F228)=1,ISNUMBER(SUMPRODUCT(SEARCH(MID(MID(F228,2,100),ROW(INDIRECT("1:"&amp;LEN(F228)-1)),1),"abcdef1234567890")))),FALSE)</f>
        <v>0</v>
      </c>
      <c r="N228" s="4" t="b" cm="1">
        <f t="array" ref="N228">OR(NOT(ISERROR(SEARCH({"amb","blu","brn","gry","grn","hzl","oth"},G228))))</f>
        <v>0</v>
      </c>
      <c r="O228" s="4" t="b" cm="1">
        <f t="array" aca="1" ref="O228" ca="1">IFERROR(AND(LEN(H228)=9, ISNUMBER(SUMPRODUCT(SEARCH(MID(H228,ROW(INDIRECT("1:"&amp;LEN(H228))), 1), "1234567890")))),FALSE)</f>
        <v>0</v>
      </c>
      <c r="P228" s="4" t="b">
        <f t="shared" ca="1" si="35"/>
        <v>0</v>
      </c>
      <c r="Q228" s="4">
        <f t="shared" ca="1" si="36"/>
        <v>0</v>
      </c>
    </row>
    <row r="229" spans="1:17">
      <c r="A229" s="5" t="e">
        <v>#VALUE!</v>
      </c>
      <c r="B229" s="6" t="e">
        <f t="shared" si="37"/>
        <v>#VALUE!</v>
      </c>
      <c r="C229" s="6" t="e">
        <f t="shared" si="29"/>
        <v>#VALUE!</v>
      </c>
      <c r="D229" s="6" t="e">
        <f t="shared" si="29"/>
        <v>#VALUE!</v>
      </c>
      <c r="E229" s="6" t="e">
        <f t="shared" si="29"/>
        <v>#VALUE!</v>
      </c>
      <c r="F229" s="6" t="e">
        <f t="shared" si="28"/>
        <v>#VALUE!</v>
      </c>
      <c r="G229" s="6" t="e">
        <f t="shared" si="28"/>
        <v>#VALUE!</v>
      </c>
      <c r="H229" s="6" t="e">
        <f t="shared" si="28"/>
        <v>#VALUE!</v>
      </c>
      <c r="I229" s="4" t="b">
        <f t="shared" si="31"/>
        <v>0</v>
      </c>
      <c r="J229" s="4" t="b">
        <f t="shared" si="32"/>
        <v>0</v>
      </c>
      <c r="K229" s="4" t="b">
        <f t="shared" si="33"/>
        <v>0</v>
      </c>
      <c r="L229" s="4" t="b">
        <f t="shared" si="34"/>
        <v>0</v>
      </c>
      <c r="M229" s="4" t="b" cm="1">
        <f t="array" aca="1" ref="M229" ca="1">IFERROR(AND(LEN(F229)=7,SEARCH("#",F229)=1,ISNUMBER(SUMPRODUCT(SEARCH(MID(MID(F229,2,100),ROW(INDIRECT("1:"&amp;LEN(F229)-1)),1),"abcdef1234567890")))),FALSE)</f>
        <v>0</v>
      </c>
      <c r="N229" s="4" t="b" cm="1">
        <f t="array" ref="N229">OR(NOT(ISERROR(SEARCH({"amb","blu","brn","gry","grn","hzl","oth"},G229))))</f>
        <v>0</v>
      </c>
      <c r="O229" s="4" t="b" cm="1">
        <f t="array" aca="1" ref="O229" ca="1">IFERROR(AND(LEN(H229)=9, ISNUMBER(SUMPRODUCT(SEARCH(MID(H229,ROW(INDIRECT("1:"&amp;LEN(H229))), 1), "1234567890")))),FALSE)</f>
        <v>0</v>
      </c>
      <c r="P229" s="4" t="b">
        <f t="shared" ca="1" si="35"/>
        <v>0</v>
      </c>
      <c r="Q229" s="4">
        <f t="shared" ca="1" si="36"/>
        <v>0</v>
      </c>
    </row>
    <row r="230" spans="1:17">
      <c r="A230" s="5" t="e">
        <v>#VALUE!</v>
      </c>
      <c r="B230" s="6" t="e">
        <f t="shared" si="37"/>
        <v>#VALUE!</v>
      </c>
      <c r="C230" s="6" t="e">
        <f t="shared" si="29"/>
        <v>#VALUE!</v>
      </c>
      <c r="D230" s="6" t="e">
        <f t="shared" si="29"/>
        <v>#VALUE!</v>
      </c>
      <c r="E230" s="6" t="e">
        <f t="shared" si="29"/>
        <v>#VALUE!</v>
      </c>
      <c r="F230" s="6" t="e">
        <f t="shared" si="28"/>
        <v>#VALUE!</v>
      </c>
      <c r="G230" s="6" t="e">
        <f t="shared" si="28"/>
        <v>#VALUE!</v>
      </c>
      <c r="H230" s="6" t="e">
        <f t="shared" si="28"/>
        <v>#VALUE!</v>
      </c>
      <c r="I230" s="4" t="b">
        <f t="shared" si="31"/>
        <v>0</v>
      </c>
      <c r="J230" s="4" t="b">
        <f t="shared" si="32"/>
        <v>0</v>
      </c>
      <c r="K230" s="4" t="b">
        <f t="shared" si="33"/>
        <v>0</v>
      </c>
      <c r="L230" s="4" t="b">
        <f t="shared" si="34"/>
        <v>0</v>
      </c>
      <c r="M230" s="4" t="b" cm="1">
        <f t="array" aca="1" ref="M230" ca="1">IFERROR(AND(LEN(F230)=7,SEARCH("#",F230)=1,ISNUMBER(SUMPRODUCT(SEARCH(MID(MID(F230,2,100),ROW(INDIRECT("1:"&amp;LEN(F230)-1)),1),"abcdef1234567890")))),FALSE)</f>
        <v>0</v>
      </c>
      <c r="N230" s="4" t="b" cm="1">
        <f t="array" ref="N230">OR(NOT(ISERROR(SEARCH({"amb","blu","brn","gry","grn","hzl","oth"},G230))))</f>
        <v>0</v>
      </c>
      <c r="O230" s="4" t="b" cm="1">
        <f t="array" aca="1" ref="O230" ca="1">IFERROR(AND(LEN(H230)=9, ISNUMBER(SUMPRODUCT(SEARCH(MID(H230,ROW(INDIRECT("1:"&amp;LEN(H230))), 1), "1234567890")))),FALSE)</f>
        <v>0</v>
      </c>
      <c r="P230" s="4" t="b">
        <f t="shared" ca="1" si="35"/>
        <v>0</v>
      </c>
      <c r="Q230" s="4">
        <f t="shared" ca="1" si="36"/>
        <v>0</v>
      </c>
    </row>
    <row r="231" spans="1:17">
      <c r="A231" s="5" t="e">
        <v>#VALUE!</v>
      </c>
      <c r="B231" s="6" t="e">
        <f t="shared" si="37"/>
        <v>#VALUE!</v>
      </c>
      <c r="C231" s="6" t="e">
        <f t="shared" si="29"/>
        <v>#VALUE!</v>
      </c>
      <c r="D231" s="6" t="e">
        <f t="shared" si="29"/>
        <v>#VALUE!</v>
      </c>
      <c r="E231" s="6" t="e">
        <f t="shared" si="29"/>
        <v>#VALUE!</v>
      </c>
      <c r="F231" s="6" t="e">
        <f t="shared" si="28"/>
        <v>#VALUE!</v>
      </c>
      <c r="G231" s="6" t="e">
        <f t="shared" si="28"/>
        <v>#VALUE!</v>
      </c>
      <c r="H231" s="6" t="e">
        <f t="shared" si="28"/>
        <v>#VALUE!</v>
      </c>
      <c r="I231" s="4" t="b">
        <f t="shared" si="31"/>
        <v>0</v>
      </c>
      <c r="J231" s="4" t="b">
        <f t="shared" si="32"/>
        <v>0</v>
      </c>
      <c r="K231" s="4" t="b">
        <f t="shared" si="33"/>
        <v>0</v>
      </c>
      <c r="L231" s="4" t="b">
        <f t="shared" si="34"/>
        <v>0</v>
      </c>
      <c r="M231" s="4" t="b" cm="1">
        <f t="array" aca="1" ref="M231" ca="1">IFERROR(AND(LEN(F231)=7,SEARCH("#",F231)=1,ISNUMBER(SUMPRODUCT(SEARCH(MID(MID(F231,2,100),ROW(INDIRECT("1:"&amp;LEN(F231)-1)),1),"abcdef1234567890")))),FALSE)</f>
        <v>0</v>
      </c>
      <c r="N231" s="4" t="b" cm="1">
        <f t="array" ref="N231">OR(NOT(ISERROR(SEARCH({"amb","blu","brn","gry","grn","hzl","oth"},G231))))</f>
        <v>0</v>
      </c>
      <c r="O231" s="4" t="b" cm="1">
        <f t="array" aca="1" ref="O231" ca="1">IFERROR(AND(LEN(H231)=9, ISNUMBER(SUMPRODUCT(SEARCH(MID(H231,ROW(INDIRECT("1:"&amp;LEN(H231))), 1), "1234567890")))),FALSE)</f>
        <v>0</v>
      </c>
      <c r="P231" s="4" t="b">
        <f t="shared" ca="1" si="35"/>
        <v>0</v>
      </c>
      <c r="Q231" s="4">
        <f t="shared" ca="1" si="36"/>
        <v>0</v>
      </c>
    </row>
    <row r="232" spans="1:17">
      <c r="A232" s="5" t="e">
        <v>#VALUE!</v>
      </c>
      <c r="B232" s="6" t="e">
        <f t="shared" si="37"/>
        <v>#VALUE!</v>
      </c>
      <c r="C232" s="6" t="e">
        <f t="shared" si="29"/>
        <v>#VALUE!</v>
      </c>
      <c r="D232" s="6" t="e">
        <f t="shared" si="29"/>
        <v>#VALUE!</v>
      </c>
      <c r="E232" s="6" t="e">
        <f t="shared" si="29"/>
        <v>#VALUE!</v>
      </c>
      <c r="F232" s="6" t="e">
        <f t="shared" si="28"/>
        <v>#VALUE!</v>
      </c>
      <c r="G232" s="6" t="e">
        <f t="shared" si="28"/>
        <v>#VALUE!</v>
      </c>
      <c r="H232" s="6" t="e">
        <f t="shared" si="28"/>
        <v>#VALUE!</v>
      </c>
      <c r="I232" s="4" t="b">
        <f t="shared" si="31"/>
        <v>0</v>
      </c>
      <c r="J232" s="4" t="b">
        <f t="shared" si="32"/>
        <v>0</v>
      </c>
      <c r="K232" s="4" t="b">
        <f t="shared" si="33"/>
        <v>0</v>
      </c>
      <c r="L232" s="4" t="b">
        <f t="shared" si="34"/>
        <v>0</v>
      </c>
      <c r="M232" s="4" t="b" cm="1">
        <f t="array" aca="1" ref="M232" ca="1">IFERROR(AND(LEN(F232)=7,SEARCH("#",F232)=1,ISNUMBER(SUMPRODUCT(SEARCH(MID(MID(F232,2,100),ROW(INDIRECT("1:"&amp;LEN(F232)-1)),1),"abcdef1234567890")))),FALSE)</f>
        <v>0</v>
      </c>
      <c r="N232" s="4" t="b" cm="1">
        <f t="array" ref="N232">OR(NOT(ISERROR(SEARCH({"amb","blu","brn","gry","grn","hzl","oth"},G232))))</f>
        <v>0</v>
      </c>
      <c r="O232" s="4" t="b" cm="1">
        <f t="array" aca="1" ref="O232" ca="1">IFERROR(AND(LEN(H232)=9, ISNUMBER(SUMPRODUCT(SEARCH(MID(H232,ROW(INDIRECT("1:"&amp;LEN(H232))), 1), "1234567890")))),FALSE)</f>
        <v>0</v>
      </c>
      <c r="P232" s="4" t="b">
        <f t="shared" ca="1" si="35"/>
        <v>0</v>
      </c>
      <c r="Q232" s="4">
        <f t="shared" ca="1" si="36"/>
        <v>0</v>
      </c>
    </row>
    <row r="233" spans="1:17">
      <c r="A233" s="5" t="e">
        <v>#VALUE!</v>
      </c>
      <c r="B233" s="6" t="e">
        <f t="shared" si="37"/>
        <v>#VALUE!</v>
      </c>
      <c r="C233" s="6" t="e">
        <f t="shared" si="29"/>
        <v>#VALUE!</v>
      </c>
      <c r="D233" s="6" t="e">
        <f t="shared" si="29"/>
        <v>#VALUE!</v>
      </c>
      <c r="E233" s="6" t="e">
        <f t="shared" si="29"/>
        <v>#VALUE!</v>
      </c>
      <c r="F233" s="6" t="e">
        <f t="shared" si="28"/>
        <v>#VALUE!</v>
      </c>
      <c r="G233" s="6" t="e">
        <f t="shared" si="28"/>
        <v>#VALUE!</v>
      </c>
      <c r="H233" s="6" t="e">
        <f t="shared" si="28"/>
        <v>#VALUE!</v>
      </c>
      <c r="I233" s="4" t="b">
        <f t="shared" si="31"/>
        <v>0</v>
      </c>
      <c r="J233" s="4" t="b">
        <f t="shared" si="32"/>
        <v>0</v>
      </c>
      <c r="K233" s="4" t="b">
        <f t="shared" si="33"/>
        <v>0</v>
      </c>
      <c r="L233" s="4" t="b">
        <f t="shared" si="34"/>
        <v>0</v>
      </c>
      <c r="M233" s="4" t="b" cm="1">
        <f t="array" aca="1" ref="M233" ca="1">IFERROR(AND(LEN(F233)=7,SEARCH("#",F233)=1,ISNUMBER(SUMPRODUCT(SEARCH(MID(MID(F233,2,100),ROW(INDIRECT("1:"&amp;LEN(F233)-1)),1),"abcdef1234567890")))),FALSE)</f>
        <v>0</v>
      </c>
      <c r="N233" s="4" t="b" cm="1">
        <f t="array" ref="N233">OR(NOT(ISERROR(SEARCH({"amb","blu","brn","gry","grn","hzl","oth"},G233))))</f>
        <v>0</v>
      </c>
      <c r="O233" s="4" t="b" cm="1">
        <f t="array" aca="1" ref="O233" ca="1">IFERROR(AND(LEN(H233)=9, ISNUMBER(SUMPRODUCT(SEARCH(MID(H233,ROW(INDIRECT("1:"&amp;LEN(H233))), 1), "1234567890")))),FALSE)</f>
        <v>0</v>
      </c>
      <c r="P233" s="4" t="b">
        <f t="shared" ca="1" si="35"/>
        <v>0</v>
      </c>
      <c r="Q233" s="4">
        <f t="shared" ca="1" si="36"/>
        <v>0</v>
      </c>
    </row>
    <row r="234" spans="1:17">
      <c r="A234" s="5" t="e">
        <v>#VALUE!</v>
      </c>
      <c r="B234" s="6" t="e">
        <f t="shared" si="37"/>
        <v>#VALUE!</v>
      </c>
      <c r="C234" s="6" t="e">
        <f t="shared" si="29"/>
        <v>#VALUE!</v>
      </c>
      <c r="D234" s="6" t="e">
        <f t="shared" si="29"/>
        <v>#VALUE!</v>
      </c>
      <c r="E234" s="6" t="e">
        <f t="shared" si="29"/>
        <v>#VALUE!</v>
      </c>
      <c r="F234" s="6" t="e">
        <f t="shared" si="28"/>
        <v>#VALUE!</v>
      </c>
      <c r="G234" s="6" t="e">
        <f t="shared" si="28"/>
        <v>#VALUE!</v>
      </c>
      <c r="H234" s="6" t="e">
        <f t="shared" si="28"/>
        <v>#VALUE!</v>
      </c>
      <c r="I234" s="4" t="b">
        <f t="shared" si="31"/>
        <v>0</v>
      </c>
      <c r="J234" s="4" t="b">
        <f t="shared" si="32"/>
        <v>0</v>
      </c>
      <c r="K234" s="4" t="b">
        <f t="shared" si="33"/>
        <v>0</v>
      </c>
      <c r="L234" s="4" t="b">
        <f t="shared" si="34"/>
        <v>0</v>
      </c>
      <c r="M234" s="4" t="b" cm="1">
        <f t="array" aca="1" ref="M234" ca="1">IFERROR(AND(LEN(F234)=7,SEARCH("#",F234)=1,ISNUMBER(SUMPRODUCT(SEARCH(MID(MID(F234,2,100),ROW(INDIRECT("1:"&amp;LEN(F234)-1)),1),"abcdef1234567890")))),FALSE)</f>
        <v>0</v>
      </c>
      <c r="N234" s="4" t="b" cm="1">
        <f t="array" ref="N234">OR(NOT(ISERROR(SEARCH({"amb","blu","brn","gry","grn","hzl","oth"},G234))))</f>
        <v>0</v>
      </c>
      <c r="O234" s="4" t="b" cm="1">
        <f t="array" aca="1" ref="O234" ca="1">IFERROR(AND(LEN(H234)=9, ISNUMBER(SUMPRODUCT(SEARCH(MID(H234,ROW(INDIRECT("1:"&amp;LEN(H234))), 1), "1234567890")))),FALSE)</f>
        <v>0</v>
      </c>
      <c r="P234" s="4" t="b">
        <f t="shared" ca="1" si="35"/>
        <v>0</v>
      </c>
      <c r="Q234" s="4">
        <f t="shared" ca="1" si="36"/>
        <v>0</v>
      </c>
    </row>
    <row r="235" spans="1:17">
      <c r="A235" s="5" t="e">
        <v>#VALUE!</v>
      </c>
      <c r="B235" s="6" t="e">
        <f t="shared" si="37"/>
        <v>#VALUE!</v>
      </c>
      <c r="C235" s="6" t="e">
        <f t="shared" si="29"/>
        <v>#VALUE!</v>
      </c>
      <c r="D235" s="6" t="e">
        <f t="shared" si="29"/>
        <v>#VALUE!</v>
      </c>
      <c r="E235" s="6" t="e">
        <f t="shared" si="29"/>
        <v>#VALUE!</v>
      </c>
      <c r="F235" s="6" t="e">
        <f t="shared" si="28"/>
        <v>#VALUE!</v>
      </c>
      <c r="G235" s="6" t="e">
        <f t="shared" si="28"/>
        <v>#VALUE!</v>
      </c>
      <c r="H235" s="6" t="e">
        <f t="shared" si="28"/>
        <v>#VALUE!</v>
      </c>
      <c r="I235" s="4" t="b">
        <f t="shared" si="31"/>
        <v>0</v>
      </c>
      <c r="J235" s="4" t="b">
        <f t="shared" si="32"/>
        <v>0</v>
      </c>
      <c r="K235" s="4" t="b">
        <f t="shared" si="33"/>
        <v>0</v>
      </c>
      <c r="L235" s="4" t="b">
        <f t="shared" si="34"/>
        <v>0</v>
      </c>
      <c r="M235" s="4" t="b" cm="1">
        <f t="array" aca="1" ref="M235" ca="1">IFERROR(AND(LEN(F235)=7,SEARCH("#",F235)=1,ISNUMBER(SUMPRODUCT(SEARCH(MID(MID(F235,2,100),ROW(INDIRECT("1:"&amp;LEN(F235)-1)),1),"abcdef1234567890")))),FALSE)</f>
        <v>0</v>
      </c>
      <c r="N235" s="4" t="b" cm="1">
        <f t="array" ref="N235">OR(NOT(ISERROR(SEARCH({"amb","blu","brn","gry","grn","hzl","oth"},G235))))</f>
        <v>0</v>
      </c>
      <c r="O235" s="4" t="b" cm="1">
        <f t="array" aca="1" ref="O235" ca="1">IFERROR(AND(LEN(H235)=9, ISNUMBER(SUMPRODUCT(SEARCH(MID(H235,ROW(INDIRECT("1:"&amp;LEN(H235))), 1), "1234567890")))),FALSE)</f>
        <v>0</v>
      </c>
      <c r="P235" s="4" t="b">
        <f t="shared" ca="1" si="35"/>
        <v>0</v>
      </c>
      <c r="Q235" s="4">
        <f t="shared" ca="1" si="36"/>
        <v>0</v>
      </c>
    </row>
    <row r="236" spans="1:17">
      <c r="A236" s="5" t="e">
        <v>#VALUE!</v>
      </c>
      <c r="B236" s="6" t="e">
        <f t="shared" si="37"/>
        <v>#VALUE!</v>
      </c>
      <c r="C236" s="6" t="e">
        <f t="shared" si="29"/>
        <v>#VALUE!</v>
      </c>
      <c r="D236" s="6" t="e">
        <f t="shared" si="29"/>
        <v>#VALUE!</v>
      </c>
      <c r="E236" s="6" t="e">
        <f t="shared" si="29"/>
        <v>#VALUE!</v>
      </c>
      <c r="F236" s="6" t="e">
        <f t="shared" si="28"/>
        <v>#VALUE!</v>
      </c>
      <c r="G236" s="6" t="e">
        <f t="shared" si="28"/>
        <v>#VALUE!</v>
      </c>
      <c r="H236" s="6" t="e">
        <f t="shared" si="28"/>
        <v>#VALUE!</v>
      </c>
      <c r="I236" s="4" t="b">
        <f t="shared" si="31"/>
        <v>0</v>
      </c>
      <c r="J236" s="4" t="b">
        <f t="shared" si="32"/>
        <v>0</v>
      </c>
      <c r="K236" s="4" t="b">
        <f t="shared" si="33"/>
        <v>0</v>
      </c>
      <c r="L236" s="4" t="b">
        <f t="shared" si="34"/>
        <v>0</v>
      </c>
      <c r="M236" s="4" t="b" cm="1">
        <f t="array" aca="1" ref="M236" ca="1">IFERROR(AND(LEN(F236)=7,SEARCH("#",F236)=1,ISNUMBER(SUMPRODUCT(SEARCH(MID(MID(F236,2,100),ROW(INDIRECT("1:"&amp;LEN(F236)-1)),1),"abcdef1234567890")))),FALSE)</f>
        <v>0</v>
      </c>
      <c r="N236" s="4" t="b" cm="1">
        <f t="array" ref="N236">OR(NOT(ISERROR(SEARCH({"amb","blu","brn","gry","grn","hzl","oth"},G236))))</f>
        <v>0</v>
      </c>
      <c r="O236" s="4" t="b" cm="1">
        <f t="array" aca="1" ref="O236" ca="1">IFERROR(AND(LEN(H236)=9, ISNUMBER(SUMPRODUCT(SEARCH(MID(H236,ROW(INDIRECT("1:"&amp;LEN(H236))), 1), "1234567890")))),FALSE)</f>
        <v>0</v>
      </c>
      <c r="P236" s="4" t="b">
        <f t="shared" ca="1" si="35"/>
        <v>0</v>
      </c>
      <c r="Q236" s="4">
        <f t="shared" ca="1" si="36"/>
        <v>0</v>
      </c>
    </row>
    <row r="237" spans="1:17">
      <c r="A237" s="5" t="e">
        <v>#VALUE!</v>
      </c>
      <c r="B237" s="6" t="e">
        <f t="shared" si="37"/>
        <v>#VALUE!</v>
      </c>
      <c r="C237" s="6" t="e">
        <f t="shared" si="29"/>
        <v>#VALUE!</v>
      </c>
      <c r="D237" s="6" t="e">
        <f t="shared" si="29"/>
        <v>#VALUE!</v>
      </c>
      <c r="E237" s="6" t="e">
        <f t="shared" si="29"/>
        <v>#VALUE!</v>
      </c>
      <c r="F237" s="6" t="e">
        <f t="shared" si="28"/>
        <v>#VALUE!</v>
      </c>
      <c r="G237" s="6" t="e">
        <f t="shared" si="28"/>
        <v>#VALUE!</v>
      </c>
      <c r="H237" s="6" t="e">
        <f t="shared" si="28"/>
        <v>#VALUE!</v>
      </c>
      <c r="I237" s="4" t="b">
        <f t="shared" si="31"/>
        <v>0</v>
      </c>
      <c r="J237" s="4" t="b">
        <f t="shared" si="32"/>
        <v>0</v>
      </c>
      <c r="K237" s="4" t="b">
        <f t="shared" si="33"/>
        <v>0</v>
      </c>
      <c r="L237" s="4" t="b">
        <f t="shared" si="34"/>
        <v>0</v>
      </c>
      <c r="M237" s="4" t="b" cm="1">
        <f t="array" aca="1" ref="M237" ca="1">IFERROR(AND(LEN(F237)=7,SEARCH("#",F237)=1,ISNUMBER(SUMPRODUCT(SEARCH(MID(MID(F237,2,100),ROW(INDIRECT("1:"&amp;LEN(F237)-1)),1),"abcdef1234567890")))),FALSE)</f>
        <v>0</v>
      </c>
      <c r="N237" s="4" t="b" cm="1">
        <f t="array" ref="N237">OR(NOT(ISERROR(SEARCH({"amb","blu","brn","gry","grn","hzl","oth"},G237))))</f>
        <v>0</v>
      </c>
      <c r="O237" s="4" t="b" cm="1">
        <f t="array" aca="1" ref="O237" ca="1">IFERROR(AND(LEN(H237)=9, ISNUMBER(SUMPRODUCT(SEARCH(MID(H237,ROW(INDIRECT("1:"&amp;LEN(H237))), 1), "1234567890")))),FALSE)</f>
        <v>0</v>
      </c>
      <c r="P237" s="4" t="b">
        <f t="shared" ca="1" si="35"/>
        <v>0</v>
      </c>
      <c r="Q237" s="4">
        <f t="shared" ca="1" si="36"/>
        <v>0</v>
      </c>
    </row>
    <row r="238" spans="1:17">
      <c r="A238" s="5" t="e">
        <v>#VALUE!</v>
      </c>
      <c r="B238" s="6" t="e">
        <f t="shared" si="37"/>
        <v>#VALUE!</v>
      </c>
      <c r="C238" s="6" t="e">
        <f t="shared" si="29"/>
        <v>#VALUE!</v>
      </c>
      <c r="D238" s="6" t="e">
        <f t="shared" si="29"/>
        <v>#VALUE!</v>
      </c>
      <c r="E238" s="6" t="e">
        <f t="shared" si="29"/>
        <v>#VALUE!</v>
      </c>
      <c r="F238" s="6" t="e">
        <f t="shared" si="28"/>
        <v>#VALUE!</v>
      </c>
      <c r="G238" s="6" t="e">
        <f t="shared" si="28"/>
        <v>#VALUE!</v>
      </c>
      <c r="H238" s="6" t="e">
        <f t="shared" si="28"/>
        <v>#VALUE!</v>
      </c>
      <c r="I238" s="4" t="b">
        <f t="shared" si="31"/>
        <v>0</v>
      </c>
      <c r="J238" s="4" t="b">
        <f t="shared" si="32"/>
        <v>0</v>
      </c>
      <c r="K238" s="4" t="b">
        <f t="shared" si="33"/>
        <v>0</v>
      </c>
      <c r="L238" s="4" t="b">
        <f t="shared" si="34"/>
        <v>0</v>
      </c>
      <c r="M238" s="4" t="b" cm="1">
        <f t="array" aca="1" ref="M238" ca="1">IFERROR(AND(LEN(F238)=7,SEARCH("#",F238)=1,ISNUMBER(SUMPRODUCT(SEARCH(MID(MID(F238,2,100),ROW(INDIRECT("1:"&amp;LEN(F238)-1)),1),"abcdef1234567890")))),FALSE)</f>
        <v>0</v>
      </c>
      <c r="N238" s="4" t="b" cm="1">
        <f t="array" ref="N238">OR(NOT(ISERROR(SEARCH({"amb","blu","brn","gry","grn","hzl","oth"},G238))))</f>
        <v>0</v>
      </c>
      <c r="O238" s="4" t="b" cm="1">
        <f t="array" aca="1" ref="O238" ca="1">IFERROR(AND(LEN(H238)=9, ISNUMBER(SUMPRODUCT(SEARCH(MID(H238,ROW(INDIRECT("1:"&amp;LEN(H238))), 1), "1234567890")))),FALSE)</f>
        <v>0</v>
      </c>
      <c r="P238" s="4" t="b">
        <f t="shared" ca="1" si="35"/>
        <v>0</v>
      </c>
      <c r="Q238" s="4">
        <f t="shared" ca="1" si="36"/>
        <v>0</v>
      </c>
    </row>
    <row r="239" spans="1:17">
      <c r="A239" s="5" t="e">
        <v>#VALUE!</v>
      </c>
      <c r="B239" s="6" t="e">
        <f t="shared" si="37"/>
        <v>#VALUE!</v>
      </c>
      <c r="C239" s="6" t="e">
        <f t="shared" si="29"/>
        <v>#VALUE!</v>
      </c>
      <c r="D239" s="6" t="e">
        <f t="shared" si="29"/>
        <v>#VALUE!</v>
      </c>
      <c r="E239" s="6" t="e">
        <f t="shared" si="29"/>
        <v>#VALUE!</v>
      </c>
      <c r="F239" s="6" t="e">
        <f t="shared" si="28"/>
        <v>#VALUE!</v>
      </c>
      <c r="G239" s="6" t="e">
        <f t="shared" si="28"/>
        <v>#VALUE!</v>
      </c>
      <c r="H239" s="6" t="e">
        <f t="shared" si="28"/>
        <v>#VALUE!</v>
      </c>
      <c r="I239" s="4" t="b">
        <f t="shared" si="31"/>
        <v>0</v>
      </c>
      <c r="J239" s="4" t="b">
        <f t="shared" si="32"/>
        <v>0</v>
      </c>
      <c r="K239" s="4" t="b">
        <f t="shared" si="33"/>
        <v>0</v>
      </c>
      <c r="L239" s="4" t="b">
        <f t="shared" si="34"/>
        <v>0</v>
      </c>
      <c r="M239" s="4" t="b" cm="1">
        <f t="array" aca="1" ref="M239" ca="1">IFERROR(AND(LEN(F239)=7,SEARCH("#",F239)=1,ISNUMBER(SUMPRODUCT(SEARCH(MID(MID(F239,2,100),ROW(INDIRECT("1:"&amp;LEN(F239)-1)),1),"abcdef1234567890")))),FALSE)</f>
        <v>0</v>
      </c>
      <c r="N239" s="4" t="b" cm="1">
        <f t="array" ref="N239">OR(NOT(ISERROR(SEARCH({"amb","blu","brn","gry","grn","hzl","oth"},G239))))</f>
        <v>0</v>
      </c>
      <c r="O239" s="4" t="b" cm="1">
        <f t="array" aca="1" ref="O239" ca="1">IFERROR(AND(LEN(H239)=9, ISNUMBER(SUMPRODUCT(SEARCH(MID(H239,ROW(INDIRECT("1:"&amp;LEN(H239))), 1), "1234567890")))),FALSE)</f>
        <v>0</v>
      </c>
      <c r="P239" s="4" t="b">
        <f t="shared" ca="1" si="35"/>
        <v>0</v>
      </c>
      <c r="Q239" s="4">
        <f t="shared" ca="1" si="36"/>
        <v>0</v>
      </c>
    </row>
    <row r="240" spans="1:17">
      <c r="A240" s="5" t="e">
        <v>#VALUE!</v>
      </c>
      <c r="B240" s="6" t="e">
        <f t="shared" si="37"/>
        <v>#VALUE!</v>
      </c>
      <c r="C240" s="6" t="e">
        <f t="shared" si="29"/>
        <v>#VALUE!</v>
      </c>
      <c r="D240" s="6" t="e">
        <f t="shared" si="29"/>
        <v>#VALUE!</v>
      </c>
      <c r="E240" s="6" t="e">
        <f t="shared" si="29"/>
        <v>#VALUE!</v>
      </c>
      <c r="F240" s="6" t="e">
        <f t="shared" si="29"/>
        <v>#VALUE!</v>
      </c>
      <c r="G240" s="6" t="e">
        <f t="shared" si="29"/>
        <v>#VALUE!</v>
      </c>
      <c r="H240" s="6" t="e">
        <f t="shared" si="29"/>
        <v>#VALUE!</v>
      </c>
      <c r="I240" s="4" t="b">
        <f t="shared" si="31"/>
        <v>0</v>
      </c>
      <c r="J240" s="4" t="b">
        <f t="shared" si="32"/>
        <v>0</v>
      </c>
      <c r="K240" s="4" t="b">
        <f t="shared" si="33"/>
        <v>0</v>
      </c>
      <c r="L240" s="4" t="b">
        <f t="shared" si="34"/>
        <v>0</v>
      </c>
      <c r="M240" s="4" t="b" cm="1">
        <f t="array" aca="1" ref="M240" ca="1">IFERROR(AND(LEN(F240)=7,SEARCH("#",F240)=1,ISNUMBER(SUMPRODUCT(SEARCH(MID(MID(F240,2,100),ROW(INDIRECT("1:"&amp;LEN(F240)-1)),1),"abcdef1234567890")))),FALSE)</f>
        <v>0</v>
      </c>
      <c r="N240" s="4" t="b" cm="1">
        <f t="array" ref="N240">OR(NOT(ISERROR(SEARCH({"amb","blu","brn","gry","grn","hzl","oth"},G240))))</f>
        <v>0</v>
      </c>
      <c r="O240" s="4" t="b" cm="1">
        <f t="array" aca="1" ref="O240" ca="1">IFERROR(AND(LEN(H240)=9, ISNUMBER(SUMPRODUCT(SEARCH(MID(H240,ROW(INDIRECT("1:"&amp;LEN(H240))), 1), "1234567890")))),FALSE)</f>
        <v>0</v>
      </c>
      <c r="P240" s="4" t="b">
        <f t="shared" ca="1" si="35"/>
        <v>0</v>
      </c>
      <c r="Q240" s="4">
        <f t="shared" ca="1" si="36"/>
        <v>0</v>
      </c>
    </row>
    <row r="241" spans="1:17">
      <c r="A241" s="5" t="e">
        <v>#VALUE!</v>
      </c>
      <c r="B241" s="6" t="e">
        <f t="shared" si="37"/>
        <v>#VALUE!</v>
      </c>
      <c r="C241" s="6" t="e">
        <f t="shared" ref="C241:H283" si="38">SUBSTITUTE(SUBSTITUTE(MID($A241,SEARCH(C$10,$A241)+4,IFERROR(SEARCH(":",RIGHT($A241,LEN($A241)-SEARCH(C$10,$A241)-3))-4,100)),CHAR(10),"")," ","")</f>
        <v>#VALUE!</v>
      </c>
      <c r="D241" s="6" t="e">
        <f t="shared" si="38"/>
        <v>#VALUE!</v>
      </c>
      <c r="E241" s="6" t="e">
        <f t="shared" si="38"/>
        <v>#VALUE!</v>
      </c>
      <c r="F241" s="6" t="e">
        <f t="shared" si="38"/>
        <v>#VALUE!</v>
      </c>
      <c r="G241" s="6" t="e">
        <f t="shared" si="38"/>
        <v>#VALUE!</v>
      </c>
      <c r="H241" s="6" t="e">
        <f t="shared" si="38"/>
        <v>#VALUE!</v>
      </c>
      <c r="I241" s="4" t="b">
        <f t="shared" si="31"/>
        <v>0</v>
      </c>
      <c r="J241" s="4" t="b">
        <f t="shared" si="32"/>
        <v>0</v>
      </c>
      <c r="K241" s="4" t="b">
        <f t="shared" si="33"/>
        <v>0</v>
      </c>
      <c r="L241" s="4" t="b">
        <f t="shared" si="34"/>
        <v>0</v>
      </c>
      <c r="M241" s="4" t="b" cm="1">
        <f t="array" aca="1" ref="M241" ca="1">IFERROR(AND(LEN(F241)=7,SEARCH("#",F241)=1,ISNUMBER(SUMPRODUCT(SEARCH(MID(MID(F241,2,100),ROW(INDIRECT("1:"&amp;LEN(F241)-1)),1),"abcdef1234567890")))),FALSE)</f>
        <v>0</v>
      </c>
      <c r="N241" s="4" t="b" cm="1">
        <f t="array" ref="N241">OR(NOT(ISERROR(SEARCH({"amb","blu","brn","gry","grn","hzl","oth"},G241))))</f>
        <v>0</v>
      </c>
      <c r="O241" s="4" t="b" cm="1">
        <f t="array" aca="1" ref="O241" ca="1">IFERROR(AND(LEN(H241)=9, ISNUMBER(SUMPRODUCT(SEARCH(MID(H241,ROW(INDIRECT("1:"&amp;LEN(H241))), 1), "1234567890")))),FALSE)</f>
        <v>0</v>
      </c>
      <c r="P241" s="4" t="b">
        <f t="shared" ca="1" si="35"/>
        <v>0</v>
      </c>
      <c r="Q241" s="4">
        <f t="shared" ca="1" si="36"/>
        <v>0</v>
      </c>
    </row>
    <row r="242" spans="1:17">
      <c r="A242" s="5" t="e">
        <v>#VALUE!</v>
      </c>
      <c r="B242" s="6" t="e">
        <f t="shared" si="37"/>
        <v>#VALUE!</v>
      </c>
      <c r="C242" s="6" t="e">
        <f t="shared" si="38"/>
        <v>#VALUE!</v>
      </c>
      <c r="D242" s="6" t="e">
        <f t="shared" si="38"/>
        <v>#VALUE!</v>
      </c>
      <c r="E242" s="6" t="e">
        <f t="shared" si="38"/>
        <v>#VALUE!</v>
      </c>
      <c r="F242" s="6" t="e">
        <f t="shared" si="38"/>
        <v>#VALUE!</v>
      </c>
      <c r="G242" s="6" t="e">
        <f t="shared" si="38"/>
        <v>#VALUE!</v>
      </c>
      <c r="H242" s="6" t="e">
        <f t="shared" si="38"/>
        <v>#VALUE!</v>
      </c>
      <c r="I242" s="4" t="b">
        <f t="shared" si="31"/>
        <v>0</v>
      </c>
      <c r="J242" s="4" t="b">
        <f t="shared" si="32"/>
        <v>0</v>
      </c>
      <c r="K242" s="4" t="b">
        <f t="shared" si="33"/>
        <v>0</v>
      </c>
      <c r="L242" s="4" t="b">
        <f t="shared" si="34"/>
        <v>0</v>
      </c>
      <c r="M242" s="4" t="b" cm="1">
        <f t="array" aca="1" ref="M242" ca="1">IFERROR(AND(LEN(F242)=7,SEARCH("#",F242)=1,ISNUMBER(SUMPRODUCT(SEARCH(MID(MID(F242,2,100),ROW(INDIRECT("1:"&amp;LEN(F242)-1)),1),"abcdef1234567890")))),FALSE)</f>
        <v>0</v>
      </c>
      <c r="N242" s="4" t="b" cm="1">
        <f t="array" ref="N242">OR(NOT(ISERROR(SEARCH({"amb","blu","brn","gry","grn","hzl","oth"},G242))))</f>
        <v>0</v>
      </c>
      <c r="O242" s="4" t="b" cm="1">
        <f t="array" aca="1" ref="O242" ca="1">IFERROR(AND(LEN(H242)=9, ISNUMBER(SUMPRODUCT(SEARCH(MID(H242,ROW(INDIRECT("1:"&amp;LEN(H242))), 1), "1234567890")))),FALSE)</f>
        <v>0</v>
      </c>
      <c r="P242" s="4" t="b">
        <f t="shared" ca="1" si="35"/>
        <v>0</v>
      </c>
      <c r="Q242" s="4">
        <f t="shared" ca="1" si="36"/>
        <v>0</v>
      </c>
    </row>
    <row r="243" spans="1:17">
      <c r="A243" s="5" t="e">
        <v>#VALUE!</v>
      </c>
      <c r="B243" s="6" t="e">
        <f t="shared" si="37"/>
        <v>#VALUE!</v>
      </c>
      <c r="C243" s="6" t="e">
        <f t="shared" si="38"/>
        <v>#VALUE!</v>
      </c>
      <c r="D243" s="6" t="e">
        <f t="shared" si="38"/>
        <v>#VALUE!</v>
      </c>
      <c r="E243" s="6" t="e">
        <f t="shared" si="38"/>
        <v>#VALUE!</v>
      </c>
      <c r="F243" s="6" t="e">
        <f t="shared" si="38"/>
        <v>#VALUE!</v>
      </c>
      <c r="G243" s="6" t="e">
        <f t="shared" si="38"/>
        <v>#VALUE!</v>
      </c>
      <c r="H243" s="6" t="e">
        <f t="shared" si="38"/>
        <v>#VALUE!</v>
      </c>
      <c r="I243" s="4" t="b">
        <f t="shared" si="31"/>
        <v>0</v>
      </c>
      <c r="J243" s="4" t="b">
        <f t="shared" si="32"/>
        <v>0</v>
      </c>
      <c r="K243" s="4" t="b">
        <f t="shared" si="33"/>
        <v>0</v>
      </c>
      <c r="L243" s="4" t="b">
        <f t="shared" si="34"/>
        <v>0</v>
      </c>
      <c r="M243" s="4" t="b" cm="1">
        <f t="array" aca="1" ref="M243" ca="1">IFERROR(AND(LEN(F243)=7,SEARCH("#",F243)=1,ISNUMBER(SUMPRODUCT(SEARCH(MID(MID(F243,2,100),ROW(INDIRECT("1:"&amp;LEN(F243)-1)),1),"abcdef1234567890")))),FALSE)</f>
        <v>0</v>
      </c>
      <c r="N243" s="4" t="b" cm="1">
        <f t="array" ref="N243">OR(NOT(ISERROR(SEARCH({"amb","blu","brn","gry","grn","hzl","oth"},G243))))</f>
        <v>0</v>
      </c>
      <c r="O243" s="4" t="b" cm="1">
        <f t="array" aca="1" ref="O243" ca="1">IFERROR(AND(LEN(H243)=9, ISNUMBER(SUMPRODUCT(SEARCH(MID(H243,ROW(INDIRECT("1:"&amp;LEN(H243))), 1), "1234567890")))),FALSE)</f>
        <v>0</v>
      </c>
      <c r="P243" s="4" t="b">
        <f t="shared" ca="1" si="35"/>
        <v>0</v>
      </c>
      <c r="Q243" s="4">
        <f t="shared" ca="1" si="36"/>
        <v>0</v>
      </c>
    </row>
    <row r="244" spans="1:17">
      <c r="A244" s="5" t="e">
        <v>#VALUE!</v>
      </c>
      <c r="B244" s="6" t="e">
        <f t="shared" si="37"/>
        <v>#VALUE!</v>
      </c>
      <c r="C244" s="6" t="e">
        <f t="shared" si="38"/>
        <v>#VALUE!</v>
      </c>
      <c r="D244" s="6" t="e">
        <f t="shared" si="38"/>
        <v>#VALUE!</v>
      </c>
      <c r="E244" s="6" t="e">
        <f t="shared" si="38"/>
        <v>#VALUE!</v>
      </c>
      <c r="F244" s="6" t="e">
        <f t="shared" si="38"/>
        <v>#VALUE!</v>
      </c>
      <c r="G244" s="6" t="e">
        <f t="shared" si="38"/>
        <v>#VALUE!</v>
      </c>
      <c r="H244" s="6" t="e">
        <f t="shared" si="38"/>
        <v>#VALUE!</v>
      </c>
      <c r="I244" s="4" t="b">
        <f t="shared" si="31"/>
        <v>0</v>
      </c>
      <c r="J244" s="4" t="b">
        <f t="shared" si="32"/>
        <v>0</v>
      </c>
      <c r="K244" s="4" t="b">
        <f t="shared" si="33"/>
        <v>0</v>
      </c>
      <c r="L244" s="4" t="b">
        <f t="shared" si="34"/>
        <v>0</v>
      </c>
      <c r="M244" s="4" t="b" cm="1">
        <f t="array" aca="1" ref="M244" ca="1">IFERROR(AND(LEN(F244)=7,SEARCH("#",F244)=1,ISNUMBER(SUMPRODUCT(SEARCH(MID(MID(F244,2,100),ROW(INDIRECT("1:"&amp;LEN(F244)-1)),1),"abcdef1234567890")))),FALSE)</f>
        <v>0</v>
      </c>
      <c r="N244" s="4" t="b" cm="1">
        <f t="array" ref="N244">OR(NOT(ISERROR(SEARCH({"amb","blu","brn","gry","grn","hzl","oth"},G244))))</f>
        <v>0</v>
      </c>
      <c r="O244" s="4" t="b" cm="1">
        <f t="array" aca="1" ref="O244" ca="1">IFERROR(AND(LEN(H244)=9, ISNUMBER(SUMPRODUCT(SEARCH(MID(H244,ROW(INDIRECT("1:"&amp;LEN(H244))), 1), "1234567890")))),FALSE)</f>
        <v>0</v>
      </c>
      <c r="P244" s="4" t="b">
        <f t="shared" ca="1" si="35"/>
        <v>0</v>
      </c>
      <c r="Q244" s="4">
        <f t="shared" ca="1" si="36"/>
        <v>0</v>
      </c>
    </row>
    <row r="245" spans="1:17">
      <c r="A245" s="5" t="e">
        <v>#VALUE!</v>
      </c>
      <c r="B245" s="6" t="e">
        <f t="shared" si="37"/>
        <v>#VALUE!</v>
      </c>
      <c r="C245" s="6" t="e">
        <f t="shared" si="38"/>
        <v>#VALUE!</v>
      </c>
      <c r="D245" s="6" t="e">
        <f t="shared" si="38"/>
        <v>#VALUE!</v>
      </c>
      <c r="E245" s="6" t="e">
        <f t="shared" si="38"/>
        <v>#VALUE!</v>
      </c>
      <c r="F245" s="6" t="e">
        <f t="shared" si="38"/>
        <v>#VALUE!</v>
      </c>
      <c r="G245" s="6" t="e">
        <f t="shared" si="38"/>
        <v>#VALUE!</v>
      </c>
      <c r="H245" s="6" t="e">
        <f t="shared" si="38"/>
        <v>#VALUE!</v>
      </c>
      <c r="I245" s="4" t="b">
        <f t="shared" si="31"/>
        <v>0</v>
      </c>
      <c r="J245" s="4" t="b">
        <f t="shared" si="32"/>
        <v>0</v>
      </c>
      <c r="K245" s="4" t="b">
        <f t="shared" si="33"/>
        <v>0</v>
      </c>
      <c r="L245" s="4" t="b">
        <f t="shared" si="34"/>
        <v>0</v>
      </c>
      <c r="M245" s="4" t="b" cm="1">
        <f t="array" aca="1" ref="M245" ca="1">IFERROR(AND(LEN(F245)=7,SEARCH("#",F245)=1,ISNUMBER(SUMPRODUCT(SEARCH(MID(MID(F245,2,100),ROW(INDIRECT("1:"&amp;LEN(F245)-1)),1),"abcdef1234567890")))),FALSE)</f>
        <v>0</v>
      </c>
      <c r="N245" s="4" t="b" cm="1">
        <f t="array" ref="N245">OR(NOT(ISERROR(SEARCH({"amb","blu","brn","gry","grn","hzl","oth"},G245))))</f>
        <v>0</v>
      </c>
      <c r="O245" s="4" t="b" cm="1">
        <f t="array" aca="1" ref="O245" ca="1">IFERROR(AND(LEN(H245)=9, ISNUMBER(SUMPRODUCT(SEARCH(MID(H245,ROW(INDIRECT("1:"&amp;LEN(H245))), 1), "1234567890")))),FALSE)</f>
        <v>0</v>
      </c>
      <c r="P245" s="4" t="b">
        <f t="shared" ca="1" si="35"/>
        <v>0</v>
      </c>
      <c r="Q245" s="4">
        <f t="shared" ca="1" si="36"/>
        <v>0</v>
      </c>
    </row>
    <row r="246" spans="1:17">
      <c r="A246" s="5" t="e">
        <v>#VALUE!</v>
      </c>
      <c r="B246" s="6" t="e">
        <f t="shared" si="37"/>
        <v>#VALUE!</v>
      </c>
      <c r="C246" s="6" t="e">
        <f t="shared" si="38"/>
        <v>#VALUE!</v>
      </c>
      <c r="D246" s="6" t="e">
        <f t="shared" si="38"/>
        <v>#VALUE!</v>
      </c>
      <c r="E246" s="6" t="e">
        <f t="shared" si="38"/>
        <v>#VALUE!</v>
      </c>
      <c r="F246" s="6" t="e">
        <f t="shared" si="38"/>
        <v>#VALUE!</v>
      </c>
      <c r="G246" s="6" t="e">
        <f t="shared" si="38"/>
        <v>#VALUE!</v>
      </c>
      <c r="H246" s="6" t="e">
        <f t="shared" si="38"/>
        <v>#VALUE!</v>
      </c>
      <c r="I246" s="4" t="b">
        <f t="shared" si="31"/>
        <v>0</v>
      </c>
      <c r="J246" s="4" t="b">
        <f t="shared" si="32"/>
        <v>0</v>
      </c>
      <c r="K246" s="4" t="b">
        <f t="shared" si="33"/>
        <v>0</v>
      </c>
      <c r="L246" s="4" t="b">
        <f t="shared" si="34"/>
        <v>0</v>
      </c>
      <c r="M246" s="4" t="b" cm="1">
        <f t="array" aca="1" ref="M246" ca="1">IFERROR(AND(LEN(F246)=7,SEARCH("#",F246)=1,ISNUMBER(SUMPRODUCT(SEARCH(MID(MID(F246,2,100),ROW(INDIRECT("1:"&amp;LEN(F246)-1)),1),"abcdef1234567890")))),FALSE)</f>
        <v>0</v>
      </c>
      <c r="N246" s="4" t="b" cm="1">
        <f t="array" ref="N246">OR(NOT(ISERROR(SEARCH({"amb","blu","brn","gry","grn","hzl","oth"},G246))))</f>
        <v>0</v>
      </c>
      <c r="O246" s="4" t="b" cm="1">
        <f t="array" aca="1" ref="O246" ca="1">IFERROR(AND(LEN(H246)=9, ISNUMBER(SUMPRODUCT(SEARCH(MID(H246,ROW(INDIRECT("1:"&amp;LEN(H246))), 1), "1234567890")))),FALSE)</f>
        <v>0</v>
      </c>
      <c r="P246" s="4" t="b">
        <f t="shared" ca="1" si="35"/>
        <v>0</v>
      </c>
      <c r="Q246" s="4">
        <f t="shared" ca="1" si="36"/>
        <v>0</v>
      </c>
    </row>
    <row r="247" spans="1:17">
      <c r="A247" s="5" t="e">
        <v>#VALUE!</v>
      </c>
      <c r="B247" s="6" t="e">
        <f t="shared" si="37"/>
        <v>#VALUE!</v>
      </c>
      <c r="C247" s="6" t="e">
        <f t="shared" si="38"/>
        <v>#VALUE!</v>
      </c>
      <c r="D247" s="6" t="e">
        <f t="shared" si="38"/>
        <v>#VALUE!</v>
      </c>
      <c r="E247" s="6" t="e">
        <f t="shared" si="38"/>
        <v>#VALUE!</v>
      </c>
      <c r="F247" s="6" t="e">
        <f t="shared" si="38"/>
        <v>#VALUE!</v>
      </c>
      <c r="G247" s="6" t="e">
        <f t="shared" si="38"/>
        <v>#VALUE!</v>
      </c>
      <c r="H247" s="6" t="e">
        <f t="shared" si="38"/>
        <v>#VALUE!</v>
      </c>
      <c r="I247" s="4" t="b">
        <f t="shared" si="31"/>
        <v>0</v>
      </c>
      <c r="J247" s="4" t="b">
        <f t="shared" si="32"/>
        <v>0</v>
      </c>
      <c r="K247" s="4" t="b">
        <f t="shared" si="33"/>
        <v>0</v>
      </c>
      <c r="L247" s="4" t="b">
        <f t="shared" si="34"/>
        <v>0</v>
      </c>
      <c r="M247" s="4" t="b" cm="1">
        <f t="array" aca="1" ref="M247" ca="1">IFERROR(AND(LEN(F247)=7,SEARCH("#",F247)=1,ISNUMBER(SUMPRODUCT(SEARCH(MID(MID(F247,2,100),ROW(INDIRECT("1:"&amp;LEN(F247)-1)),1),"abcdef1234567890")))),FALSE)</f>
        <v>0</v>
      </c>
      <c r="N247" s="4" t="b" cm="1">
        <f t="array" ref="N247">OR(NOT(ISERROR(SEARCH({"amb","blu","brn","gry","grn","hzl","oth"},G247))))</f>
        <v>0</v>
      </c>
      <c r="O247" s="4" t="b" cm="1">
        <f t="array" aca="1" ref="O247" ca="1">IFERROR(AND(LEN(H247)=9, ISNUMBER(SUMPRODUCT(SEARCH(MID(H247,ROW(INDIRECT("1:"&amp;LEN(H247))), 1), "1234567890")))),FALSE)</f>
        <v>0</v>
      </c>
      <c r="P247" s="4" t="b">
        <f t="shared" ca="1" si="35"/>
        <v>0</v>
      </c>
      <c r="Q247" s="4">
        <f t="shared" ca="1" si="36"/>
        <v>0</v>
      </c>
    </row>
    <row r="248" spans="1:17">
      <c r="A248" s="5" t="e">
        <v>#VALUE!</v>
      </c>
      <c r="B248" s="6" t="e">
        <f t="shared" si="37"/>
        <v>#VALUE!</v>
      </c>
      <c r="C248" s="6" t="e">
        <f t="shared" si="38"/>
        <v>#VALUE!</v>
      </c>
      <c r="D248" s="6" t="e">
        <f t="shared" si="38"/>
        <v>#VALUE!</v>
      </c>
      <c r="E248" s="6" t="e">
        <f t="shared" si="38"/>
        <v>#VALUE!</v>
      </c>
      <c r="F248" s="6" t="e">
        <f t="shared" si="38"/>
        <v>#VALUE!</v>
      </c>
      <c r="G248" s="6" t="e">
        <f t="shared" si="38"/>
        <v>#VALUE!</v>
      </c>
      <c r="H248" s="6" t="e">
        <f t="shared" si="38"/>
        <v>#VALUE!</v>
      </c>
      <c r="I248" s="4" t="b">
        <f t="shared" si="31"/>
        <v>0</v>
      </c>
      <c r="J248" s="4" t="b">
        <f t="shared" si="32"/>
        <v>0</v>
      </c>
      <c r="K248" s="4" t="b">
        <f t="shared" si="33"/>
        <v>0</v>
      </c>
      <c r="L248" s="4" t="b">
        <f t="shared" si="34"/>
        <v>0</v>
      </c>
      <c r="M248" s="4" t="b" cm="1">
        <f t="array" aca="1" ref="M248" ca="1">IFERROR(AND(LEN(F248)=7,SEARCH("#",F248)=1,ISNUMBER(SUMPRODUCT(SEARCH(MID(MID(F248,2,100),ROW(INDIRECT("1:"&amp;LEN(F248)-1)),1),"abcdef1234567890")))),FALSE)</f>
        <v>0</v>
      </c>
      <c r="N248" s="4" t="b" cm="1">
        <f t="array" ref="N248">OR(NOT(ISERROR(SEARCH({"amb","blu","brn","gry","grn","hzl","oth"},G248))))</f>
        <v>0</v>
      </c>
      <c r="O248" s="4" t="b" cm="1">
        <f t="array" aca="1" ref="O248" ca="1">IFERROR(AND(LEN(H248)=9, ISNUMBER(SUMPRODUCT(SEARCH(MID(H248,ROW(INDIRECT("1:"&amp;LEN(H248))), 1), "1234567890")))),FALSE)</f>
        <v>0</v>
      </c>
      <c r="P248" s="4" t="b">
        <f t="shared" ca="1" si="35"/>
        <v>0</v>
      </c>
      <c r="Q248" s="4">
        <f t="shared" ca="1" si="36"/>
        <v>0</v>
      </c>
    </row>
    <row r="249" spans="1:17">
      <c r="A249" s="5" t="e">
        <v>#VALUE!</v>
      </c>
      <c r="B249" s="6" t="e">
        <f t="shared" si="37"/>
        <v>#VALUE!</v>
      </c>
      <c r="C249" s="6" t="e">
        <f t="shared" si="38"/>
        <v>#VALUE!</v>
      </c>
      <c r="D249" s="6" t="e">
        <f t="shared" si="38"/>
        <v>#VALUE!</v>
      </c>
      <c r="E249" s="6" t="e">
        <f t="shared" si="38"/>
        <v>#VALUE!</v>
      </c>
      <c r="F249" s="6" t="e">
        <f t="shared" si="38"/>
        <v>#VALUE!</v>
      </c>
      <c r="G249" s="6" t="e">
        <f t="shared" si="38"/>
        <v>#VALUE!</v>
      </c>
      <c r="H249" s="6" t="e">
        <f t="shared" si="38"/>
        <v>#VALUE!</v>
      </c>
      <c r="I249" s="4" t="b">
        <f t="shared" si="31"/>
        <v>0</v>
      </c>
      <c r="J249" s="4" t="b">
        <f t="shared" si="32"/>
        <v>0</v>
      </c>
      <c r="K249" s="4" t="b">
        <f t="shared" si="33"/>
        <v>0</v>
      </c>
      <c r="L249" s="4" t="b">
        <f t="shared" si="34"/>
        <v>0</v>
      </c>
      <c r="M249" s="4" t="b" cm="1">
        <f t="array" aca="1" ref="M249" ca="1">IFERROR(AND(LEN(F249)=7,SEARCH("#",F249)=1,ISNUMBER(SUMPRODUCT(SEARCH(MID(MID(F249,2,100),ROW(INDIRECT("1:"&amp;LEN(F249)-1)),1),"abcdef1234567890")))),FALSE)</f>
        <v>0</v>
      </c>
      <c r="N249" s="4" t="b" cm="1">
        <f t="array" ref="N249">OR(NOT(ISERROR(SEARCH({"amb","blu","brn","gry","grn","hzl","oth"},G249))))</f>
        <v>0</v>
      </c>
      <c r="O249" s="4" t="b" cm="1">
        <f t="array" aca="1" ref="O249" ca="1">IFERROR(AND(LEN(H249)=9, ISNUMBER(SUMPRODUCT(SEARCH(MID(H249,ROW(INDIRECT("1:"&amp;LEN(H249))), 1), "1234567890")))),FALSE)</f>
        <v>0</v>
      </c>
      <c r="P249" s="4" t="b">
        <f t="shared" ca="1" si="35"/>
        <v>0</v>
      </c>
      <c r="Q249" s="4">
        <f t="shared" ca="1" si="36"/>
        <v>0</v>
      </c>
    </row>
    <row r="250" spans="1:17">
      <c r="A250" s="5" t="e">
        <v>#VALUE!</v>
      </c>
      <c r="B250" s="6" t="e">
        <f t="shared" si="37"/>
        <v>#VALUE!</v>
      </c>
      <c r="C250" s="6" t="e">
        <f t="shared" si="38"/>
        <v>#VALUE!</v>
      </c>
      <c r="D250" s="6" t="e">
        <f t="shared" si="38"/>
        <v>#VALUE!</v>
      </c>
      <c r="E250" s="6" t="e">
        <f t="shared" si="38"/>
        <v>#VALUE!</v>
      </c>
      <c r="F250" s="6" t="e">
        <f t="shared" si="38"/>
        <v>#VALUE!</v>
      </c>
      <c r="G250" s="6" t="e">
        <f t="shared" si="38"/>
        <v>#VALUE!</v>
      </c>
      <c r="H250" s="6" t="e">
        <f t="shared" si="38"/>
        <v>#VALUE!</v>
      </c>
      <c r="I250" s="4" t="b">
        <f t="shared" si="31"/>
        <v>0</v>
      </c>
      <c r="J250" s="4" t="b">
        <f t="shared" si="32"/>
        <v>0</v>
      </c>
      <c r="K250" s="4" t="b">
        <f t="shared" si="33"/>
        <v>0</v>
      </c>
      <c r="L250" s="4" t="b">
        <f t="shared" si="34"/>
        <v>0</v>
      </c>
      <c r="M250" s="4" t="b" cm="1">
        <f t="array" aca="1" ref="M250" ca="1">IFERROR(AND(LEN(F250)=7,SEARCH("#",F250)=1,ISNUMBER(SUMPRODUCT(SEARCH(MID(MID(F250,2,100),ROW(INDIRECT("1:"&amp;LEN(F250)-1)),1),"abcdef1234567890")))),FALSE)</f>
        <v>0</v>
      </c>
      <c r="N250" s="4" t="b" cm="1">
        <f t="array" ref="N250">OR(NOT(ISERROR(SEARCH({"amb","blu","brn","gry","grn","hzl","oth"},G250))))</f>
        <v>0</v>
      </c>
      <c r="O250" s="4" t="b" cm="1">
        <f t="array" aca="1" ref="O250" ca="1">IFERROR(AND(LEN(H250)=9, ISNUMBER(SUMPRODUCT(SEARCH(MID(H250,ROW(INDIRECT("1:"&amp;LEN(H250))), 1), "1234567890")))),FALSE)</f>
        <v>0</v>
      </c>
      <c r="P250" s="4" t="b">
        <f t="shared" ca="1" si="35"/>
        <v>0</v>
      </c>
      <c r="Q250" s="4">
        <f t="shared" ca="1" si="36"/>
        <v>0</v>
      </c>
    </row>
    <row r="251" spans="1:17">
      <c r="A251" s="5" t="e">
        <v>#VALUE!</v>
      </c>
      <c r="B251" s="6" t="e">
        <f t="shared" si="37"/>
        <v>#VALUE!</v>
      </c>
      <c r="C251" s="6" t="e">
        <f t="shared" si="38"/>
        <v>#VALUE!</v>
      </c>
      <c r="D251" s="6" t="e">
        <f t="shared" si="38"/>
        <v>#VALUE!</v>
      </c>
      <c r="E251" s="6" t="e">
        <f t="shared" si="38"/>
        <v>#VALUE!</v>
      </c>
      <c r="F251" s="6" t="e">
        <f t="shared" si="38"/>
        <v>#VALUE!</v>
      </c>
      <c r="G251" s="6" t="e">
        <f t="shared" si="38"/>
        <v>#VALUE!</v>
      </c>
      <c r="H251" s="6" t="e">
        <f t="shared" si="38"/>
        <v>#VALUE!</v>
      </c>
      <c r="I251" s="4" t="b">
        <f t="shared" si="31"/>
        <v>0</v>
      </c>
      <c r="J251" s="4" t="b">
        <f t="shared" si="32"/>
        <v>0</v>
      </c>
      <c r="K251" s="4" t="b">
        <f t="shared" si="33"/>
        <v>0</v>
      </c>
      <c r="L251" s="4" t="b">
        <f t="shared" si="34"/>
        <v>0</v>
      </c>
      <c r="M251" s="4" t="b" cm="1">
        <f t="array" aca="1" ref="M251" ca="1">IFERROR(AND(LEN(F251)=7,SEARCH("#",F251)=1,ISNUMBER(SUMPRODUCT(SEARCH(MID(MID(F251,2,100),ROW(INDIRECT("1:"&amp;LEN(F251)-1)),1),"abcdef1234567890")))),FALSE)</f>
        <v>0</v>
      </c>
      <c r="N251" s="4" t="b" cm="1">
        <f t="array" ref="N251">OR(NOT(ISERROR(SEARCH({"amb","blu","brn","gry","grn","hzl","oth"},G251))))</f>
        <v>0</v>
      </c>
      <c r="O251" s="4" t="b" cm="1">
        <f t="array" aca="1" ref="O251" ca="1">IFERROR(AND(LEN(H251)=9, ISNUMBER(SUMPRODUCT(SEARCH(MID(H251,ROW(INDIRECT("1:"&amp;LEN(H251))), 1), "1234567890")))),FALSE)</f>
        <v>0</v>
      </c>
      <c r="P251" s="4" t="b">
        <f t="shared" ca="1" si="35"/>
        <v>0</v>
      </c>
      <c r="Q251" s="4">
        <f t="shared" ca="1" si="36"/>
        <v>0</v>
      </c>
    </row>
    <row r="252" spans="1:17">
      <c r="A252" s="5" t="e">
        <v>#VALUE!</v>
      </c>
      <c r="B252" s="6" t="e">
        <f t="shared" ref="B252:B297" si="39">SUBSTITUTE(MID($A252,SEARCH(B$10,$A252)+4,IFERROR(SEARCH(":",RIGHT($A252,LEN($A252)-SEARCH(B$10,$A252)-3))-4,100)),CHAR(10),"")</f>
        <v>#VALUE!</v>
      </c>
      <c r="C252" s="6" t="e">
        <f t="shared" si="38"/>
        <v>#VALUE!</v>
      </c>
      <c r="D252" s="6" t="e">
        <f t="shared" si="38"/>
        <v>#VALUE!</v>
      </c>
      <c r="E252" s="6" t="e">
        <f t="shared" si="38"/>
        <v>#VALUE!</v>
      </c>
      <c r="F252" s="6" t="e">
        <f t="shared" si="38"/>
        <v>#VALUE!</v>
      </c>
      <c r="G252" s="6" t="e">
        <f t="shared" si="38"/>
        <v>#VALUE!</v>
      </c>
      <c r="H252" s="6" t="e">
        <f t="shared" si="38"/>
        <v>#VALUE!</v>
      </c>
      <c r="I252" s="4" t="b">
        <f t="shared" si="31"/>
        <v>0</v>
      </c>
      <c r="J252" s="4" t="b">
        <f t="shared" si="32"/>
        <v>0</v>
      </c>
      <c r="K252" s="4" t="b">
        <f t="shared" si="33"/>
        <v>0</v>
      </c>
      <c r="L252" s="4" t="b">
        <f t="shared" si="34"/>
        <v>0</v>
      </c>
      <c r="M252" s="4" t="b" cm="1">
        <f t="array" aca="1" ref="M252" ca="1">IFERROR(AND(LEN(F252)=7,SEARCH("#",F252)=1,ISNUMBER(SUMPRODUCT(SEARCH(MID(MID(F252,2,100),ROW(INDIRECT("1:"&amp;LEN(F252)-1)),1),"abcdef1234567890")))),FALSE)</f>
        <v>0</v>
      </c>
      <c r="N252" s="4" t="b" cm="1">
        <f t="array" ref="N252">OR(NOT(ISERROR(SEARCH({"amb","blu","brn","gry","grn","hzl","oth"},G252))))</f>
        <v>0</v>
      </c>
      <c r="O252" s="4" t="b" cm="1">
        <f t="array" aca="1" ref="O252" ca="1">IFERROR(AND(LEN(H252)=9, ISNUMBER(SUMPRODUCT(SEARCH(MID(H252,ROW(INDIRECT("1:"&amp;LEN(H252))), 1), "1234567890")))),FALSE)</f>
        <v>0</v>
      </c>
      <c r="P252" s="4" t="b">
        <f t="shared" ca="1" si="35"/>
        <v>0</v>
      </c>
      <c r="Q252" s="4">
        <f t="shared" ca="1" si="36"/>
        <v>0</v>
      </c>
    </row>
    <row r="253" spans="1:17">
      <c r="A253" s="5" t="e">
        <v>#VALUE!</v>
      </c>
      <c r="B253" s="6" t="e">
        <f t="shared" si="39"/>
        <v>#VALUE!</v>
      </c>
      <c r="C253" s="6" t="e">
        <f t="shared" si="38"/>
        <v>#VALUE!</v>
      </c>
      <c r="D253" s="6" t="e">
        <f t="shared" si="38"/>
        <v>#VALUE!</v>
      </c>
      <c r="E253" s="6" t="e">
        <f t="shared" si="38"/>
        <v>#VALUE!</v>
      </c>
      <c r="F253" s="6" t="e">
        <f t="shared" si="38"/>
        <v>#VALUE!</v>
      </c>
      <c r="G253" s="6" t="e">
        <f t="shared" si="38"/>
        <v>#VALUE!</v>
      </c>
      <c r="H253" s="6" t="e">
        <f t="shared" si="38"/>
        <v>#VALUE!</v>
      </c>
      <c r="I253" s="4" t="b">
        <f t="shared" si="31"/>
        <v>0</v>
      </c>
      <c r="J253" s="4" t="b">
        <f t="shared" si="32"/>
        <v>0</v>
      </c>
      <c r="K253" s="4" t="b">
        <f t="shared" si="33"/>
        <v>0</v>
      </c>
      <c r="L253" s="4" t="b">
        <f t="shared" si="34"/>
        <v>0</v>
      </c>
      <c r="M253" s="4" t="b" cm="1">
        <f t="array" aca="1" ref="M253" ca="1">IFERROR(AND(LEN(F253)=7,SEARCH("#",F253)=1,ISNUMBER(SUMPRODUCT(SEARCH(MID(MID(F253,2,100),ROW(INDIRECT("1:"&amp;LEN(F253)-1)),1),"abcdef1234567890")))),FALSE)</f>
        <v>0</v>
      </c>
      <c r="N253" s="4" t="b" cm="1">
        <f t="array" ref="N253">OR(NOT(ISERROR(SEARCH({"amb","blu","brn","gry","grn","hzl","oth"},G253))))</f>
        <v>0</v>
      </c>
      <c r="O253" s="4" t="b" cm="1">
        <f t="array" aca="1" ref="O253" ca="1">IFERROR(AND(LEN(H253)=9, ISNUMBER(SUMPRODUCT(SEARCH(MID(H253,ROW(INDIRECT("1:"&amp;LEN(H253))), 1), "1234567890")))),FALSE)</f>
        <v>0</v>
      </c>
      <c r="P253" s="4" t="b">
        <f t="shared" ca="1" si="35"/>
        <v>0</v>
      </c>
      <c r="Q253" s="4">
        <f t="shared" ca="1" si="36"/>
        <v>0</v>
      </c>
    </row>
    <row r="254" spans="1:17">
      <c r="A254" s="5" t="e">
        <v>#VALUE!</v>
      </c>
      <c r="B254" s="6" t="e">
        <f t="shared" si="39"/>
        <v>#VALUE!</v>
      </c>
      <c r="C254" s="6" t="e">
        <f t="shared" si="38"/>
        <v>#VALUE!</v>
      </c>
      <c r="D254" s="6" t="e">
        <f t="shared" si="38"/>
        <v>#VALUE!</v>
      </c>
      <c r="E254" s="6" t="e">
        <f t="shared" si="38"/>
        <v>#VALUE!</v>
      </c>
      <c r="F254" s="6" t="e">
        <f t="shared" si="38"/>
        <v>#VALUE!</v>
      </c>
      <c r="G254" s="6" t="e">
        <f t="shared" si="38"/>
        <v>#VALUE!</v>
      </c>
      <c r="H254" s="6" t="e">
        <f t="shared" si="38"/>
        <v>#VALUE!</v>
      </c>
      <c r="I254" s="4" t="b">
        <f t="shared" si="31"/>
        <v>0</v>
      </c>
      <c r="J254" s="4" t="b">
        <f t="shared" si="32"/>
        <v>0</v>
      </c>
      <c r="K254" s="4" t="b">
        <f t="shared" si="33"/>
        <v>0</v>
      </c>
      <c r="L254" s="4" t="b">
        <f t="shared" si="34"/>
        <v>0</v>
      </c>
      <c r="M254" s="4" t="b" cm="1">
        <f t="array" aca="1" ref="M254" ca="1">IFERROR(AND(LEN(F254)=7,SEARCH("#",F254)=1,ISNUMBER(SUMPRODUCT(SEARCH(MID(MID(F254,2,100),ROW(INDIRECT("1:"&amp;LEN(F254)-1)),1),"abcdef1234567890")))),FALSE)</f>
        <v>0</v>
      </c>
      <c r="N254" s="4" t="b" cm="1">
        <f t="array" ref="N254">OR(NOT(ISERROR(SEARCH({"amb","blu","brn","gry","grn","hzl","oth"},G254))))</f>
        <v>0</v>
      </c>
      <c r="O254" s="4" t="b" cm="1">
        <f t="array" aca="1" ref="O254" ca="1">IFERROR(AND(LEN(H254)=9, ISNUMBER(SUMPRODUCT(SEARCH(MID(H254,ROW(INDIRECT("1:"&amp;LEN(H254))), 1), "1234567890")))),FALSE)</f>
        <v>0</v>
      </c>
      <c r="P254" s="4" t="b">
        <f t="shared" ca="1" si="35"/>
        <v>0</v>
      </c>
      <c r="Q254" s="4">
        <f t="shared" ca="1" si="36"/>
        <v>0</v>
      </c>
    </row>
    <row r="255" spans="1:17">
      <c r="A255" s="5" t="e">
        <v>#VALUE!</v>
      </c>
      <c r="B255" s="6" t="e">
        <f t="shared" si="39"/>
        <v>#VALUE!</v>
      </c>
      <c r="C255" s="6" t="e">
        <f t="shared" si="38"/>
        <v>#VALUE!</v>
      </c>
      <c r="D255" s="6" t="e">
        <f t="shared" si="38"/>
        <v>#VALUE!</v>
      </c>
      <c r="E255" s="6" t="e">
        <f t="shared" si="38"/>
        <v>#VALUE!</v>
      </c>
      <c r="F255" s="6" t="e">
        <f t="shared" si="38"/>
        <v>#VALUE!</v>
      </c>
      <c r="G255" s="6" t="e">
        <f t="shared" si="38"/>
        <v>#VALUE!</v>
      </c>
      <c r="H255" s="6" t="e">
        <f t="shared" si="38"/>
        <v>#VALUE!</v>
      </c>
      <c r="I255" s="4" t="b">
        <f t="shared" si="31"/>
        <v>0</v>
      </c>
      <c r="J255" s="4" t="b">
        <f t="shared" si="32"/>
        <v>0</v>
      </c>
      <c r="K255" s="4" t="b">
        <f t="shared" si="33"/>
        <v>0</v>
      </c>
      <c r="L255" s="4" t="b">
        <f t="shared" si="34"/>
        <v>0</v>
      </c>
      <c r="M255" s="4" t="b" cm="1">
        <f t="array" aca="1" ref="M255" ca="1">IFERROR(AND(LEN(F255)=7,SEARCH("#",F255)=1,ISNUMBER(SUMPRODUCT(SEARCH(MID(MID(F255,2,100),ROW(INDIRECT("1:"&amp;LEN(F255)-1)),1),"abcdef1234567890")))),FALSE)</f>
        <v>0</v>
      </c>
      <c r="N255" s="4" t="b" cm="1">
        <f t="array" ref="N255">OR(NOT(ISERROR(SEARCH({"amb","blu","brn","gry","grn","hzl","oth"},G255))))</f>
        <v>0</v>
      </c>
      <c r="O255" s="4" t="b" cm="1">
        <f t="array" aca="1" ref="O255" ca="1">IFERROR(AND(LEN(H255)=9, ISNUMBER(SUMPRODUCT(SEARCH(MID(H255,ROW(INDIRECT("1:"&amp;LEN(H255))), 1), "1234567890")))),FALSE)</f>
        <v>0</v>
      </c>
      <c r="P255" s="4" t="b">
        <f t="shared" ca="1" si="35"/>
        <v>0</v>
      </c>
      <c r="Q255" s="4">
        <f t="shared" ca="1" si="36"/>
        <v>0</v>
      </c>
    </row>
    <row r="256" spans="1:17">
      <c r="A256" s="5" t="e">
        <v>#VALUE!</v>
      </c>
      <c r="B256" s="6" t="e">
        <f t="shared" si="39"/>
        <v>#VALUE!</v>
      </c>
      <c r="C256" s="6" t="e">
        <f t="shared" si="38"/>
        <v>#VALUE!</v>
      </c>
      <c r="D256" s="6" t="e">
        <f t="shared" si="38"/>
        <v>#VALUE!</v>
      </c>
      <c r="E256" s="6" t="e">
        <f t="shared" si="38"/>
        <v>#VALUE!</v>
      </c>
      <c r="F256" s="6" t="e">
        <f t="shared" si="38"/>
        <v>#VALUE!</v>
      </c>
      <c r="G256" s="6" t="e">
        <f t="shared" si="38"/>
        <v>#VALUE!</v>
      </c>
      <c r="H256" s="6" t="e">
        <f t="shared" si="38"/>
        <v>#VALUE!</v>
      </c>
      <c r="I256" s="4" t="b">
        <f t="shared" si="31"/>
        <v>0</v>
      </c>
      <c r="J256" s="4" t="b">
        <f t="shared" si="32"/>
        <v>0</v>
      </c>
      <c r="K256" s="4" t="b">
        <f t="shared" si="33"/>
        <v>0</v>
      </c>
      <c r="L256" s="4" t="b">
        <f t="shared" si="34"/>
        <v>0</v>
      </c>
      <c r="M256" s="4" t="b" cm="1">
        <f t="array" aca="1" ref="M256" ca="1">IFERROR(AND(LEN(F256)=7,SEARCH("#",F256)=1,ISNUMBER(SUMPRODUCT(SEARCH(MID(MID(F256,2,100),ROW(INDIRECT("1:"&amp;LEN(F256)-1)),1),"abcdef1234567890")))),FALSE)</f>
        <v>0</v>
      </c>
      <c r="N256" s="4" t="b" cm="1">
        <f t="array" ref="N256">OR(NOT(ISERROR(SEARCH({"amb","blu","brn","gry","grn","hzl","oth"},G256))))</f>
        <v>0</v>
      </c>
      <c r="O256" s="4" t="b" cm="1">
        <f t="array" aca="1" ref="O256" ca="1">IFERROR(AND(LEN(H256)=9, ISNUMBER(SUMPRODUCT(SEARCH(MID(H256,ROW(INDIRECT("1:"&amp;LEN(H256))), 1), "1234567890")))),FALSE)</f>
        <v>0</v>
      </c>
      <c r="P256" s="4" t="b">
        <f t="shared" ca="1" si="35"/>
        <v>0</v>
      </c>
      <c r="Q256" s="4">
        <f t="shared" ca="1" si="36"/>
        <v>0</v>
      </c>
    </row>
    <row r="257" spans="1:17">
      <c r="A257" s="5" t="e">
        <v>#VALUE!</v>
      </c>
      <c r="B257" s="6" t="e">
        <f t="shared" si="39"/>
        <v>#VALUE!</v>
      </c>
      <c r="C257" s="6" t="e">
        <f t="shared" si="38"/>
        <v>#VALUE!</v>
      </c>
      <c r="D257" s="6" t="e">
        <f t="shared" si="38"/>
        <v>#VALUE!</v>
      </c>
      <c r="E257" s="6" t="e">
        <f t="shared" si="38"/>
        <v>#VALUE!</v>
      </c>
      <c r="F257" s="6" t="e">
        <f t="shared" si="38"/>
        <v>#VALUE!</v>
      </c>
      <c r="G257" s="6" t="e">
        <f t="shared" si="38"/>
        <v>#VALUE!</v>
      </c>
      <c r="H257" s="6" t="e">
        <f t="shared" si="38"/>
        <v>#VALUE!</v>
      </c>
      <c r="I257" s="4" t="b">
        <f t="shared" si="31"/>
        <v>0</v>
      </c>
      <c r="J257" s="4" t="b">
        <f t="shared" si="32"/>
        <v>0</v>
      </c>
      <c r="K257" s="4" t="b">
        <f t="shared" si="33"/>
        <v>0</v>
      </c>
      <c r="L257" s="4" t="b">
        <f t="shared" si="34"/>
        <v>0</v>
      </c>
      <c r="M257" s="4" t="b" cm="1">
        <f t="array" aca="1" ref="M257" ca="1">IFERROR(AND(LEN(F257)=7,SEARCH("#",F257)=1,ISNUMBER(SUMPRODUCT(SEARCH(MID(MID(F257,2,100),ROW(INDIRECT("1:"&amp;LEN(F257)-1)),1),"abcdef1234567890")))),FALSE)</f>
        <v>0</v>
      </c>
      <c r="N257" s="4" t="b" cm="1">
        <f t="array" ref="N257">OR(NOT(ISERROR(SEARCH({"amb","blu","brn","gry","grn","hzl","oth"},G257))))</f>
        <v>0</v>
      </c>
      <c r="O257" s="4" t="b" cm="1">
        <f t="array" aca="1" ref="O257" ca="1">IFERROR(AND(LEN(H257)=9, ISNUMBER(SUMPRODUCT(SEARCH(MID(H257,ROW(INDIRECT("1:"&amp;LEN(H257))), 1), "1234567890")))),FALSE)</f>
        <v>0</v>
      </c>
      <c r="P257" s="4" t="b">
        <f t="shared" ca="1" si="35"/>
        <v>0</v>
      </c>
      <c r="Q257" s="4">
        <f t="shared" ca="1" si="36"/>
        <v>0</v>
      </c>
    </row>
    <row r="258" spans="1:17">
      <c r="A258" s="5" t="e">
        <v>#VALUE!</v>
      </c>
      <c r="B258" s="6" t="e">
        <f t="shared" si="39"/>
        <v>#VALUE!</v>
      </c>
      <c r="C258" s="6" t="e">
        <f t="shared" si="38"/>
        <v>#VALUE!</v>
      </c>
      <c r="D258" s="6" t="e">
        <f t="shared" si="38"/>
        <v>#VALUE!</v>
      </c>
      <c r="E258" s="6" t="e">
        <f t="shared" si="38"/>
        <v>#VALUE!</v>
      </c>
      <c r="F258" s="6" t="e">
        <f t="shared" si="38"/>
        <v>#VALUE!</v>
      </c>
      <c r="G258" s="6" t="e">
        <f t="shared" si="38"/>
        <v>#VALUE!</v>
      </c>
      <c r="H258" s="6" t="e">
        <f t="shared" si="38"/>
        <v>#VALUE!</v>
      </c>
      <c r="I258" s="4" t="b">
        <f t="shared" si="31"/>
        <v>0</v>
      </c>
      <c r="J258" s="4" t="b">
        <f t="shared" si="32"/>
        <v>0</v>
      </c>
      <c r="K258" s="4" t="b">
        <f t="shared" si="33"/>
        <v>0</v>
      </c>
      <c r="L258" s="4" t="b">
        <f t="shared" si="34"/>
        <v>0</v>
      </c>
      <c r="M258" s="4" t="b" cm="1">
        <f t="array" aca="1" ref="M258" ca="1">IFERROR(AND(LEN(F258)=7,SEARCH("#",F258)=1,ISNUMBER(SUMPRODUCT(SEARCH(MID(MID(F258,2,100),ROW(INDIRECT("1:"&amp;LEN(F258)-1)),1),"abcdef1234567890")))),FALSE)</f>
        <v>0</v>
      </c>
      <c r="N258" s="4" t="b" cm="1">
        <f t="array" ref="N258">OR(NOT(ISERROR(SEARCH({"amb","blu","brn","gry","grn","hzl","oth"},G258))))</f>
        <v>0</v>
      </c>
      <c r="O258" s="4" t="b" cm="1">
        <f t="array" aca="1" ref="O258" ca="1">IFERROR(AND(LEN(H258)=9, ISNUMBER(SUMPRODUCT(SEARCH(MID(H258,ROW(INDIRECT("1:"&amp;LEN(H258))), 1), "1234567890")))),FALSE)</f>
        <v>0</v>
      </c>
      <c r="P258" s="4" t="b">
        <f t="shared" ca="1" si="35"/>
        <v>0</v>
      </c>
      <c r="Q258" s="4">
        <f t="shared" ca="1" si="36"/>
        <v>0</v>
      </c>
    </row>
    <row r="259" spans="1:17">
      <c r="A259" s="5" t="e">
        <v>#VALUE!</v>
      </c>
      <c r="B259" s="6" t="e">
        <f t="shared" si="39"/>
        <v>#VALUE!</v>
      </c>
      <c r="C259" s="6" t="e">
        <f t="shared" si="38"/>
        <v>#VALUE!</v>
      </c>
      <c r="D259" s="6" t="e">
        <f t="shared" si="38"/>
        <v>#VALUE!</v>
      </c>
      <c r="E259" s="6" t="e">
        <f t="shared" si="38"/>
        <v>#VALUE!</v>
      </c>
      <c r="F259" s="6" t="e">
        <f t="shared" si="38"/>
        <v>#VALUE!</v>
      </c>
      <c r="G259" s="6" t="e">
        <f t="shared" si="38"/>
        <v>#VALUE!</v>
      </c>
      <c r="H259" s="6" t="e">
        <f t="shared" si="38"/>
        <v>#VALUE!</v>
      </c>
      <c r="I259" s="4" t="b">
        <f t="shared" si="31"/>
        <v>0</v>
      </c>
      <c r="J259" s="4" t="b">
        <f t="shared" si="32"/>
        <v>0</v>
      </c>
      <c r="K259" s="4" t="b">
        <f t="shared" si="33"/>
        <v>0</v>
      </c>
      <c r="L259" s="4" t="b">
        <f t="shared" si="34"/>
        <v>0</v>
      </c>
      <c r="M259" s="4" t="b" cm="1">
        <f t="array" aca="1" ref="M259" ca="1">IFERROR(AND(LEN(F259)=7,SEARCH("#",F259)=1,ISNUMBER(SUMPRODUCT(SEARCH(MID(MID(F259,2,100),ROW(INDIRECT("1:"&amp;LEN(F259)-1)),1),"abcdef1234567890")))),FALSE)</f>
        <v>0</v>
      </c>
      <c r="N259" s="4" t="b" cm="1">
        <f t="array" ref="N259">OR(NOT(ISERROR(SEARCH({"amb","blu","brn","gry","grn","hzl","oth"},G259))))</f>
        <v>0</v>
      </c>
      <c r="O259" s="4" t="b" cm="1">
        <f t="array" aca="1" ref="O259" ca="1">IFERROR(AND(LEN(H259)=9, ISNUMBER(SUMPRODUCT(SEARCH(MID(H259,ROW(INDIRECT("1:"&amp;LEN(H259))), 1), "1234567890")))),FALSE)</f>
        <v>0</v>
      </c>
      <c r="P259" s="4" t="b">
        <f t="shared" ca="1" si="35"/>
        <v>0</v>
      </c>
      <c r="Q259" s="4">
        <f t="shared" ca="1" si="36"/>
        <v>0</v>
      </c>
    </row>
    <row r="260" spans="1:17">
      <c r="A260" s="5" t="e">
        <v>#VALUE!</v>
      </c>
      <c r="B260" s="6" t="e">
        <f t="shared" si="39"/>
        <v>#VALUE!</v>
      </c>
      <c r="C260" s="6" t="e">
        <f t="shared" si="38"/>
        <v>#VALUE!</v>
      </c>
      <c r="D260" s="6" t="e">
        <f t="shared" si="38"/>
        <v>#VALUE!</v>
      </c>
      <c r="E260" s="6" t="e">
        <f t="shared" si="38"/>
        <v>#VALUE!</v>
      </c>
      <c r="F260" s="6" t="e">
        <f t="shared" si="38"/>
        <v>#VALUE!</v>
      </c>
      <c r="G260" s="6" t="e">
        <f t="shared" si="38"/>
        <v>#VALUE!</v>
      </c>
      <c r="H260" s="6" t="e">
        <f t="shared" si="38"/>
        <v>#VALUE!</v>
      </c>
      <c r="I260" s="4" t="b">
        <f t="shared" si="31"/>
        <v>0</v>
      </c>
      <c r="J260" s="4" t="b">
        <f t="shared" si="32"/>
        <v>0</v>
      </c>
      <c r="K260" s="4" t="b">
        <f t="shared" si="33"/>
        <v>0</v>
      </c>
      <c r="L260" s="4" t="b">
        <f t="shared" si="34"/>
        <v>0</v>
      </c>
      <c r="M260" s="4" t="b" cm="1">
        <f t="array" aca="1" ref="M260" ca="1">IFERROR(AND(LEN(F260)=7,SEARCH("#",F260)=1,ISNUMBER(SUMPRODUCT(SEARCH(MID(MID(F260,2,100),ROW(INDIRECT("1:"&amp;LEN(F260)-1)),1),"abcdef1234567890")))),FALSE)</f>
        <v>0</v>
      </c>
      <c r="N260" s="4" t="b" cm="1">
        <f t="array" ref="N260">OR(NOT(ISERROR(SEARCH({"amb","blu","brn","gry","grn","hzl","oth"},G260))))</f>
        <v>0</v>
      </c>
      <c r="O260" s="4" t="b" cm="1">
        <f t="array" aca="1" ref="O260" ca="1">IFERROR(AND(LEN(H260)=9, ISNUMBER(SUMPRODUCT(SEARCH(MID(H260,ROW(INDIRECT("1:"&amp;LEN(H260))), 1), "1234567890")))),FALSE)</f>
        <v>0</v>
      </c>
      <c r="P260" s="4" t="b">
        <f t="shared" ca="1" si="35"/>
        <v>0</v>
      </c>
      <c r="Q260" s="4">
        <f t="shared" ca="1" si="36"/>
        <v>0</v>
      </c>
    </row>
    <row r="261" spans="1:17">
      <c r="A261" s="5" t="e">
        <v>#VALUE!</v>
      </c>
      <c r="B261" s="6" t="e">
        <f t="shared" si="39"/>
        <v>#VALUE!</v>
      </c>
      <c r="C261" s="6" t="e">
        <f t="shared" si="38"/>
        <v>#VALUE!</v>
      </c>
      <c r="D261" s="6" t="e">
        <f t="shared" si="38"/>
        <v>#VALUE!</v>
      </c>
      <c r="E261" s="6" t="e">
        <f t="shared" si="38"/>
        <v>#VALUE!</v>
      </c>
      <c r="F261" s="6" t="e">
        <f t="shared" si="38"/>
        <v>#VALUE!</v>
      </c>
      <c r="G261" s="6" t="e">
        <f t="shared" si="38"/>
        <v>#VALUE!</v>
      </c>
      <c r="H261" s="6" t="e">
        <f t="shared" si="38"/>
        <v>#VALUE!</v>
      </c>
      <c r="I261" s="4" t="b">
        <f t="shared" si="31"/>
        <v>0</v>
      </c>
      <c r="J261" s="4" t="b">
        <f t="shared" si="32"/>
        <v>0</v>
      </c>
      <c r="K261" s="4" t="b">
        <f t="shared" si="33"/>
        <v>0</v>
      </c>
      <c r="L261" s="4" t="b">
        <f t="shared" si="34"/>
        <v>0</v>
      </c>
      <c r="M261" s="4" t="b" cm="1">
        <f t="array" aca="1" ref="M261" ca="1">IFERROR(AND(LEN(F261)=7,SEARCH("#",F261)=1,ISNUMBER(SUMPRODUCT(SEARCH(MID(MID(F261,2,100),ROW(INDIRECT("1:"&amp;LEN(F261)-1)),1),"abcdef1234567890")))),FALSE)</f>
        <v>0</v>
      </c>
      <c r="N261" s="4" t="b" cm="1">
        <f t="array" ref="N261">OR(NOT(ISERROR(SEARCH({"amb","blu","brn","gry","grn","hzl","oth"},G261))))</f>
        <v>0</v>
      </c>
      <c r="O261" s="4" t="b" cm="1">
        <f t="array" aca="1" ref="O261" ca="1">IFERROR(AND(LEN(H261)=9, ISNUMBER(SUMPRODUCT(SEARCH(MID(H261,ROW(INDIRECT("1:"&amp;LEN(H261))), 1), "1234567890")))),FALSE)</f>
        <v>0</v>
      </c>
      <c r="P261" s="4" t="b">
        <f t="shared" ca="1" si="35"/>
        <v>0</v>
      </c>
      <c r="Q261" s="4">
        <f t="shared" ca="1" si="36"/>
        <v>0</v>
      </c>
    </row>
    <row r="262" spans="1:17">
      <c r="A262" s="5" t="e">
        <v>#VALUE!</v>
      </c>
      <c r="B262" s="6" t="e">
        <f t="shared" si="39"/>
        <v>#VALUE!</v>
      </c>
      <c r="C262" s="6" t="e">
        <f t="shared" si="38"/>
        <v>#VALUE!</v>
      </c>
      <c r="D262" s="6" t="e">
        <f t="shared" si="38"/>
        <v>#VALUE!</v>
      </c>
      <c r="E262" s="6" t="e">
        <f t="shared" si="38"/>
        <v>#VALUE!</v>
      </c>
      <c r="F262" s="6" t="e">
        <f t="shared" si="38"/>
        <v>#VALUE!</v>
      </c>
      <c r="G262" s="6" t="e">
        <f t="shared" si="38"/>
        <v>#VALUE!</v>
      </c>
      <c r="H262" s="6" t="e">
        <f t="shared" si="38"/>
        <v>#VALUE!</v>
      </c>
      <c r="I262" s="4" t="b">
        <f t="shared" si="31"/>
        <v>0</v>
      </c>
      <c r="J262" s="4" t="b">
        <f t="shared" si="32"/>
        <v>0</v>
      </c>
      <c r="K262" s="4" t="b">
        <f t="shared" si="33"/>
        <v>0</v>
      </c>
      <c r="L262" s="4" t="b">
        <f t="shared" si="34"/>
        <v>0</v>
      </c>
      <c r="M262" s="4" t="b" cm="1">
        <f t="array" aca="1" ref="M262" ca="1">IFERROR(AND(LEN(F262)=7,SEARCH("#",F262)=1,ISNUMBER(SUMPRODUCT(SEARCH(MID(MID(F262,2,100),ROW(INDIRECT("1:"&amp;LEN(F262)-1)),1),"abcdef1234567890")))),FALSE)</f>
        <v>0</v>
      </c>
      <c r="N262" s="4" t="b" cm="1">
        <f t="array" ref="N262">OR(NOT(ISERROR(SEARCH({"amb","blu","brn","gry","grn","hzl","oth"},G262))))</f>
        <v>0</v>
      </c>
      <c r="O262" s="4" t="b" cm="1">
        <f t="array" aca="1" ref="O262" ca="1">IFERROR(AND(LEN(H262)=9, ISNUMBER(SUMPRODUCT(SEARCH(MID(H262,ROW(INDIRECT("1:"&amp;LEN(H262))), 1), "1234567890")))),FALSE)</f>
        <v>0</v>
      </c>
      <c r="P262" s="4" t="b">
        <f t="shared" ca="1" si="35"/>
        <v>0</v>
      </c>
      <c r="Q262" s="4">
        <f t="shared" ca="1" si="36"/>
        <v>0</v>
      </c>
    </row>
    <row r="263" spans="1:17">
      <c r="A263" s="5" t="e">
        <v>#VALUE!</v>
      </c>
      <c r="B263" s="6" t="e">
        <f t="shared" si="39"/>
        <v>#VALUE!</v>
      </c>
      <c r="C263" s="6" t="e">
        <f t="shared" si="38"/>
        <v>#VALUE!</v>
      </c>
      <c r="D263" s="6" t="e">
        <f t="shared" si="38"/>
        <v>#VALUE!</v>
      </c>
      <c r="E263" s="6" t="e">
        <f t="shared" si="38"/>
        <v>#VALUE!</v>
      </c>
      <c r="F263" s="6" t="e">
        <f t="shared" si="38"/>
        <v>#VALUE!</v>
      </c>
      <c r="G263" s="6" t="e">
        <f t="shared" si="38"/>
        <v>#VALUE!</v>
      </c>
      <c r="H263" s="6" t="e">
        <f t="shared" si="38"/>
        <v>#VALUE!</v>
      </c>
      <c r="I263" s="4" t="b">
        <f t="shared" si="31"/>
        <v>0</v>
      </c>
      <c r="J263" s="4" t="b">
        <f t="shared" si="32"/>
        <v>0</v>
      </c>
      <c r="K263" s="4" t="b">
        <f t="shared" si="33"/>
        <v>0</v>
      </c>
      <c r="L263" s="4" t="b">
        <f t="shared" si="34"/>
        <v>0</v>
      </c>
      <c r="M263" s="4" t="b" cm="1">
        <f t="array" aca="1" ref="M263" ca="1">IFERROR(AND(LEN(F263)=7,SEARCH("#",F263)=1,ISNUMBER(SUMPRODUCT(SEARCH(MID(MID(F263,2,100),ROW(INDIRECT("1:"&amp;LEN(F263)-1)),1),"abcdef1234567890")))),FALSE)</f>
        <v>0</v>
      </c>
      <c r="N263" s="4" t="b" cm="1">
        <f t="array" ref="N263">OR(NOT(ISERROR(SEARCH({"amb","blu","brn","gry","grn","hzl","oth"},G263))))</f>
        <v>0</v>
      </c>
      <c r="O263" s="4" t="b" cm="1">
        <f t="array" aca="1" ref="O263" ca="1">IFERROR(AND(LEN(H263)=9, ISNUMBER(SUMPRODUCT(SEARCH(MID(H263,ROW(INDIRECT("1:"&amp;LEN(H263))), 1), "1234567890")))),FALSE)</f>
        <v>0</v>
      </c>
      <c r="P263" s="4" t="b">
        <f t="shared" ca="1" si="35"/>
        <v>0</v>
      </c>
      <c r="Q263" s="4">
        <f t="shared" ca="1" si="36"/>
        <v>0</v>
      </c>
    </row>
    <row r="264" spans="1:17">
      <c r="A264" s="5" t="e">
        <v>#VALUE!</v>
      </c>
      <c r="B264" s="6" t="e">
        <f t="shared" si="39"/>
        <v>#VALUE!</v>
      </c>
      <c r="C264" s="6" t="e">
        <f t="shared" si="38"/>
        <v>#VALUE!</v>
      </c>
      <c r="D264" s="6" t="e">
        <f t="shared" si="38"/>
        <v>#VALUE!</v>
      </c>
      <c r="E264" s="6" t="e">
        <f t="shared" si="38"/>
        <v>#VALUE!</v>
      </c>
      <c r="F264" s="6" t="e">
        <f t="shared" si="38"/>
        <v>#VALUE!</v>
      </c>
      <c r="G264" s="6" t="e">
        <f t="shared" si="38"/>
        <v>#VALUE!</v>
      </c>
      <c r="H264" s="6" t="e">
        <f t="shared" si="38"/>
        <v>#VALUE!</v>
      </c>
      <c r="I264" s="4" t="b">
        <f t="shared" si="31"/>
        <v>0</v>
      </c>
      <c r="J264" s="4" t="b">
        <f t="shared" si="32"/>
        <v>0</v>
      </c>
      <c r="K264" s="4" t="b">
        <f t="shared" si="33"/>
        <v>0</v>
      </c>
      <c r="L264" s="4" t="b">
        <f t="shared" si="34"/>
        <v>0</v>
      </c>
      <c r="M264" s="4" t="b" cm="1">
        <f t="array" aca="1" ref="M264" ca="1">IFERROR(AND(LEN(F264)=7,SEARCH("#",F264)=1,ISNUMBER(SUMPRODUCT(SEARCH(MID(MID(F264,2,100),ROW(INDIRECT("1:"&amp;LEN(F264)-1)),1),"abcdef1234567890")))),FALSE)</f>
        <v>0</v>
      </c>
      <c r="N264" s="4" t="b" cm="1">
        <f t="array" ref="N264">OR(NOT(ISERROR(SEARCH({"amb","blu","brn","gry","grn","hzl","oth"},G264))))</f>
        <v>0</v>
      </c>
      <c r="O264" s="4" t="b" cm="1">
        <f t="array" aca="1" ref="O264" ca="1">IFERROR(AND(LEN(H264)=9, ISNUMBER(SUMPRODUCT(SEARCH(MID(H264,ROW(INDIRECT("1:"&amp;LEN(H264))), 1), "1234567890")))),FALSE)</f>
        <v>0</v>
      </c>
      <c r="P264" s="4" t="b">
        <f t="shared" ca="1" si="35"/>
        <v>0</v>
      </c>
      <c r="Q264" s="4">
        <f t="shared" ca="1" si="36"/>
        <v>0</v>
      </c>
    </row>
    <row r="265" spans="1:17">
      <c r="A265" s="5" t="e">
        <v>#VALUE!</v>
      </c>
      <c r="B265" s="6" t="e">
        <f t="shared" si="39"/>
        <v>#VALUE!</v>
      </c>
      <c r="C265" s="6" t="e">
        <f t="shared" si="38"/>
        <v>#VALUE!</v>
      </c>
      <c r="D265" s="6" t="e">
        <f t="shared" si="38"/>
        <v>#VALUE!</v>
      </c>
      <c r="E265" s="6" t="e">
        <f t="shared" si="38"/>
        <v>#VALUE!</v>
      </c>
      <c r="F265" s="6" t="e">
        <f t="shared" si="38"/>
        <v>#VALUE!</v>
      </c>
      <c r="G265" s="6" t="e">
        <f t="shared" si="38"/>
        <v>#VALUE!</v>
      </c>
      <c r="H265" s="6" t="e">
        <f t="shared" si="38"/>
        <v>#VALUE!</v>
      </c>
      <c r="I265" s="4" t="b">
        <f t="shared" si="31"/>
        <v>0</v>
      </c>
      <c r="J265" s="4" t="b">
        <f t="shared" si="32"/>
        <v>0</v>
      </c>
      <c r="K265" s="4" t="b">
        <f t="shared" si="33"/>
        <v>0</v>
      </c>
      <c r="L265" s="4" t="b">
        <f t="shared" si="34"/>
        <v>0</v>
      </c>
      <c r="M265" s="4" t="b" cm="1">
        <f t="array" aca="1" ref="M265" ca="1">IFERROR(AND(LEN(F265)=7,SEARCH("#",F265)=1,ISNUMBER(SUMPRODUCT(SEARCH(MID(MID(F265,2,100),ROW(INDIRECT("1:"&amp;LEN(F265)-1)),1),"abcdef1234567890")))),FALSE)</f>
        <v>0</v>
      </c>
      <c r="N265" s="4" t="b" cm="1">
        <f t="array" ref="N265">OR(NOT(ISERROR(SEARCH({"amb","blu","brn","gry","grn","hzl","oth"},G265))))</f>
        <v>0</v>
      </c>
      <c r="O265" s="4" t="b" cm="1">
        <f t="array" aca="1" ref="O265" ca="1">IFERROR(AND(LEN(H265)=9, ISNUMBER(SUMPRODUCT(SEARCH(MID(H265,ROW(INDIRECT("1:"&amp;LEN(H265))), 1), "1234567890")))),FALSE)</f>
        <v>0</v>
      </c>
      <c r="P265" s="4" t="b">
        <f t="shared" ca="1" si="35"/>
        <v>0</v>
      </c>
      <c r="Q265" s="4">
        <f t="shared" ca="1" si="36"/>
        <v>0</v>
      </c>
    </row>
    <row r="266" spans="1:17">
      <c r="A266" s="5" t="e">
        <v>#VALUE!</v>
      </c>
      <c r="B266" s="6" t="e">
        <f t="shared" si="39"/>
        <v>#VALUE!</v>
      </c>
      <c r="C266" s="6" t="e">
        <f t="shared" si="38"/>
        <v>#VALUE!</v>
      </c>
      <c r="D266" s="6" t="e">
        <f t="shared" si="38"/>
        <v>#VALUE!</v>
      </c>
      <c r="E266" s="6" t="e">
        <f t="shared" si="38"/>
        <v>#VALUE!</v>
      </c>
      <c r="F266" s="6" t="e">
        <f t="shared" si="38"/>
        <v>#VALUE!</v>
      </c>
      <c r="G266" s="6" t="e">
        <f t="shared" si="38"/>
        <v>#VALUE!</v>
      </c>
      <c r="H266" s="6" t="e">
        <f t="shared" si="38"/>
        <v>#VALUE!</v>
      </c>
      <c r="I266" s="4" t="b">
        <f t="shared" si="31"/>
        <v>0</v>
      </c>
      <c r="J266" s="4" t="b">
        <f t="shared" si="32"/>
        <v>0</v>
      </c>
      <c r="K266" s="4" t="b">
        <f t="shared" si="33"/>
        <v>0</v>
      </c>
      <c r="L266" s="4" t="b">
        <f t="shared" si="34"/>
        <v>0</v>
      </c>
      <c r="M266" s="4" t="b" cm="1">
        <f t="array" aca="1" ref="M266" ca="1">IFERROR(AND(LEN(F266)=7,SEARCH("#",F266)=1,ISNUMBER(SUMPRODUCT(SEARCH(MID(MID(F266,2,100),ROW(INDIRECT("1:"&amp;LEN(F266)-1)),1),"abcdef1234567890")))),FALSE)</f>
        <v>0</v>
      </c>
      <c r="N266" s="4" t="b" cm="1">
        <f t="array" ref="N266">OR(NOT(ISERROR(SEARCH({"amb","blu","brn","gry","grn","hzl","oth"},G266))))</f>
        <v>0</v>
      </c>
      <c r="O266" s="4" t="b" cm="1">
        <f t="array" aca="1" ref="O266" ca="1">IFERROR(AND(LEN(H266)=9, ISNUMBER(SUMPRODUCT(SEARCH(MID(H266,ROW(INDIRECT("1:"&amp;LEN(H266))), 1), "1234567890")))),FALSE)</f>
        <v>0</v>
      </c>
      <c r="P266" s="4" t="b">
        <f t="shared" ca="1" si="35"/>
        <v>0</v>
      </c>
      <c r="Q266" s="4">
        <f t="shared" ca="1" si="36"/>
        <v>0</v>
      </c>
    </row>
    <row r="267" spans="1:17">
      <c r="A267" s="5" t="e">
        <v>#VALUE!</v>
      </c>
      <c r="B267" s="6" t="e">
        <f t="shared" si="39"/>
        <v>#VALUE!</v>
      </c>
      <c r="C267" s="6" t="e">
        <f t="shared" si="38"/>
        <v>#VALUE!</v>
      </c>
      <c r="D267" s="6" t="e">
        <f t="shared" si="38"/>
        <v>#VALUE!</v>
      </c>
      <c r="E267" s="6" t="e">
        <f t="shared" si="38"/>
        <v>#VALUE!</v>
      </c>
      <c r="F267" s="6" t="e">
        <f t="shared" si="38"/>
        <v>#VALUE!</v>
      </c>
      <c r="G267" s="6" t="e">
        <f t="shared" si="38"/>
        <v>#VALUE!</v>
      </c>
      <c r="H267" s="6" t="e">
        <f t="shared" si="38"/>
        <v>#VALUE!</v>
      </c>
      <c r="I267" s="4" t="b">
        <f t="shared" si="31"/>
        <v>0</v>
      </c>
      <c r="J267" s="4" t="b">
        <f t="shared" si="32"/>
        <v>0</v>
      </c>
      <c r="K267" s="4" t="b">
        <f t="shared" si="33"/>
        <v>0</v>
      </c>
      <c r="L267" s="4" t="b">
        <f t="shared" si="34"/>
        <v>0</v>
      </c>
      <c r="M267" s="4" t="b" cm="1">
        <f t="array" aca="1" ref="M267" ca="1">IFERROR(AND(LEN(F267)=7,SEARCH("#",F267)=1,ISNUMBER(SUMPRODUCT(SEARCH(MID(MID(F267,2,100),ROW(INDIRECT("1:"&amp;LEN(F267)-1)),1),"abcdef1234567890")))),FALSE)</f>
        <v>0</v>
      </c>
      <c r="N267" s="4" t="b" cm="1">
        <f t="array" ref="N267">OR(NOT(ISERROR(SEARCH({"amb","blu","brn","gry","grn","hzl","oth"},G267))))</f>
        <v>0</v>
      </c>
      <c r="O267" s="4" t="b" cm="1">
        <f t="array" aca="1" ref="O267" ca="1">IFERROR(AND(LEN(H267)=9, ISNUMBER(SUMPRODUCT(SEARCH(MID(H267,ROW(INDIRECT("1:"&amp;LEN(H267))), 1), "1234567890")))),FALSE)</f>
        <v>0</v>
      </c>
      <c r="P267" s="4" t="b">
        <f t="shared" ca="1" si="35"/>
        <v>0</v>
      </c>
      <c r="Q267" s="4">
        <f t="shared" ca="1" si="36"/>
        <v>0</v>
      </c>
    </row>
    <row r="268" spans="1:17">
      <c r="A268" s="5" t="e">
        <v>#VALUE!</v>
      </c>
      <c r="B268" s="6" t="e">
        <f t="shared" si="39"/>
        <v>#VALUE!</v>
      </c>
      <c r="C268" s="6" t="e">
        <f t="shared" si="38"/>
        <v>#VALUE!</v>
      </c>
      <c r="D268" s="6" t="e">
        <f t="shared" si="38"/>
        <v>#VALUE!</v>
      </c>
      <c r="E268" s="6" t="e">
        <f t="shared" si="38"/>
        <v>#VALUE!</v>
      </c>
      <c r="F268" s="6" t="e">
        <f t="shared" si="38"/>
        <v>#VALUE!</v>
      </c>
      <c r="G268" s="6" t="e">
        <f t="shared" si="38"/>
        <v>#VALUE!</v>
      </c>
      <c r="H268" s="6" t="e">
        <f t="shared" si="38"/>
        <v>#VALUE!</v>
      </c>
      <c r="I268" s="4" t="b">
        <f t="shared" ref="I268:I297" si="40">IFERROR(AND(VALUE(B268) &gt;= 1920,VALUE(B268) &lt;= 2002),FALSE)</f>
        <v>0</v>
      </c>
      <c r="J268" s="4" t="b">
        <f t="shared" ref="J268:J297" si="41">IFERROR(AND(VALUE(C268) &gt;= 2010,VALUE(C268) &lt;= 2020),FALSE)</f>
        <v>0</v>
      </c>
      <c r="K268" s="4" t="b">
        <f t="shared" ref="K268:K297" si="42">IFERROR(AND(VALUE(D268) &gt;= 2020,VALUE(D268)&lt;=2030), FALSE)</f>
        <v>0</v>
      </c>
      <c r="L268" s="4" t="b">
        <f t="shared" ref="L268:L297" si="43">IF(ISNUMBER(SEARCH("cm",E268)), AND(VALUE(LEFT(E268,LEN(E268) - 2)) &gt;= 150, VALUE(LEFT(E268,LEN(E268) - 3)) &lt;= 193), IF(ISNUMBER(SEARCH("in",E268)), AND(VALUE(LEFT(E268,LEN(E268) - 2)) &gt;= 59, VALUE(LEFT(E268,LEN(E268) - 2)) &lt;= 76), FALSE))</f>
        <v>0</v>
      </c>
      <c r="M268" s="4" t="b" cm="1">
        <f t="array" aca="1" ref="M268" ca="1">IFERROR(AND(LEN(F268)=7,SEARCH("#",F268)=1,ISNUMBER(SUMPRODUCT(SEARCH(MID(MID(F268,2,100),ROW(INDIRECT("1:"&amp;LEN(F268)-1)),1),"abcdef1234567890")))),FALSE)</f>
        <v>0</v>
      </c>
      <c r="N268" s="4" t="b" cm="1">
        <f t="array" ref="N268">OR(NOT(ISERROR(SEARCH({"amb","blu","brn","gry","grn","hzl","oth"},G268))))</f>
        <v>0</v>
      </c>
      <c r="O268" s="4" t="b" cm="1">
        <f t="array" aca="1" ref="O268" ca="1">IFERROR(AND(LEN(H268)=9, ISNUMBER(SUMPRODUCT(SEARCH(MID(H268,ROW(INDIRECT("1:"&amp;LEN(H268))), 1), "1234567890")))),FALSE)</f>
        <v>0</v>
      </c>
      <c r="P268" s="4" t="b">
        <f t="shared" ref="P268:P297" ca="1" si="44">AND(I268:O268)</f>
        <v>0</v>
      </c>
      <c r="Q268" s="4">
        <f t="shared" ref="Q268:Q297" ca="1" si="45">IF(IFERROR(P268,0)=TRUE,1,0)</f>
        <v>0</v>
      </c>
    </row>
    <row r="269" spans="1:17">
      <c r="A269" s="5" t="e">
        <v>#VALUE!</v>
      </c>
      <c r="B269" s="6" t="e">
        <f t="shared" si="39"/>
        <v>#VALUE!</v>
      </c>
      <c r="C269" s="6" t="e">
        <f t="shared" si="38"/>
        <v>#VALUE!</v>
      </c>
      <c r="D269" s="6" t="e">
        <f t="shared" si="38"/>
        <v>#VALUE!</v>
      </c>
      <c r="E269" s="6" t="e">
        <f t="shared" si="38"/>
        <v>#VALUE!</v>
      </c>
      <c r="F269" s="6" t="e">
        <f t="shared" si="38"/>
        <v>#VALUE!</v>
      </c>
      <c r="G269" s="6" t="e">
        <f t="shared" si="38"/>
        <v>#VALUE!</v>
      </c>
      <c r="H269" s="6" t="e">
        <f t="shared" si="38"/>
        <v>#VALUE!</v>
      </c>
      <c r="I269" s="4" t="b">
        <f t="shared" si="40"/>
        <v>0</v>
      </c>
      <c r="J269" s="4" t="b">
        <f t="shared" si="41"/>
        <v>0</v>
      </c>
      <c r="K269" s="4" t="b">
        <f t="shared" si="42"/>
        <v>0</v>
      </c>
      <c r="L269" s="4" t="b">
        <f t="shared" si="43"/>
        <v>0</v>
      </c>
      <c r="M269" s="4" t="b" cm="1">
        <f t="array" aca="1" ref="M269" ca="1">IFERROR(AND(LEN(F269)=7,SEARCH("#",F269)=1,ISNUMBER(SUMPRODUCT(SEARCH(MID(MID(F269,2,100),ROW(INDIRECT("1:"&amp;LEN(F269)-1)),1),"abcdef1234567890")))),FALSE)</f>
        <v>0</v>
      </c>
      <c r="N269" s="4" t="b" cm="1">
        <f t="array" ref="N269">OR(NOT(ISERROR(SEARCH({"amb","blu","brn","gry","grn","hzl","oth"},G269))))</f>
        <v>0</v>
      </c>
      <c r="O269" s="4" t="b" cm="1">
        <f t="array" aca="1" ref="O269" ca="1">IFERROR(AND(LEN(H269)=9, ISNUMBER(SUMPRODUCT(SEARCH(MID(H269,ROW(INDIRECT("1:"&amp;LEN(H269))), 1), "1234567890")))),FALSE)</f>
        <v>0</v>
      </c>
      <c r="P269" s="4" t="b">
        <f t="shared" ca="1" si="44"/>
        <v>0</v>
      </c>
      <c r="Q269" s="4">
        <f t="shared" ca="1" si="45"/>
        <v>0</v>
      </c>
    </row>
    <row r="270" spans="1:17">
      <c r="A270" s="5" t="e">
        <v>#VALUE!</v>
      </c>
      <c r="B270" s="6" t="e">
        <f t="shared" si="39"/>
        <v>#VALUE!</v>
      </c>
      <c r="C270" s="6" t="e">
        <f t="shared" si="38"/>
        <v>#VALUE!</v>
      </c>
      <c r="D270" s="6" t="e">
        <f t="shared" si="38"/>
        <v>#VALUE!</v>
      </c>
      <c r="E270" s="6" t="e">
        <f t="shared" si="38"/>
        <v>#VALUE!</v>
      </c>
      <c r="F270" s="6" t="e">
        <f t="shared" si="38"/>
        <v>#VALUE!</v>
      </c>
      <c r="G270" s="6" t="e">
        <f t="shared" si="38"/>
        <v>#VALUE!</v>
      </c>
      <c r="H270" s="6" t="e">
        <f t="shared" si="38"/>
        <v>#VALUE!</v>
      </c>
      <c r="I270" s="4" t="b">
        <f t="shared" si="40"/>
        <v>0</v>
      </c>
      <c r="J270" s="4" t="b">
        <f t="shared" si="41"/>
        <v>0</v>
      </c>
      <c r="K270" s="4" t="b">
        <f t="shared" si="42"/>
        <v>0</v>
      </c>
      <c r="L270" s="4" t="b">
        <f t="shared" si="43"/>
        <v>0</v>
      </c>
      <c r="M270" s="4" t="b" cm="1">
        <f t="array" aca="1" ref="M270" ca="1">IFERROR(AND(LEN(F270)=7,SEARCH("#",F270)=1,ISNUMBER(SUMPRODUCT(SEARCH(MID(MID(F270,2,100),ROW(INDIRECT("1:"&amp;LEN(F270)-1)),1),"abcdef1234567890")))),FALSE)</f>
        <v>0</v>
      </c>
      <c r="N270" s="4" t="b" cm="1">
        <f t="array" ref="N270">OR(NOT(ISERROR(SEARCH({"amb","blu","brn","gry","grn","hzl","oth"},G270))))</f>
        <v>0</v>
      </c>
      <c r="O270" s="4" t="b" cm="1">
        <f t="array" aca="1" ref="O270" ca="1">IFERROR(AND(LEN(H270)=9, ISNUMBER(SUMPRODUCT(SEARCH(MID(H270,ROW(INDIRECT("1:"&amp;LEN(H270))), 1), "1234567890")))),FALSE)</f>
        <v>0</v>
      </c>
      <c r="P270" s="4" t="b">
        <f t="shared" ca="1" si="44"/>
        <v>0</v>
      </c>
      <c r="Q270" s="4">
        <f t="shared" ca="1" si="45"/>
        <v>0</v>
      </c>
    </row>
    <row r="271" spans="1:17">
      <c r="A271" s="5" t="e">
        <v>#VALUE!</v>
      </c>
      <c r="B271" s="6" t="e">
        <f t="shared" si="39"/>
        <v>#VALUE!</v>
      </c>
      <c r="C271" s="6" t="e">
        <f t="shared" si="38"/>
        <v>#VALUE!</v>
      </c>
      <c r="D271" s="6" t="e">
        <f t="shared" si="38"/>
        <v>#VALUE!</v>
      </c>
      <c r="E271" s="6" t="e">
        <f t="shared" si="38"/>
        <v>#VALUE!</v>
      </c>
      <c r="F271" s="6" t="e">
        <f t="shared" si="38"/>
        <v>#VALUE!</v>
      </c>
      <c r="G271" s="6" t="e">
        <f t="shared" si="38"/>
        <v>#VALUE!</v>
      </c>
      <c r="H271" s="6" t="e">
        <f t="shared" si="38"/>
        <v>#VALUE!</v>
      </c>
      <c r="I271" s="4" t="b">
        <f t="shared" si="40"/>
        <v>0</v>
      </c>
      <c r="J271" s="4" t="b">
        <f t="shared" si="41"/>
        <v>0</v>
      </c>
      <c r="K271" s="4" t="b">
        <f t="shared" si="42"/>
        <v>0</v>
      </c>
      <c r="L271" s="4" t="b">
        <f t="shared" si="43"/>
        <v>0</v>
      </c>
      <c r="M271" s="4" t="b" cm="1">
        <f t="array" aca="1" ref="M271" ca="1">IFERROR(AND(LEN(F271)=7,SEARCH("#",F271)=1,ISNUMBER(SUMPRODUCT(SEARCH(MID(MID(F271,2,100),ROW(INDIRECT("1:"&amp;LEN(F271)-1)),1),"abcdef1234567890")))),FALSE)</f>
        <v>0</v>
      </c>
      <c r="N271" s="4" t="b" cm="1">
        <f t="array" ref="N271">OR(NOT(ISERROR(SEARCH({"amb","blu","brn","gry","grn","hzl","oth"},G271))))</f>
        <v>0</v>
      </c>
      <c r="O271" s="4" t="b" cm="1">
        <f t="array" aca="1" ref="O271" ca="1">IFERROR(AND(LEN(H271)=9, ISNUMBER(SUMPRODUCT(SEARCH(MID(H271,ROW(INDIRECT("1:"&amp;LEN(H271))), 1), "1234567890")))),FALSE)</f>
        <v>0</v>
      </c>
      <c r="P271" s="4" t="b">
        <f t="shared" ca="1" si="44"/>
        <v>0</v>
      </c>
      <c r="Q271" s="4">
        <f t="shared" ca="1" si="45"/>
        <v>0</v>
      </c>
    </row>
    <row r="272" spans="1:17">
      <c r="A272" s="5" t="e">
        <v>#VALUE!</v>
      </c>
      <c r="B272" s="6" t="e">
        <f t="shared" si="39"/>
        <v>#VALUE!</v>
      </c>
      <c r="C272" s="6" t="e">
        <f t="shared" si="38"/>
        <v>#VALUE!</v>
      </c>
      <c r="D272" s="6" t="e">
        <f t="shared" si="38"/>
        <v>#VALUE!</v>
      </c>
      <c r="E272" s="6" t="e">
        <f t="shared" si="38"/>
        <v>#VALUE!</v>
      </c>
      <c r="F272" s="6" t="e">
        <f t="shared" si="38"/>
        <v>#VALUE!</v>
      </c>
      <c r="G272" s="6" t="e">
        <f t="shared" si="38"/>
        <v>#VALUE!</v>
      </c>
      <c r="H272" s="6" t="e">
        <f t="shared" si="38"/>
        <v>#VALUE!</v>
      </c>
      <c r="I272" s="4" t="b">
        <f t="shared" si="40"/>
        <v>0</v>
      </c>
      <c r="J272" s="4" t="b">
        <f t="shared" si="41"/>
        <v>0</v>
      </c>
      <c r="K272" s="4" t="b">
        <f t="shared" si="42"/>
        <v>0</v>
      </c>
      <c r="L272" s="4" t="b">
        <f t="shared" si="43"/>
        <v>0</v>
      </c>
      <c r="M272" s="4" t="b" cm="1">
        <f t="array" aca="1" ref="M272" ca="1">IFERROR(AND(LEN(F272)=7,SEARCH("#",F272)=1,ISNUMBER(SUMPRODUCT(SEARCH(MID(MID(F272,2,100),ROW(INDIRECT("1:"&amp;LEN(F272)-1)),1),"abcdef1234567890")))),FALSE)</f>
        <v>0</v>
      </c>
      <c r="N272" s="4" t="b" cm="1">
        <f t="array" ref="N272">OR(NOT(ISERROR(SEARCH({"amb","blu","brn","gry","grn","hzl","oth"},G272))))</f>
        <v>0</v>
      </c>
      <c r="O272" s="4" t="b" cm="1">
        <f t="array" aca="1" ref="O272" ca="1">IFERROR(AND(LEN(H272)=9, ISNUMBER(SUMPRODUCT(SEARCH(MID(H272,ROW(INDIRECT("1:"&amp;LEN(H272))), 1), "1234567890")))),FALSE)</f>
        <v>0</v>
      </c>
      <c r="P272" s="4" t="b">
        <f t="shared" ca="1" si="44"/>
        <v>0</v>
      </c>
      <c r="Q272" s="4">
        <f t="shared" ca="1" si="45"/>
        <v>0</v>
      </c>
    </row>
    <row r="273" spans="1:17">
      <c r="A273" s="5" t="e">
        <v>#VALUE!</v>
      </c>
      <c r="B273" s="6" t="e">
        <f t="shared" si="39"/>
        <v>#VALUE!</v>
      </c>
      <c r="C273" s="6" t="e">
        <f t="shared" si="38"/>
        <v>#VALUE!</v>
      </c>
      <c r="D273" s="6" t="e">
        <f t="shared" si="38"/>
        <v>#VALUE!</v>
      </c>
      <c r="E273" s="6" t="e">
        <f t="shared" si="38"/>
        <v>#VALUE!</v>
      </c>
      <c r="F273" s="6" t="e">
        <f t="shared" si="38"/>
        <v>#VALUE!</v>
      </c>
      <c r="G273" s="6" t="e">
        <f t="shared" si="38"/>
        <v>#VALUE!</v>
      </c>
      <c r="H273" s="6" t="e">
        <f t="shared" si="38"/>
        <v>#VALUE!</v>
      </c>
      <c r="I273" s="4" t="b">
        <f t="shared" si="40"/>
        <v>0</v>
      </c>
      <c r="J273" s="4" t="b">
        <f t="shared" si="41"/>
        <v>0</v>
      </c>
      <c r="K273" s="4" t="b">
        <f t="shared" si="42"/>
        <v>0</v>
      </c>
      <c r="L273" s="4" t="b">
        <f t="shared" si="43"/>
        <v>0</v>
      </c>
      <c r="M273" s="4" t="b" cm="1">
        <f t="array" aca="1" ref="M273" ca="1">IFERROR(AND(LEN(F273)=7,SEARCH("#",F273)=1,ISNUMBER(SUMPRODUCT(SEARCH(MID(MID(F273,2,100),ROW(INDIRECT("1:"&amp;LEN(F273)-1)),1),"abcdef1234567890")))),FALSE)</f>
        <v>0</v>
      </c>
      <c r="N273" s="4" t="b" cm="1">
        <f t="array" ref="N273">OR(NOT(ISERROR(SEARCH({"amb","blu","brn","gry","grn","hzl","oth"},G273))))</f>
        <v>0</v>
      </c>
      <c r="O273" s="4" t="b" cm="1">
        <f t="array" aca="1" ref="O273" ca="1">IFERROR(AND(LEN(H273)=9, ISNUMBER(SUMPRODUCT(SEARCH(MID(H273,ROW(INDIRECT("1:"&amp;LEN(H273))), 1), "1234567890")))),FALSE)</f>
        <v>0</v>
      </c>
      <c r="P273" s="4" t="b">
        <f t="shared" ca="1" si="44"/>
        <v>0</v>
      </c>
      <c r="Q273" s="4">
        <f t="shared" ca="1" si="45"/>
        <v>0</v>
      </c>
    </row>
    <row r="274" spans="1:17">
      <c r="A274" s="5" t="e">
        <v>#VALUE!</v>
      </c>
      <c r="B274" s="6" t="e">
        <f t="shared" si="39"/>
        <v>#VALUE!</v>
      </c>
      <c r="C274" s="6" t="e">
        <f t="shared" si="38"/>
        <v>#VALUE!</v>
      </c>
      <c r="D274" s="6" t="e">
        <f t="shared" si="38"/>
        <v>#VALUE!</v>
      </c>
      <c r="E274" s="6" t="e">
        <f t="shared" si="38"/>
        <v>#VALUE!</v>
      </c>
      <c r="F274" s="6" t="e">
        <f t="shared" si="38"/>
        <v>#VALUE!</v>
      </c>
      <c r="G274" s="6" t="e">
        <f t="shared" si="38"/>
        <v>#VALUE!</v>
      </c>
      <c r="H274" s="6" t="e">
        <f t="shared" si="38"/>
        <v>#VALUE!</v>
      </c>
      <c r="I274" s="4" t="b">
        <f t="shared" si="40"/>
        <v>0</v>
      </c>
      <c r="J274" s="4" t="b">
        <f t="shared" si="41"/>
        <v>0</v>
      </c>
      <c r="K274" s="4" t="b">
        <f t="shared" si="42"/>
        <v>0</v>
      </c>
      <c r="L274" s="4" t="b">
        <f t="shared" si="43"/>
        <v>0</v>
      </c>
      <c r="M274" s="4" t="b" cm="1">
        <f t="array" aca="1" ref="M274" ca="1">IFERROR(AND(LEN(F274)=7,SEARCH("#",F274)=1,ISNUMBER(SUMPRODUCT(SEARCH(MID(MID(F274,2,100),ROW(INDIRECT("1:"&amp;LEN(F274)-1)),1),"abcdef1234567890")))),FALSE)</f>
        <v>0</v>
      </c>
      <c r="N274" s="4" t="b" cm="1">
        <f t="array" ref="N274">OR(NOT(ISERROR(SEARCH({"amb","blu","brn","gry","grn","hzl","oth"},G274))))</f>
        <v>0</v>
      </c>
      <c r="O274" s="4" t="b" cm="1">
        <f t="array" aca="1" ref="O274" ca="1">IFERROR(AND(LEN(H274)=9, ISNUMBER(SUMPRODUCT(SEARCH(MID(H274,ROW(INDIRECT("1:"&amp;LEN(H274))), 1), "1234567890")))),FALSE)</f>
        <v>0</v>
      </c>
      <c r="P274" s="4" t="b">
        <f t="shared" ca="1" si="44"/>
        <v>0</v>
      </c>
      <c r="Q274" s="4">
        <f t="shared" ca="1" si="45"/>
        <v>0</v>
      </c>
    </row>
    <row r="275" spans="1:17">
      <c r="A275" s="5" t="e">
        <v>#VALUE!</v>
      </c>
      <c r="B275" s="6" t="e">
        <f t="shared" si="39"/>
        <v>#VALUE!</v>
      </c>
      <c r="C275" s="6" t="e">
        <f t="shared" si="38"/>
        <v>#VALUE!</v>
      </c>
      <c r="D275" s="6" t="e">
        <f t="shared" si="38"/>
        <v>#VALUE!</v>
      </c>
      <c r="E275" s="6" t="e">
        <f t="shared" si="38"/>
        <v>#VALUE!</v>
      </c>
      <c r="F275" s="6" t="e">
        <f t="shared" si="38"/>
        <v>#VALUE!</v>
      </c>
      <c r="G275" s="6" t="e">
        <f t="shared" si="38"/>
        <v>#VALUE!</v>
      </c>
      <c r="H275" s="6" t="e">
        <f t="shared" si="38"/>
        <v>#VALUE!</v>
      </c>
      <c r="I275" s="4" t="b">
        <f t="shared" si="40"/>
        <v>0</v>
      </c>
      <c r="J275" s="4" t="b">
        <f t="shared" si="41"/>
        <v>0</v>
      </c>
      <c r="K275" s="4" t="b">
        <f t="shared" si="42"/>
        <v>0</v>
      </c>
      <c r="L275" s="4" t="b">
        <f t="shared" si="43"/>
        <v>0</v>
      </c>
      <c r="M275" s="4" t="b" cm="1">
        <f t="array" aca="1" ref="M275" ca="1">IFERROR(AND(LEN(F275)=7,SEARCH("#",F275)=1,ISNUMBER(SUMPRODUCT(SEARCH(MID(MID(F275,2,100),ROW(INDIRECT("1:"&amp;LEN(F275)-1)),1),"abcdef1234567890")))),FALSE)</f>
        <v>0</v>
      </c>
      <c r="N275" s="4" t="b" cm="1">
        <f t="array" ref="N275">OR(NOT(ISERROR(SEARCH({"amb","blu","brn","gry","grn","hzl","oth"},G275))))</f>
        <v>0</v>
      </c>
      <c r="O275" s="4" t="b" cm="1">
        <f t="array" aca="1" ref="O275" ca="1">IFERROR(AND(LEN(H275)=9, ISNUMBER(SUMPRODUCT(SEARCH(MID(H275,ROW(INDIRECT("1:"&amp;LEN(H275))), 1), "1234567890")))),FALSE)</f>
        <v>0</v>
      </c>
      <c r="P275" s="4" t="b">
        <f t="shared" ca="1" si="44"/>
        <v>0</v>
      </c>
      <c r="Q275" s="4">
        <f t="shared" ca="1" si="45"/>
        <v>0</v>
      </c>
    </row>
    <row r="276" spans="1:17">
      <c r="A276" s="5" t="e">
        <v>#VALUE!</v>
      </c>
      <c r="B276" s="6" t="e">
        <f t="shared" si="39"/>
        <v>#VALUE!</v>
      </c>
      <c r="C276" s="6" t="e">
        <f t="shared" si="38"/>
        <v>#VALUE!</v>
      </c>
      <c r="D276" s="6" t="e">
        <f t="shared" si="38"/>
        <v>#VALUE!</v>
      </c>
      <c r="E276" s="6" t="e">
        <f t="shared" si="38"/>
        <v>#VALUE!</v>
      </c>
      <c r="F276" s="6" t="e">
        <f t="shared" si="38"/>
        <v>#VALUE!</v>
      </c>
      <c r="G276" s="6" t="e">
        <f t="shared" si="38"/>
        <v>#VALUE!</v>
      </c>
      <c r="H276" s="6" t="e">
        <f t="shared" si="38"/>
        <v>#VALUE!</v>
      </c>
      <c r="I276" s="4" t="b">
        <f t="shared" si="40"/>
        <v>0</v>
      </c>
      <c r="J276" s="4" t="b">
        <f t="shared" si="41"/>
        <v>0</v>
      </c>
      <c r="K276" s="4" t="b">
        <f t="shared" si="42"/>
        <v>0</v>
      </c>
      <c r="L276" s="4" t="b">
        <f t="shared" si="43"/>
        <v>0</v>
      </c>
      <c r="M276" s="4" t="b" cm="1">
        <f t="array" aca="1" ref="M276" ca="1">IFERROR(AND(LEN(F276)=7,SEARCH("#",F276)=1,ISNUMBER(SUMPRODUCT(SEARCH(MID(MID(F276,2,100),ROW(INDIRECT("1:"&amp;LEN(F276)-1)),1),"abcdef1234567890")))),FALSE)</f>
        <v>0</v>
      </c>
      <c r="N276" s="4" t="b" cm="1">
        <f t="array" ref="N276">OR(NOT(ISERROR(SEARCH({"amb","blu","brn","gry","grn","hzl","oth"},G276))))</f>
        <v>0</v>
      </c>
      <c r="O276" s="4" t="b" cm="1">
        <f t="array" aca="1" ref="O276" ca="1">IFERROR(AND(LEN(H276)=9, ISNUMBER(SUMPRODUCT(SEARCH(MID(H276,ROW(INDIRECT("1:"&amp;LEN(H276))), 1), "1234567890")))),FALSE)</f>
        <v>0</v>
      </c>
      <c r="P276" s="4" t="b">
        <f t="shared" ca="1" si="44"/>
        <v>0</v>
      </c>
      <c r="Q276" s="4">
        <f t="shared" ca="1" si="45"/>
        <v>0</v>
      </c>
    </row>
    <row r="277" spans="1:17">
      <c r="A277" s="5" t="e">
        <v>#VALUE!</v>
      </c>
      <c r="B277" s="6" t="e">
        <f t="shared" si="39"/>
        <v>#VALUE!</v>
      </c>
      <c r="C277" s="6" t="e">
        <f t="shared" si="38"/>
        <v>#VALUE!</v>
      </c>
      <c r="D277" s="6" t="e">
        <f t="shared" si="38"/>
        <v>#VALUE!</v>
      </c>
      <c r="E277" s="6" t="e">
        <f t="shared" si="38"/>
        <v>#VALUE!</v>
      </c>
      <c r="F277" s="6" t="e">
        <f t="shared" si="38"/>
        <v>#VALUE!</v>
      </c>
      <c r="G277" s="6" t="e">
        <f t="shared" si="38"/>
        <v>#VALUE!</v>
      </c>
      <c r="H277" s="6" t="e">
        <f t="shared" si="38"/>
        <v>#VALUE!</v>
      </c>
      <c r="I277" s="4" t="b">
        <f t="shared" si="40"/>
        <v>0</v>
      </c>
      <c r="J277" s="4" t="b">
        <f t="shared" si="41"/>
        <v>0</v>
      </c>
      <c r="K277" s="4" t="b">
        <f t="shared" si="42"/>
        <v>0</v>
      </c>
      <c r="L277" s="4" t="b">
        <f t="shared" si="43"/>
        <v>0</v>
      </c>
      <c r="M277" s="4" t="b" cm="1">
        <f t="array" aca="1" ref="M277" ca="1">IFERROR(AND(LEN(F277)=7,SEARCH("#",F277)=1,ISNUMBER(SUMPRODUCT(SEARCH(MID(MID(F277,2,100),ROW(INDIRECT("1:"&amp;LEN(F277)-1)),1),"abcdef1234567890")))),FALSE)</f>
        <v>0</v>
      </c>
      <c r="N277" s="4" t="b" cm="1">
        <f t="array" ref="N277">OR(NOT(ISERROR(SEARCH({"amb","blu","brn","gry","grn","hzl","oth"},G277))))</f>
        <v>0</v>
      </c>
      <c r="O277" s="4" t="b" cm="1">
        <f t="array" aca="1" ref="O277" ca="1">IFERROR(AND(LEN(H277)=9, ISNUMBER(SUMPRODUCT(SEARCH(MID(H277,ROW(INDIRECT("1:"&amp;LEN(H277))), 1), "1234567890")))),FALSE)</f>
        <v>0</v>
      </c>
      <c r="P277" s="4" t="b">
        <f t="shared" ca="1" si="44"/>
        <v>0</v>
      </c>
      <c r="Q277" s="4">
        <f t="shared" ca="1" si="45"/>
        <v>0</v>
      </c>
    </row>
    <row r="278" spans="1:17">
      <c r="A278" s="5" t="e">
        <v>#VALUE!</v>
      </c>
      <c r="B278" s="6" t="e">
        <f t="shared" si="39"/>
        <v>#VALUE!</v>
      </c>
      <c r="C278" s="6" t="e">
        <f t="shared" si="38"/>
        <v>#VALUE!</v>
      </c>
      <c r="D278" s="6" t="e">
        <f t="shared" si="38"/>
        <v>#VALUE!</v>
      </c>
      <c r="E278" s="6" t="e">
        <f t="shared" si="38"/>
        <v>#VALUE!</v>
      </c>
      <c r="F278" s="6" t="e">
        <f t="shared" si="38"/>
        <v>#VALUE!</v>
      </c>
      <c r="G278" s="6" t="e">
        <f t="shared" si="38"/>
        <v>#VALUE!</v>
      </c>
      <c r="H278" s="6" t="e">
        <f t="shared" si="38"/>
        <v>#VALUE!</v>
      </c>
      <c r="I278" s="4" t="b">
        <f t="shared" si="40"/>
        <v>0</v>
      </c>
      <c r="J278" s="4" t="b">
        <f t="shared" si="41"/>
        <v>0</v>
      </c>
      <c r="K278" s="4" t="b">
        <f t="shared" si="42"/>
        <v>0</v>
      </c>
      <c r="L278" s="4" t="b">
        <f t="shared" si="43"/>
        <v>0</v>
      </c>
      <c r="M278" s="4" t="b" cm="1">
        <f t="array" aca="1" ref="M278" ca="1">IFERROR(AND(LEN(F278)=7,SEARCH("#",F278)=1,ISNUMBER(SUMPRODUCT(SEARCH(MID(MID(F278,2,100),ROW(INDIRECT("1:"&amp;LEN(F278)-1)),1),"abcdef1234567890")))),FALSE)</f>
        <v>0</v>
      </c>
      <c r="N278" s="4" t="b" cm="1">
        <f t="array" ref="N278">OR(NOT(ISERROR(SEARCH({"amb","blu","brn","gry","grn","hzl","oth"},G278))))</f>
        <v>0</v>
      </c>
      <c r="O278" s="4" t="b" cm="1">
        <f t="array" aca="1" ref="O278" ca="1">IFERROR(AND(LEN(H278)=9, ISNUMBER(SUMPRODUCT(SEARCH(MID(H278,ROW(INDIRECT("1:"&amp;LEN(H278))), 1), "1234567890")))),FALSE)</f>
        <v>0</v>
      </c>
      <c r="P278" s="4" t="b">
        <f t="shared" ca="1" si="44"/>
        <v>0</v>
      </c>
      <c r="Q278" s="4">
        <f t="shared" ca="1" si="45"/>
        <v>0</v>
      </c>
    </row>
    <row r="279" spans="1:17">
      <c r="A279" s="5" t="e">
        <v>#VALUE!</v>
      </c>
      <c r="B279" s="6" t="e">
        <f t="shared" si="39"/>
        <v>#VALUE!</v>
      </c>
      <c r="C279" s="6" t="e">
        <f t="shared" si="38"/>
        <v>#VALUE!</v>
      </c>
      <c r="D279" s="6" t="e">
        <f t="shared" si="38"/>
        <v>#VALUE!</v>
      </c>
      <c r="E279" s="6" t="e">
        <f t="shared" si="38"/>
        <v>#VALUE!</v>
      </c>
      <c r="F279" s="6" t="e">
        <f t="shared" si="38"/>
        <v>#VALUE!</v>
      </c>
      <c r="G279" s="6" t="e">
        <f t="shared" si="38"/>
        <v>#VALUE!</v>
      </c>
      <c r="H279" s="6" t="e">
        <f t="shared" si="38"/>
        <v>#VALUE!</v>
      </c>
      <c r="I279" s="4" t="b">
        <f t="shared" si="40"/>
        <v>0</v>
      </c>
      <c r="J279" s="4" t="b">
        <f t="shared" si="41"/>
        <v>0</v>
      </c>
      <c r="K279" s="4" t="b">
        <f t="shared" si="42"/>
        <v>0</v>
      </c>
      <c r="L279" s="4" t="b">
        <f t="shared" si="43"/>
        <v>0</v>
      </c>
      <c r="M279" s="4" t="b" cm="1">
        <f t="array" aca="1" ref="M279" ca="1">IFERROR(AND(LEN(F279)=7,SEARCH("#",F279)=1,ISNUMBER(SUMPRODUCT(SEARCH(MID(MID(F279,2,100),ROW(INDIRECT("1:"&amp;LEN(F279)-1)),1),"abcdef1234567890")))),FALSE)</f>
        <v>0</v>
      </c>
      <c r="N279" s="4" t="b" cm="1">
        <f t="array" ref="N279">OR(NOT(ISERROR(SEARCH({"amb","blu","brn","gry","grn","hzl","oth"},G279))))</f>
        <v>0</v>
      </c>
      <c r="O279" s="4" t="b" cm="1">
        <f t="array" aca="1" ref="O279" ca="1">IFERROR(AND(LEN(H279)=9, ISNUMBER(SUMPRODUCT(SEARCH(MID(H279,ROW(INDIRECT("1:"&amp;LEN(H279))), 1), "1234567890")))),FALSE)</f>
        <v>0</v>
      </c>
      <c r="P279" s="4" t="b">
        <f t="shared" ca="1" si="44"/>
        <v>0</v>
      </c>
      <c r="Q279" s="4">
        <f t="shared" ca="1" si="45"/>
        <v>0</v>
      </c>
    </row>
    <row r="280" spans="1:17">
      <c r="A280" s="5" t="e">
        <v>#VALUE!</v>
      </c>
      <c r="B280" s="6" t="e">
        <f t="shared" si="39"/>
        <v>#VALUE!</v>
      </c>
      <c r="C280" s="6" t="e">
        <f t="shared" si="38"/>
        <v>#VALUE!</v>
      </c>
      <c r="D280" s="6" t="e">
        <f t="shared" si="38"/>
        <v>#VALUE!</v>
      </c>
      <c r="E280" s="6" t="e">
        <f t="shared" si="38"/>
        <v>#VALUE!</v>
      </c>
      <c r="F280" s="6" t="e">
        <f t="shared" si="38"/>
        <v>#VALUE!</v>
      </c>
      <c r="G280" s="6" t="e">
        <f t="shared" si="38"/>
        <v>#VALUE!</v>
      </c>
      <c r="H280" s="6" t="e">
        <f t="shared" si="38"/>
        <v>#VALUE!</v>
      </c>
      <c r="I280" s="4" t="b">
        <f t="shared" si="40"/>
        <v>0</v>
      </c>
      <c r="J280" s="4" t="b">
        <f t="shared" si="41"/>
        <v>0</v>
      </c>
      <c r="K280" s="4" t="b">
        <f t="shared" si="42"/>
        <v>0</v>
      </c>
      <c r="L280" s="4" t="b">
        <f t="shared" si="43"/>
        <v>0</v>
      </c>
      <c r="M280" s="4" t="b" cm="1">
        <f t="array" aca="1" ref="M280" ca="1">IFERROR(AND(LEN(F280)=7,SEARCH("#",F280)=1,ISNUMBER(SUMPRODUCT(SEARCH(MID(MID(F280,2,100),ROW(INDIRECT("1:"&amp;LEN(F280)-1)),1),"abcdef1234567890")))),FALSE)</f>
        <v>0</v>
      </c>
      <c r="N280" s="4" t="b" cm="1">
        <f t="array" ref="N280">OR(NOT(ISERROR(SEARCH({"amb","blu","brn","gry","grn","hzl","oth"},G280))))</f>
        <v>0</v>
      </c>
      <c r="O280" s="4" t="b" cm="1">
        <f t="array" aca="1" ref="O280" ca="1">IFERROR(AND(LEN(H280)=9, ISNUMBER(SUMPRODUCT(SEARCH(MID(H280,ROW(INDIRECT("1:"&amp;LEN(H280))), 1), "1234567890")))),FALSE)</f>
        <v>0</v>
      </c>
      <c r="P280" s="4" t="b">
        <f t="shared" ca="1" si="44"/>
        <v>0</v>
      </c>
      <c r="Q280" s="4">
        <f t="shared" ca="1" si="45"/>
        <v>0</v>
      </c>
    </row>
    <row r="281" spans="1:17">
      <c r="A281" s="5" t="e">
        <v>#VALUE!</v>
      </c>
      <c r="B281" s="6" t="e">
        <f t="shared" si="39"/>
        <v>#VALUE!</v>
      </c>
      <c r="C281" s="6" t="e">
        <f t="shared" si="38"/>
        <v>#VALUE!</v>
      </c>
      <c r="D281" s="6" t="e">
        <f t="shared" si="38"/>
        <v>#VALUE!</v>
      </c>
      <c r="E281" s="6" t="e">
        <f t="shared" si="38"/>
        <v>#VALUE!</v>
      </c>
      <c r="F281" s="6" t="e">
        <f t="shared" si="38"/>
        <v>#VALUE!</v>
      </c>
      <c r="G281" s="6" t="e">
        <f t="shared" si="38"/>
        <v>#VALUE!</v>
      </c>
      <c r="H281" s="6" t="e">
        <f t="shared" si="38"/>
        <v>#VALUE!</v>
      </c>
      <c r="I281" s="4" t="b">
        <f t="shared" si="40"/>
        <v>0</v>
      </c>
      <c r="J281" s="4" t="b">
        <f t="shared" si="41"/>
        <v>0</v>
      </c>
      <c r="K281" s="4" t="b">
        <f t="shared" si="42"/>
        <v>0</v>
      </c>
      <c r="L281" s="4" t="b">
        <f t="shared" si="43"/>
        <v>0</v>
      </c>
      <c r="M281" s="4" t="b" cm="1">
        <f t="array" aca="1" ref="M281" ca="1">IFERROR(AND(LEN(F281)=7,SEARCH("#",F281)=1,ISNUMBER(SUMPRODUCT(SEARCH(MID(MID(F281,2,100),ROW(INDIRECT("1:"&amp;LEN(F281)-1)),1),"abcdef1234567890")))),FALSE)</f>
        <v>0</v>
      </c>
      <c r="N281" s="4" t="b" cm="1">
        <f t="array" ref="N281">OR(NOT(ISERROR(SEARCH({"amb","blu","brn","gry","grn","hzl","oth"},G281))))</f>
        <v>0</v>
      </c>
      <c r="O281" s="4" t="b" cm="1">
        <f t="array" aca="1" ref="O281" ca="1">IFERROR(AND(LEN(H281)=9, ISNUMBER(SUMPRODUCT(SEARCH(MID(H281,ROW(INDIRECT("1:"&amp;LEN(H281))), 1), "1234567890")))),FALSE)</f>
        <v>0</v>
      </c>
      <c r="P281" s="4" t="b">
        <f t="shared" ca="1" si="44"/>
        <v>0</v>
      </c>
      <c r="Q281" s="4">
        <f t="shared" ca="1" si="45"/>
        <v>0</v>
      </c>
    </row>
    <row r="282" spans="1:17">
      <c r="A282" s="5" t="e">
        <v>#VALUE!</v>
      </c>
      <c r="B282" s="6" t="e">
        <f t="shared" si="39"/>
        <v>#VALUE!</v>
      </c>
      <c r="C282" s="6" t="e">
        <f t="shared" si="38"/>
        <v>#VALUE!</v>
      </c>
      <c r="D282" s="6" t="e">
        <f t="shared" si="38"/>
        <v>#VALUE!</v>
      </c>
      <c r="E282" s="6" t="e">
        <f t="shared" si="38"/>
        <v>#VALUE!</v>
      </c>
      <c r="F282" s="6" t="e">
        <f t="shared" si="38"/>
        <v>#VALUE!</v>
      </c>
      <c r="G282" s="6" t="e">
        <f t="shared" si="38"/>
        <v>#VALUE!</v>
      </c>
      <c r="H282" s="6" t="e">
        <f t="shared" si="38"/>
        <v>#VALUE!</v>
      </c>
      <c r="I282" s="4" t="b">
        <f t="shared" si="40"/>
        <v>0</v>
      </c>
      <c r="J282" s="4" t="b">
        <f t="shared" si="41"/>
        <v>0</v>
      </c>
      <c r="K282" s="4" t="b">
        <f t="shared" si="42"/>
        <v>0</v>
      </c>
      <c r="L282" s="4" t="b">
        <f t="shared" si="43"/>
        <v>0</v>
      </c>
      <c r="M282" s="4" t="b" cm="1">
        <f t="array" aca="1" ref="M282" ca="1">IFERROR(AND(LEN(F282)=7,SEARCH("#",F282)=1,ISNUMBER(SUMPRODUCT(SEARCH(MID(MID(F282,2,100),ROW(INDIRECT("1:"&amp;LEN(F282)-1)),1),"abcdef1234567890")))),FALSE)</f>
        <v>0</v>
      </c>
      <c r="N282" s="4" t="b" cm="1">
        <f t="array" ref="N282">OR(NOT(ISERROR(SEARCH({"amb","blu","brn","gry","grn","hzl","oth"},G282))))</f>
        <v>0</v>
      </c>
      <c r="O282" s="4" t="b" cm="1">
        <f t="array" aca="1" ref="O282" ca="1">IFERROR(AND(LEN(H282)=9, ISNUMBER(SUMPRODUCT(SEARCH(MID(H282,ROW(INDIRECT("1:"&amp;LEN(H282))), 1), "1234567890")))),FALSE)</f>
        <v>0</v>
      </c>
      <c r="P282" s="4" t="b">
        <f t="shared" ca="1" si="44"/>
        <v>0</v>
      </c>
      <c r="Q282" s="4">
        <f t="shared" ca="1" si="45"/>
        <v>0</v>
      </c>
    </row>
    <row r="283" spans="1:17">
      <c r="A283" s="5" t="e">
        <v>#VALUE!</v>
      </c>
      <c r="B283" s="6" t="e">
        <f t="shared" si="39"/>
        <v>#VALUE!</v>
      </c>
      <c r="C283" s="6" t="e">
        <f t="shared" si="38"/>
        <v>#VALUE!</v>
      </c>
      <c r="D283" s="6" t="e">
        <f t="shared" si="38"/>
        <v>#VALUE!</v>
      </c>
      <c r="E283" s="6" t="e">
        <f t="shared" si="38"/>
        <v>#VALUE!</v>
      </c>
      <c r="F283" s="6" t="e">
        <f t="shared" ref="F283:H297" si="46">SUBSTITUTE(SUBSTITUTE(MID($A283,SEARCH(F$10,$A283)+4,IFERROR(SEARCH(":",RIGHT($A283,LEN($A283)-SEARCH(F$10,$A283)-3))-4,100)),CHAR(10),"")," ","")</f>
        <v>#VALUE!</v>
      </c>
      <c r="G283" s="6" t="e">
        <f t="shared" si="46"/>
        <v>#VALUE!</v>
      </c>
      <c r="H283" s="6" t="e">
        <f t="shared" si="46"/>
        <v>#VALUE!</v>
      </c>
      <c r="I283" s="4" t="b">
        <f t="shared" si="40"/>
        <v>0</v>
      </c>
      <c r="J283" s="4" t="b">
        <f t="shared" si="41"/>
        <v>0</v>
      </c>
      <c r="K283" s="4" t="b">
        <f t="shared" si="42"/>
        <v>0</v>
      </c>
      <c r="L283" s="4" t="b">
        <f t="shared" si="43"/>
        <v>0</v>
      </c>
      <c r="M283" s="4" t="b" cm="1">
        <f t="array" aca="1" ref="M283" ca="1">IFERROR(AND(LEN(F283)=7,SEARCH("#",F283)=1,ISNUMBER(SUMPRODUCT(SEARCH(MID(MID(F283,2,100),ROW(INDIRECT("1:"&amp;LEN(F283)-1)),1),"abcdef1234567890")))),FALSE)</f>
        <v>0</v>
      </c>
      <c r="N283" s="4" t="b" cm="1">
        <f t="array" ref="N283">OR(NOT(ISERROR(SEARCH({"amb","blu","brn","gry","grn","hzl","oth"},G283))))</f>
        <v>0</v>
      </c>
      <c r="O283" s="4" t="b" cm="1">
        <f t="array" aca="1" ref="O283" ca="1">IFERROR(AND(LEN(H283)=9, ISNUMBER(SUMPRODUCT(SEARCH(MID(H283,ROW(INDIRECT("1:"&amp;LEN(H283))), 1), "1234567890")))),FALSE)</f>
        <v>0</v>
      </c>
      <c r="P283" s="4" t="b">
        <f t="shared" ca="1" si="44"/>
        <v>0</v>
      </c>
      <c r="Q283" s="4">
        <f t="shared" ca="1" si="45"/>
        <v>0</v>
      </c>
    </row>
    <row r="284" spans="1:17">
      <c r="A284" s="5" t="e">
        <v>#VALUE!</v>
      </c>
      <c r="B284" s="6" t="e">
        <f t="shared" si="39"/>
        <v>#VALUE!</v>
      </c>
      <c r="C284" s="6" t="e">
        <f t="shared" ref="C284:E297" si="47">SUBSTITUTE(SUBSTITUTE(MID($A284,SEARCH(C$10,$A284)+4,IFERROR(SEARCH(":",RIGHT($A284,LEN($A284)-SEARCH(C$10,$A284)-3))-4,100)),CHAR(10),"")," ","")</f>
        <v>#VALUE!</v>
      </c>
      <c r="D284" s="6" t="e">
        <f t="shared" si="47"/>
        <v>#VALUE!</v>
      </c>
      <c r="E284" s="6" t="e">
        <f t="shared" si="47"/>
        <v>#VALUE!</v>
      </c>
      <c r="F284" s="6" t="e">
        <f t="shared" si="46"/>
        <v>#VALUE!</v>
      </c>
      <c r="G284" s="6" t="e">
        <f t="shared" si="46"/>
        <v>#VALUE!</v>
      </c>
      <c r="H284" s="6" t="e">
        <f t="shared" si="46"/>
        <v>#VALUE!</v>
      </c>
      <c r="I284" s="4" t="b">
        <f t="shared" si="40"/>
        <v>0</v>
      </c>
      <c r="J284" s="4" t="b">
        <f t="shared" si="41"/>
        <v>0</v>
      </c>
      <c r="K284" s="4" t="b">
        <f t="shared" si="42"/>
        <v>0</v>
      </c>
      <c r="L284" s="4" t="b">
        <f t="shared" si="43"/>
        <v>0</v>
      </c>
      <c r="M284" s="4" t="b" cm="1">
        <f t="array" aca="1" ref="M284" ca="1">IFERROR(AND(LEN(F284)=7,SEARCH("#",F284)=1,ISNUMBER(SUMPRODUCT(SEARCH(MID(MID(F284,2,100),ROW(INDIRECT("1:"&amp;LEN(F284)-1)),1),"abcdef1234567890")))),FALSE)</f>
        <v>0</v>
      </c>
      <c r="N284" s="4" t="b" cm="1">
        <f t="array" ref="N284">OR(NOT(ISERROR(SEARCH({"amb","blu","brn","gry","grn","hzl","oth"},G284))))</f>
        <v>0</v>
      </c>
      <c r="O284" s="4" t="b" cm="1">
        <f t="array" aca="1" ref="O284" ca="1">IFERROR(AND(LEN(H284)=9, ISNUMBER(SUMPRODUCT(SEARCH(MID(H284,ROW(INDIRECT("1:"&amp;LEN(H284))), 1), "1234567890")))),FALSE)</f>
        <v>0</v>
      </c>
      <c r="P284" s="4" t="b">
        <f t="shared" ca="1" si="44"/>
        <v>0</v>
      </c>
      <c r="Q284" s="4">
        <f t="shared" ca="1" si="45"/>
        <v>0</v>
      </c>
    </row>
    <row r="285" spans="1:17">
      <c r="A285" s="5" t="e">
        <v>#VALUE!</v>
      </c>
      <c r="B285" s="6" t="e">
        <f t="shared" si="39"/>
        <v>#VALUE!</v>
      </c>
      <c r="C285" s="6" t="e">
        <f t="shared" si="47"/>
        <v>#VALUE!</v>
      </c>
      <c r="D285" s="6" t="e">
        <f t="shared" si="47"/>
        <v>#VALUE!</v>
      </c>
      <c r="E285" s="6" t="e">
        <f t="shared" si="47"/>
        <v>#VALUE!</v>
      </c>
      <c r="F285" s="6" t="e">
        <f t="shared" si="46"/>
        <v>#VALUE!</v>
      </c>
      <c r="G285" s="6" t="e">
        <f t="shared" si="46"/>
        <v>#VALUE!</v>
      </c>
      <c r="H285" s="6" t="e">
        <f t="shared" si="46"/>
        <v>#VALUE!</v>
      </c>
      <c r="I285" s="4" t="b">
        <f t="shared" si="40"/>
        <v>0</v>
      </c>
      <c r="J285" s="4" t="b">
        <f t="shared" si="41"/>
        <v>0</v>
      </c>
      <c r="K285" s="4" t="b">
        <f t="shared" si="42"/>
        <v>0</v>
      </c>
      <c r="L285" s="4" t="b">
        <f t="shared" si="43"/>
        <v>0</v>
      </c>
      <c r="M285" s="4" t="b" cm="1">
        <f t="array" aca="1" ref="M285" ca="1">IFERROR(AND(LEN(F285)=7,SEARCH("#",F285)=1,ISNUMBER(SUMPRODUCT(SEARCH(MID(MID(F285,2,100),ROW(INDIRECT("1:"&amp;LEN(F285)-1)),1),"abcdef1234567890")))),FALSE)</f>
        <v>0</v>
      </c>
      <c r="N285" s="4" t="b" cm="1">
        <f t="array" ref="N285">OR(NOT(ISERROR(SEARCH({"amb","blu","brn","gry","grn","hzl","oth"},G285))))</f>
        <v>0</v>
      </c>
      <c r="O285" s="4" t="b" cm="1">
        <f t="array" aca="1" ref="O285" ca="1">IFERROR(AND(LEN(H285)=9, ISNUMBER(SUMPRODUCT(SEARCH(MID(H285,ROW(INDIRECT("1:"&amp;LEN(H285))), 1), "1234567890")))),FALSE)</f>
        <v>0</v>
      </c>
      <c r="P285" s="4" t="b">
        <f t="shared" ca="1" si="44"/>
        <v>0</v>
      </c>
      <c r="Q285" s="4">
        <f t="shared" ca="1" si="45"/>
        <v>0</v>
      </c>
    </row>
    <row r="286" spans="1:17">
      <c r="A286" s="5" t="e">
        <v>#VALUE!</v>
      </c>
      <c r="B286" s="6" t="e">
        <f t="shared" si="39"/>
        <v>#VALUE!</v>
      </c>
      <c r="C286" s="6" t="e">
        <f t="shared" si="47"/>
        <v>#VALUE!</v>
      </c>
      <c r="D286" s="6" t="e">
        <f t="shared" si="47"/>
        <v>#VALUE!</v>
      </c>
      <c r="E286" s="6" t="e">
        <f t="shared" si="47"/>
        <v>#VALUE!</v>
      </c>
      <c r="F286" s="6" t="e">
        <f t="shared" si="46"/>
        <v>#VALUE!</v>
      </c>
      <c r="G286" s="6" t="e">
        <f t="shared" si="46"/>
        <v>#VALUE!</v>
      </c>
      <c r="H286" s="6" t="e">
        <f t="shared" si="46"/>
        <v>#VALUE!</v>
      </c>
      <c r="I286" s="4" t="b">
        <f t="shared" si="40"/>
        <v>0</v>
      </c>
      <c r="J286" s="4" t="b">
        <f t="shared" si="41"/>
        <v>0</v>
      </c>
      <c r="K286" s="4" t="b">
        <f t="shared" si="42"/>
        <v>0</v>
      </c>
      <c r="L286" s="4" t="b">
        <f t="shared" si="43"/>
        <v>0</v>
      </c>
      <c r="M286" s="4" t="b" cm="1">
        <f t="array" aca="1" ref="M286" ca="1">IFERROR(AND(LEN(F286)=7,SEARCH("#",F286)=1,ISNUMBER(SUMPRODUCT(SEARCH(MID(MID(F286,2,100),ROW(INDIRECT("1:"&amp;LEN(F286)-1)),1),"abcdef1234567890")))),FALSE)</f>
        <v>0</v>
      </c>
      <c r="N286" s="4" t="b" cm="1">
        <f t="array" ref="N286">OR(NOT(ISERROR(SEARCH({"amb","blu","brn","gry","grn","hzl","oth"},G286))))</f>
        <v>0</v>
      </c>
      <c r="O286" s="4" t="b" cm="1">
        <f t="array" aca="1" ref="O286" ca="1">IFERROR(AND(LEN(H286)=9, ISNUMBER(SUMPRODUCT(SEARCH(MID(H286,ROW(INDIRECT("1:"&amp;LEN(H286))), 1), "1234567890")))),FALSE)</f>
        <v>0</v>
      </c>
      <c r="P286" s="4" t="b">
        <f t="shared" ca="1" si="44"/>
        <v>0</v>
      </c>
      <c r="Q286" s="4">
        <f t="shared" ca="1" si="45"/>
        <v>0</v>
      </c>
    </row>
    <row r="287" spans="1:17">
      <c r="A287" s="5" t="e">
        <v>#VALUE!</v>
      </c>
      <c r="B287" s="6" t="e">
        <f t="shared" si="39"/>
        <v>#VALUE!</v>
      </c>
      <c r="C287" s="6" t="e">
        <f t="shared" si="47"/>
        <v>#VALUE!</v>
      </c>
      <c r="D287" s="6" t="e">
        <f t="shared" si="47"/>
        <v>#VALUE!</v>
      </c>
      <c r="E287" s="6" t="e">
        <f t="shared" si="47"/>
        <v>#VALUE!</v>
      </c>
      <c r="F287" s="6" t="e">
        <f t="shared" si="46"/>
        <v>#VALUE!</v>
      </c>
      <c r="G287" s="6" t="e">
        <f t="shared" si="46"/>
        <v>#VALUE!</v>
      </c>
      <c r="H287" s="6" t="e">
        <f t="shared" si="46"/>
        <v>#VALUE!</v>
      </c>
      <c r="I287" s="4" t="b">
        <f t="shared" si="40"/>
        <v>0</v>
      </c>
      <c r="J287" s="4" t="b">
        <f t="shared" si="41"/>
        <v>0</v>
      </c>
      <c r="K287" s="4" t="b">
        <f t="shared" si="42"/>
        <v>0</v>
      </c>
      <c r="L287" s="4" t="b">
        <f t="shared" si="43"/>
        <v>0</v>
      </c>
      <c r="M287" s="4" t="b" cm="1">
        <f t="array" aca="1" ref="M287" ca="1">IFERROR(AND(LEN(F287)=7,SEARCH("#",F287)=1,ISNUMBER(SUMPRODUCT(SEARCH(MID(MID(F287,2,100),ROW(INDIRECT("1:"&amp;LEN(F287)-1)),1),"abcdef1234567890")))),FALSE)</f>
        <v>0</v>
      </c>
      <c r="N287" s="4" t="b" cm="1">
        <f t="array" ref="N287">OR(NOT(ISERROR(SEARCH({"amb","blu","brn","gry","grn","hzl","oth"},G287))))</f>
        <v>0</v>
      </c>
      <c r="O287" s="4" t="b" cm="1">
        <f t="array" aca="1" ref="O287" ca="1">IFERROR(AND(LEN(H287)=9, ISNUMBER(SUMPRODUCT(SEARCH(MID(H287,ROW(INDIRECT("1:"&amp;LEN(H287))), 1), "1234567890")))),FALSE)</f>
        <v>0</v>
      </c>
      <c r="P287" s="4" t="b">
        <f t="shared" ca="1" si="44"/>
        <v>0</v>
      </c>
      <c r="Q287" s="4">
        <f t="shared" ca="1" si="45"/>
        <v>0</v>
      </c>
    </row>
    <row r="288" spans="1:17">
      <c r="A288" s="5" t="e">
        <v>#VALUE!</v>
      </c>
      <c r="B288" s="6" t="e">
        <f t="shared" si="39"/>
        <v>#VALUE!</v>
      </c>
      <c r="C288" s="6" t="e">
        <f t="shared" si="47"/>
        <v>#VALUE!</v>
      </c>
      <c r="D288" s="6" t="e">
        <f t="shared" si="47"/>
        <v>#VALUE!</v>
      </c>
      <c r="E288" s="6" t="e">
        <f t="shared" si="47"/>
        <v>#VALUE!</v>
      </c>
      <c r="F288" s="6" t="e">
        <f t="shared" si="46"/>
        <v>#VALUE!</v>
      </c>
      <c r="G288" s="6" t="e">
        <f t="shared" si="46"/>
        <v>#VALUE!</v>
      </c>
      <c r="H288" s="6" t="e">
        <f t="shared" si="46"/>
        <v>#VALUE!</v>
      </c>
      <c r="I288" s="4" t="b">
        <f t="shared" si="40"/>
        <v>0</v>
      </c>
      <c r="J288" s="4" t="b">
        <f t="shared" si="41"/>
        <v>0</v>
      </c>
      <c r="K288" s="4" t="b">
        <f t="shared" si="42"/>
        <v>0</v>
      </c>
      <c r="L288" s="4" t="b">
        <f t="shared" si="43"/>
        <v>0</v>
      </c>
      <c r="M288" s="4" t="b" cm="1">
        <f t="array" aca="1" ref="M288" ca="1">IFERROR(AND(LEN(F288)=7,SEARCH("#",F288)=1,ISNUMBER(SUMPRODUCT(SEARCH(MID(MID(F288,2,100),ROW(INDIRECT("1:"&amp;LEN(F288)-1)),1),"abcdef1234567890")))),FALSE)</f>
        <v>0</v>
      </c>
      <c r="N288" s="4" t="b" cm="1">
        <f t="array" ref="N288">OR(NOT(ISERROR(SEARCH({"amb","blu","brn","gry","grn","hzl","oth"},G288))))</f>
        <v>0</v>
      </c>
      <c r="O288" s="4" t="b" cm="1">
        <f t="array" aca="1" ref="O288" ca="1">IFERROR(AND(LEN(H288)=9, ISNUMBER(SUMPRODUCT(SEARCH(MID(H288,ROW(INDIRECT("1:"&amp;LEN(H288))), 1), "1234567890")))),FALSE)</f>
        <v>0</v>
      </c>
      <c r="P288" s="4" t="b">
        <f t="shared" ca="1" si="44"/>
        <v>0</v>
      </c>
      <c r="Q288" s="4">
        <f t="shared" ca="1" si="45"/>
        <v>0</v>
      </c>
    </row>
    <row r="289" spans="1:17">
      <c r="A289" s="5" t="e">
        <v>#VALUE!</v>
      </c>
      <c r="B289" s="6" t="e">
        <f t="shared" si="39"/>
        <v>#VALUE!</v>
      </c>
      <c r="C289" s="6" t="e">
        <f t="shared" si="47"/>
        <v>#VALUE!</v>
      </c>
      <c r="D289" s="6" t="e">
        <f t="shared" si="47"/>
        <v>#VALUE!</v>
      </c>
      <c r="E289" s="6" t="e">
        <f t="shared" si="47"/>
        <v>#VALUE!</v>
      </c>
      <c r="F289" s="6" t="e">
        <f t="shared" si="46"/>
        <v>#VALUE!</v>
      </c>
      <c r="G289" s="6" t="e">
        <f t="shared" si="46"/>
        <v>#VALUE!</v>
      </c>
      <c r="H289" s="6" t="e">
        <f t="shared" si="46"/>
        <v>#VALUE!</v>
      </c>
      <c r="I289" s="4" t="b">
        <f t="shared" si="40"/>
        <v>0</v>
      </c>
      <c r="J289" s="4" t="b">
        <f t="shared" si="41"/>
        <v>0</v>
      </c>
      <c r="K289" s="4" t="b">
        <f t="shared" si="42"/>
        <v>0</v>
      </c>
      <c r="L289" s="4" t="b">
        <f t="shared" si="43"/>
        <v>0</v>
      </c>
      <c r="M289" s="4" t="b" cm="1">
        <f t="array" aca="1" ref="M289" ca="1">IFERROR(AND(LEN(F289)=7,SEARCH("#",F289)=1,ISNUMBER(SUMPRODUCT(SEARCH(MID(MID(F289,2,100),ROW(INDIRECT("1:"&amp;LEN(F289)-1)),1),"abcdef1234567890")))),FALSE)</f>
        <v>0</v>
      </c>
      <c r="N289" s="4" t="b" cm="1">
        <f t="array" ref="N289">OR(NOT(ISERROR(SEARCH({"amb","blu","brn","gry","grn","hzl","oth"},G289))))</f>
        <v>0</v>
      </c>
      <c r="O289" s="4" t="b" cm="1">
        <f t="array" aca="1" ref="O289" ca="1">IFERROR(AND(LEN(H289)=9, ISNUMBER(SUMPRODUCT(SEARCH(MID(H289,ROW(INDIRECT("1:"&amp;LEN(H289))), 1), "1234567890")))),FALSE)</f>
        <v>0</v>
      </c>
      <c r="P289" s="4" t="b">
        <f t="shared" ca="1" si="44"/>
        <v>0</v>
      </c>
      <c r="Q289" s="4">
        <f t="shared" ca="1" si="45"/>
        <v>0</v>
      </c>
    </row>
    <row r="290" spans="1:17">
      <c r="A290" s="5" t="e">
        <v>#VALUE!</v>
      </c>
      <c r="B290" s="6" t="e">
        <f t="shared" si="39"/>
        <v>#VALUE!</v>
      </c>
      <c r="C290" s="6" t="e">
        <f t="shared" si="47"/>
        <v>#VALUE!</v>
      </c>
      <c r="D290" s="6" t="e">
        <f t="shared" si="47"/>
        <v>#VALUE!</v>
      </c>
      <c r="E290" s="6" t="e">
        <f t="shared" si="47"/>
        <v>#VALUE!</v>
      </c>
      <c r="F290" s="6" t="e">
        <f t="shared" si="46"/>
        <v>#VALUE!</v>
      </c>
      <c r="G290" s="6" t="e">
        <f t="shared" si="46"/>
        <v>#VALUE!</v>
      </c>
      <c r="H290" s="6" t="e">
        <f t="shared" si="46"/>
        <v>#VALUE!</v>
      </c>
      <c r="I290" s="4" t="b">
        <f t="shared" si="40"/>
        <v>0</v>
      </c>
      <c r="J290" s="4" t="b">
        <f t="shared" si="41"/>
        <v>0</v>
      </c>
      <c r="K290" s="4" t="b">
        <f t="shared" si="42"/>
        <v>0</v>
      </c>
      <c r="L290" s="4" t="b">
        <f t="shared" si="43"/>
        <v>0</v>
      </c>
      <c r="M290" s="4" t="b" cm="1">
        <f t="array" aca="1" ref="M290" ca="1">IFERROR(AND(LEN(F290)=7,SEARCH("#",F290)=1,ISNUMBER(SUMPRODUCT(SEARCH(MID(MID(F290,2,100),ROW(INDIRECT("1:"&amp;LEN(F290)-1)),1),"abcdef1234567890")))),FALSE)</f>
        <v>0</v>
      </c>
      <c r="N290" s="4" t="b" cm="1">
        <f t="array" ref="N290">OR(NOT(ISERROR(SEARCH({"amb","blu","brn","gry","grn","hzl","oth"},G290))))</f>
        <v>0</v>
      </c>
      <c r="O290" s="4" t="b" cm="1">
        <f t="array" aca="1" ref="O290" ca="1">IFERROR(AND(LEN(H290)=9, ISNUMBER(SUMPRODUCT(SEARCH(MID(H290,ROW(INDIRECT("1:"&amp;LEN(H290))), 1), "1234567890")))),FALSE)</f>
        <v>0</v>
      </c>
      <c r="P290" s="4" t="b">
        <f t="shared" ca="1" si="44"/>
        <v>0</v>
      </c>
      <c r="Q290" s="4">
        <f t="shared" ca="1" si="45"/>
        <v>0</v>
      </c>
    </row>
    <row r="291" spans="1:17">
      <c r="A291" s="5" t="e">
        <v>#VALUE!</v>
      </c>
      <c r="B291" s="6" t="e">
        <f t="shared" si="39"/>
        <v>#VALUE!</v>
      </c>
      <c r="C291" s="6" t="e">
        <f t="shared" si="47"/>
        <v>#VALUE!</v>
      </c>
      <c r="D291" s="6" t="e">
        <f t="shared" si="47"/>
        <v>#VALUE!</v>
      </c>
      <c r="E291" s="6" t="e">
        <f t="shared" si="47"/>
        <v>#VALUE!</v>
      </c>
      <c r="F291" s="6" t="e">
        <f t="shared" si="46"/>
        <v>#VALUE!</v>
      </c>
      <c r="G291" s="6" t="e">
        <f t="shared" si="46"/>
        <v>#VALUE!</v>
      </c>
      <c r="H291" s="6" t="e">
        <f t="shared" si="46"/>
        <v>#VALUE!</v>
      </c>
      <c r="I291" s="4" t="b">
        <f t="shared" si="40"/>
        <v>0</v>
      </c>
      <c r="J291" s="4" t="b">
        <f t="shared" si="41"/>
        <v>0</v>
      </c>
      <c r="K291" s="4" t="b">
        <f t="shared" si="42"/>
        <v>0</v>
      </c>
      <c r="L291" s="4" t="b">
        <f t="shared" si="43"/>
        <v>0</v>
      </c>
      <c r="M291" s="4" t="b" cm="1">
        <f t="array" aca="1" ref="M291" ca="1">IFERROR(AND(LEN(F291)=7,SEARCH("#",F291)=1,ISNUMBER(SUMPRODUCT(SEARCH(MID(MID(F291,2,100),ROW(INDIRECT("1:"&amp;LEN(F291)-1)),1),"abcdef1234567890")))),FALSE)</f>
        <v>0</v>
      </c>
      <c r="N291" s="4" t="b" cm="1">
        <f t="array" ref="N291">OR(NOT(ISERROR(SEARCH({"amb","blu","brn","gry","grn","hzl","oth"},G291))))</f>
        <v>0</v>
      </c>
      <c r="O291" s="4" t="b" cm="1">
        <f t="array" aca="1" ref="O291" ca="1">IFERROR(AND(LEN(H291)=9, ISNUMBER(SUMPRODUCT(SEARCH(MID(H291,ROW(INDIRECT("1:"&amp;LEN(H291))), 1), "1234567890")))),FALSE)</f>
        <v>0</v>
      </c>
      <c r="P291" s="4" t="b">
        <f t="shared" ca="1" si="44"/>
        <v>0</v>
      </c>
      <c r="Q291" s="4">
        <f t="shared" ca="1" si="45"/>
        <v>0</v>
      </c>
    </row>
    <row r="292" spans="1:17">
      <c r="A292" s="5" t="e">
        <v>#VALUE!</v>
      </c>
      <c r="B292" s="6" t="e">
        <f t="shared" si="39"/>
        <v>#VALUE!</v>
      </c>
      <c r="C292" s="6" t="e">
        <f t="shared" si="47"/>
        <v>#VALUE!</v>
      </c>
      <c r="D292" s="6" t="e">
        <f t="shared" si="47"/>
        <v>#VALUE!</v>
      </c>
      <c r="E292" s="6" t="e">
        <f t="shared" si="47"/>
        <v>#VALUE!</v>
      </c>
      <c r="F292" s="6" t="e">
        <f t="shared" si="46"/>
        <v>#VALUE!</v>
      </c>
      <c r="G292" s="6" t="e">
        <f t="shared" si="46"/>
        <v>#VALUE!</v>
      </c>
      <c r="H292" s="6" t="e">
        <f t="shared" si="46"/>
        <v>#VALUE!</v>
      </c>
      <c r="I292" s="4" t="b">
        <f t="shared" si="40"/>
        <v>0</v>
      </c>
      <c r="J292" s="4" t="b">
        <f t="shared" si="41"/>
        <v>0</v>
      </c>
      <c r="K292" s="4" t="b">
        <f t="shared" si="42"/>
        <v>0</v>
      </c>
      <c r="L292" s="4" t="b">
        <f t="shared" si="43"/>
        <v>0</v>
      </c>
      <c r="M292" s="4" t="b" cm="1">
        <f t="array" aca="1" ref="M292" ca="1">IFERROR(AND(LEN(F292)=7,SEARCH("#",F292)=1,ISNUMBER(SUMPRODUCT(SEARCH(MID(MID(F292,2,100),ROW(INDIRECT("1:"&amp;LEN(F292)-1)),1),"abcdef1234567890")))),FALSE)</f>
        <v>0</v>
      </c>
      <c r="N292" s="4" t="b" cm="1">
        <f t="array" ref="N292">OR(NOT(ISERROR(SEARCH({"amb","blu","brn","gry","grn","hzl","oth"},G292))))</f>
        <v>0</v>
      </c>
      <c r="O292" s="4" t="b" cm="1">
        <f t="array" aca="1" ref="O292" ca="1">IFERROR(AND(LEN(H292)=9, ISNUMBER(SUMPRODUCT(SEARCH(MID(H292,ROW(INDIRECT("1:"&amp;LEN(H292))), 1), "1234567890")))),FALSE)</f>
        <v>0</v>
      </c>
      <c r="P292" s="4" t="b">
        <f t="shared" ca="1" si="44"/>
        <v>0</v>
      </c>
      <c r="Q292" s="4">
        <f t="shared" ca="1" si="45"/>
        <v>0</v>
      </c>
    </row>
    <row r="293" spans="1:17">
      <c r="A293" s="5" t="e">
        <v>#VALUE!</v>
      </c>
      <c r="B293" s="6" t="e">
        <f t="shared" si="39"/>
        <v>#VALUE!</v>
      </c>
      <c r="C293" s="6" t="e">
        <f t="shared" si="47"/>
        <v>#VALUE!</v>
      </c>
      <c r="D293" s="6" t="e">
        <f t="shared" si="47"/>
        <v>#VALUE!</v>
      </c>
      <c r="E293" s="6" t="e">
        <f t="shared" si="47"/>
        <v>#VALUE!</v>
      </c>
      <c r="F293" s="6" t="e">
        <f t="shared" si="46"/>
        <v>#VALUE!</v>
      </c>
      <c r="G293" s="6" t="e">
        <f t="shared" si="46"/>
        <v>#VALUE!</v>
      </c>
      <c r="H293" s="6" t="e">
        <f t="shared" si="46"/>
        <v>#VALUE!</v>
      </c>
      <c r="I293" s="4" t="b">
        <f t="shared" si="40"/>
        <v>0</v>
      </c>
      <c r="J293" s="4" t="b">
        <f t="shared" si="41"/>
        <v>0</v>
      </c>
      <c r="K293" s="4" t="b">
        <f t="shared" si="42"/>
        <v>0</v>
      </c>
      <c r="L293" s="4" t="b">
        <f t="shared" si="43"/>
        <v>0</v>
      </c>
      <c r="M293" s="4" t="b" cm="1">
        <f t="array" aca="1" ref="M293" ca="1">IFERROR(AND(LEN(F293)=7,SEARCH("#",F293)=1,ISNUMBER(SUMPRODUCT(SEARCH(MID(MID(F293,2,100),ROW(INDIRECT("1:"&amp;LEN(F293)-1)),1),"abcdef1234567890")))),FALSE)</f>
        <v>0</v>
      </c>
      <c r="N293" s="4" t="b" cm="1">
        <f t="array" ref="N293">OR(NOT(ISERROR(SEARCH({"amb","blu","brn","gry","grn","hzl","oth"},G293))))</f>
        <v>0</v>
      </c>
      <c r="O293" s="4" t="b" cm="1">
        <f t="array" aca="1" ref="O293" ca="1">IFERROR(AND(LEN(H293)=9, ISNUMBER(SUMPRODUCT(SEARCH(MID(H293,ROW(INDIRECT("1:"&amp;LEN(H293))), 1), "1234567890")))),FALSE)</f>
        <v>0</v>
      </c>
      <c r="P293" s="4" t="b">
        <f t="shared" ca="1" si="44"/>
        <v>0</v>
      </c>
      <c r="Q293" s="4">
        <f t="shared" ca="1" si="45"/>
        <v>0</v>
      </c>
    </row>
    <row r="294" spans="1:17">
      <c r="A294" s="5" t="e">
        <v>#VALUE!</v>
      </c>
      <c r="B294" s="6" t="e">
        <f t="shared" si="39"/>
        <v>#VALUE!</v>
      </c>
      <c r="C294" s="6" t="e">
        <f t="shared" si="47"/>
        <v>#VALUE!</v>
      </c>
      <c r="D294" s="6" t="e">
        <f t="shared" si="47"/>
        <v>#VALUE!</v>
      </c>
      <c r="E294" s="6" t="e">
        <f t="shared" si="47"/>
        <v>#VALUE!</v>
      </c>
      <c r="F294" s="6" t="e">
        <f t="shared" si="46"/>
        <v>#VALUE!</v>
      </c>
      <c r="G294" s="6" t="e">
        <f t="shared" si="46"/>
        <v>#VALUE!</v>
      </c>
      <c r="H294" s="6" t="e">
        <f t="shared" si="46"/>
        <v>#VALUE!</v>
      </c>
      <c r="I294" s="4" t="b">
        <f t="shared" si="40"/>
        <v>0</v>
      </c>
      <c r="J294" s="4" t="b">
        <f t="shared" si="41"/>
        <v>0</v>
      </c>
      <c r="K294" s="4" t="b">
        <f t="shared" si="42"/>
        <v>0</v>
      </c>
      <c r="L294" s="4" t="b">
        <f t="shared" si="43"/>
        <v>0</v>
      </c>
      <c r="M294" s="4" t="b" cm="1">
        <f t="array" aca="1" ref="M294" ca="1">IFERROR(AND(LEN(F294)=7,SEARCH("#",F294)=1,ISNUMBER(SUMPRODUCT(SEARCH(MID(MID(F294,2,100),ROW(INDIRECT("1:"&amp;LEN(F294)-1)),1),"abcdef1234567890")))),FALSE)</f>
        <v>0</v>
      </c>
      <c r="N294" s="4" t="b" cm="1">
        <f t="array" ref="N294">OR(NOT(ISERROR(SEARCH({"amb","blu","brn","gry","grn","hzl","oth"},G294))))</f>
        <v>0</v>
      </c>
      <c r="O294" s="4" t="b" cm="1">
        <f t="array" aca="1" ref="O294" ca="1">IFERROR(AND(LEN(H294)=9, ISNUMBER(SUMPRODUCT(SEARCH(MID(H294,ROW(INDIRECT("1:"&amp;LEN(H294))), 1), "1234567890")))),FALSE)</f>
        <v>0</v>
      </c>
      <c r="P294" s="4" t="b">
        <f t="shared" ca="1" si="44"/>
        <v>0</v>
      </c>
      <c r="Q294" s="4">
        <f t="shared" ca="1" si="45"/>
        <v>0</v>
      </c>
    </row>
    <row r="295" spans="1:17">
      <c r="A295" s="5" t="e">
        <v>#VALUE!</v>
      </c>
      <c r="B295" s="6" t="e">
        <f t="shared" si="39"/>
        <v>#VALUE!</v>
      </c>
      <c r="C295" s="6" t="e">
        <f t="shared" si="47"/>
        <v>#VALUE!</v>
      </c>
      <c r="D295" s="6" t="e">
        <f t="shared" si="47"/>
        <v>#VALUE!</v>
      </c>
      <c r="E295" s="6" t="e">
        <f t="shared" si="47"/>
        <v>#VALUE!</v>
      </c>
      <c r="F295" s="6" t="e">
        <f t="shared" si="46"/>
        <v>#VALUE!</v>
      </c>
      <c r="G295" s="6" t="e">
        <f t="shared" si="46"/>
        <v>#VALUE!</v>
      </c>
      <c r="H295" s="6" t="e">
        <f t="shared" si="46"/>
        <v>#VALUE!</v>
      </c>
      <c r="I295" s="4" t="b">
        <f t="shared" si="40"/>
        <v>0</v>
      </c>
      <c r="J295" s="4" t="b">
        <f t="shared" si="41"/>
        <v>0</v>
      </c>
      <c r="K295" s="4" t="b">
        <f t="shared" si="42"/>
        <v>0</v>
      </c>
      <c r="L295" s="4" t="b">
        <f t="shared" si="43"/>
        <v>0</v>
      </c>
      <c r="M295" s="4" t="b" cm="1">
        <f t="array" aca="1" ref="M295" ca="1">IFERROR(AND(LEN(F295)=7,SEARCH("#",F295)=1,ISNUMBER(SUMPRODUCT(SEARCH(MID(MID(F295,2,100),ROW(INDIRECT("1:"&amp;LEN(F295)-1)),1),"abcdef1234567890")))),FALSE)</f>
        <v>0</v>
      </c>
      <c r="N295" s="4" t="b" cm="1">
        <f t="array" ref="N295">OR(NOT(ISERROR(SEARCH({"amb","blu","brn","gry","grn","hzl","oth"},G295))))</f>
        <v>0</v>
      </c>
      <c r="O295" s="4" t="b" cm="1">
        <f t="array" aca="1" ref="O295" ca="1">IFERROR(AND(LEN(H295)=9, ISNUMBER(SUMPRODUCT(SEARCH(MID(H295,ROW(INDIRECT("1:"&amp;LEN(H295))), 1), "1234567890")))),FALSE)</f>
        <v>0</v>
      </c>
      <c r="P295" s="4" t="b">
        <f t="shared" ca="1" si="44"/>
        <v>0</v>
      </c>
      <c r="Q295" s="4">
        <f t="shared" ca="1" si="45"/>
        <v>0</v>
      </c>
    </row>
    <row r="296" spans="1:17">
      <c r="A296" s="5" t="e">
        <v>#VALUE!</v>
      </c>
      <c r="B296" s="6" t="e">
        <f t="shared" si="39"/>
        <v>#VALUE!</v>
      </c>
      <c r="C296" s="6" t="e">
        <f t="shared" si="47"/>
        <v>#VALUE!</v>
      </c>
      <c r="D296" s="6" t="e">
        <f t="shared" si="47"/>
        <v>#VALUE!</v>
      </c>
      <c r="E296" s="6" t="e">
        <f t="shared" si="47"/>
        <v>#VALUE!</v>
      </c>
      <c r="F296" s="6" t="e">
        <f t="shared" si="46"/>
        <v>#VALUE!</v>
      </c>
      <c r="G296" s="6" t="e">
        <f t="shared" si="46"/>
        <v>#VALUE!</v>
      </c>
      <c r="H296" s="6" t="e">
        <f t="shared" si="46"/>
        <v>#VALUE!</v>
      </c>
      <c r="I296" s="4" t="b">
        <f t="shared" si="40"/>
        <v>0</v>
      </c>
      <c r="J296" s="4" t="b">
        <f t="shared" si="41"/>
        <v>0</v>
      </c>
      <c r="K296" s="4" t="b">
        <f t="shared" si="42"/>
        <v>0</v>
      </c>
      <c r="L296" s="4" t="b">
        <f t="shared" si="43"/>
        <v>0</v>
      </c>
      <c r="M296" s="4" t="b" cm="1">
        <f t="array" aca="1" ref="M296" ca="1">IFERROR(AND(LEN(F296)=7,SEARCH("#",F296)=1,ISNUMBER(SUMPRODUCT(SEARCH(MID(MID(F296,2,100),ROW(INDIRECT("1:"&amp;LEN(F296)-1)),1),"abcdef1234567890")))),FALSE)</f>
        <v>0</v>
      </c>
      <c r="N296" s="4" t="b" cm="1">
        <f t="array" ref="N296">OR(NOT(ISERROR(SEARCH({"amb","blu","brn","gry","grn","hzl","oth"},G296))))</f>
        <v>0</v>
      </c>
      <c r="O296" s="4" t="b" cm="1">
        <f t="array" aca="1" ref="O296" ca="1">IFERROR(AND(LEN(H296)=9, ISNUMBER(SUMPRODUCT(SEARCH(MID(H296,ROW(INDIRECT("1:"&amp;LEN(H296))), 1), "1234567890")))),FALSE)</f>
        <v>0</v>
      </c>
      <c r="P296" s="4" t="b">
        <f t="shared" ca="1" si="44"/>
        <v>0</v>
      </c>
      <c r="Q296" s="4">
        <f t="shared" ca="1" si="45"/>
        <v>0</v>
      </c>
    </row>
    <row r="297" spans="1:17">
      <c r="A297" s="5" t="e">
        <v>#VALUE!</v>
      </c>
      <c r="B297" s="6" t="e">
        <f t="shared" si="39"/>
        <v>#VALUE!</v>
      </c>
      <c r="C297" s="6" t="e">
        <f t="shared" si="47"/>
        <v>#VALUE!</v>
      </c>
      <c r="D297" s="6" t="e">
        <f t="shared" si="47"/>
        <v>#VALUE!</v>
      </c>
      <c r="E297" s="6" t="e">
        <f t="shared" si="47"/>
        <v>#VALUE!</v>
      </c>
      <c r="F297" s="6" t="e">
        <f t="shared" si="46"/>
        <v>#VALUE!</v>
      </c>
      <c r="G297" s="6" t="e">
        <f t="shared" si="46"/>
        <v>#VALUE!</v>
      </c>
      <c r="H297" s="6" t="e">
        <f t="shared" si="46"/>
        <v>#VALUE!</v>
      </c>
      <c r="I297" s="4" t="b">
        <f t="shared" si="40"/>
        <v>0</v>
      </c>
      <c r="J297" s="4" t="b">
        <f t="shared" si="41"/>
        <v>0</v>
      </c>
      <c r="K297" s="4" t="b">
        <f t="shared" si="42"/>
        <v>0</v>
      </c>
      <c r="L297" s="4" t="b">
        <f t="shared" si="43"/>
        <v>0</v>
      </c>
      <c r="M297" s="4" t="b" cm="1">
        <f t="array" aca="1" ref="M297" ca="1">IFERROR(AND(LEN(F297)=7,SEARCH("#",F297)=1,ISNUMBER(SUMPRODUCT(SEARCH(MID(MID(F297,2,100),ROW(INDIRECT("1:"&amp;LEN(F297)-1)),1),"abcdef1234567890")))),FALSE)</f>
        <v>0</v>
      </c>
      <c r="N297" s="4" t="b" cm="1">
        <f t="array" ref="N297">OR(NOT(ISERROR(SEARCH({"amb","blu","brn","gry","grn","hzl","oth"},G297))))</f>
        <v>0</v>
      </c>
      <c r="O297" s="4" t="b" cm="1">
        <f t="array" aca="1" ref="O297" ca="1">IFERROR(AND(LEN(H297)=9, ISNUMBER(SUMPRODUCT(SEARCH(MID(H297,ROW(INDIRECT("1:"&amp;LEN(H297))), 1), "1234567890")))),FALSE)</f>
        <v>0</v>
      </c>
      <c r="P297" s="4" t="b">
        <f t="shared" ca="1" si="44"/>
        <v>0</v>
      </c>
      <c r="Q297" s="4">
        <f t="shared" ca="1" si="4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1</vt:lpstr>
      <vt:lpstr>Part 2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2020-12-04T20:01:47Z</dcterms:created>
  <dcterms:modified xsi:type="dcterms:W3CDTF">2020-12-05T17:25:02Z</dcterms:modified>
</cp:coreProperties>
</file>