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 firstSheet="2" activeTab="7"/>
  </bookViews>
  <sheets>
    <sheet name="translation of genos" sheetId="1" r:id="rId1"/>
    <sheet name="2012 Dixon genos-ALL" sheetId="2" r:id="rId2"/>
    <sheet name="initial AF" sheetId="3" r:id="rId3"/>
    <sheet name="2012 Dixon-4 or more genos" sheetId="4" r:id="rId4"/>
    <sheet name="deer match-1st round" sheetId="5" r:id="rId5"/>
    <sheet name="unique representative genos" sheetId="6" r:id="rId6"/>
    <sheet name="deer match-2nd round" sheetId="7" r:id="rId7"/>
    <sheet name="deer assignment" sheetId="8" r:id="rId8"/>
  </sheets>
  <definedNames>
    <definedName name="_xlnm._FilterDatabase" localSheetId="1" hidden="1">'2012 Dixon genos-ALL'!$A$1:$Q$71</definedName>
    <definedName name="_xlnm._FilterDatabase" localSheetId="3" hidden="1">'2012 Dixon-4 or more genos'!$A$1:$R$36</definedName>
    <definedName name="_xlnm._FilterDatabase" localSheetId="7" hidden="1">'deer assignment'!$A$1:$C$36</definedName>
    <definedName name="_xlnm._FilterDatabase" localSheetId="0" hidden="1">'translation of genos'!$J$1:$X$71</definedName>
    <definedName name="_xlnm._FilterDatabase" localSheetId="5" hidden="1">'unique representative genos'!$A$1:$R$34</definedName>
    <definedName name="BTD_Dixon_Genotypes_Table_Consensus_final" localSheetId="0">'translation of genos'!$A$1:$H$71</definedName>
  </definedNames>
  <calcPr calcId="145621"/>
</workbook>
</file>

<file path=xl/calcChain.xml><?xml version="1.0" encoding="utf-8"?>
<calcChain xmlns="http://schemas.openxmlformats.org/spreadsheetml/2006/main">
  <c r="K14" i="3" l="1"/>
  <c r="K13" i="3"/>
  <c r="K12" i="3"/>
  <c r="K11" i="3"/>
  <c r="J14" i="3"/>
  <c r="J13" i="3"/>
  <c r="J12" i="3"/>
  <c r="J11" i="3"/>
  <c r="Q3" i="2"/>
  <c r="Q4" i="2"/>
  <c r="Q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5" i="2"/>
  <c r="Q26" i="2"/>
  <c r="Q27" i="2"/>
  <c r="Q28" i="2"/>
  <c r="Q29" i="2"/>
  <c r="Q30" i="2"/>
  <c r="Q31" i="2"/>
  <c r="Q33" i="2"/>
  <c r="Q34" i="2"/>
  <c r="Q36" i="2"/>
  <c r="Q37" i="2"/>
  <c r="Q38" i="2"/>
  <c r="Q39" i="2"/>
  <c r="Q40" i="2"/>
  <c r="Q41" i="2"/>
  <c r="Q42" i="2"/>
  <c r="Q44" i="2"/>
  <c r="Q45" i="2"/>
  <c r="Q46" i="2"/>
  <c r="Q47" i="2"/>
  <c r="Q49" i="2"/>
  <c r="Q50" i="2"/>
  <c r="Q51" i="2"/>
  <c r="Q53" i="2"/>
  <c r="Q54" i="2"/>
  <c r="Q55" i="2"/>
  <c r="Q56" i="2"/>
  <c r="Q57" i="2"/>
  <c r="Q59" i="2"/>
  <c r="Q60" i="2"/>
  <c r="Q64" i="2"/>
  <c r="Q65" i="2"/>
  <c r="Q66" i="2"/>
  <c r="Q67" i="2"/>
  <c r="Q68" i="2"/>
  <c r="Q69" i="2"/>
  <c r="Q70" i="2"/>
  <c r="Q71" i="2"/>
  <c r="Q2" i="2"/>
</calcChain>
</file>

<file path=xl/connections.xml><?xml version="1.0" encoding="utf-8"?>
<connections xmlns="http://schemas.openxmlformats.org/spreadsheetml/2006/main">
  <connection id="1" name="BTD_Dixon Genotypes Table Consensus_final" type="6" refreshedVersion="4" background="1" saveData="1">
    <textPr codePage="437" sourceFile="R:\ODFW Blacktailed Deer\Deer2012\BTD_Dixon Genotypes Table Consensus_final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<sst xmlns="http://schemas.openxmlformats.org/spreadsheetml/2006/main" count="577" uniqueCount="151">
  <si>
    <t>C89</t>
  </si>
  <si>
    <t>SBTD04</t>
  </si>
  <si>
    <t>SBTD05</t>
  </si>
  <si>
    <t>SBTD06</t>
  </si>
  <si>
    <t>SBTD07</t>
  </si>
  <si>
    <t>T7</t>
  </si>
  <si>
    <t>Gender</t>
  </si>
  <si>
    <t>Buck</t>
  </si>
  <si>
    <t>D03001</t>
  </si>
  <si>
    <t>D03002</t>
  </si>
  <si>
    <t>D07001</t>
  </si>
  <si>
    <t>D07002</t>
  </si>
  <si>
    <t>D07003</t>
  </si>
  <si>
    <t>D07004</t>
  </si>
  <si>
    <t>D07005</t>
  </si>
  <si>
    <t>D07006</t>
  </si>
  <si>
    <t>D07007</t>
  </si>
  <si>
    <t>D07008</t>
  </si>
  <si>
    <t>D07009</t>
  </si>
  <si>
    <t>D07010</t>
  </si>
  <si>
    <t>D07011</t>
  </si>
  <si>
    <t>D07012</t>
  </si>
  <si>
    <t>D07013</t>
  </si>
  <si>
    <t>D07014</t>
  </si>
  <si>
    <t>D07015</t>
  </si>
  <si>
    <t>D07016</t>
  </si>
  <si>
    <t>D07017</t>
  </si>
  <si>
    <t>D07018</t>
  </si>
  <si>
    <t>D07019</t>
  </si>
  <si>
    <t>D07020</t>
  </si>
  <si>
    <t>D07021</t>
  </si>
  <si>
    <t>D07022</t>
  </si>
  <si>
    <t>D07023</t>
  </si>
  <si>
    <t>D07024</t>
  </si>
  <si>
    <t>D07025</t>
  </si>
  <si>
    <t>D07026</t>
  </si>
  <si>
    <t>D07027</t>
  </si>
  <si>
    <t>D07028</t>
  </si>
  <si>
    <t>D07029</t>
  </si>
  <si>
    <t>D07030</t>
  </si>
  <si>
    <t>D07031</t>
  </si>
  <si>
    <t>D07032</t>
  </si>
  <si>
    <t>D07033</t>
  </si>
  <si>
    <t>D07034</t>
  </si>
  <si>
    <t>D07035</t>
  </si>
  <si>
    <t>D07036</t>
  </si>
  <si>
    <t>D07037</t>
  </si>
  <si>
    <t>D07038</t>
  </si>
  <si>
    <t>D07039</t>
  </si>
  <si>
    <t>D07040</t>
  </si>
  <si>
    <t>D07041</t>
  </si>
  <si>
    <t>D07042</t>
  </si>
  <si>
    <t>D07043</t>
  </si>
  <si>
    <t>D07044</t>
  </si>
  <si>
    <t>D07045</t>
  </si>
  <si>
    <t>D07046</t>
  </si>
  <si>
    <t>D07047</t>
  </si>
  <si>
    <t>D07048</t>
  </si>
  <si>
    <t>D07049</t>
  </si>
  <si>
    <t>D07050</t>
  </si>
  <si>
    <t>D07051</t>
  </si>
  <si>
    <t>D07052</t>
  </si>
  <si>
    <t>D07053</t>
  </si>
  <si>
    <t>D07054</t>
  </si>
  <si>
    <t>D07055</t>
  </si>
  <si>
    <t>D07056</t>
  </si>
  <si>
    <t>D07057</t>
  </si>
  <si>
    <t>D07058</t>
  </si>
  <si>
    <t>D07059</t>
  </si>
  <si>
    <t>D09001</t>
  </si>
  <si>
    <t>D09002</t>
  </si>
  <si>
    <t>D09003</t>
  </si>
  <si>
    <t>D09004</t>
  </si>
  <si>
    <t>D09005</t>
  </si>
  <si>
    <t>D09006</t>
  </si>
  <si>
    <t>D09007</t>
  </si>
  <si>
    <t>Doe</t>
  </si>
  <si>
    <t>SEX</t>
  </si>
  <si>
    <t>****</t>
  </si>
  <si>
    <t>Summary</t>
  </si>
  <si>
    <t>statistics</t>
  </si>
  <si>
    <t>Locus</t>
  </si>
  <si>
    <t>k</t>
  </si>
  <si>
    <t>N</t>
  </si>
  <si>
    <t>HObs</t>
  </si>
  <si>
    <t>HExp</t>
  </si>
  <si>
    <t>PIC</t>
  </si>
  <si>
    <t>NE-1P</t>
  </si>
  <si>
    <t>NE-2P</t>
  </si>
  <si>
    <t>NE-PP</t>
  </si>
  <si>
    <t>NE-I</t>
  </si>
  <si>
    <t>NE-SI</t>
  </si>
  <si>
    <t>Locus1</t>
  </si>
  <si>
    <t>Locus2</t>
  </si>
  <si>
    <t>Locus3</t>
  </si>
  <si>
    <t>Locus4</t>
  </si>
  <si>
    <t>Locus5</t>
  </si>
  <si>
    <t>Locus6</t>
  </si>
  <si>
    <t>Number</t>
  </si>
  <si>
    <t>of</t>
  </si>
  <si>
    <t>individuals:</t>
  </si>
  <si>
    <t>loci:</t>
  </si>
  <si>
    <t>Mean</t>
  </si>
  <si>
    <t>number</t>
  </si>
  <si>
    <t>alleles</t>
  </si>
  <si>
    <t>per</t>
  </si>
  <si>
    <t>locus:</t>
  </si>
  <si>
    <t>proportion</t>
  </si>
  <si>
    <t>loci</t>
  </si>
  <si>
    <t>typed:</t>
  </si>
  <si>
    <t>expected</t>
  </si>
  <si>
    <t>heterozygosity:</t>
  </si>
  <si>
    <t>polymorphic</t>
  </si>
  <si>
    <t>information</t>
  </si>
  <si>
    <t>content</t>
  </si>
  <si>
    <t>(PIC):</t>
  </si>
  <si>
    <t>Combined</t>
  </si>
  <si>
    <t>non-exclusion</t>
  </si>
  <si>
    <t>probability</t>
  </si>
  <si>
    <t>(first</t>
  </si>
  <si>
    <t>parent):</t>
  </si>
  <si>
    <t>(second</t>
  </si>
  <si>
    <t>(parent</t>
  </si>
  <si>
    <t>pair):</t>
  </si>
  <si>
    <t>(identity):</t>
  </si>
  <si>
    <t>(sib</t>
  </si>
  <si>
    <t>identity):</t>
  </si>
  <si>
    <t>Files</t>
  </si>
  <si>
    <t>Input</t>
  </si>
  <si>
    <t>Genotype</t>
  </si>
  <si>
    <t>data</t>
  </si>
  <si>
    <t>file:</t>
  </si>
  <si>
    <t>Dixon-all</t>
  </si>
  <si>
    <t>genos_25June19.csv</t>
  </si>
  <si>
    <t>Output</t>
  </si>
  <si>
    <t>text</t>
  </si>
  <si>
    <t>Dixon_initial</t>
  </si>
  <si>
    <t>AF_25June19.txt</t>
  </si>
  <si>
    <t>Allele</t>
  </si>
  <si>
    <t>frequency</t>
  </si>
  <si>
    <t>AF_25June19.alf</t>
  </si>
  <si>
    <t>6 loci</t>
  </si>
  <si>
    <t>5 loci</t>
  </si>
  <si>
    <t>4 loci</t>
  </si>
  <si>
    <t>3 loci</t>
  </si>
  <si>
    <t>4 loci is our cutoff</t>
  </si>
  <si>
    <t>m</t>
  </si>
  <si>
    <t>f</t>
  </si>
  <si>
    <t>First ID</t>
  </si>
  <si>
    <t>Second ID</t>
  </si>
  <si>
    <t>deer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</si>
</sst>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TD_Dixon Genotypes Table Consensus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A36" workbookViewId="0">
      <selection activeCell="J1" sqref="J1:X71"/>
    </sheetView>
  </sheetViews>
  <sheetFormatPr defaultRowHeight="15" x14ac:dyDescent="0.25"/>
  <cols>
    <col min="1" max="1" width="7.28515625" bestFit="1" customWidth="1"/>
    <col min="2" max="2" width="7" bestFit="1" customWidth="1"/>
    <col min="3" max="6" width="7.42578125" bestFit="1" customWidth="1"/>
    <col min="7" max="7" width="7" bestFit="1" customWidth="1"/>
    <col min="8" max="8" width="7.570312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0</v>
      </c>
      <c r="L1" t="s">
        <v>0</v>
      </c>
      <c r="M1" t="s">
        <v>1</v>
      </c>
      <c r="N1" t="s">
        <v>1</v>
      </c>
      <c r="O1" t="s">
        <v>2</v>
      </c>
      <c r="P1" t="s">
        <v>2</v>
      </c>
      <c r="Q1" t="s">
        <v>3</v>
      </c>
      <c r="R1" t="s">
        <v>3</v>
      </c>
      <c r="S1" t="s">
        <v>4</v>
      </c>
      <c r="T1" t="s">
        <v>4</v>
      </c>
      <c r="U1" t="s">
        <v>5</v>
      </c>
      <c r="V1" t="s">
        <v>5</v>
      </c>
      <c r="W1" t="s">
        <v>77</v>
      </c>
      <c r="X1" t="s">
        <v>77</v>
      </c>
    </row>
    <row r="2" spans="1:24" x14ac:dyDescent="0.25">
      <c r="A2" t="s">
        <v>7</v>
      </c>
      <c r="B2" s="1">
        <v>180180</v>
      </c>
      <c r="C2" s="1">
        <v>0</v>
      </c>
      <c r="D2" s="1">
        <v>0</v>
      </c>
      <c r="E2" s="1">
        <v>191191</v>
      </c>
      <c r="F2" s="1">
        <v>185189</v>
      </c>
      <c r="G2" s="1">
        <v>227227</v>
      </c>
      <c r="H2" s="1">
        <v>175225</v>
      </c>
      <c r="J2" t="s">
        <v>7</v>
      </c>
      <c r="K2">
        <v>180</v>
      </c>
      <c r="L2">
        <v>180</v>
      </c>
      <c r="Q2">
        <v>191</v>
      </c>
      <c r="R2">
        <v>191</v>
      </c>
      <c r="S2">
        <v>185</v>
      </c>
      <c r="T2">
        <v>189</v>
      </c>
      <c r="U2">
        <v>227</v>
      </c>
      <c r="V2">
        <v>227</v>
      </c>
      <c r="W2">
        <v>175</v>
      </c>
      <c r="X2">
        <v>225</v>
      </c>
    </row>
    <row r="3" spans="1:24" x14ac:dyDescent="0.25">
      <c r="A3" t="s">
        <v>8</v>
      </c>
      <c r="B3" s="1">
        <v>168172</v>
      </c>
      <c r="C3" s="1">
        <v>275295</v>
      </c>
      <c r="D3" s="1">
        <v>131133</v>
      </c>
      <c r="E3" s="1">
        <v>191195</v>
      </c>
      <c r="F3" s="1">
        <v>185189</v>
      </c>
      <c r="G3" s="1">
        <v>239239</v>
      </c>
      <c r="H3" s="1">
        <v>175225</v>
      </c>
      <c r="J3" t="s">
        <v>8</v>
      </c>
      <c r="K3">
        <v>168</v>
      </c>
      <c r="L3">
        <v>172</v>
      </c>
      <c r="M3">
        <v>275</v>
      </c>
      <c r="N3">
        <v>295</v>
      </c>
      <c r="O3">
        <v>131</v>
      </c>
      <c r="P3">
        <v>133</v>
      </c>
      <c r="Q3">
        <v>191</v>
      </c>
      <c r="R3">
        <v>195</v>
      </c>
      <c r="S3">
        <v>185</v>
      </c>
      <c r="T3">
        <v>189</v>
      </c>
      <c r="U3">
        <v>239</v>
      </c>
      <c r="V3">
        <v>239</v>
      </c>
      <c r="W3">
        <v>175</v>
      </c>
      <c r="X3">
        <v>225</v>
      </c>
    </row>
    <row r="4" spans="1:24" x14ac:dyDescent="0.25">
      <c r="A4" t="s">
        <v>9</v>
      </c>
      <c r="B4" s="1">
        <v>0</v>
      </c>
      <c r="C4" s="1">
        <v>0</v>
      </c>
      <c r="D4" s="1">
        <v>125133</v>
      </c>
      <c r="E4" s="1">
        <v>209209</v>
      </c>
      <c r="F4" s="1">
        <v>0</v>
      </c>
      <c r="G4" s="1">
        <v>0</v>
      </c>
      <c r="H4" s="1">
        <v>225225</v>
      </c>
      <c r="J4" t="s">
        <v>9</v>
      </c>
      <c r="O4">
        <v>125</v>
      </c>
      <c r="P4">
        <v>133</v>
      </c>
      <c r="Q4">
        <v>209</v>
      </c>
      <c r="R4">
        <v>209</v>
      </c>
      <c r="W4">
        <v>225</v>
      </c>
      <c r="X4">
        <v>225</v>
      </c>
    </row>
    <row r="5" spans="1:24" x14ac:dyDescent="0.25">
      <c r="A5" t="s">
        <v>10</v>
      </c>
      <c r="B5" s="1">
        <v>176176</v>
      </c>
      <c r="C5" s="1">
        <v>237237</v>
      </c>
      <c r="D5" s="1">
        <v>129129</v>
      </c>
      <c r="E5" s="1">
        <v>195199</v>
      </c>
      <c r="F5" s="1">
        <v>189193</v>
      </c>
      <c r="G5" s="1">
        <v>227227</v>
      </c>
      <c r="H5" s="1">
        <v>225225</v>
      </c>
      <c r="J5" t="s">
        <v>10</v>
      </c>
      <c r="K5">
        <v>176</v>
      </c>
      <c r="L5">
        <v>176</v>
      </c>
      <c r="M5">
        <v>237</v>
      </c>
      <c r="N5">
        <v>237</v>
      </c>
      <c r="O5">
        <v>129</v>
      </c>
      <c r="P5">
        <v>129</v>
      </c>
      <c r="Q5">
        <v>195</v>
      </c>
      <c r="R5">
        <v>199</v>
      </c>
      <c r="S5">
        <v>189</v>
      </c>
      <c r="T5">
        <v>193</v>
      </c>
      <c r="U5">
        <v>227</v>
      </c>
      <c r="V5">
        <v>227</v>
      </c>
      <c r="W5">
        <v>225</v>
      </c>
      <c r="X5">
        <v>225</v>
      </c>
    </row>
    <row r="6" spans="1:24" x14ac:dyDescent="0.25">
      <c r="A6" t="s">
        <v>11</v>
      </c>
      <c r="B6" s="1">
        <v>160180</v>
      </c>
      <c r="C6" s="1">
        <v>0</v>
      </c>
      <c r="D6" s="1">
        <v>0</v>
      </c>
      <c r="E6" s="1">
        <v>191191</v>
      </c>
      <c r="F6" s="1">
        <v>0</v>
      </c>
      <c r="G6" s="1">
        <v>0</v>
      </c>
      <c r="H6" s="1">
        <v>0</v>
      </c>
      <c r="J6" t="s">
        <v>11</v>
      </c>
      <c r="K6">
        <v>160</v>
      </c>
      <c r="L6">
        <v>182</v>
      </c>
      <c r="Q6">
        <v>191</v>
      </c>
      <c r="R6">
        <v>191</v>
      </c>
    </row>
    <row r="7" spans="1:24" x14ac:dyDescent="0.25">
      <c r="A7" t="s">
        <v>12</v>
      </c>
      <c r="B7" s="1">
        <v>0</v>
      </c>
      <c r="C7" s="1">
        <v>281295</v>
      </c>
      <c r="D7" s="1">
        <v>0</v>
      </c>
      <c r="E7" s="1">
        <v>0</v>
      </c>
      <c r="F7" s="1">
        <v>157157</v>
      </c>
      <c r="G7" s="1">
        <v>0</v>
      </c>
      <c r="H7" s="1">
        <v>225225</v>
      </c>
      <c r="J7" t="s">
        <v>12</v>
      </c>
      <c r="M7">
        <v>281</v>
      </c>
      <c r="N7">
        <v>295</v>
      </c>
      <c r="S7">
        <v>157</v>
      </c>
      <c r="T7">
        <v>157</v>
      </c>
      <c r="W7">
        <v>225</v>
      </c>
      <c r="X7">
        <v>225</v>
      </c>
    </row>
    <row r="8" spans="1:24" x14ac:dyDescent="0.25">
      <c r="A8" t="s">
        <v>13</v>
      </c>
      <c r="B8" s="1">
        <v>172172</v>
      </c>
      <c r="C8" s="1">
        <v>261275</v>
      </c>
      <c r="D8" s="1">
        <v>125133</v>
      </c>
      <c r="E8" s="1">
        <v>191195</v>
      </c>
      <c r="F8" s="1">
        <v>163163</v>
      </c>
      <c r="G8" s="1">
        <v>235239</v>
      </c>
      <c r="H8" s="1">
        <v>175225</v>
      </c>
      <c r="J8" t="s">
        <v>13</v>
      </c>
      <c r="K8">
        <v>172</v>
      </c>
      <c r="L8">
        <v>172</v>
      </c>
      <c r="M8">
        <v>261</v>
      </c>
      <c r="N8">
        <v>275</v>
      </c>
      <c r="O8">
        <v>125</v>
      </c>
      <c r="P8">
        <v>133</v>
      </c>
      <c r="Q8">
        <v>191</v>
      </c>
      <c r="R8">
        <v>195</v>
      </c>
      <c r="S8">
        <v>163</v>
      </c>
      <c r="T8">
        <v>163</v>
      </c>
      <c r="U8">
        <v>235</v>
      </c>
      <c r="V8">
        <v>239</v>
      </c>
      <c r="W8">
        <v>175</v>
      </c>
      <c r="X8">
        <v>225</v>
      </c>
    </row>
    <row r="9" spans="1:24" x14ac:dyDescent="0.25">
      <c r="A9" t="s">
        <v>14</v>
      </c>
      <c r="B9" s="1">
        <v>160160</v>
      </c>
      <c r="C9" s="1">
        <v>275287</v>
      </c>
      <c r="D9" s="1">
        <v>113125</v>
      </c>
      <c r="E9" s="1">
        <v>195195</v>
      </c>
      <c r="F9" s="1">
        <v>185189</v>
      </c>
      <c r="G9" s="1">
        <v>223227</v>
      </c>
      <c r="H9" s="1">
        <v>175225</v>
      </c>
      <c r="J9" t="s">
        <v>14</v>
      </c>
      <c r="K9">
        <v>160</v>
      </c>
      <c r="L9">
        <v>160</v>
      </c>
      <c r="M9">
        <v>275</v>
      </c>
      <c r="N9">
        <v>287</v>
      </c>
      <c r="O9">
        <v>113</v>
      </c>
      <c r="P9">
        <v>125</v>
      </c>
      <c r="Q9">
        <v>195</v>
      </c>
      <c r="R9">
        <v>195</v>
      </c>
      <c r="S9">
        <v>185</v>
      </c>
      <c r="T9">
        <v>189</v>
      </c>
      <c r="U9">
        <v>223</v>
      </c>
      <c r="V9">
        <v>227</v>
      </c>
      <c r="W9">
        <v>175</v>
      </c>
      <c r="X9">
        <v>225</v>
      </c>
    </row>
    <row r="10" spans="1:24" x14ac:dyDescent="0.25">
      <c r="A10" t="s">
        <v>15</v>
      </c>
      <c r="B10" s="1">
        <v>180180</v>
      </c>
      <c r="C10" s="1">
        <v>0</v>
      </c>
      <c r="D10" s="1">
        <v>133133</v>
      </c>
      <c r="E10" s="1">
        <v>183195</v>
      </c>
      <c r="F10" s="1">
        <v>0</v>
      </c>
      <c r="G10" s="1">
        <v>223227</v>
      </c>
      <c r="H10" s="1">
        <v>225225</v>
      </c>
      <c r="J10" t="s">
        <v>15</v>
      </c>
      <c r="K10">
        <v>180</v>
      </c>
      <c r="L10">
        <v>180</v>
      </c>
      <c r="O10">
        <v>133</v>
      </c>
      <c r="P10">
        <v>133</v>
      </c>
      <c r="Q10">
        <v>183</v>
      </c>
      <c r="R10">
        <v>195</v>
      </c>
      <c r="U10">
        <v>223</v>
      </c>
      <c r="V10">
        <v>227</v>
      </c>
      <c r="W10">
        <v>225</v>
      </c>
      <c r="X10">
        <v>225</v>
      </c>
    </row>
    <row r="11" spans="1:24" x14ac:dyDescent="0.25">
      <c r="A11" t="s">
        <v>16</v>
      </c>
      <c r="B11" s="1">
        <v>160180</v>
      </c>
      <c r="C11" s="1">
        <v>263269</v>
      </c>
      <c r="D11" s="1">
        <v>133133</v>
      </c>
      <c r="E11" s="1">
        <v>191199</v>
      </c>
      <c r="F11" s="1">
        <v>189193</v>
      </c>
      <c r="G11" s="1">
        <v>223227</v>
      </c>
      <c r="H11" s="1">
        <v>175225</v>
      </c>
      <c r="J11" t="s">
        <v>16</v>
      </c>
      <c r="K11">
        <v>160</v>
      </c>
      <c r="L11">
        <v>180</v>
      </c>
      <c r="M11">
        <v>263</v>
      </c>
      <c r="N11">
        <v>269</v>
      </c>
      <c r="O11">
        <v>133</v>
      </c>
      <c r="P11">
        <v>133</v>
      </c>
      <c r="Q11">
        <v>191</v>
      </c>
      <c r="R11">
        <v>199</v>
      </c>
      <c r="S11">
        <v>189</v>
      </c>
      <c r="T11">
        <v>193</v>
      </c>
      <c r="U11">
        <v>223</v>
      </c>
      <c r="V11">
        <v>227</v>
      </c>
      <c r="W11">
        <v>175</v>
      </c>
      <c r="X11">
        <v>225</v>
      </c>
    </row>
    <row r="12" spans="1:24" x14ac:dyDescent="0.25">
      <c r="A12" t="s">
        <v>17</v>
      </c>
      <c r="B12" s="1">
        <v>180180</v>
      </c>
      <c r="C12" s="1">
        <v>0</v>
      </c>
      <c r="D12" s="1">
        <v>125125</v>
      </c>
      <c r="E12" s="1">
        <v>183191</v>
      </c>
      <c r="F12" s="1">
        <v>185185</v>
      </c>
      <c r="G12" s="1">
        <v>0</v>
      </c>
      <c r="H12" s="1">
        <v>175225</v>
      </c>
      <c r="J12" t="s">
        <v>17</v>
      </c>
      <c r="K12">
        <v>180</v>
      </c>
      <c r="L12">
        <v>180</v>
      </c>
      <c r="O12">
        <v>125</v>
      </c>
      <c r="P12">
        <v>125</v>
      </c>
      <c r="Q12">
        <v>183</v>
      </c>
      <c r="R12">
        <v>191</v>
      </c>
      <c r="S12">
        <v>185</v>
      </c>
      <c r="T12">
        <v>185</v>
      </c>
      <c r="W12">
        <v>175</v>
      </c>
      <c r="X12">
        <v>225</v>
      </c>
    </row>
    <row r="13" spans="1:24" x14ac:dyDescent="0.25">
      <c r="A13" t="s">
        <v>18</v>
      </c>
      <c r="B13" s="1">
        <v>0</v>
      </c>
      <c r="C13" s="1">
        <v>0</v>
      </c>
      <c r="D13" s="1">
        <v>125125</v>
      </c>
      <c r="E13" s="1">
        <v>0</v>
      </c>
      <c r="F13" s="1">
        <v>0</v>
      </c>
      <c r="G13" s="1">
        <v>0</v>
      </c>
      <c r="H13" s="1">
        <v>225225</v>
      </c>
      <c r="J13" t="s">
        <v>18</v>
      </c>
      <c r="O13">
        <v>125</v>
      </c>
      <c r="P13">
        <v>125</v>
      </c>
      <c r="W13">
        <v>225</v>
      </c>
      <c r="X13">
        <v>225</v>
      </c>
    </row>
    <row r="14" spans="1:24" x14ac:dyDescent="0.25">
      <c r="A14" t="s">
        <v>19</v>
      </c>
      <c r="B14" s="1">
        <v>160176</v>
      </c>
      <c r="C14" s="1">
        <v>281281</v>
      </c>
      <c r="D14" s="1">
        <v>113113</v>
      </c>
      <c r="E14" s="1">
        <v>183207</v>
      </c>
      <c r="F14" s="1">
        <v>185201</v>
      </c>
      <c r="G14" s="1">
        <v>223227</v>
      </c>
      <c r="H14" s="1">
        <v>225225</v>
      </c>
      <c r="J14" t="s">
        <v>19</v>
      </c>
      <c r="K14">
        <v>160</v>
      </c>
      <c r="L14">
        <v>176</v>
      </c>
      <c r="M14">
        <v>281</v>
      </c>
      <c r="N14">
        <v>281</v>
      </c>
      <c r="O14">
        <v>113</v>
      </c>
      <c r="P14">
        <v>113</v>
      </c>
      <c r="Q14">
        <v>183</v>
      </c>
      <c r="R14">
        <v>207</v>
      </c>
      <c r="S14">
        <v>185</v>
      </c>
      <c r="T14">
        <v>201</v>
      </c>
      <c r="U14">
        <v>223</v>
      </c>
      <c r="V14">
        <v>227</v>
      </c>
      <c r="W14">
        <v>225</v>
      </c>
      <c r="X14">
        <v>225</v>
      </c>
    </row>
    <row r="15" spans="1:24" x14ac:dyDescent="0.25">
      <c r="A15" t="s">
        <v>20</v>
      </c>
      <c r="B15" s="1">
        <v>160160</v>
      </c>
      <c r="C15" s="1">
        <v>273275</v>
      </c>
      <c r="D15" s="1">
        <v>133133</v>
      </c>
      <c r="E15" s="1">
        <v>195195</v>
      </c>
      <c r="F15" s="1">
        <v>185193</v>
      </c>
      <c r="G15" s="1">
        <v>227227</v>
      </c>
      <c r="H15" s="1">
        <v>175225</v>
      </c>
      <c r="J15" t="s">
        <v>20</v>
      </c>
      <c r="K15">
        <v>160</v>
      </c>
      <c r="L15">
        <v>160</v>
      </c>
      <c r="M15">
        <v>273</v>
      </c>
      <c r="N15">
        <v>275</v>
      </c>
      <c r="O15">
        <v>133</v>
      </c>
      <c r="P15">
        <v>133</v>
      </c>
      <c r="Q15">
        <v>195</v>
      </c>
      <c r="R15">
        <v>195</v>
      </c>
      <c r="S15">
        <v>185</v>
      </c>
      <c r="T15">
        <v>193</v>
      </c>
      <c r="U15">
        <v>227</v>
      </c>
      <c r="V15">
        <v>227</v>
      </c>
      <c r="W15">
        <v>175</v>
      </c>
      <c r="X15">
        <v>225</v>
      </c>
    </row>
    <row r="16" spans="1:24" x14ac:dyDescent="0.25">
      <c r="A16" t="s">
        <v>21</v>
      </c>
      <c r="B16" s="1">
        <v>0</v>
      </c>
      <c r="C16" s="1">
        <v>281281</v>
      </c>
      <c r="D16" s="1">
        <v>0</v>
      </c>
      <c r="E16" s="1">
        <v>207207</v>
      </c>
      <c r="F16" s="1">
        <v>157157</v>
      </c>
      <c r="G16" s="1">
        <v>217227</v>
      </c>
      <c r="H16" s="1">
        <v>175225</v>
      </c>
      <c r="J16" t="s">
        <v>21</v>
      </c>
      <c r="M16">
        <v>281</v>
      </c>
      <c r="N16">
        <v>281</v>
      </c>
      <c r="Q16">
        <v>207</v>
      </c>
      <c r="R16">
        <v>207</v>
      </c>
      <c r="S16">
        <v>157</v>
      </c>
      <c r="T16">
        <v>157</v>
      </c>
      <c r="U16">
        <v>217</v>
      </c>
      <c r="V16">
        <v>227</v>
      </c>
      <c r="W16">
        <v>175</v>
      </c>
      <c r="X16">
        <v>225</v>
      </c>
    </row>
    <row r="17" spans="1:24" x14ac:dyDescent="0.25">
      <c r="A17" t="s">
        <v>22</v>
      </c>
      <c r="B17" s="1">
        <v>160176</v>
      </c>
      <c r="C17" s="1">
        <v>275279</v>
      </c>
      <c r="D17" s="1">
        <v>131131</v>
      </c>
      <c r="E17" s="1">
        <v>183195</v>
      </c>
      <c r="F17" s="1">
        <v>0</v>
      </c>
      <c r="G17" s="1">
        <v>227239</v>
      </c>
      <c r="H17" s="1">
        <v>175225</v>
      </c>
      <c r="J17" t="s">
        <v>22</v>
      </c>
      <c r="K17">
        <v>160</v>
      </c>
      <c r="L17">
        <v>176</v>
      </c>
      <c r="M17">
        <v>275</v>
      </c>
      <c r="N17">
        <v>279</v>
      </c>
      <c r="O17">
        <v>131</v>
      </c>
      <c r="P17">
        <v>131</v>
      </c>
      <c r="Q17">
        <v>183</v>
      </c>
      <c r="R17">
        <v>195</v>
      </c>
      <c r="U17">
        <v>227</v>
      </c>
      <c r="V17">
        <v>239</v>
      </c>
      <c r="W17">
        <v>175</v>
      </c>
      <c r="X17">
        <v>225</v>
      </c>
    </row>
    <row r="18" spans="1:24" x14ac:dyDescent="0.25">
      <c r="A18" t="s">
        <v>23</v>
      </c>
      <c r="B18" s="1">
        <v>160180</v>
      </c>
      <c r="C18" s="1">
        <v>279281</v>
      </c>
      <c r="D18" s="1">
        <v>113133</v>
      </c>
      <c r="E18" s="1">
        <v>191191</v>
      </c>
      <c r="F18" s="1">
        <v>181185</v>
      </c>
      <c r="G18" s="1">
        <v>215227</v>
      </c>
      <c r="H18" s="1">
        <v>175225</v>
      </c>
      <c r="J18" t="s">
        <v>23</v>
      </c>
      <c r="K18">
        <v>160</v>
      </c>
      <c r="L18">
        <v>180</v>
      </c>
      <c r="M18">
        <v>279</v>
      </c>
      <c r="N18">
        <v>281</v>
      </c>
      <c r="O18">
        <v>131</v>
      </c>
      <c r="P18">
        <v>131</v>
      </c>
      <c r="Q18">
        <v>183</v>
      </c>
      <c r="R18">
        <v>195</v>
      </c>
      <c r="U18">
        <v>227</v>
      </c>
      <c r="V18">
        <v>239</v>
      </c>
      <c r="W18">
        <v>175</v>
      </c>
      <c r="X18">
        <v>225</v>
      </c>
    </row>
    <row r="19" spans="1:24" x14ac:dyDescent="0.25">
      <c r="A19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175225</v>
      </c>
      <c r="J19" t="s">
        <v>24</v>
      </c>
      <c r="W19">
        <v>175</v>
      </c>
      <c r="X19">
        <v>225</v>
      </c>
    </row>
    <row r="20" spans="1:24" x14ac:dyDescent="0.25">
      <c r="A20" t="s">
        <v>25</v>
      </c>
      <c r="B20" s="1">
        <v>180180</v>
      </c>
      <c r="C20" s="1">
        <v>237237</v>
      </c>
      <c r="D20" s="1">
        <v>133133</v>
      </c>
      <c r="E20" s="1">
        <v>195199</v>
      </c>
      <c r="F20" s="1">
        <v>185193</v>
      </c>
      <c r="G20" s="1">
        <v>223227</v>
      </c>
      <c r="H20" s="1">
        <v>175225</v>
      </c>
      <c r="J20" t="s">
        <v>25</v>
      </c>
      <c r="K20">
        <v>180</v>
      </c>
      <c r="L20">
        <v>180</v>
      </c>
      <c r="M20">
        <v>237</v>
      </c>
      <c r="N20">
        <v>237</v>
      </c>
      <c r="O20">
        <v>133</v>
      </c>
      <c r="P20">
        <v>133</v>
      </c>
      <c r="Q20">
        <v>195</v>
      </c>
      <c r="R20">
        <v>199</v>
      </c>
      <c r="S20">
        <v>185</v>
      </c>
      <c r="T20">
        <v>193</v>
      </c>
      <c r="U20">
        <v>223</v>
      </c>
      <c r="V20">
        <v>227</v>
      </c>
      <c r="W20">
        <v>175</v>
      </c>
      <c r="X20">
        <v>225</v>
      </c>
    </row>
    <row r="21" spans="1:24" x14ac:dyDescent="0.25">
      <c r="A21" t="s">
        <v>26</v>
      </c>
      <c r="B21" s="1">
        <v>160164</v>
      </c>
      <c r="C21" s="1">
        <v>281281</v>
      </c>
      <c r="D21" s="1">
        <v>133133</v>
      </c>
      <c r="E21" s="1">
        <v>199199</v>
      </c>
      <c r="F21" s="1">
        <v>157157</v>
      </c>
      <c r="G21" s="1">
        <v>0</v>
      </c>
      <c r="H21" s="1">
        <v>225225</v>
      </c>
      <c r="J21" t="s">
        <v>26</v>
      </c>
      <c r="K21">
        <v>160</v>
      </c>
      <c r="L21">
        <v>164</v>
      </c>
      <c r="M21">
        <v>281</v>
      </c>
      <c r="N21">
        <v>281</v>
      </c>
      <c r="O21">
        <v>133</v>
      </c>
      <c r="P21">
        <v>133</v>
      </c>
      <c r="Q21">
        <v>199</v>
      </c>
      <c r="R21">
        <v>199</v>
      </c>
      <c r="S21">
        <v>157</v>
      </c>
      <c r="T21">
        <v>157</v>
      </c>
      <c r="W21">
        <v>225</v>
      </c>
      <c r="X21">
        <v>225</v>
      </c>
    </row>
    <row r="22" spans="1:24" x14ac:dyDescent="0.25">
      <c r="A22" t="s">
        <v>27</v>
      </c>
      <c r="B22" s="1">
        <v>0</v>
      </c>
      <c r="C22" s="1">
        <v>0</v>
      </c>
      <c r="D22" s="1">
        <v>113113</v>
      </c>
      <c r="E22" s="1">
        <v>0</v>
      </c>
      <c r="F22" s="1">
        <v>0</v>
      </c>
      <c r="G22" s="1">
        <v>0</v>
      </c>
      <c r="H22" s="1">
        <v>0</v>
      </c>
      <c r="J22" t="s">
        <v>27</v>
      </c>
      <c r="O22">
        <v>113</v>
      </c>
      <c r="P22">
        <v>113</v>
      </c>
    </row>
    <row r="23" spans="1:24" x14ac:dyDescent="0.25">
      <c r="A23" t="s">
        <v>28</v>
      </c>
      <c r="B23" s="1">
        <v>160176</v>
      </c>
      <c r="C23" s="1">
        <v>283283</v>
      </c>
      <c r="D23" s="1">
        <v>113113</v>
      </c>
      <c r="E23" s="1">
        <v>0</v>
      </c>
      <c r="F23" s="1">
        <v>0</v>
      </c>
      <c r="G23" s="1">
        <v>223227</v>
      </c>
      <c r="H23" s="1">
        <v>175225</v>
      </c>
      <c r="J23" t="s">
        <v>28</v>
      </c>
      <c r="K23">
        <v>160</v>
      </c>
      <c r="L23">
        <v>176</v>
      </c>
      <c r="M23">
        <v>283</v>
      </c>
      <c r="N23">
        <v>283</v>
      </c>
      <c r="O23">
        <v>113</v>
      </c>
      <c r="P23">
        <v>113</v>
      </c>
      <c r="U23">
        <v>223</v>
      </c>
      <c r="V23">
        <v>227</v>
      </c>
      <c r="W23">
        <v>175</v>
      </c>
      <c r="X23">
        <v>225</v>
      </c>
    </row>
    <row r="24" spans="1:24" x14ac:dyDescent="0.25">
      <c r="A24" t="s">
        <v>29</v>
      </c>
      <c r="B24" s="1">
        <v>168180</v>
      </c>
      <c r="C24" s="1">
        <v>281281</v>
      </c>
      <c r="D24" s="1">
        <v>0</v>
      </c>
      <c r="E24" s="1">
        <v>0</v>
      </c>
      <c r="F24" s="1">
        <v>0</v>
      </c>
      <c r="G24" s="1">
        <v>215227</v>
      </c>
      <c r="H24" s="1">
        <v>225225</v>
      </c>
      <c r="J24" t="s">
        <v>29</v>
      </c>
      <c r="K24">
        <v>160</v>
      </c>
      <c r="L24">
        <v>180</v>
      </c>
      <c r="M24">
        <v>281</v>
      </c>
      <c r="N24">
        <v>281</v>
      </c>
      <c r="U24">
        <v>215</v>
      </c>
      <c r="V24">
        <v>227</v>
      </c>
      <c r="W24">
        <v>225</v>
      </c>
      <c r="X24">
        <v>225</v>
      </c>
    </row>
    <row r="25" spans="1:24" x14ac:dyDescent="0.25">
      <c r="A25" t="s">
        <v>30</v>
      </c>
      <c r="B25" s="1">
        <v>0</v>
      </c>
      <c r="C25" s="1">
        <v>0</v>
      </c>
      <c r="D25" s="1">
        <v>125133</v>
      </c>
      <c r="E25" s="1">
        <v>207207</v>
      </c>
      <c r="F25" s="1">
        <v>0</v>
      </c>
      <c r="G25" s="1">
        <v>0</v>
      </c>
      <c r="H25" s="1">
        <v>175225</v>
      </c>
      <c r="J25" t="s">
        <v>30</v>
      </c>
      <c r="O25">
        <v>125</v>
      </c>
      <c r="P25">
        <v>133</v>
      </c>
      <c r="Q25">
        <v>207</v>
      </c>
      <c r="R25">
        <v>207</v>
      </c>
      <c r="W25">
        <v>175</v>
      </c>
      <c r="X25">
        <v>225</v>
      </c>
    </row>
    <row r="26" spans="1:24" x14ac:dyDescent="0.25">
      <c r="A26" t="s">
        <v>31</v>
      </c>
      <c r="B26" s="1">
        <v>0</v>
      </c>
      <c r="C26" s="1">
        <v>0</v>
      </c>
      <c r="D26" s="1">
        <v>125133</v>
      </c>
      <c r="E26" s="1">
        <v>207207</v>
      </c>
      <c r="F26" s="1">
        <v>157197</v>
      </c>
      <c r="G26" s="1">
        <v>0</v>
      </c>
      <c r="H26" s="1">
        <v>175225</v>
      </c>
      <c r="J26" t="s">
        <v>31</v>
      </c>
      <c r="O26">
        <v>125</v>
      </c>
      <c r="P26">
        <v>133</v>
      </c>
      <c r="Q26">
        <v>207</v>
      </c>
      <c r="R26">
        <v>207</v>
      </c>
      <c r="S26">
        <v>157</v>
      </c>
      <c r="T26">
        <v>197</v>
      </c>
      <c r="W26">
        <v>175</v>
      </c>
      <c r="X26">
        <v>225</v>
      </c>
    </row>
    <row r="27" spans="1:24" x14ac:dyDescent="0.25">
      <c r="A27" t="s">
        <v>32</v>
      </c>
      <c r="B27" s="1">
        <v>176176</v>
      </c>
      <c r="C27" s="1">
        <v>259281</v>
      </c>
      <c r="D27" s="1">
        <v>0</v>
      </c>
      <c r="E27" s="1">
        <v>191209</v>
      </c>
      <c r="F27" s="1">
        <v>163163</v>
      </c>
      <c r="G27" s="1">
        <v>0</v>
      </c>
      <c r="H27" s="1">
        <v>225225</v>
      </c>
      <c r="J27" t="s">
        <v>32</v>
      </c>
      <c r="K27">
        <v>176</v>
      </c>
      <c r="L27">
        <v>176</v>
      </c>
      <c r="M27">
        <v>259</v>
      </c>
      <c r="N27">
        <v>281</v>
      </c>
      <c r="Q27">
        <v>191</v>
      </c>
      <c r="R27">
        <v>209</v>
      </c>
      <c r="S27">
        <v>163</v>
      </c>
      <c r="T27">
        <v>163</v>
      </c>
      <c r="W27">
        <v>225</v>
      </c>
      <c r="X27">
        <v>225</v>
      </c>
    </row>
    <row r="28" spans="1:24" x14ac:dyDescent="0.25">
      <c r="A28" t="s">
        <v>33</v>
      </c>
      <c r="B28" s="1">
        <v>176180</v>
      </c>
      <c r="C28" s="1">
        <v>237237</v>
      </c>
      <c r="D28" s="1">
        <v>133133</v>
      </c>
      <c r="E28" s="1">
        <v>191207</v>
      </c>
      <c r="F28" s="1">
        <v>161181</v>
      </c>
      <c r="G28" s="1">
        <v>227227</v>
      </c>
      <c r="H28" s="1">
        <v>225225</v>
      </c>
      <c r="J28" t="s">
        <v>33</v>
      </c>
      <c r="K28">
        <v>176</v>
      </c>
      <c r="L28">
        <v>180</v>
      </c>
      <c r="M28">
        <v>237</v>
      </c>
      <c r="N28">
        <v>237</v>
      </c>
      <c r="O28">
        <v>133</v>
      </c>
      <c r="P28">
        <v>133</v>
      </c>
      <c r="Q28">
        <v>197</v>
      </c>
      <c r="R28">
        <v>207</v>
      </c>
      <c r="S28">
        <v>161</v>
      </c>
      <c r="T28">
        <v>181</v>
      </c>
      <c r="U28">
        <v>227</v>
      </c>
      <c r="V28">
        <v>227</v>
      </c>
      <c r="W28">
        <v>225</v>
      </c>
      <c r="X28">
        <v>225</v>
      </c>
    </row>
    <row r="29" spans="1:24" x14ac:dyDescent="0.25">
      <c r="A29" t="s">
        <v>34</v>
      </c>
      <c r="B29" s="1">
        <v>180180</v>
      </c>
      <c r="C29" s="1">
        <v>0</v>
      </c>
      <c r="D29" s="1">
        <v>0</v>
      </c>
      <c r="E29" s="1">
        <v>0</v>
      </c>
      <c r="F29" s="1">
        <v>0</v>
      </c>
      <c r="G29" s="1">
        <v>227227</v>
      </c>
      <c r="H29" s="1">
        <v>225225</v>
      </c>
      <c r="J29" t="s">
        <v>34</v>
      </c>
      <c r="K29">
        <v>180</v>
      </c>
      <c r="L29">
        <v>180</v>
      </c>
      <c r="U29">
        <v>227</v>
      </c>
      <c r="V29">
        <v>227</v>
      </c>
      <c r="W29">
        <v>225</v>
      </c>
      <c r="X29">
        <v>225</v>
      </c>
    </row>
    <row r="30" spans="1:24" x14ac:dyDescent="0.25">
      <c r="A30" t="s">
        <v>35</v>
      </c>
      <c r="B30" s="1">
        <v>160180</v>
      </c>
      <c r="C30" s="1">
        <v>279283</v>
      </c>
      <c r="D30" s="1">
        <v>113133</v>
      </c>
      <c r="E30" s="1">
        <v>191191</v>
      </c>
      <c r="F30" s="1">
        <v>181185</v>
      </c>
      <c r="G30" s="1">
        <v>215227</v>
      </c>
      <c r="H30" s="1">
        <v>175225</v>
      </c>
      <c r="J30" t="s">
        <v>35</v>
      </c>
      <c r="K30">
        <v>160</v>
      </c>
      <c r="L30">
        <v>180</v>
      </c>
      <c r="M30">
        <v>279</v>
      </c>
      <c r="N30">
        <v>283</v>
      </c>
      <c r="O30">
        <v>131</v>
      </c>
      <c r="P30">
        <v>133</v>
      </c>
      <c r="Q30">
        <v>191</v>
      </c>
      <c r="R30">
        <v>191</v>
      </c>
      <c r="S30">
        <v>181</v>
      </c>
      <c r="T30">
        <v>185</v>
      </c>
      <c r="U30">
        <v>215</v>
      </c>
      <c r="V30">
        <v>227</v>
      </c>
      <c r="W30">
        <v>175</v>
      </c>
      <c r="X30">
        <v>225</v>
      </c>
    </row>
    <row r="31" spans="1:24" x14ac:dyDescent="0.25">
      <c r="A31" t="s">
        <v>36</v>
      </c>
      <c r="B31" s="1">
        <v>160160</v>
      </c>
      <c r="C31" s="1">
        <v>273275</v>
      </c>
      <c r="D31" s="1">
        <v>133133</v>
      </c>
      <c r="E31" s="1">
        <v>195195</v>
      </c>
      <c r="F31" s="1">
        <v>185193</v>
      </c>
      <c r="G31" s="1">
        <v>227227</v>
      </c>
      <c r="H31" s="1">
        <v>175225</v>
      </c>
      <c r="J31" t="s">
        <v>36</v>
      </c>
      <c r="K31">
        <v>160</v>
      </c>
      <c r="L31">
        <v>160</v>
      </c>
      <c r="M31">
        <v>273</v>
      </c>
      <c r="N31">
        <v>275</v>
      </c>
      <c r="O31">
        <v>133</v>
      </c>
      <c r="P31">
        <v>133</v>
      </c>
      <c r="Q31">
        <v>195</v>
      </c>
      <c r="R31">
        <v>195</v>
      </c>
      <c r="S31">
        <v>185</v>
      </c>
      <c r="T31">
        <v>193</v>
      </c>
      <c r="U31">
        <v>227</v>
      </c>
      <c r="V31">
        <v>227</v>
      </c>
      <c r="W31">
        <v>175</v>
      </c>
      <c r="X31">
        <v>225</v>
      </c>
    </row>
    <row r="32" spans="1:24" x14ac:dyDescent="0.25">
      <c r="A32" t="s">
        <v>37</v>
      </c>
      <c r="B32" s="1">
        <v>0</v>
      </c>
      <c r="C32" s="1">
        <v>281305</v>
      </c>
      <c r="D32" s="1">
        <v>113133</v>
      </c>
      <c r="E32" s="1">
        <v>0</v>
      </c>
      <c r="F32" s="1">
        <v>0</v>
      </c>
      <c r="G32" s="1">
        <v>0</v>
      </c>
      <c r="H32" s="1">
        <v>0</v>
      </c>
      <c r="J32" t="s">
        <v>37</v>
      </c>
      <c r="M32">
        <v>281</v>
      </c>
      <c r="N32">
        <v>305</v>
      </c>
      <c r="O32">
        <v>113</v>
      </c>
      <c r="P32">
        <v>133</v>
      </c>
    </row>
    <row r="33" spans="1:24" x14ac:dyDescent="0.25">
      <c r="A33" t="s">
        <v>38</v>
      </c>
      <c r="B33" s="1">
        <v>0</v>
      </c>
      <c r="C33" s="1">
        <v>271305</v>
      </c>
      <c r="D33" s="1">
        <v>0</v>
      </c>
      <c r="E33" s="1">
        <v>0</v>
      </c>
      <c r="F33" s="1">
        <v>157157</v>
      </c>
      <c r="G33" s="1">
        <v>0</v>
      </c>
      <c r="H33" s="1">
        <v>225225</v>
      </c>
      <c r="J33" t="s">
        <v>38</v>
      </c>
      <c r="M33">
        <v>271</v>
      </c>
      <c r="N33">
        <v>305</v>
      </c>
      <c r="S33">
        <v>157</v>
      </c>
      <c r="T33">
        <v>157</v>
      </c>
      <c r="W33">
        <v>225</v>
      </c>
      <c r="X33">
        <v>225</v>
      </c>
    </row>
    <row r="34" spans="1:24" x14ac:dyDescent="0.25">
      <c r="A34" t="s">
        <v>39</v>
      </c>
      <c r="B34" s="1">
        <v>0</v>
      </c>
      <c r="C34" s="1">
        <v>0</v>
      </c>
      <c r="D34" s="1">
        <v>133133</v>
      </c>
      <c r="E34" s="1">
        <v>0</v>
      </c>
      <c r="F34" s="1">
        <v>0</v>
      </c>
      <c r="G34" s="1">
        <v>227227</v>
      </c>
      <c r="H34" s="1">
        <v>175225</v>
      </c>
      <c r="J34" t="s">
        <v>39</v>
      </c>
      <c r="O34">
        <v>133</v>
      </c>
      <c r="P34">
        <v>133</v>
      </c>
      <c r="U34">
        <v>227</v>
      </c>
      <c r="V34">
        <v>227</v>
      </c>
      <c r="W34">
        <v>175</v>
      </c>
      <c r="X34">
        <v>225</v>
      </c>
    </row>
    <row r="35" spans="1:24" x14ac:dyDescent="0.25">
      <c r="A35" t="s">
        <v>40</v>
      </c>
      <c r="B35" s="1">
        <v>0</v>
      </c>
      <c r="C35" s="1">
        <v>0</v>
      </c>
      <c r="D35" s="1">
        <v>0</v>
      </c>
      <c r="E35" s="1">
        <v>187187</v>
      </c>
      <c r="F35" s="1">
        <v>163173</v>
      </c>
      <c r="G35" s="1">
        <v>0</v>
      </c>
      <c r="H35" s="1">
        <v>0</v>
      </c>
      <c r="J35" t="s">
        <v>40</v>
      </c>
      <c r="Q35">
        <v>187</v>
      </c>
      <c r="R35">
        <v>187</v>
      </c>
      <c r="S35">
        <v>163</v>
      </c>
      <c r="T35">
        <v>173</v>
      </c>
    </row>
    <row r="36" spans="1:24" x14ac:dyDescent="0.25">
      <c r="A36" t="s">
        <v>41</v>
      </c>
      <c r="B36" s="1">
        <v>0</v>
      </c>
      <c r="C36" s="1">
        <v>281281</v>
      </c>
      <c r="D36" s="1">
        <v>113133</v>
      </c>
      <c r="E36" s="1">
        <v>0</v>
      </c>
      <c r="F36" s="1">
        <v>163167</v>
      </c>
      <c r="G36" s="1">
        <v>0</v>
      </c>
      <c r="H36" s="1">
        <v>225225</v>
      </c>
      <c r="J36" t="s">
        <v>41</v>
      </c>
      <c r="M36">
        <v>281</v>
      </c>
      <c r="N36">
        <v>281</v>
      </c>
      <c r="O36">
        <v>113</v>
      </c>
      <c r="P36">
        <v>133</v>
      </c>
      <c r="S36">
        <v>163</v>
      </c>
      <c r="T36">
        <v>167</v>
      </c>
      <c r="W36">
        <v>225</v>
      </c>
      <c r="X36">
        <v>225</v>
      </c>
    </row>
    <row r="37" spans="1:24" x14ac:dyDescent="0.25">
      <c r="A37" t="s">
        <v>42</v>
      </c>
      <c r="B37" s="1">
        <v>176176</v>
      </c>
      <c r="C37" s="1">
        <v>267279</v>
      </c>
      <c r="D37" s="1">
        <v>133133</v>
      </c>
      <c r="E37" s="1">
        <v>191195</v>
      </c>
      <c r="F37" s="1">
        <v>189189</v>
      </c>
      <c r="G37" s="1">
        <v>227231</v>
      </c>
      <c r="H37" s="1">
        <v>225225</v>
      </c>
      <c r="J37" t="s">
        <v>42</v>
      </c>
      <c r="K37">
        <v>176</v>
      </c>
      <c r="L37">
        <v>176</v>
      </c>
      <c r="M37">
        <v>267</v>
      </c>
      <c r="N37">
        <v>279</v>
      </c>
      <c r="O37">
        <v>133</v>
      </c>
      <c r="P37">
        <v>133</v>
      </c>
      <c r="Q37">
        <v>191</v>
      </c>
      <c r="R37">
        <v>195</v>
      </c>
      <c r="S37">
        <v>189</v>
      </c>
      <c r="T37">
        <v>189</v>
      </c>
      <c r="U37">
        <v>227</v>
      </c>
      <c r="V37">
        <v>231</v>
      </c>
      <c r="W37">
        <v>225</v>
      </c>
      <c r="X37">
        <v>225</v>
      </c>
    </row>
    <row r="38" spans="1:24" x14ac:dyDescent="0.25">
      <c r="A38" t="s">
        <v>43</v>
      </c>
      <c r="B38" s="1">
        <v>0</v>
      </c>
      <c r="C38" s="1">
        <v>0</v>
      </c>
      <c r="D38" s="1">
        <v>125125</v>
      </c>
      <c r="E38" s="1">
        <v>0</v>
      </c>
      <c r="F38" s="1">
        <v>0</v>
      </c>
      <c r="G38" s="1">
        <v>0</v>
      </c>
      <c r="H38" s="1">
        <v>225225</v>
      </c>
      <c r="J38" t="s">
        <v>43</v>
      </c>
      <c r="O38">
        <v>125</v>
      </c>
      <c r="P38">
        <v>125</v>
      </c>
      <c r="W38">
        <v>225</v>
      </c>
      <c r="X38">
        <v>225</v>
      </c>
    </row>
    <row r="39" spans="1:24" x14ac:dyDescent="0.25">
      <c r="A39" t="s">
        <v>44</v>
      </c>
      <c r="B39" s="1">
        <v>0</v>
      </c>
      <c r="C39" s="1">
        <v>0</v>
      </c>
      <c r="D39" s="1">
        <v>0</v>
      </c>
      <c r="E39" s="1">
        <v>0</v>
      </c>
      <c r="F39" s="1">
        <v>163163</v>
      </c>
      <c r="G39" s="1">
        <v>0</v>
      </c>
      <c r="H39" s="1">
        <v>225225</v>
      </c>
      <c r="J39" t="s">
        <v>44</v>
      </c>
      <c r="S39">
        <v>163</v>
      </c>
      <c r="T39">
        <v>163</v>
      </c>
      <c r="W39">
        <v>225</v>
      </c>
      <c r="X39">
        <v>225</v>
      </c>
    </row>
    <row r="40" spans="1:24" x14ac:dyDescent="0.25">
      <c r="A40" t="s">
        <v>45</v>
      </c>
      <c r="B40" s="1">
        <v>0</v>
      </c>
      <c r="C40" s="1">
        <v>0</v>
      </c>
      <c r="D40" s="1">
        <v>133133</v>
      </c>
      <c r="E40" s="1">
        <v>207213</v>
      </c>
      <c r="F40" s="1">
        <v>161195</v>
      </c>
      <c r="G40" s="1">
        <v>0</v>
      </c>
      <c r="H40" s="1">
        <v>225225</v>
      </c>
      <c r="J40" t="s">
        <v>45</v>
      </c>
      <c r="O40">
        <v>133</v>
      </c>
      <c r="P40">
        <v>133</v>
      </c>
      <c r="Q40">
        <v>207</v>
      </c>
      <c r="R40">
        <v>213</v>
      </c>
      <c r="S40">
        <v>161</v>
      </c>
      <c r="T40">
        <v>195</v>
      </c>
      <c r="W40">
        <v>225</v>
      </c>
      <c r="X40">
        <v>225</v>
      </c>
    </row>
    <row r="41" spans="1:24" x14ac:dyDescent="0.25">
      <c r="A41" t="s">
        <v>46</v>
      </c>
      <c r="B41" s="1">
        <v>0</v>
      </c>
      <c r="C41" s="1">
        <v>281281</v>
      </c>
      <c r="D41" s="1">
        <v>113113</v>
      </c>
      <c r="E41" s="1">
        <v>0</v>
      </c>
      <c r="F41" s="1">
        <v>0</v>
      </c>
      <c r="G41" s="1">
        <v>217217</v>
      </c>
      <c r="H41" s="1">
        <v>175225</v>
      </c>
      <c r="J41" t="s">
        <v>46</v>
      </c>
      <c r="M41">
        <v>281</v>
      </c>
      <c r="N41">
        <v>281</v>
      </c>
      <c r="O41">
        <v>113</v>
      </c>
      <c r="P41">
        <v>113</v>
      </c>
      <c r="U41">
        <v>217</v>
      </c>
      <c r="V41">
        <v>217</v>
      </c>
      <c r="W41">
        <v>175</v>
      </c>
      <c r="X41">
        <v>225</v>
      </c>
    </row>
    <row r="42" spans="1:24" x14ac:dyDescent="0.25">
      <c r="A42" t="s">
        <v>47</v>
      </c>
      <c r="B42" s="1">
        <v>160164</v>
      </c>
      <c r="C42" s="1">
        <v>283283</v>
      </c>
      <c r="D42" s="1">
        <v>133133</v>
      </c>
      <c r="E42" s="1">
        <v>189199</v>
      </c>
      <c r="F42" s="1">
        <v>185193</v>
      </c>
      <c r="G42" s="1">
        <v>227235</v>
      </c>
      <c r="H42" s="1">
        <v>175225</v>
      </c>
      <c r="J42" t="s">
        <v>47</v>
      </c>
      <c r="K42">
        <v>160</v>
      </c>
      <c r="L42">
        <v>164</v>
      </c>
      <c r="M42">
        <v>283</v>
      </c>
      <c r="N42">
        <v>283</v>
      </c>
      <c r="O42">
        <v>133</v>
      </c>
      <c r="P42">
        <v>133</v>
      </c>
      <c r="Q42">
        <v>189</v>
      </c>
      <c r="R42">
        <v>199</v>
      </c>
      <c r="S42">
        <v>185</v>
      </c>
      <c r="T42">
        <v>193</v>
      </c>
      <c r="U42">
        <v>227</v>
      </c>
      <c r="V42">
        <v>235</v>
      </c>
      <c r="W42">
        <v>175</v>
      </c>
      <c r="X42">
        <v>225</v>
      </c>
    </row>
    <row r="43" spans="1:24" x14ac:dyDescent="0.25">
      <c r="A43" t="s">
        <v>48</v>
      </c>
      <c r="B43" s="1">
        <v>180180</v>
      </c>
      <c r="C43" s="1">
        <v>0</v>
      </c>
      <c r="D43" s="1">
        <v>0</v>
      </c>
      <c r="E43" s="1">
        <v>183187</v>
      </c>
      <c r="F43" s="1">
        <v>0</v>
      </c>
      <c r="G43" s="1">
        <v>0</v>
      </c>
      <c r="H43" s="1">
        <v>0</v>
      </c>
      <c r="J43" t="s">
        <v>48</v>
      </c>
      <c r="K43">
        <v>180</v>
      </c>
      <c r="L43">
        <v>180</v>
      </c>
      <c r="Q43">
        <v>183</v>
      </c>
      <c r="R43">
        <v>187</v>
      </c>
    </row>
    <row r="44" spans="1:24" x14ac:dyDescent="0.25">
      <c r="A44" t="s">
        <v>49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175225</v>
      </c>
      <c r="J44" t="s">
        <v>49</v>
      </c>
      <c r="W44">
        <v>175</v>
      </c>
      <c r="X44">
        <v>225</v>
      </c>
    </row>
    <row r="45" spans="1:24" x14ac:dyDescent="0.25">
      <c r="A45" t="s">
        <v>50</v>
      </c>
      <c r="B45" s="1">
        <v>0</v>
      </c>
      <c r="C45" s="1">
        <v>247247</v>
      </c>
      <c r="D45" s="1">
        <v>125125</v>
      </c>
      <c r="E45" s="1">
        <v>183201</v>
      </c>
      <c r="F45" s="1">
        <v>0</v>
      </c>
      <c r="G45" s="1">
        <v>0</v>
      </c>
      <c r="H45" s="1">
        <v>175225</v>
      </c>
      <c r="J45" t="s">
        <v>50</v>
      </c>
      <c r="M45">
        <v>247</v>
      </c>
      <c r="N45">
        <v>247</v>
      </c>
      <c r="O45">
        <v>125</v>
      </c>
      <c r="P45">
        <v>125</v>
      </c>
      <c r="Q45">
        <v>183</v>
      </c>
      <c r="R45">
        <v>201</v>
      </c>
      <c r="W45">
        <v>175</v>
      </c>
      <c r="X45">
        <v>225</v>
      </c>
    </row>
    <row r="46" spans="1:24" x14ac:dyDescent="0.25">
      <c r="A46" t="s">
        <v>51</v>
      </c>
      <c r="B46" s="1">
        <v>160160</v>
      </c>
      <c r="C46" s="1">
        <v>0</v>
      </c>
      <c r="D46" s="1">
        <v>113125</v>
      </c>
      <c r="E46" s="1">
        <v>195213</v>
      </c>
      <c r="F46" s="1">
        <v>0</v>
      </c>
      <c r="G46" s="1">
        <v>0</v>
      </c>
      <c r="H46" s="1">
        <v>175225</v>
      </c>
      <c r="J46" t="s">
        <v>51</v>
      </c>
      <c r="K46">
        <v>160</v>
      </c>
      <c r="L46">
        <v>160</v>
      </c>
      <c r="O46">
        <v>113</v>
      </c>
      <c r="P46">
        <v>125</v>
      </c>
      <c r="Q46">
        <v>195</v>
      </c>
      <c r="R46">
        <v>213</v>
      </c>
      <c r="W46">
        <v>175</v>
      </c>
      <c r="X46">
        <v>225</v>
      </c>
    </row>
    <row r="47" spans="1:24" x14ac:dyDescent="0.25">
      <c r="A47" t="s">
        <v>52</v>
      </c>
      <c r="B47" s="1">
        <v>0</v>
      </c>
      <c r="C47" s="1">
        <v>0</v>
      </c>
      <c r="D47" s="1">
        <v>0</v>
      </c>
      <c r="E47" s="1">
        <v>0</v>
      </c>
      <c r="F47" s="1">
        <v>163163</v>
      </c>
      <c r="G47" s="1">
        <v>0</v>
      </c>
      <c r="H47" s="1">
        <v>225225</v>
      </c>
      <c r="J47" t="s">
        <v>52</v>
      </c>
      <c r="S47">
        <v>163</v>
      </c>
      <c r="T47">
        <v>163</v>
      </c>
      <c r="W47">
        <v>225</v>
      </c>
      <c r="X47">
        <v>225</v>
      </c>
    </row>
    <row r="48" spans="1:24" x14ac:dyDescent="0.25">
      <c r="A48" t="s">
        <v>53</v>
      </c>
      <c r="B48" s="1">
        <v>0</v>
      </c>
      <c r="C48" s="1">
        <v>0</v>
      </c>
      <c r="D48" s="1">
        <v>0</v>
      </c>
      <c r="E48" s="1">
        <v>0</v>
      </c>
      <c r="F48" s="1">
        <v>163173</v>
      </c>
      <c r="G48" s="1">
        <v>0</v>
      </c>
      <c r="H48" s="1">
        <v>0</v>
      </c>
      <c r="J48" t="s">
        <v>53</v>
      </c>
      <c r="S48">
        <v>163</v>
      </c>
      <c r="T48">
        <v>173</v>
      </c>
    </row>
    <row r="49" spans="1:24" x14ac:dyDescent="0.25">
      <c r="A49" t="s">
        <v>54</v>
      </c>
      <c r="B49" s="1">
        <v>160176</v>
      </c>
      <c r="C49" s="1">
        <v>279281</v>
      </c>
      <c r="D49" s="1">
        <v>113113</v>
      </c>
      <c r="E49" s="1">
        <v>191199</v>
      </c>
      <c r="F49" s="1">
        <v>185193</v>
      </c>
      <c r="G49" s="1">
        <v>227227</v>
      </c>
      <c r="H49" s="1">
        <v>225225</v>
      </c>
      <c r="J49" t="s">
        <v>54</v>
      </c>
      <c r="K49">
        <v>160</v>
      </c>
      <c r="L49">
        <v>176</v>
      </c>
      <c r="M49">
        <v>279</v>
      </c>
      <c r="N49">
        <v>281</v>
      </c>
      <c r="O49">
        <v>113</v>
      </c>
      <c r="P49">
        <v>113</v>
      </c>
      <c r="Q49">
        <v>191</v>
      </c>
      <c r="R49">
        <v>199</v>
      </c>
      <c r="S49">
        <v>185</v>
      </c>
      <c r="T49">
        <v>193</v>
      </c>
      <c r="U49">
        <v>227</v>
      </c>
      <c r="V49">
        <v>227</v>
      </c>
      <c r="W49">
        <v>225</v>
      </c>
      <c r="X49">
        <v>225</v>
      </c>
    </row>
    <row r="50" spans="1:24" x14ac:dyDescent="0.25">
      <c r="A50" t="s">
        <v>55</v>
      </c>
      <c r="B50" s="1">
        <v>160180</v>
      </c>
      <c r="C50" s="1">
        <v>0</v>
      </c>
      <c r="D50" s="1">
        <v>0</v>
      </c>
      <c r="E50" s="1">
        <v>191191</v>
      </c>
      <c r="F50" s="1">
        <v>0</v>
      </c>
      <c r="G50" s="1">
        <v>215227</v>
      </c>
      <c r="H50" s="1">
        <v>175225</v>
      </c>
      <c r="J50" t="s">
        <v>55</v>
      </c>
      <c r="K50">
        <v>160</v>
      </c>
      <c r="L50">
        <v>180</v>
      </c>
      <c r="Q50">
        <v>191</v>
      </c>
      <c r="R50">
        <v>191</v>
      </c>
      <c r="U50">
        <v>215</v>
      </c>
      <c r="V50">
        <v>227</v>
      </c>
      <c r="W50">
        <v>175</v>
      </c>
      <c r="X50">
        <v>225</v>
      </c>
    </row>
    <row r="51" spans="1:24" x14ac:dyDescent="0.25">
      <c r="A51" t="s">
        <v>56</v>
      </c>
      <c r="B51" s="1">
        <v>176176</v>
      </c>
      <c r="C51" s="1">
        <v>267279</v>
      </c>
      <c r="D51" s="1">
        <v>133133</v>
      </c>
      <c r="E51" s="1">
        <v>191195</v>
      </c>
      <c r="F51" s="1">
        <v>189197</v>
      </c>
      <c r="G51" s="1">
        <v>227231</v>
      </c>
      <c r="H51" s="1">
        <v>225225</v>
      </c>
      <c r="J51" t="s">
        <v>56</v>
      </c>
      <c r="K51">
        <v>176</v>
      </c>
      <c r="L51">
        <v>176</v>
      </c>
      <c r="M51">
        <v>267</v>
      </c>
      <c r="N51">
        <v>279</v>
      </c>
      <c r="O51">
        <v>133</v>
      </c>
      <c r="P51">
        <v>133</v>
      </c>
      <c r="Q51">
        <v>191</v>
      </c>
      <c r="R51">
        <v>195</v>
      </c>
      <c r="S51">
        <v>189</v>
      </c>
      <c r="T51">
        <v>197</v>
      </c>
      <c r="U51">
        <v>227</v>
      </c>
      <c r="V51">
        <v>231</v>
      </c>
      <c r="W51">
        <v>225</v>
      </c>
      <c r="X51">
        <v>225</v>
      </c>
    </row>
    <row r="52" spans="1:24" x14ac:dyDescent="0.25">
      <c r="A52" t="s">
        <v>57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231231</v>
      </c>
      <c r="H52" s="1">
        <v>0</v>
      </c>
      <c r="J52" t="s">
        <v>57</v>
      </c>
      <c r="U52">
        <v>231</v>
      </c>
      <c r="V52">
        <v>231</v>
      </c>
    </row>
    <row r="53" spans="1:24" x14ac:dyDescent="0.25">
      <c r="A53" t="s">
        <v>58</v>
      </c>
      <c r="B53" s="1">
        <v>160176</v>
      </c>
      <c r="C53" s="1">
        <v>279283</v>
      </c>
      <c r="D53" s="1">
        <v>113113</v>
      </c>
      <c r="E53" s="1">
        <v>0</v>
      </c>
      <c r="F53" s="1">
        <v>193193</v>
      </c>
      <c r="G53" s="1">
        <v>227227</v>
      </c>
      <c r="H53" s="1">
        <v>225225</v>
      </c>
      <c r="J53" t="s">
        <v>58</v>
      </c>
      <c r="K53">
        <v>160</v>
      </c>
      <c r="L53">
        <v>176</v>
      </c>
      <c r="M53">
        <v>279</v>
      </c>
      <c r="N53">
        <v>283</v>
      </c>
      <c r="O53">
        <v>113</v>
      </c>
      <c r="P53">
        <v>113</v>
      </c>
      <c r="S53">
        <v>193</v>
      </c>
      <c r="T53">
        <v>193</v>
      </c>
      <c r="U53">
        <v>227</v>
      </c>
      <c r="V53">
        <v>227</v>
      </c>
      <c r="W53">
        <v>225</v>
      </c>
      <c r="X53">
        <v>225</v>
      </c>
    </row>
    <row r="54" spans="1:24" x14ac:dyDescent="0.25">
      <c r="A54" t="s">
        <v>59</v>
      </c>
      <c r="B54" s="1">
        <v>160176</v>
      </c>
      <c r="C54" s="1">
        <v>237283</v>
      </c>
      <c r="D54" s="1">
        <v>133133</v>
      </c>
      <c r="E54" s="1">
        <v>191199</v>
      </c>
      <c r="F54" s="1">
        <v>181189</v>
      </c>
      <c r="G54" s="1">
        <v>223227</v>
      </c>
      <c r="H54" s="1">
        <v>175225</v>
      </c>
      <c r="J54" t="s">
        <v>59</v>
      </c>
      <c r="K54">
        <v>160</v>
      </c>
      <c r="L54">
        <v>176</v>
      </c>
      <c r="M54">
        <v>237</v>
      </c>
      <c r="N54">
        <v>283</v>
      </c>
      <c r="O54">
        <v>133</v>
      </c>
      <c r="P54">
        <v>133</v>
      </c>
      <c r="Q54">
        <v>191</v>
      </c>
      <c r="R54">
        <v>199</v>
      </c>
      <c r="S54">
        <v>181</v>
      </c>
      <c r="T54">
        <v>189</v>
      </c>
      <c r="U54">
        <v>223</v>
      </c>
      <c r="V54">
        <v>227</v>
      </c>
      <c r="W54">
        <v>175</v>
      </c>
      <c r="X54">
        <v>225</v>
      </c>
    </row>
    <row r="55" spans="1:24" x14ac:dyDescent="0.25">
      <c r="A55" t="s">
        <v>60</v>
      </c>
      <c r="B55" s="1">
        <v>160176</v>
      </c>
      <c r="C55" s="1">
        <v>283283</v>
      </c>
      <c r="D55" s="1">
        <v>113113</v>
      </c>
      <c r="E55" s="1">
        <v>0</v>
      </c>
      <c r="F55" s="1">
        <v>0</v>
      </c>
      <c r="G55" s="1">
        <v>227227</v>
      </c>
      <c r="H55" s="1">
        <v>175225</v>
      </c>
      <c r="J55" t="s">
        <v>60</v>
      </c>
      <c r="K55">
        <v>160</v>
      </c>
      <c r="L55">
        <v>176</v>
      </c>
      <c r="M55">
        <v>283</v>
      </c>
      <c r="N55">
        <v>283</v>
      </c>
      <c r="O55">
        <v>113</v>
      </c>
      <c r="P55">
        <v>113</v>
      </c>
      <c r="U55">
        <v>227</v>
      </c>
      <c r="V55">
        <v>227</v>
      </c>
      <c r="W55">
        <v>175</v>
      </c>
      <c r="X55">
        <v>225</v>
      </c>
    </row>
    <row r="56" spans="1:24" x14ac:dyDescent="0.25">
      <c r="A56" t="s">
        <v>61</v>
      </c>
      <c r="B56" s="1">
        <v>160180</v>
      </c>
      <c r="C56" s="1">
        <v>279283</v>
      </c>
      <c r="D56" s="1">
        <v>113133</v>
      </c>
      <c r="E56" s="1">
        <v>191193</v>
      </c>
      <c r="F56" s="1">
        <v>181185</v>
      </c>
      <c r="G56" s="1">
        <v>215227</v>
      </c>
      <c r="H56" s="1">
        <v>225225</v>
      </c>
      <c r="J56" t="s">
        <v>61</v>
      </c>
      <c r="K56">
        <v>160</v>
      </c>
      <c r="L56">
        <v>180</v>
      </c>
      <c r="M56">
        <v>279</v>
      </c>
      <c r="N56">
        <v>283</v>
      </c>
      <c r="O56">
        <v>113</v>
      </c>
      <c r="P56">
        <v>133</v>
      </c>
      <c r="Q56">
        <v>191</v>
      </c>
      <c r="R56">
        <v>193</v>
      </c>
      <c r="S56">
        <v>181</v>
      </c>
      <c r="T56">
        <v>185</v>
      </c>
      <c r="U56">
        <v>215</v>
      </c>
      <c r="V56">
        <v>227</v>
      </c>
      <c r="W56">
        <v>225</v>
      </c>
      <c r="X56">
        <v>225</v>
      </c>
    </row>
    <row r="57" spans="1:24" x14ac:dyDescent="0.25">
      <c r="A57" t="s">
        <v>62</v>
      </c>
      <c r="B57" s="1">
        <v>0</v>
      </c>
      <c r="C57" s="1">
        <v>279279</v>
      </c>
      <c r="D57" s="1">
        <v>0</v>
      </c>
      <c r="E57" s="1">
        <v>183207</v>
      </c>
      <c r="F57" s="1">
        <v>195195</v>
      </c>
      <c r="G57" s="1">
        <v>0</v>
      </c>
      <c r="H57" s="1">
        <v>225225</v>
      </c>
      <c r="J57" t="s">
        <v>62</v>
      </c>
      <c r="M57">
        <v>279</v>
      </c>
      <c r="N57">
        <v>279</v>
      </c>
      <c r="Q57">
        <v>183</v>
      </c>
      <c r="R57">
        <v>207</v>
      </c>
      <c r="S57">
        <v>195</v>
      </c>
      <c r="T57">
        <v>195</v>
      </c>
      <c r="W57">
        <v>225</v>
      </c>
      <c r="X57">
        <v>225</v>
      </c>
    </row>
    <row r="58" spans="1:24" x14ac:dyDescent="0.25">
      <c r="A58" t="s">
        <v>63</v>
      </c>
      <c r="B58" s="1">
        <v>160180</v>
      </c>
      <c r="C58" s="1">
        <v>283283</v>
      </c>
      <c r="D58" s="1">
        <v>113133</v>
      </c>
      <c r="E58" s="1">
        <v>191191</v>
      </c>
      <c r="F58" s="1">
        <v>0</v>
      </c>
      <c r="G58" s="1">
        <v>215227</v>
      </c>
      <c r="H58" s="1">
        <v>0</v>
      </c>
      <c r="J58" t="s">
        <v>63</v>
      </c>
      <c r="K58">
        <v>160</v>
      </c>
      <c r="L58">
        <v>180</v>
      </c>
      <c r="M58">
        <v>283</v>
      </c>
      <c r="N58">
        <v>283</v>
      </c>
      <c r="O58">
        <v>113</v>
      </c>
      <c r="P58">
        <v>133</v>
      </c>
      <c r="Q58">
        <v>191</v>
      </c>
      <c r="R58">
        <v>191</v>
      </c>
      <c r="U58">
        <v>215</v>
      </c>
      <c r="V58">
        <v>227</v>
      </c>
    </row>
    <row r="59" spans="1:24" x14ac:dyDescent="0.25">
      <c r="A59" t="s">
        <v>64</v>
      </c>
      <c r="B59" s="1">
        <v>0</v>
      </c>
      <c r="C59" s="1">
        <v>281281</v>
      </c>
      <c r="D59" s="1">
        <v>113113</v>
      </c>
      <c r="E59" s="1">
        <v>203207</v>
      </c>
      <c r="F59" s="1">
        <v>157197</v>
      </c>
      <c r="G59" s="1">
        <v>0</v>
      </c>
      <c r="H59" s="1">
        <v>225225</v>
      </c>
      <c r="J59" t="s">
        <v>64</v>
      </c>
      <c r="M59">
        <v>281</v>
      </c>
      <c r="N59">
        <v>281</v>
      </c>
      <c r="O59">
        <v>113</v>
      </c>
      <c r="P59">
        <v>113</v>
      </c>
      <c r="Q59">
        <v>203</v>
      </c>
      <c r="R59">
        <v>207</v>
      </c>
      <c r="S59">
        <v>157</v>
      </c>
      <c r="T59">
        <v>197</v>
      </c>
      <c r="W59">
        <v>225</v>
      </c>
      <c r="X59">
        <v>225</v>
      </c>
    </row>
    <row r="60" spans="1:24" x14ac:dyDescent="0.25">
      <c r="A60" t="s">
        <v>65</v>
      </c>
      <c r="B60" s="1">
        <v>0</v>
      </c>
      <c r="C60" s="1">
        <v>0</v>
      </c>
      <c r="D60" s="1">
        <v>133133</v>
      </c>
      <c r="E60" s="1">
        <v>0</v>
      </c>
      <c r="F60" s="1">
        <v>0</v>
      </c>
      <c r="G60" s="1">
        <v>0</v>
      </c>
      <c r="H60" s="1">
        <v>175225</v>
      </c>
      <c r="J60" t="s">
        <v>65</v>
      </c>
      <c r="O60">
        <v>133</v>
      </c>
      <c r="P60">
        <v>133</v>
      </c>
      <c r="W60">
        <v>175</v>
      </c>
      <c r="X60">
        <v>225</v>
      </c>
    </row>
    <row r="61" spans="1:24" x14ac:dyDescent="0.25">
      <c r="A61" t="s">
        <v>66</v>
      </c>
      <c r="B61" s="1">
        <v>0</v>
      </c>
      <c r="C61" s="1">
        <v>279283</v>
      </c>
      <c r="D61" s="1">
        <v>133133</v>
      </c>
      <c r="E61" s="1">
        <v>0</v>
      </c>
      <c r="F61" s="1">
        <v>181185</v>
      </c>
      <c r="G61" s="1">
        <v>0</v>
      </c>
      <c r="H61" s="1">
        <v>0</v>
      </c>
      <c r="J61" t="s">
        <v>66</v>
      </c>
      <c r="M61">
        <v>279</v>
      </c>
      <c r="N61">
        <v>283</v>
      </c>
      <c r="O61">
        <v>133</v>
      </c>
      <c r="P61">
        <v>133</v>
      </c>
      <c r="S61">
        <v>181</v>
      </c>
      <c r="T61">
        <v>185</v>
      </c>
    </row>
    <row r="62" spans="1:24" x14ac:dyDescent="0.25">
      <c r="A62" t="s">
        <v>67</v>
      </c>
      <c r="B62" s="1">
        <v>0</v>
      </c>
      <c r="C62" s="1">
        <v>255255</v>
      </c>
      <c r="D62" s="1">
        <v>133133</v>
      </c>
      <c r="E62" s="1">
        <v>211211</v>
      </c>
      <c r="F62" s="1">
        <v>163173</v>
      </c>
      <c r="G62" s="1">
        <v>0</v>
      </c>
      <c r="H62" s="1">
        <v>0</v>
      </c>
      <c r="J62" t="s">
        <v>67</v>
      </c>
      <c r="M62">
        <v>255</v>
      </c>
      <c r="N62">
        <v>255</v>
      </c>
      <c r="O62">
        <v>133</v>
      </c>
      <c r="P62">
        <v>133</v>
      </c>
      <c r="Q62">
        <v>211</v>
      </c>
      <c r="R62">
        <v>211</v>
      </c>
      <c r="S62">
        <v>163</v>
      </c>
      <c r="T62">
        <v>173</v>
      </c>
    </row>
    <row r="63" spans="1:24" x14ac:dyDescent="0.25">
      <c r="A63" t="s">
        <v>68</v>
      </c>
      <c r="B63" s="1">
        <v>0</v>
      </c>
      <c r="C63" s="1">
        <v>0</v>
      </c>
      <c r="D63" s="1">
        <v>113133</v>
      </c>
      <c r="E63" s="1">
        <v>191191</v>
      </c>
      <c r="F63" s="1">
        <v>0</v>
      </c>
      <c r="G63" s="1">
        <v>215215</v>
      </c>
      <c r="H63" s="1">
        <v>0</v>
      </c>
      <c r="J63" t="s">
        <v>68</v>
      </c>
      <c r="O63">
        <v>133</v>
      </c>
      <c r="P63">
        <v>133</v>
      </c>
      <c r="Q63">
        <v>191</v>
      </c>
      <c r="R63">
        <v>191</v>
      </c>
      <c r="U63">
        <v>215</v>
      </c>
      <c r="V63">
        <v>215</v>
      </c>
    </row>
    <row r="64" spans="1:24" x14ac:dyDescent="0.25">
      <c r="A64" t="s">
        <v>69</v>
      </c>
      <c r="B64" s="1">
        <v>164176</v>
      </c>
      <c r="C64" s="1">
        <v>0</v>
      </c>
      <c r="D64" s="1">
        <v>125125</v>
      </c>
      <c r="E64" s="1">
        <v>0</v>
      </c>
      <c r="F64" s="1">
        <v>181181</v>
      </c>
      <c r="G64" s="1">
        <v>0</v>
      </c>
      <c r="H64" s="1">
        <v>175225</v>
      </c>
      <c r="J64" t="s">
        <v>69</v>
      </c>
      <c r="K64">
        <v>164</v>
      </c>
      <c r="L64">
        <v>176</v>
      </c>
      <c r="O64">
        <v>125</v>
      </c>
      <c r="P64">
        <v>125</v>
      </c>
      <c r="S64">
        <v>181</v>
      </c>
      <c r="T64">
        <v>181</v>
      </c>
      <c r="W64">
        <v>175</v>
      </c>
      <c r="X64">
        <v>225</v>
      </c>
    </row>
    <row r="65" spans="1:24" x14ac:dyDescent="0.25">
      <c r="A65" t="s">
        <v>70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243243</v>
      </c>
      <c r="H65" s="1">
        <v>225225</v>
      </c>
      <c r="J65" t="s">
        <v>70</v>
      </c>
      <c r="U65">
        <v>243</v>
      </c>
      <c r="V65">
        <v>243</v>
      </c>
      <c r="W65">
        <v>225</v>
      </c>
      <c r="X65">
        <v>225</v>
      </c>
    </row>
    <row r="66" spans="1:24" x14ac:dyDescent="0.25">
      <c r="A66" t="s">
        <v>71</v>
      </c>
      <c r="B66" s="1">
        <v>0</v>
      </c>
      <c r="C66" s="1">
        <v>281281</v>
      </c>
      <c r="D66" s="1">
        <v>0</v>
      </c>
      <c r="E66" s="1">
        <v>0</v>
      </c>
      <c r="F66" s="1">
        <v>0</v>
      </c>
      <c r="G66" s="1">
        <v>0</v>
      </c>
      <c r="H66" s="1">
        <v>175225</v>
      </c>
      <c r="J66" t="s">
        <v>71</v>
      </c>
      <c r="M66">
        <v>281</v>
      </c>
      <c r="N66">
        <v>281</v>
      </c>
      <c r="W66">
        <v>175</v>
      </c>
      <c r="X66">
        <v>225</v>
      </c>
    </row>
    <row r="67" spans="1:24" x14ac:dyDescent="0.25">
      <c r="A67" t="s">
        <v>72</v>
      </c>
      <c r="B67" s="1">
        <v>0</v>
      </c>
      <c r="C67" s="1">
        <v>0</v>
      </c>
      <c r="D67" s="1">
        <v>0</v>
      </c>
      <c r="E67" s="1">
        <v>187187</v>
      </c>
      <c r="F67" s="1">
        <v>0</v>
      </c>
      <c r="G67" s="1">
        <v>243243</v>
      </c>
      <c r="H67" s="1">
        <v>175225</v>
      </c>
      <c r="J67" t="s">
        <v>72</v>
      </c>
      <c r="Q67">
        <v>187</v>
      </c>
      <c r="R67">
        <v>187</v>
      </c>
      <c r="U67">
        <v>243</v>
      </c>
      <c r="V67">
        <v>243</v>
      </c>
      <c r="W67">
        <v>175</v>
      </c>
      <c r="X67">
        <v>225</v>
      </c>
    </row>
    <row r="68" spans="1:24" x14ac:dyDescent="0.25">
      <c r="A68" t="s">
        <v>73</v>
      </c>
      <c r="B68" s="1">
        <v>180180</v>
      </c>
      <c r="C68" s="1">
        <v>237237</v>
      </c>
      <c r="D68" s="1">
        <v>113125</v>
      </c>
      <c r="E68" s="1">
        <v>195199</v>
      </c>
      <c r="F68" s="1">
        <v>181189</v>
      </c>
      <c r="G68" s="1">
        <v>0</v>
      </c>
      <c r="H68" s="1">
        <v>175225</v>
      </c>
      <c r="J68" t="s">
        <v>73</v>
      </c>
      <c r="K68">
        <v>180</v>
      </c>
      <c r="L68">
        <v>180</v>
      </c>
      <c r="M68">
        <v>237</v>
      </c>
      <c r="N68">
        <v>237</v>
      </c>
      <c r="O68">
        <v>113</v>
      </c>
      <c r="P68">
        <v>125</v>
      </c>
      <c r="Q68">
        <v>195</v>
      </c>
      <c r="R68">
        <v>199</v>
      </c>
      <c r="S68">
        <v>181</v>
      </c>
      <c r="T68">
        <v>189</v>
      </c>
      <c r="W68">
        <v>175</v>
      </c>
      <c r="X68">
        <v>225</v>
      </c>
    </row>
    <row r="69" spans="1:24" x14ac:dyDescent="0.25">
      <c r="A69" t="s">
        <v>74</v>
      </c>
      <c r="B69" s="1">
        <v>168176</v>
      </c>
      <c r="C69" s="1">
        <v>271275</v>
      </c>
      <c r="D69" s="1">
        <v>125125</v>
      </c>
      <c r="E69" s="1">
        <v>183195</v>
      </c>
      <c r="F69" s="1">
        <v>161161</v>
      </c>
      <c r="G69" s="1">
        <v>223239</v>
      </c>
      <c r="H69" s="1">
        <v>175225</v>
      </c>
      <c r="J69" t="s">
        <v>74</v>
      </c>
      <c r="K69">
        <v>168</v>
      </c>
      <c r="L69">
        <v>176</v>
      </c>
      <c r="M69">
        <v>271</v>
      </c>
      <c r="N69">
        <v>275</v>
      </c>
      <c r="O69">
        <v>125</v>
      </c>
      <c r="P69">
        <v>125</v>
      </c>
      <c r="Q69">
        <v>183</v>
      </c>
      <c r="R69">
        <v>195</v>
      </c>
      <c r="S69">
        <v>161</v>
      </c>
      <c r="T69">
        <v>161</v>
      </c>
      <c r="U69">
        <v>223</v>
      </c>
      <c r="V69">
        <v>239</v>
      </c>
      <c r="W69">
        <v>175</v>
      </c>
      <c r="X69">
        <v>225</v>
      </c>
    </row>
    <row r="70" spans="1:24" x14ac:dyDescent="0.25">
      <c r="A70" t="s">
        <v>75</v>
      </c>
      <c r="B70" s="1">
        <v>0</v>
      </c>
      <c r="C70" s="1">
        <v>267279</v>
      </c>
      <c r="D70" s="1">
        <v>125125</v>
      </c>
      <c r="E70" s="1">
        <v>195195</v>
      </c>
      <c r="F70" s="1">
        <v>157197</v>
      </c>
      <c r="G70" s="1">
        <v>223223</v>
      </c>
      <c r="H70" s="1">
        <v>175225</v>
      </c>
      <c r="J70" t="s">
        <v>75</v>
      </c>
      <c r="M70">
        <v>267</v>
      </c>
      <c r="N70">
        <v>279</v>
      </c>
      <c r="O70">
        <v>125</v>
      </c>
      <c r="P70">
        <v>125</v>
      </c>
      <c r="Q70">
        <v>195</v>
      </c>
      <c r="R70">
        <v>195</v>
      </c>
      <c r="S70">
        <v>157</v>
      </c>
      <c r="T70">
        <v>197</v>
      </c>
      <c r="U70">
        <v>223</v>
      </c>
      <c r="V70">
        <v>223</v>
      </c>
      <c r="W70">
        <v>175</v>
      </c>
      <c r="X70">
        <v>225</v>
      </c>
    </row>
    <row r="71" spans="1:24" x14ac:dyDescent="0.25">
      <c r="A71" t="s">
        <v>76</v>
      </c>
      <c r="B71" s="1">
        <v>160180</v>
      </c>
      <c r="C71" s="1">
        <v>271279</v>
      </c>
      <c r="D71" s="1">
        <v>129129</v>
      </c>
      <c r="E71" s="1">
        <v>191199</v>
      </c>
      <c r="F71" s="1">
        <v>181189</v>
      </c>
      <c r="G71" s="1">
        <v>227231</v>
      </c>
      <c r="H71" s="1">
        <v>225225</v>
      </c>
      <c r="J71" t="s">
        <v>76</v>
      </c>
      <c r="K71">
        <v>160</v>
      </c>
      <c r="L71">
        <v>180</v>
      </c>
      <c r="M71">
        <v>271</v>
      </c>
      <c r="N71">
        <v>279</v>
      </c>
      <c r="O71">
        <v>129</v>
      </c>
      <c r="P71">
        <v>129</v>
      </c>
      <c r="Q71">
        <v>191</v>
      </c>
      <c r="R71">
        <v>199</v>
      </c>
      <c r="S71">
        <v>181</v>
      </c>
      <c r="T71">
        <v>189</v>
      </c>
      <c r="U71">
        <v>227</v>
      </c>
      <c r="V71">
        <v>231</v>
      </c>
      <c r="W71">
        <v>225</v>
      </c>
      <c r="X71">
        <v>225</v>
      </c>
    </row>
  </sheetData>
  <autoFilter ref="J1:X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1"/>
  <sheetViews>
    <sheetView workbookViewId="0">
      <selection sqref="A1:Q71"/>
    </sheetView>
  </sheetViews>
  <sheetFormatPr defaultRowHeight="15" x14ac:dyDescent="0.25"/>
  <sheetData>
    <row r="1" spans="1:17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O1" t="s">
        <v>77</v>
      </c>
      <c r="P1" t="s">
        <v>77</v>
      </c>
    </row>
    <row r="2" spans="1:17" x14ac:dyDescent="0.25">
      <c r="A2" t="s">
        <v>7</v>
      </c>
      <c r="B2">
        <v>180</v>
      </c>
      <c r="C2">
        <v>180</v>
      </c>
      <c r="H2">
        <v>191</v>
      </c>
      <c r="I2">
        <v>191</v>
      </c>
      <c r="J2">
        <v>185</v>
      </c>
      <c r="K2">
        <v>189</v>
      </c>
      <c r="L2">
        <v>227</v>
      </c>
      <c r="M2">
        <v>227</v>
      </c>
      <c r="N2">
        <v>4</v>
      </c>
      <c r="O2">
        <v>175</v>
      </c>
      <c r="P2">
        <v>225</v>
      </c>
      <c r="Q2" t="str">
        <f>IF(O2=175,"m","f")</f>
        <v>m</v>
      </c>
    </row>
    <row r="3" spans="1:17" x14ac:dyDescent="0.25">
      <c r="A3" t="s">
        <v>8</v>
      </c>
      <c r="B3">
        <v>168</v>
      </c>
      <c r="C3">
        <v>172</v>
      </c>
      <c r="D3">
        <v>275</v>
      </c>
      <c r="E3">
        <v>295</v>
      </c>
      <c r="F3">
        <v>131</v>
      </c>
      <c r="G3">
        <v>133</v>
      </c>
      <c r="H3">
        <v>191</v>
      </c>
      <c r="I3">
        <v>195</v>
      </c>
      <c r="J3">
        <v>185</v>
      </c>
      <c r="K3">
        <v>189</v>
      </c>
      <c r="L3">
        <v>239</v>
      </c>
      <c r="M3">
        <v>239</v>
      </c>
      <c r="N3">
        <v>6</v>
      </c>
      <c r="O3">
        <v>175</v>
      </c>
      <c r="P3">
        <v>225</v>
      </c>
      <c r="Q3" t="str">
        <f>IF(O3=175,"m","f")</f>
        <v>m</v>
      </c>
    </row>
    <row r="4" spans="1:17" hidden="1" x14ac:dyDescent="0.25">
      <c r="A4" t="s">
        <v>9</v>
      </c>
      <c r="F4">
        <v>125</v>
      </c>
      <c r="G4">
        <v>133</v>
      </c>
      <c r="H4">
        <v>209</v>
      </c>
      <c r="I4">
        <v>209</v>
      </c>
      <c r="N4">
        <v>2</v>
      </c>
      <c r="O4">
        <v>225</v>
      </c>
      <c r="P4">
        <v>225</v>
      </c>
      <c r="Q4" t="str">
        <f>IF(O4=175,"m","f")</f>
        <v>f</v>
      </c>
    </row>
    <row r="5" spans="1:17" x14ac:dyDescent="0.25">
      <c r="A5" t="s">
        <v>10</v>
      </c>
      <c r="B5">
        <v>176</v>
      </c>
      <c r="C5">
        <v>176</v>
      </c>
      <c r="D5">
        <v>237</v>
      </c>
      <c r="E5">
        <v>237</v>
      </c>
      <c r="F5">
        <v>129</v>
      </c>
      <c r="G5">
        <v>129</v>
      </c>
      <c r="H5">
        <v>195</v>
      </c>
      <c r="I5">
        <v>199</v>
      </c>
      <c r="J5">
        <v>189</v>
      </c>
      <c r="K5">
        <v>193</v>
      </c>
      <c r="L5">
        <v>227</v>
      </c>
      <c r="M5">
        <v>227</v>
      </c>
      <c r="N5">
        <v>6</v>
      </c>
      <c r="O5">
        <v>225</v>
      </c>
      <c r="P5">
        <v>225</v>
      </c>
      <c r="Q5" t="str">
        <f>IF(O5=175,"m","f")</f>
        <v>f</v>
      </c>
    </row>
    <row r="6" spans="1:17" hidden="1" x14ac:dyDescent="0.25">
      <c r="A6" t="s">
        <v>11</v>
      </c>
      <c r="B6">
        <v>160</v>
      </c>
      <c r="C6">
        <v>182</v>
      </c>
      <c r="H6">
        <v>191</v>
      </c>
      <c r="I6">
        <v>191</v>
      </c>
      <c r="N6">
        <v>2</v>
      </c>
    </row>
    <row r="7" spans="1:17" hidden="1" x14ac:dyDescent="0.25">
      <c r="A7" t="s">
        <v>12</v>
      </c>
      <c r="D7">
        <v>281</v>
      </c>
      <c r="E7">
        <v>295</v>
      </c>
      <c r="J7">
        <v>157</v>
      </c>
      <c r="K7">
        <v>157</v>
      </c>
      <c r="N7">
        <v>2</v>
      </c>
      <c r="O7">
        <v>225</v>
      </c>
      <c r="P7">
        <v>225</v>
      </c>
      <c r="Q7" t="str">
        <f>IF(O7=175,"m","f")</f>
        <v>f</v>
      </c>
    </row>
    <row r="8" spans="1:17" x14ac:dyDescent="0.25">
      <c r="A8" t="s">
        <v>13</v>
      </c>
      <c r="B8">
        <v>172</v>
      </c>
      <c r="C8">
        <v>172</v>
      </c>
      <c r="D8">
        <v>261</v>
      </c>
      <c r="E8">
        <v>275</v>
      </c>
      <c r="F8">
        <v>125</v>
      </c>
      <c r="G8">
        <v>133</v>
      </c>
      <c r="H8">
        <v>191</v>
      </c>
      <c r="I8">
        <v>195</v>
      </c>
      <c r="J8">
        <v>163</v>
      </c>
      <c r="K8">
        <v>163</v>
      </c>
      <c r="L8">
        <v>235</v>
      </c>
      <c r="M8">
        <v>239</v>
      </c>
      <c r="N8">
        <v>6</v>
      </c>
      <c r="O8">
        <v>175</v>
      </c>
      <c r="P8">
        <v>225</v>
      </c>
      <c r="Q8" t="str">
        <f>IF(O8=175,"m","f")</f>
        <v>m</v>
      </c>
    </row>
    <row r="9" spans="1:17" x14ac:dyDescent="0.25">
      <c r="A9" t="s">
        <v>14</v>
      </c>
      <c r="B9">
        <v>160</v>
      </c>
      <c r="C9">
        <v>160</v>
      </c>
      <c r="D9">
        <v>275</v>
      </c>
      <c r="E9">
        <v>287</v>
      </c>
      <c r="F9">
        <v>113</v>
      </c>
      <c r="G9">
        <v>125</v>
      </c>
      <c r="H9">
        <v>195</v>
      </c>
      <c r="I9">
        <v>195</v>
      </c>
      <c r="J9">
        <v>185</v>
      </c>
      <c r="K9">
        <v>189</v>
      </c>
      <c r="L9">
        <v>223</v>
      </c>
      <c r="M9">
        <v>227</v>
      </c>
      <c r="N9">
        <v>6</v>
      </c>
      <c r="O9">
        <v>175</v>
      </c>
      <c r="P9">
        <v>225</v>
      </c>
      <c r="Q9" t="str">
        <f>IF(O9=175,"m","f")</f>
        <v>m</v>
      </c>
    </row>
    <row r="10" spans="1:17" x14ac:dyDescent="0.25">
      <c r="A10" t="s">
        <v>15</v>
      </c>
      <c r="B10">
        <v>180</v>
      </c>
      <c r="C10">
        <v>180</v>
      </c>
      <c r="F10">
        <v>133</v>
      </c>
      <c r="G10">
        <v>133</v>
      </c>
      <c r="H10">
        <v>183</v>
      </c>
      <c r="I10">
        <v>195</v>
      </c>
      <c r="L10">
        <v>223</v>
      </c>
      <c r="M10">
        <v>227</v>
      </c>
      <c r="N10">
        <v>4</v>
      </c>
      <c r="O10">
        <v>225</v>
      </c>
      <c r="P10">
        <v>225</v>
      </c>
      <c r="Q10" t="str">
        <f>IF(O10=175,"m","f")</f>
        <v>f</v>
      </c>
    </row>
    <row r="11" spans="1:17" x14ac:dyDescent="0.25">
      <c r="A11" t="s">
        <v>16</v>
      </c>
      <c r="B11">
        <v>160</v>
      </c>
      <c r="C11">
        <v>180</v>
      </c>
      <c r="D11">
        <v>263</v>
      </c>
      <c r="E11">
        <v>269</v>
      </c>
      <c r="F11">
        <v>133</v>
      </c>
      <c r="G11">
        <v>133</v>
      </c>
      <c r="H11">
        <v>191</v>
      </c>
      <c r="I11">
        <v>199</v>
      </c>
      <c r="J11">
        <v>189</v>
      </c>
      <c r="K11">
        <v>193</v>
      </c>
      <c r="L11">
        <v>223</v>
      </c>
      <c r="M11">
        <v>227</v>
      </c>
      <c r="N11">
        <v>6</v>
      </c>
      <c r="O11">
        <v>175</v>
      </c>
      <c r="P11">
        <v>225</v>
      </c>
      <c r="Q11" t="str">
        <f>IF(O11=175,"m","f")</f>
        <v>m</v>
      </c>
    </row>
    <row r="12" spans="1:17" x14ac:dyDescent="0.25">
      <c r="A12" t="s">
        <v>17</v>
      </c>
      <c r="B12">
        <v>180</v>
      </c>
      <c r="C12">
        <v>180</v>
      </c>
      <c r="F12">
        <v>125</v>
      </c>
      <c r="G12">
        <v>125</v>
      </c>
      <c r="H12">
        <v>183</v>
      </c>
      <c r="I12">
        <v>191</v>
      </c>
      <c r="J12">
        <v>185</v>
      </c>
      <c r="K12">
        <v>185</v>
      </c>
      <c r="N12">
        <v>4</v>
      </c>
      <c r="O12">
        <v>175</v>
      </c>
      <c r="P12">
        <v>225</v>
      </c>
      <c r="Q12" t="str">
        <f>IF(O12=175,"m","f")</f>
        <v>m</v>
      </c>
    </row>
    <row r="13" spans="1:17" hidden="1" x14ac:dyDescent="0.25">
      <c r="A13" t="s">
        <v>18</v>
      </c>
      <c r="F13">
        <v>125</v>
      </c>
      <c r="G13">
        <v>125</v>
      </c>
      <c r="N13">
        <v>1</v>
      </c>
      <c r="O13">
        <v>225</v>
      </c>
      <c r="P13">
        <v>225</v>
      </c>
      <c r="Q13" t="str">
        <f>IF(O13=175,"m","f")</f>
        <v>f</v>
      </c>
    </row>
    <row r="14" spans="1:17" x14ac:dyDescent="0.25">
      <c r="A14" t="s">
        <v>19</v>
      </c>
      <c r="B14">
        <v>160</v>
      </c>
      <c r="C14">
        <v>176</v>
      </c>
      <c r="D14">
        <v>281</v>
      </c>
      <c r="E14">
        <v>281</v>
      </c>
      <c r="F14">
        <v>113</v>
      </c>
      <c r="G14">
        <v>113</v>
      </c>
      <c r="H14">
        <v>183</v>
      </c>
      <c r="I14">
        <v>207</v>
      </c>
      <c r="J14">
        <v>185</v>
      </c>
      <c r="K14">
        <v>201</v>
      </c>
      <c r="L14">
        <v>223</v>
      </c>
      <c r="M14">
        <v>227</v>
      </c>
      <c r="N14">
        <v>6</v>
      </c>
      <c r="O14">
        <v>225</v>
      </c>
      <c r="P14">
        <v>225</v>
      </c>
      <c r="Q14" t="str">
        <f>IF(O14=175,"m","f")</f>
        <v>f</v>
      </c>
    </row>
    <row r="15" spans="1:17" x14ac:dyDescent="0.25">
      <c r="A15" t="s">
        <v>20</v>
      </c>
      <c r="B15">
        <v>160</v>
      </c>
      <c r="C15">
        <v>160</v>
      </c>
      <c r="D15">
        <v>273</v>
      </c>
      <c r="E15">
        <v>275</v>
      </c>
      <c r="F15">
        <v>133</v>
      </c>
      <c r="G15">
        <v>133</v>
      </c>
      <c r="H15">
        <v>195</v>
      </c>
      <c r="I15">
        <v>195</v>
      </c>
      <c r="J15">
        <v>185</v>
      </c>
      <c r="K15">
        <v>193</v>
      </c>
      <c r="L15">
        <v>227</v>
      </c>
      <c r="M15">
        <v>227</v>
      </c>
      <c r="N15">
        <v>6</v>
      </c>
      <c r="O15">
        <v>175</v>
      </c>
      <c r="P15">
        <v>225</v>
      </c>
      <c r="Q15" t="str">
        <f>IF(O15=175,"m","f")</f>
        <v>m</v>
      </c>
    </row>
    <row r="16" spans="1:17" x14ac:dyDescent="0.25">
      <c r="A16" t="s">
        <v>21</v>
      </c>
      <c r="D16">
        <v>281</v>
      </c>
      <c r="E16">
        <v>281</v>
      </c>
      <c r="H16">
        <v>207</v>
      </c>
      <c r="I16">
        <v>207</v>
      </c>
      <c r="J16">
        <v>157</v>
      </c>
      <c r="K16">
        <v>157</v>
      </c>
      <c r="L16">
        <v>217</v>
      </c>
      <c r="M16">
        <v>227</v>
      </c>
      <c r="N16">
        <v>4</v>
      </c>
      <c r="O16">
        <v>175</v>
      </c>
      <c r="P16">
        <v>225</v>
      </c>
      <c r="Q16" t="str">
        <f>IF(O16=175,"m","f")</f>
        <v>m</v>
      </c>
    </row>
    <row r="17" spans="1:17" x14ac:dyDescent="0.25">
      <c r="A17" t="s">
        <v>22</v>
      </c>
      <c r="B17">
        <v>160</v>
      </c>
      <c r="C17">
        <v>176</v>
      </c>
      <c r="D17">
        <v>275</v>
      </c>
      <c r="E17">
        <v>279</v>
      </c>
      <c r="F17">
        <v>131</v>
      </c>
      <c r="G17">
        <v>131</v>
      </c>
      <c r="H17">
        <v>183</v>
      </c>
      <c r="I17">
        <v>195</v>
      </c>
      <c r="L17">
        <v>227</v>
      </c>
      <c r="M17">
        <v>239</v>
      </c>
      <c r="N17">
        <v>5</v>
      </c>
      <c r="O17">
        <v>175</v>
      </c>
      <c r="P17">
        <v>225</v>
      </c>
      <c r="Q17" t="str">
        <f>IF(O17=175,"m","f")</f>
        <v>m</v>
      </c>
    </row>
    <row r="18" spans="1:17" x14ac:dyDescent="0.25">
      <c r="A18" t="s">
        <v>23</v>
      </c>
      <c r="B18">
        <v>160</v>
      </c>
      <c r="C18">
        <v>180</v>
      </c>
      <c r="D18">
        <v>279</v>
      </c>
      <c r="E18">
        <v>281</v>
      </c>
      <c r="F18">
        <v>131</v>
      </c>
      <c r="G18">
        <v>131</v>
      </c>
      <c r="H18">
        <v>183</v>
      </c>
      <c r="I18">
        <v>195</v>
      </c>
      <c r="L18">
        <v>227</v>
      </c>
      <c r="M18">
        <v>239</v>
      </c>
      <c r="N18">
        <v>5</v>
      </c>
      <c r="O18">
        <v>175</v>
      </c>
      <c r="P18">
        <v>225</v>
      </c>
      <c r="Q18" t="str">
        <f>IF(O18=175,"m","f")</f>
        <v>m</v>
      </c>
    </row>
    <row r="19" spans="1:17" hidden="1" x14ac:dyDescent="0.25">
      <c r="A19" t="s">
        <v>24</v>
      </c>
      <c r="N19">
        <v>0</v>
      </c>
      <c r="O19">
        <v>175</v>
      </c>
      <c r="P19">
        <v>225</v>
      </c>
      <c r="Q19" t="str">
        <f>IF(O19=175,"m","f")</f>
        <v>m</v>
      </c>
    </row>
    <row r="20" spans="1:17" x14ac:dyDescent="0.25">
      <c r="A20" t="s">
        <v>25</v>
      </c>
      <c r="B20">
        <v>180</v>
      </c>
      <c r="C20">
        <v>180</v>
      </c>
      <c r="D20">
        <v>237</v>
      </c>
      <c r="E20">
        <v>237</v>
      </c>
      <c r="F20">
        <v>133</v>
      </c>
      <c r="G20">
        <v>133</v>
      </c>
      <c r="H20">
        <v>195</v>
      </c>
      <c r="I20">
        <v>199</v>
      </c>
      <c r="J20">
        <v>185</v>
      </c>
      <c r="K20">
        <v>193</v>
      </c>
      <c r="L20">
        <v>223</v>
      </c>
      <c r="M20">
        <v>227</v>
      </c>
      <c r="N20">
        <v>6</v>
      </c>
      <c r="O20">
        <v>175</v>
      </c>
      <c r="P20">
        <v>225</v>
      </c>
      <c r="Q20" t="str">
        <f>IF(O20=175,"m","f")</f>
        <v>m</v>
      </c>
    </row>
    <row r="21" spans="1:17" x14ac:dyDescent="0.25">
      <c r="A21" t="s">
        <v>26</v>
      </c>
      <c r="B21">
        <v>160</v>
      </c>
      <c r="C21">
        <v>164</v>
      </c>
      <c r="D21">
        <v>281</v>
      </c>
      <c r="E21">
        <v>281</v>
      </c>
      <c r="F21">
        <v>133</v>
      </c>
      <c r="G21">
        <v>133</v>
      </c>
      <c r="H21">
        <v>199</v>
      </c>
      <c r="I21">
        <v>199</v>
      </c>
      <c r="J21">
        <v>157</v>
      </c>
      <c r="K21">
        <v>157</v>
      </c>
      <c r="N21">
        <v>5</v>
      </c>
      <c r="O21">
        <v>225</v>
      </c>
      <c r="P21">
        <v>225</v>
      </c>
      <c r="Q21" t="str">
        <f>IF(O21=175,"m","f")</f>
        <v>f</v>
      </c>
    </row>
    <row r="22" spans="1:17" hidden="1" x14ac:dyDescent="0.25">
      <c r="A22" t="s">
        <v>27</v>
      </c>
      <c r="F22">
        <v>113</v>
      </c>
      <c r="G22">
        <v>113</v>
      </c>
      <c r="N22">
        <v>1</v>
      </c>
    </row>
    <row r="23" spans="1:17" x14ac:dyDescent="0.25">
      <c r="A23" t="s">
        <v>28</v>
      </c>
      <c r="B23">
        <v>160</v>
      </c>
      <c r="C23">
        <v>176</v>
      </c>
      <c r="D23">
        <v>283</v>
      </c>
      <c r="E23">
        <v>283</v>
      </c>
      <c r="F23">
        <v>113</v>
      </c>
      <c r="G23">
        <v>113</v>
      </c>
      <c r="L23">
        <v>223</v>
      </c>
      <c r="M23">
        <v>227</v>
      </c>
      <c r="N23">
        <v>4</v>
      </c>
      <c r="O23">
        <v>175</v>
      </c>
      <c r="P23">
        <v>225</v>
      </c>
      <c r="Q23" t="str">
        <f>IF(O23=175,"m","f")</f>
        <v>m</v>
      </c>
    </row>
    <row r="24" spans="1:17" hidden="1" x14ac:dyDescent="0.25">
      <c r="A24" t="s">
        <v>29</v>
      </c>
      <c r="B24">
        <v>160</v>
      </c>
      <c r="C24">
        <v>180</v>
      </c>
      <c r="D24">
        <v>281</v>
      </c>
      <c r="E24">
        <v>281</v>
      </c>
      <c r="L24">
        <v>215</v>
      </c>
      <c r="M24">
        <v>227</v>
      </c>
      <c r="N24">
        <v>3</v>
      </c>
      <c r="O24">
        <v>225</v>
      </c>
      <c r="P24">
        <v>225</v>
      </c>
      <c r="Q24" t="str">
        <f>IF(O24=175,"m","f")</f>
        <v>f</v>
      </c>
    </row>
    <row r="25" spans="1:17" hidden="1" x14ac:dyDescent="0.25">
      <c r="A25" t="s">
        <v>30</v>
      </c>
      <c r="F25">
        <v>125</v>
      </c>
      <c r="G25">
        <v>133</v>
      </c>
      <c r="H25">
        <v>207</v>
      </c>
      <c r="I25">
        <v>207</v>
      </c>
      <c r="N25">
        <v>2</v>
      </c>
      <c r="O25">
        <v>175</v>
      </c>
      <c r="P25">
        <v>225</v>
      </c>
      <c r="Q25" t="str">
        <f>IF(O25=175,"m","f")</f>
        <v>m</v>
      </c>
    </row>
    <row r="26" spans="1:17" hidden="1" x14ac:dyDescent="0.25">
      <c r="A26" t="s">
        <v>31</v>
      </c>
      <c r="F26">
        <v>125</v>
      </c>
      <c r="G26">
        <v>133</v>
      </c>
      <c r="H26">
        <v>207</v>
      </c>
      <c r="I26">
        <v>207</v>
      </c>
      <c r="J26">
        <v>157</v>
      </c>
      <c r="K26">
        <v>197</v>
      </c>
      <c r="N26">
        <v>3</v>
      </c>
      <c r="O26">
        <v>175</v>
      </c>
      <c r="P26">
        <v>225</v>
      </c>
      <c r="Q26" t="str">
        <f>IF(O26=175,"m","f")</f>
        <v>m</v>
      </c>
    </row>
    <row r="27" spans="1:17" x14ac:dyDescent="0.25">
      <c r="A27" t="s">
        <v>32</v>
      </c>
      <c r="B27">
        <v>176</v>
      </c>
      <c r="C27">
        <v>176</v>
      </c>
      <c r="D27">
        <v>259</v>
      </c>
      <c r="E27">
        <v>281</v>
      </c>
      <c r="H27">
        <v>191</v>
      </c>
      <c r="I27">
        <v>209</v>
      </c>
      <c r="J27">
        <v>163</v>
      </c>
      <c r="K27">
        <v>163</v>
      </c>
      <c r="N27">
        <v>4</v>
      </c>
      <c r="O27">
        <v>225</v>
      </c>
      <c r="P27">
        <v>225</v>
      </c>
      <c r="Q27" t="str">
        <f>IF(O27=175,"m","f")</f>
        <v>f</v>
      </c>
    </row>
    <row r="28" spans="1:17" x14ac:dyDescent="0.25">
      <c r="A28" t="s">
        <v>33</v>
      </c>
      <c r="B28">
        <v>176</v>
      </c>
      <c r="C28">
        <v>180</v>
      </c>
      <c r="D28">
        <v>237</v>
      </c>
      <c r="E28">
        <v>237</v>
      </c>
      <c r="F28">
        <v>133</v>
      </c>
      <c r="G28">
        <v>133</v>
      </c>
      <c r="H28">
        <v>197</v>
      </c>
      <c r="I28">
        <v>207</v>
      </c>
      <c r="J28">
        <v>161</v>
      </c>
      <c r="K28">
        <v>181</v>
      </c>
      <c r="L28">
        <v>227</v>
      </c>
      <c r="M28">
        <v>227</v>
      </c>
      <c r="N28">
        <v>6</v>
      </c>
      <c r="O28">
        <v>225</v>
      </c>
      <c r="P28">
        <v>225</v>
      </c>
      <c r="Q28" t="str">
        <f>IF(O28=175,"m","f")</f>
        <v>f</v>
      </c>
    </row>
    <row r="29" spans="1:17" hidden="1" x14ac:dyDescent="0.25">
      <c r="A29" t="s">
        <v>34</v>
      </c>
      <c r="B29">
        <v>180</v>
      </c>
      <c r="C29">
        <v>180</v>
      </c>
      <c r="L29">
        <v>227</v>
      </c>
      <c r="M29">
        <v>227</v>
      </c>
      <c r="N29">
        <v>2</v>
      </c>
      <c r="O29">
        <v>225</v>
      </c>
      <c r="P29">
        <v>225</v>
      </c>
      <c r="Q29" t="str">
        <f>IF(O29=175,"m","f")</f>
        <v>f</v>
      </c>
    </row>
    <row r="30" spans="1:17" x14ac:dyDescent="0.25">
      <c r="A30" t="s">
        <v>35</v>
      </c>
      <c r="B30">
        <v>160</v>
      </c>
      <c r="C30">
        <v>180</v>
      </c>
      <c r="D30">
        <v>279</v>
      </c>
      <c r="E30">
        <v>283</v>
      </c>
      <c r="F30">
        <v>131</v>
      </c>
      <c r="G30">
        <v>133</v>
      </c>
      <c r="H30">
        <v>191</v>
      </c>
      <c r="I30">
        <v>191</v>
      </c>
      <c r="J30">
        <v>181</v>
      </c>
      <c r="K30">
        <v>185</v>
      </c>
      <c r="L30">
        <v>215</v>
      </c>
      <c r="M30">
        <v>227</v>
      </c>
      <c r="N30">
        <v>6</v>
      </c>
      <c r="O30">
        <v>175</v>
      </c>
      <c r="P30">
        <v>225</v>
      </c>
      <c r="Q30" t="str">
        <f>IF(O30=175,"m","f")</f>
        <v>m</v>
      </c>
    </row>
    <row r="31" spans="1:17" x14ac:dyDescent="0.25">
      <c r="A31" t="s">
        <v>36</v>
      </c>
      <c r="B31">
        <v>160</v>
      </c>
      <c r="C31">
        <v>160</v>
      </c>
      <c r="D31">
        <v>273</v>
      </c>
      <c r="E31">
        <v>275</v>
      </c>
      <c r="F31">
        <v>133</v>
      </c>
      <c r="G31">
        <v>133</v>
      </c>
      <c r="H31">
        <v>195</v>
      </c>
      <c r="I31">
        <v>195</v>
      </c>
      <c r="J31">
        <v>185</v>
      </c>
      <c r="K31">
        <v>193</v>
      </c>
      <c r="L31">
        <v>227</v>
      </c>
      <c r="M31">
        <v>227</v>
      </c>
      <c r="N31">
        <v>6</v>
      </c>
      <c r="O31">
        <v>175</v>
      </c>
      <c r="P31">
        <v>225</v>
      </c>
      <c r="Q31" t="str">
        <f>IF(O31=175,"m","f")</f>
        <v>m</v>
      </c>
    </row>
    <row r="32" spans="1:17" hidden="1" x14ac:dyDescent="0.25">
      <c r="A32" t="s">
        <v>37</v>
      </c>
      <c r="D32">
        <v>281</v>
      </c>
      <c r="E32">
        <v>305</v>
      </c>
      <c r="F32">
        <v>113</v>
      </c>
      <c r="G32">
        <v>133</v>
      </c>
      <c r="N32">
        <v>2</v>
      </c>
    </row>
    <row r="33" spans="1:17" hidden="1" x14ac:dyDescent="0.25">
      <c r="A33" t="s">
        <v>38</v>
      </c>
      <c r="D33">
        <v>271</v>
      </c>
      <c r="E33">
        <v>305</v>
      </c>
      <c r="J33">
        <v>157</v>
      </c>
      <c r="K33">
        <v>157</v>
      </c>
      <c r="N33">
        <v>2</v>
      </c>
      <c r="O33">
        <v>225</v>
      </c>
      <c r="P33">
        <v>225</v>
      </c>
      <c r="Q33" t="str">
        <f>IF(O33=175,"m","f")</f>
        <v>f</v>
      </c>
    </row>
    <row r="34" spans="1:17" hidden="1" x14ac:dyDescent="0.25">
      <c r="A34" t="s">
        <v>39</v>
      </c>
      <c r="F34">
        <v>133</v>
      </c>
      <c r="G34">
        <v>133</v>
      </c>
      <c r="L34">
        <v>227</v>
      </c>
      <c r="M34">
        <v>227</v>
      </c>
      <c r="N34">
        <v>2</v>
      </c>
      <c r="O34">
        <v>175</v>
      </c>
      <c r="P34">
        <v>225</v>
      </c>
      <c r="Q34" t="str">
        <f>IF(O34=175,"m","f")</f>
        <v>m</v>
      </c>
    </row>
    <row r="35" spans="1:17" hidden="1" x14ac:dyDescent="0.25">
      <c r="A35" t="s">
        <v>40</v>
      </c>
      <c r="H35">
        <v>187</v>
      </c>
      <c r="I35">
        <v>187</v>
      </c>
      <c r="J35">
        <v>163</v>
      </c>
      <c r="K35">
        <v>173</v>
      </c>
      <c r="N35">
        <v>2</v>
      </c>
    </row>
    <row r="36" spans="1:17" hidden="1" x14ac:dyDescent="0.25">
      <c r="A36" t="s">
        <v>41</v>
      </c>
      <c r="D36">
        <v>281</v>
      </c>
      <c r="E36">
        <v>281</v>
      </c>
      <c r="F36">
        <v>113</v>
      </c>
      <c r="G36">
        <v>133</v>
      </c>
      <c r="J36">
        <v>163</v>
      </c>
      <c r="K36">
        <v>167</v>
      </c>
      <c r="N36">
        <v>3</v>
      </c>
      <c r="O36">
        <v>225</v>
      </c>
      <c r="P36">
        <v>225</v>
      </c>
      <c r="Q36" t="str">
        <f>IF(O36=175,"m","f")</f>
        <v>f</v>
      </c>
    </row>
    <row r="37" spans="1:17" x14ac:dyDescent="0.25">
      <c r="A37" t="s">
        <v>42</v>
      </c>
      <c r="B37">
        <v>176</v>
      </c>
      <c r="C37">
        <v>176</v>
      </c>
      <c r="D37">
        <v>267</v>
      </c>
      <c r="E37">
        <v>279</v>
      </c>
      <c r="F37">
        <v>133</v>
      </c>
      <c r="G37">
        <v>133</v>
      </c>
      <c r="H37">
        <v>191</v>
      </c>
      <c r="I37">
        <v>195</v>
      </c>
      <c r="J37">
        <v>189</v>
      </c>
      <c r="K37">
        <v>189</v>
      </c>
      <c r="L37">
        <v>227</v>
      </c>
      <c r="M37">
        <v>231</v>
      </c>
      <c r="N37">
        <v>6</v>
      </c>
      <c r="O37">
        <v>225</v>
      </c>
      <c r="P37">
        <v>225</v>
      </c>
      <c r="Q37" t="str">
        <f>IF(O37=175,"m","f")</f>
        <v>f</v>
      </c>
    </row>
    <row r="38" spans="1:17" hidden="1" x14ac:dyDescent="0.25">
      <c r="A38" t="s">
        <v>43</v>
      </c>
      <c r="F38">
        <v>125</v>
      </c>
      <c r="G38">
        <v>125</v>
      </c>
      <c r="N38">
        <v>1</v>
      </c>
      <c r="O38">
        <v>225</v>
      </c>
      <c r="P38">
        <v>225</v>
      </c>
      <c r="Q38" t="str">
        <f>IF(O38=175,"m","f")</f>
        <v>f</v>
      </c>
    </row>
    <row r="39" spans="1:17" hidden="1" x14ac:dyDescent="0.25">
      <c r="A39" t="s">
        <v>44</v>
      </c>
      <c r="J39">
        <v>163</v>
      </c>
      <c r="K39">
        <v>163</v>
      </c>
      <c r="N39">
        <v>1</v>
      </c>
      <c r="O39">
        <v>225</v>
      </c>
      <c r="P39">
        <v>225</v>
      </c>
      <c r="Q39" t="str">
        <f>IF(O39=175,"m","f")</f>
        <v>f</v>
      </c>
    </row>
    <row r="40" spans="1:17" hidden="1" x14ac:dyDescent="0.25">
      <c r="A40" t="s">
        <v>45</v>
      </c>
      <c r="F40">
        <v>133</v>
      </c>
      <c r="G40">
        <v>133</v>
      </c>
      <c r="H40">
        <v>207</v>
      </c>
      <c r="I40">
        <v>213</v>
      </c>
      <c r="J40">
        <v>161</v>
      </c>
      <c r="K40">
        <v>195</v>
      </c>
      <c r="N40">
        <v>3</v>
      </c>
      <c r="O40">
        <v>225</v>
      </c>
      <c r="P40">
        <v>225</v>
      </c>
      <c r="Q40" t="str">
        <f>IF(O40=175,"m","f")</f>
        <v>f</v>
      </c>
    </row>
    <row r="41" spans="1:17" hidden="1" x14ac:dyDescent="0.25">
      <c r="A41" t="s">
        <v>46</v>
      </c>
      <c r="D41">
        <v>281</v>
      </c>
      <c r="E41">
        <v>281</v>
      </c>
      <c r="F41">
        <v>113</v>
      </c>
      <c r="G41">
        <v>113</v>
      </c>
      <c r="L41">
        <v>217</v>
      </c>
      <c r="M41">
        <v>217</v>
      </c>
      <c r="N41">
        <v>3</v>
      </c>
      <c r="O41">
        <v>175</v>
      </c>
      <c r="P41">
        <v>225</v>
      </c>
      <c r="Q41" t="str">
        <f>IF(O41=175,"m","f")</f>
        <v>m</v>
      </c>
    </row>
    <row r="42" spans="1:17" x14ac:dyDescent="0.25">
      <c r="A42" t="s">
        <v>47</v>
      </c>
      <c r="B42">
        <v>160</v>
      </c>
      <c r="C42">
        <v>164</v>
      </c>
      <c r="D42">
        <v>283</v>
      </c>
      <c r="E42">
        <v>283</v>
      </c>
      <c r="F42">
        <v>133</v>
      </c>
      <c r="G42">
        <v>133</v>
      </c>
      <c r="H42">
        <v>189</v>
      </c>
      <c r="I42">
        <v>199</v>
      </c>
      <c r="J42">
        <v>185</v>
      </c>
      <c r="K42">
        <v>193</v>
      </c>
      <c r="L42">
        <v>227</v>
      </c>
      <c r="M42">
        <v>235</v>
      </c>
      <c r="N42">
        <v>6</v>
      </c>
      <c r="O42">
        <v>175</v>
      </c>
      <c r="P42">
        <v>225</v>
      </c>
      <c r="Q42" t="str">
        <f>IF(O42=175,"m","f")</f>
        <v>m</v>
      </c>
    </row>
    <row r="43" spans="1:17" hidden="1" x14ac:dyDescent="0.25">
      <c r="A43" t="s">
        <v>48</v>
      </c>
      <c r="B43">
        <v>180</v>
      </c>
      <c r="C43">
        <v>180</v>
      </c>
      <c r="H43">
        <v>183</v>
      </c>
      <c r="I43">
        <v>187</v>
      </c>
      <c r="N43">
        <v>2</v>
      </c>
    </row>
    <row r="44" spans="1:17" hidden="1" x14ac:dyDescent="0.25">
      <c r="A44" t="s">
        <v>49</v>
      </c>
      <c r="N44">
        <v>0</v>
      </c>
      <c r="O44">
        <v>175</v>
      </c>
      <c r="P44">
        <v>225</v>
      </c>
      <c r="Q44" t="str">
        <f>IF(O44=175,"m","f")</f>
        <v>m</v>
      </c>
    </row>
    <row r="45" spans="1:17" hidden="1" x14ac:dyDescent="0.25">
      <c r="A45" t="s">
        <v>50</v>
      </c>
      <c r="D45">
        <v>247</v>
      </c>
      <c r="E45">
        <v>247</v>
      </c>
      <c r="F45">
        <v>125</v>
      </c>
      <c r="G45">
        <v>125</v>
      </c>
      <c r="H45">
        <v>183</v>
      </c>
      <c r="I45">
        <v>201</v>
      </c>
      <c r="N45">
        <v>3</v>
      </c>
      <c r="O45">
        <v>175</v>
      </c>
      <c r="P45">
        <v>225</v>
      </c>
      <c r="Q45" t="str">
        <f>IF(O45=175,"m","f")</f>
        <v>m</v>
      </c>
    </row>
    <row r="46" spans="1:17" hidden="1" x14ac:dyDescent="0.25">
      <c r="A46" t="s">
        <v>51</v>
      </c>
      <c r="B46">
        <v>160</v>
      </c>
      <c r="C46">
        <v>160</v>
      </c>
      <c r="F46">
        <v>113</v>
      </c>
      <c r="G46">
        <v>125</v>
      </c>
      <c r="H46">
        <v>195</v>
      </c>
      <c r="I46">
        <v>213</v>
      </c>
      <c r="N46">
        <v>3</v>
      </c>
      <c r="O46">
        <v>175</v>
      </c>
      <c r="P46">
        <v>225</v>
      </c>
      <c r="Q46" t="str">
        <f>IF(O46=175,"m","f")</f>
        <v>m</v>
      </c>
    </row>
    <row r="47" spans="1:17" hidden="1" x14ac:dyDescent="0.25">
      <c r="A47" t="s">
        <v>52</v>
      </c>
      <c r="J47">
        <v>163</v>
      </c>
      <c r="K47">
        <v>163</v>
      </c>
      <c r="N47">
        <v>1</v>
      </c>
      <c r="O47">
        <v>225</v>
      </c>
      <c r="P47">
        <v>225</v>
      </c>
      <c r="Q47" t="str">
        <f>IF(O47=175,"m","f")</f>
        <v>f</v>
      </c>
    </row>
    <row r="48" spans="1:17" hidden="1" x14ac:dyDescent="0.25">
      <c r="A48" t="s">
        <v>53</v>
      </c>
      <c r="J48">
        <v>163</v>
      </c>
      <c r="K48">
        <v>173</v>
      </c>
      <c r="N48">
        <v>1</v>
      </c>
    </row>
    <row r="49" spans="1:17" x14ac:dyDescent="0.25">
      <c r="A49" t="s">
        <v>54</v>
      </c>
      <c r="B49">
        <v>160</v>
      </c>
      <c r="C49">
        <v>176</v>
      </c>
      <c r="D49">
        <v>279</v>
      </c>
      <c r="E49">
        <v>281</v>
      </c>
      <c r="F49">
        <v>113</v>
      </c>
      <c r="G49">
        <v>113</v>
      </c>
      <c r="H49">
        <v>191</v>
      </c>
      <c r="I49">
        <v>199</v>
      </c>
      <c r="J49">
        <v>185</v>
      </c>
      <c r="K49">
        <v>193</v>
      </c>
      <c r="L49">
        <v>227</v>
      </c>
      <c r="M49">
        <v>227</v>
      </c>
      <c r="N49">
        <v>6</v>
      </c>
      <c r="O49">
        <v>225</v>
      </c>
      <c r="P49">
        <v>225</v>
      </c>
      <c r="Q49" t="str">
        <f>IF(O49=175,"m","f")</f>
        <v>f</v>
      </c>
    </row>
    <row r="50" spans="1:17" hidden="1" x14ac:dyDescent="0.25">
      <c r="A50" t="s">
        <v>55</v>
      </c>
      <c r="B50">
        <v>160</v>
      </c>
      <c r="C50">
        <v>180</v>
      </c>
      <c r="H50">
        <v>191</v>
      </c>
      <c r="I50">
        <v>191</v>
      </c>
      <c r="L50">
        <v>215</v>
      </c>
      <c r="M50">
        <v>227</v>
      </c>
      <c r="N50">
        <v>3</v>
      </c>
      <c r="O50">
        <v>175</v>
      </c>
      <c r="P50">
        <v>225</v>
      </c>
      <c r="Q50" t="str">
        <f>IF(O50=175,"m","f")</f>
        <v>m</v>
      </c>
    </row>
    <row r="51" spans="1:17" x14ac:dyDescent="0.25">
      <c r="A51" t="s">
        <v>56</v>
      </c>
      <c r="B51">
        <v>176</v>
      </c>
      <c r="C51">
        <v>176</v>
      </c>
      <c r="D51">
        <v>267</v>
      </c>
      <c r="E51">
        <v>279</v>
      </c>
      <c r="F51">
        <v>133</v>
      </c>
      <c r="G51">
        <v>133</v>
      </c>
      <c r="H51">
        <v>191</v>
      </c>
      <c r="I51">
        <v>195</v>
      </c>
      <c r="J51">
        <v>189</v>
      </c>
      <c r="K51">
        <v>197</v>
      </c>
      <c r="L51">
        <v>227</v>
      </c>
      <c r="M51">
        <v>231</v>
      </c>
      <c r="N51">
        <v>6</v>
      </c>
      <c r="O51">
        <v>225</v>
      </c>
      <c r="P51">
        <v>225</v>
      </c>
      <c r="Q51" t="str">
        <f>IF(O51=175,"m","f")</f>
        <v>f</v>
      </c>
    </row>
    <row r="52" spans="1:17" hidden="1" x14ac:dyDescent="0.25">
      <c r="A52" t="s">
        <v>57</v>
      </c>
      <c r="L52">
        <v>231</v>
      </c>
      <c r="M52">
        <v>231</v>
      </c>
      <c r="N52">
        <v>1</v>
      </c>
    </row>
    <row r="53" spans="1:17" x14ac:dyDescent="0.25">
      <c r="A53" t="s">
        <v>58</v>
      </c>
      <c r="B53">
        <v>160</v>
      </c>
      <c r="C53">
        <v>176</v>
      </c>
      <c r="D53">
        <v>279</v>
      </c>
      <c r="E53">
        <v>283</v>
      </c>
      <c r="F53">
        <v>113</v>
      </c>
      <c r="G53">
        <v>113</v>
      </c>
      <c r="J53">
        <v>193</v>
      </c>
      <c r="K53">
        <v>193</v>
      </c>
      <c r="L53">
        <v>227</v>
      </c>
      <c r="M53">
        <v>227</v>
      </c>
      <c r="N53">
        <v>5</v>
      </c>
      <c r="O53">
        <v>225</v>
      </c>
      <c r="P53">
        <v>225</v>
      </c>
      <c r="Q53" t="str">
        <f>IF(O53=175,"m","f")</f>
        <v>f</v>
      </c>
    </row>
    <row r="54" spans="1:17" x14ac:dyDescent="0.25">
      <c r="A54" t="s">
        <v>59</v>
      </c>
      <c r="B54">
        <v>160</v>
      </c>
      <c r="C54">
        <v>176</v>
      </c>
      <c r="D54">
        <v>237</v>
      </c>
      <c r="E54">
        <v>283</v>
      </c>
      <c r="F54">
        <v>133</v>
      </c>
      <c r="G54">
        <v>133</v>
      </c>
      <c r="H54">
        <v>191</v>
      </c>
      <c r="I54">
        <v>199</v>
      </c>
      <c r="J54">
        <v>181</v>
      </c>
      <c r="K54">
        <v>189</v>
      </c>
      <c r="L54">
        <v>223</v>
      </c>
      <c r="M54">
        <v>227</v>
      </c>
      <c r="N54">
        <v>6</v>
      </c>
      <c r="O54">
        <v>175</v>
      </c>
      <c r="P54">
        <v>225</v>
      </c>
      <c r="Q54" t="str">
        <f>IF(O54=175,"m","f")</f>
        <v>m</v>
      </c>
    </row>
    <row r="55" spans="1:17" x14ac:dyDescent="0.25">
      <c r="A55" t="s">
        <v>60</v>
      </c>
      <c r="B55">
        <v>160</v>
      </c>
      <c r="C55">
        <v>176</v>
      </c>
      <c r="D55">
        <v>283</v>
      </c>
      <c r="E55">
        <v>283</v>
      </c>
      <c r="F55">
        <v>113</v>
      </c>
      <c r="G55">
        <v>113</v>
      </c>
      <c r="L55">
        <v>227</v>
      </c>
      <c r="M55">
        <v>227</v>
      </c>
      <c r="N55">
        <v>4</v>
      </c>
      <c r="O55">
        <v>175</v>
      </c>
      <c r="P55">
        <v>225</v>
      </c>
      <c r="Q55" t="str">
        <f>IF(O55=175,"m","f")</f>
        <v>m</v>
      </c>
    </row>
    <row r="56" spans="1:17" x14ac:dyDescent="0.25">
      <c r="A56" t="s">
        <v>61</v>
      </c>
      <c r="B56">
        <v>160</v>
      </c>
      <c r="C56">
        <v>180</v>
      </c>
      <c r="D56">
        <v>279</v>
      </c>
      <c r="E56">
        <v>283</v>
      </c>
      <c r="F56">
        <v>113</v>
      </c>
      <c r="G56">
        <v>133</v>
      </c>
      <c r="H56">
        <v>191</v>
      </c>
      <c r="I56">
        <v>193</v>
      </c>
      <c r="J56">
        <v>181</v>
      </c>
      <c r="K56">
        <v>185</v>
      </c>
      <c r="L56">
        <v>215</v>
      </c>
      <c r="M56">
        <v>227</v>
      </c>
      <c r="N56">
        <v>6</v>
      </c>
      <c r="O56">
        <v>225</v>
      </c>
      <c r="P56">
        <v>225</v>
      </c>
      <c r="Q56" t="str">
        <f>IF(O56=175,"m","f")</f>
        <v>f</v>
      </c>
    </row>
    <row r="57" spans="1:17" hidden="1" x14ac:dyDescent="0.25">
      <c r="A57" t="s">
        <v>62</v>
      </c>
      <c r="D57">
        <v>279</v>
      </c>
      <c r="E57">
        <v>279</v>
      </c>
      <c r="H57">
        <v>183</v>
      </c>
      <c r="I57">
        <v>207</v>
      </c>
      <c r="J57">
        <v>195</v>
      </c>
      <c r="K57">
        <v>195</v>
      </c>
      <c r="N57">
        <v>3</v>
      </c>
      <c r="O57">
        <v>225</v>
      </c>
      <c r="P57">
        <v>225</v>
      </c>
      <c r="Q57" t="str">
        <f>IF(O57=175,"m","f")</f>
        <v>f</v>
      </c>
    </row>
    <row r="58" spans="1:17" x14ac:dyDescent="0.25">
      <c r="A58" t="s">
        <v>63</v>
      </c>
      <c r="B58">
        <v>160</v>
      </c>
      <c r="C58">
        <v>180</v>
      </c>
      <c r="D58">
        <v>283</v>
      </c>
      <c r="E58">
        <v>283</v>
      </c>
      <c r="F58">
        <v>113</v>
      </c>
      <c r="G58">
        <v>133</v>
      </c>
      <c r="H58">
        <v>191</v>
      </c>
      <c r="I58">
        <v>191</v>
      </c>
      <c r="L58">
        <v>215</v>
      </c>
      <c r="M58">
        <v>227</v>
      </c>
      <c r="N58">
        <v>5</v>
      </c>
    </row>
    <row r="59" spans="1:17" x14ac:dyDescent="0.25">
      <c r="A59" t="s">
        <v>64</v>
      </c>
      <c r="D59">
        <v>281</v>
      </c>
      <c r="E59">
        <v>281</v>
      </c>
      <c r="F59">
        <v>113</v>
      </c>
      <c r="G59">
        <v>113</v>
      </c>
      <c r="H59">
        <v>203</v>
      </c>
      <c r="I59">
        <v>207</v>
      </c>
      <c r="J59">
        <v>157</v>
      </c>
      <c r="K59">
        <v>197</v>
      </c>
      <c r="N59">
        <v>4</v>
      </c>
      <c r="O59">
        <v>225</v>
      </c>
      <c r="P59">
        <v>225</v>
      </c>
      <c r="Q59" t="str">
        <f>IF(O59=175,"m","f")</f>
        <v>f</v>
      </c>
    </row>
    <row r="60" spans="1:17" hidden="1" x14ac:dyDescent="0.25">
      <c r="A60" t="s">
        <v>65</v>
      </c>
      <c r="F60">
        <v>133</v>
      </c>
      <c r="G60">
        <v>133</v>
      </c>
      <c r="N60">
        <v>1</v>
      </c>
      <c r="O60">
        <v>175</v>
      </c>
      <c r="P60">
        <v>225</v>
      </c>
      <c r="Q60" t="str">
        <f>IF(O60=175,"m","f")</f>
        <v>m</v>
      </c>
    </row>
    <row r="61" spans="1:17" hidden="1" x14ac:dyDescent="0.25">
      <c r="A61" t="s">
        <v>66</v>
      </c>
      <c r="D61">
        <v>279</v>
      </c>
      <c r="E61">
        <v>283</v>
      </c>
      <c r="F61">
        <v>133</v>
      </c>
      <c r="G61">
        <v>133</v>
      </c>
      <c r="J61">
        <v>181</v>
      </c>
      <c r="K61">
        <v>185</v>
      </c>
      <c r="N61">
        <v>3</v>
      </c>
    </row>
    <row r="62" spans="1:17" x14ac:dyDescent="0.25">
      <c r="A62" t="s">
        <v>67</v>
      </c>
      <c r="D62">
        <v>255</v>
      </c>
      <c r="E62">
        <v>255</v>
      </c>
      <c r="F62">
        <v>133</v>
      </c>
      <c r="G62">
        <v>133</v>
      </c>
      <c r="H62">
        <v>211</v>
      </c>
      <c r="I62">
        <v>211</v>
      </c>
      <c r="J62">
        <v>163</v>
      </c>
      <c r="K62">
        <v>173</v>
      </c>
      <c r="N62">
        <v>4</v>
      </c>
    </row>
    <row r="63" spans="1:17" hidden="1" x14ac:dyDescent="0.25">
      <c r="A63" t="s">
        <v>68</v>
      </c>
      <c r="F63">
        <v>133</v>
      </c>
      <c r="G63">
        <v>133</v>
      </c>
      <c r="H63">
        <v>191</v>
      </c>
      <c r="I63">
        <v>191</v>
      </c>
      <c r="L63">
        <v>215</v>
      </c>
      <c r="M63">
        <v>215</v>
      </c>
      <c r="N63">
        <v>3</v>
      </c>
    </row>
    <row r="64" spans="1:17" hidden="1" x14ac:dyDescent="0.25">
      <c r="A64" t="s">
        <v>69</v>
      </c>
      <c r="B64">
        <v>164</v>
      </c>
      <c r="C64">
        <v>176</v>
      </c>
      <c r="F64">
        <v>125</v>
      </c>
      <c r="G64">
        <v>125</v>
      </c>
      <c r="J64">
        <v>181</v>
      </c>
      <c r="K64">
        <v>181</v>
      </c>
      <c r="N64">
        <v>3</v>
      </c>
      <c r="O64">
        <v>175</v>
      </c>
      <c r="P64">
        <v>225</v>
      </c>
      <c r="Q64" t="str">
        <f>IF(O64=175,"m","f")</f>
        <v>m</v>
      </c>
    </row>
    <row r="65" spans="1:17" hidden="1" x14ac:dyDescent="0.25">
      <c r="A65" t="s">
        <v>70</v>
      </c>
      <c r="L65">
        <v>243</v>
      </c>
      <c r="M65">
        <v>243</v>
      </c>
      <c r="N65">
        <v>1</v>
      </c>
      <c r="O65">
        <v>225</v>
      </c>
      <c r="P65">
        <v>225</v>
      </c>
      <c r="Q65" t="str">
        <f>IF(O65=175,"m","f")</f>
        <v>f</v>
      </c>
    </row>
    <row r="66" spans="1:17" hidden="1" x14ac:dyDescent="0.25">
      <c r="A66" t="s">
        <v>71</v>
      </c>
      <c r="D66">
        <v>281</v>
      </c>
      <c r="E66">
        <v>281</v>
      </c>
      <c r="N66">
        <v>1</v>
      </c>
      <c r="O66">
        <v>175</v>
      </c>
      <c r="P66">
        <v>225</v>
      </c>
      <c r="Q66" t="str">
        <f>IF(O66=175,"m","f")</f>
        <v>m</v>
      </c>
    </row>
    <row r="67" spans="1:17" hidden="1" x14ac:dyDescent="0.25">
      <c r="A67" t="s">
        <v>72</v>
      </c>
      <c r="H67">
        <v>187</v>
      </c>
      <c r="I67">
        <v>187</v>
      </c>
      <c r="L67">
        <v>243</v>
      </c>
      <c r="M67">
        <v>243</v>
      </c>
      <c r="N67">
        <v>2</v>
      </c>
      <c r="O67">
        <v>175</v>
      </c>
      <c r="P67">
        <v>225</v>
      </c>
      <c r="Q67" t="str">
        <f>IF(O67=175,"m","f")</f>
        <v>m</v>
      </c>
    </row>
    <row r="68" spans="1:17" x14ac:dyDescent="0.25">
      <c r="A68" t="s">
        <v>73</v>
      </c>
      <c r="B68">
        <v>180</v>
      </c>
      <c r="C68">
        <v>180</v>
      </c>
      <c r="D68">
        <v>237</v>
      </c>
      <c r="E68">
        <v>237</v>
      </c>
      <c r="F68">
        <v>113</v>
      </c>
      <c r="G68">
        <v>125</v>
      </c>
      <c r="H68">
        <v>195</v>
      </c>
      <c r="I68">
        <v>199</v>
      </c>
      <c r="J68">
        <v>181</v>
      </c>
      <c r="K68">
        <v>189</v>
      </c>
      <c r="N68">
        <v>5</v>
      </c>
      <c r="O68">
        <v>175</v>
      </c>
      <c r="P68">
        <v>225</v>
      </c>
      <c r="Q68" t="str">
        <f>IF(O68=175,"m","f")</f>
        <v>m</v>
      </c>
    </row>
    <row r="69" spans="1:17" x14ac:dyDescent="0.25">
      <c r="A69" t="s">
        <v>74</v>
      </c>
      <c r="B69">
        <v>168</v>
      </c>
      <c r="C69">
        <v>176</v>
      </c>
      <c r="D69">
        <v>271</v>
      </c>
      <c r="E69">
        <v>275</v>
      </c>
      <c r="F69">
        <v>125</v>
      </c>
      <c r="G69">
        <v>125</v>
      </c>
      <c r="H69">
        <v>183</v>
      </c>
      <c r="I69">
        <v>195</v>
      </c>
      <c r="J69">
        <v>161</v>
      </c>
      <c r="K69">
        <v>161</v>
      </c>
      <c r="L69">
        <v>223</v>
      </c>
      <c r="M69">
        <v>239</v>
      </c>
      <c r="N69">
        <v>6</v>
      </c>
      <c r="O69">
        <v>175</v>
      </c>
      <c r="P69">
        <v>225</v>
      </c>
      <c r="Q69" t="str">
        <f>IF(O69=175,"m","f")</f>
        <v>m</v>
      </c>
    </row>
    <row r="70" spans="1:17" x14ac:dyDescent="0.25">
      <c r="A70" t="s">
        <v>75</v>
      </c>
      <c r="D70">
        <v>267</v>
      </c>
      <c r="E70">
        <v>279</v>
      </c>
      <c r="F70">
        <v>125</v>
      </c>
      <c r="G70">
        <v>125</v>
      </c>
      <c r="H70">
        <v>195</v>
      </c>
      <c r="I70">
        <v>195</v>
      </c>
      <c r="J70">
        <v>157</v>
      </c>
      <c r="K70">
        <v>197</v>
      </c>
      <c r="L70">
        <v>223</v>
      </c>
      <c r="M70">
        <v>223</v>
      </c>
      <c r="N70">
        <v>5</v>
      </c>
      <c r="O70">
        <v>175</v>
      </c>
      <c r="P70">
        <v>225</v>
      </c>
      <c r="Q70" t="str">
        <f>IF(O70=175,"m","f")</f>
        <v>m</v>
      </c>
    </row>
    <row r="71" spans="1:17" x14ac:dyDescent="0.25">
      <c r="A71" t="s">
        <v>76</v>
      </c>
      <c r="B71">
        <v>160</v>
      </c>
      <c r="C71">
        <v>180</v>
      </c>
      <c r="D71">
        <v>271</v>
      </c>
      <c r="E71">
        <v>279</v>
      </c>
      <c r="F71">
        <v>129</v>
      </c>
      <c r="G71">
        <v>129</v>
      </c>
      <c r="H71">
        <v>191</v>
      </c>
      <c r="I71">
        <v>199</v>
      </c>
      <c r="J71">
        <v>181</v>
      </c>
      <c r="K71">
        <v>189</v>
      </c>
      <c r="L71">
        <v>227</v>
      </c>
      <c r="M71">
        <v>231</v>
      </c>
      <c r="N71">
        <v>6</v>
      </c>
      <c r="O71">
        <v>225</v>
      </c>
      <c r="P71">
        <v>225</v>
      </c>
      <c r="Q71" t="str">
        <f>IF(O71=175,"m","f")</f>
        <v>f</v>
      </c>
    </row>
  </sheetData>
  <autoFilter ref="A1:Q71">
    <filterColumn colId="13">
      <filters>
        <filter val="4"/>
        <filter val="5"/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7" sqref="L17"/>
    </sheetView>
  </sheetViews>
  <sheetFormatPr defaultRowHeight="15" x14ac:dyDescent="0.25"/>
  <cols>
    <col min="10" max="10" width="12" bestFit="1" customWidth="1"/>
  </cols>
  <sheetData>
    <row r="1" spans="1:13" x14ac:dyDescent="0.25">
      <c r="A1" t="s">
        <v>78</v>
      </c>
      <c r="B1" t="s">
        <v>79</v>
      </c>
      <c r="C1" t="s">
        <v>80</v>
      </c>
      <c r="D1" t="s">
        <v>78</v>
      </c>
    </row>
    <row r="4" spans="1:13" x14ac:dyDescent="0.2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</row>
    <row r="5" spans="1:13" x14ac:dyDescent="0.25">
      <c r="A5" t="s">
        <v>94</v>
      </c>
      <c r="B5">
        <v>7</v>
      </c>
      <c r="C5">
        <v>50</v>
      </c>
      <c r="D5">
        <v>0.28000000000000003</v>
      </c>
      <c r="E5">
        <v>0.71099999999999997</v>
      </c>
      <c r="F5">
        <v>0.65900000000000003</v>
      </c>
      <c r="G5">
        <v>0.70799999999999996</v>
      </c>
      <c r="H5">
        <v>0.53400000000000003</v>
      </c>
      <c r="I5">
        <v>0.34899999999999998</v>
      </c>
      <c r="J5">
        <v>0.13300000000000001</v>
      </c>
      <c r="K5">
        <v>0.43099999999999999</v>
      </c>
    </row>
    <row r="6" spans="1:13" x14ac:dyDescent="0.25">
      <c r="A6" t="s">
        <v>92</v>
      </c>
      <c r="B6">
        <v>9</v>
      </c>
      <c r="C6">
        <v>39</v>
      </c>
      <c r="D6">
        <v>0.59</v>
      </c>
      <c r="E6">
        <v>0.754</v>
      </c>
      <c r="F6">
        <v>0.70199999999999996</v>
      </c>
      <c r="G6">
        <v>0.65900000000000003</v>
      </c>
      <c r="H6">
        <v>0.48399999999999999</v>
      </c>
      <c r="I6">
        <v>0.30099999999999999</v>
      </c>
      <c r="J6">
        <v>0.108</v>
      </c>
      <c r="K6">
        <v>0.40500000000000003</v>
      </c>
    </row>
    <row r="7" spans="1:13" x14ac:dyDescent="0.25">
      <c r="A7" t="s">
        <v>97</v>
      </c>
      <c r="B7">
        <v>10</v>
      </c>
      <c r="C7">
        <v>39</v>
      </c>
      <c r="D7">
        <v>0.56399999999999995</v>
      </c>
      <c r="E7">
        <v>0.72</v>
      </c>
      <c r="F7">
        <v>0.68899999999999995</v>
      </c>
      <c r="G7">
        <v>0.66400000000000003</v>
      </c>
      <c r="H7">
        <v>0.47399999999999998</v>
      </c>
      <c r="I7">
        <v>0.26</v>
      </c>
      <c r="J7">
        <v>0.105</v>
      </c>
      <c r="K7">
        <v>0.42099999999999999</v>
      </c>
    </row>
    <row r="8" spans="1:13" x14ac:dyDescent="0.25">
      <c r="A8" t="s">
        <v>95</v>
      </c>
      <c r="B8">
        <v>16</v>
      </c>
      <c r="C8">
        <v>46</v>
      </c>
      <c r="D8">
        <v>0.60899999999999999</v>
      </c>
      <c r="E8">
        <v>0.85799999999999998</v>
      </c>
      <c r="F8">
        <v>0.83199999999999996</v>
      </c>
      <c r="G8">
        <v>0.45900000000000002</v>
      </c>
      <c r="H8">
        <v>0.29599999999999999</v>
      </c>
      <c r="I8">
        <v>0.126</v>
      </c>
      <c r="J8">
        <v>3.9E-2</v>
      </c>
      <c r="K8">
        <v>0.33500000000000002</v>
      </c>
    </row>
    <row r="9" spans="1:13" x14ac:dyDescent="0.25">
      <c r="A9" t="s">
        <v>93</v>
      </c>
      <c r="B9">
        <v>19</v>
      </c>
      <c r="C9">
        <v>43</v>
      </c>
      <c r="D9">
        <v>0.55800000000000005</v>
      </c>
      <c r="E9">
        <v>0.88100000000000001</v>
      </c>
      <c r="F9">
        <v>0.85899999999999999</v>
      </c>
      <c r="G9">
        <v>0.40400000000000003</v>
      </c>
      <c r="H9">
        <v>0.253</v>
      </c>
      <c r="I9">
        <v>9.4E-2</v>
      </c>
      <c r="J9">
        <v>2.9000000000000001E-2</v>
      </c>
      <c r="K9">
        <v>0.32200000000000001</v>
      </c>
    </row>
    <row r="10" spans="1:13" x14ac:dyDescent="0.25">
      <c r="A10" t="s">
        <v>96</v>
      </c>
      <c r="B10">
        <v>14</v>
      </c>
      <c r="C10">
        <v>42</v>
      </c>
      <c r="D10">
        <v>0.66700000000000004</v>
      </c>
      <c r="E10">
        <v>0.89800000000000002</v>
      </c>
      <c r="F10">
        <v>0.876</v>
      </c>
      <c r="G10">
        <v>0.374</v>
      </c>
      <c r="H10">
        <v>0.22900000000000001</v>
      </c>
      <c r="I10">
        <v>8.2000000000000003E-2</v>
      </c>
      <c r="J10">
        <v>2.4E-2</v>
      </c>
      <c r="K10">
        <v>0.312</v>
      </c>
    </row>
    <row r="11" spans="1:13" x14ac:dyDescent="0.25">
      <c r="I11" t="s">
        <v>141</v>
      </c>
      <c r="J11">
        <f>PRODUCT(J5:J10)</f>
        <v>4.0939123680000005E-8</v>
      </c>
      <c r="K11">
        <f>PRODUCT(K5:K10)</f>
        <v>2.4732593635932E-3</v>
      </c>
    </row>
    <row r="12" spans="1:13" x14ac:dyDescent="0.25">
      <c r="A12" t="s">
        <v>98</v>
      </c>
      <c r="B12" t="s">
        <v>99</v>
      </c>
      <c r="C12" t="s">
        <v>100</v>
      </c>
      <c r="D12">
        <v>71</v>
      </c>
      <c r="I12" t="s">
        <v>142</v>
      </c>
      <c r="J12">
        <f>PRODUCT(J5:J9)</f>
        <v>1.7057968200000002E-6</v>
      </c>
      <c r="K12">
        <f>PRODUCT(K5:K9)</f>
        <v>7.9271133448500005E-3</v>
      </c>
    </row>
    <row r="13" spans="1:13" x14ac:dyDescent="0.25">
      <c r="A13" t="s">
        <v>98</v>
      </c>
      <c r="B13" t="s">
        <v>99</v>
      </c>
      <c r="C13" t="s">
        <v>101</v>
      </c>
      <c r="D13">
        <v>6</v>
      </c>
      <c r="I13" s="2" t="s">
        <v>143</v>
      </c>
      <c r="J13" s="2">
        <f>PRODUCT(J5:J8)</f>
        <v>5.8820580000000003E-5</v>
      </c>
      <c r="K13" s="2">
        <f>PRODUCT(K5:K8)</f>
        <v>2.4618364425000001E-2</v>
      </c>
      <c r="M13" t="s">
        <v>145</v>
      </c>
    </row>
    <row r="14" spans="1:13" x14ac:dyDescent="0.25">
      <c r="A14" t="s">
        <v>102</v>
      </c>
      <c r="B14" t="s">
        <v>103</v>
      </c>
      <c r="C14" t="s">
        <v>99</v>
      </c>
      <c r="D14" t="s">
        <v>104</v>
      </c>
      <c r="E14" t="s">
        <v>105</v>
      </c>
      <c r="F14" t="s">
        <v>106</v>
      </c>
      <c r="G14">
        <v>12.5</v>
      </c>
      <c r="I14" t="s">
        <v>144</v>
      </c>
      <c r="J14">
        <f>PRODUCT(J5:J7)</f>
        <v>1.50822E-3</v>
      </c>
      <c r="K14">
        <f>PRODUCT(K5:K7)</f>
        <v>7.3487654999999999E-2</v>
      </c>
    </row>
    <row r="15" spans="1:13" x14ac:dyDescent="0.25">
      <c r="A15" t="s">
        <v>102</v>
      </c>
      <c r="B15" t="s">
        <v>107</v>
      </c>
      <c r="C15" t="s">
        <v>99</v>
      </c>
      <c r="D15" t="s">
        <v>108</v>
      </c>
      <c r="E15" t="s">
        <v>109</v>
      </c>
      <c r="F15">
        <v>0.60799999999999998</v>
      </c>
    </row>
    <row r="16" spans="1:13" x14ac:dyDescent="0.25">
      <c r="A16" t="s">
        <v>102</v>
      </c>
      <c r="B16" t="s">
        <v>110</v>
      </c>
      <c r="C16" t="s">
        <v>111</v>
      </c>
      <c r="D16">
        <v>0.80369999999999997</v>
      </c>
    </row>
    <row r="17" spans="1:7" x14ac:dyDescent="0.25">
      <c r="A17" t="s">
        <v>102</v>
      </c>
      <c r="B17" t="s">
        <v>112</v>
      </c>
      <c r="C17" t="s">
        <v>113</v>
      </c>
      <c r="D17" t="s">
        <v>114</v>
      </c>
      <c r="E17" t="s">
        <v>115</v>
      </c>
      <c r="F17">
        <v>0.76970000000000005</v>
      </c>
    </row>
    <row r="18" spans="1:7" x14ac:dyDescent="0.25">
      <c r="A18" t="s">
        <v>116</v>
      </c>
      <c r="B18" t="s">
        <v>117</v>
      </c>
      <c r="C18" t="s">
        <v>118</v>
      </c>
      <c r="D18" t="s">
        <v>119</v>
      </c>
      <c r="E18" t="s">
        <v>120</v>
      </c>
      <c r="F18">
        <v>2.1452189999999999E-2</v>
      </c>
    </row>
    <row r="19" spans="1:7" x14ac:dyDescent="0.25">
      <c r="A19" t="s">
        <v>116</v>
      </c>
      <c r="B19" t="s">
        <v>117</v>
      </c>
      <c r="C19" t="s">
        <v>118</v>
      </c>
      <c r="D19" t="s">
        <v>121</v>
      </c>
      <c r="E19" t="s">
        <v>120</v>
      </c>
      <c r="F19">
        <v>2.0943400000000001E-3</v>
      </c>
    </row>
    <row r="20" spans="1:7" x14ac:dyDescent="0.25">
      <c r="A20" t="s">
        <v>116</v>
      </c>
      <c r="B20" t="s">
        <v>117</v>
      </c>
      <c r="C20" t="s">
        <v>118</v>
      </c>
      <c r="D20" t="s">
        <v>122</v>
      </c>
      <c r="E20" t="s">
        <v>123</v>
      </c>
      <c r="F20">
        <v>2.618E-5</v>
      </c>
    </row>
    <row r="21" spans="1:7" x14ac:dyDescent="0.25">
      <c r="A21" t="s">
        <v>116</v>
      </c>
      <c r="B21" t="s">
        <v>117</v>
      </c>
      <c r="C21" t="s">
        <v>118</v>
      </c>
      <c r="D21" t="s">
        <v>124</v>
      </c>
      <c r="E21">
        <v>4.0000000000000001E-8</v>
      </c>
    </row>
    <row r="22" spans="1:7" x14ac:dyDescent="0.25">
      <c r="A22" t="s">
        <v>116</v>
      </c>
      <c r="B22" t="s">
        <v>117</v>
      </c>
      <c r="C22" t="s">
        <v>118</v>
      </c>
      <c r="D22" t="s">
        <v>125</v>
      </c>
      <c r="E22" t="s">
        <v>126</v>
      </c>
      <c r="F22">
        <v>2.4761000000000002E-3</v>
      </c>
    </row>
    <row r="25" spans="1:7" x14ac:dyDescent="0.25">
      <c r="A25" t="s">
        <v>78</v>
      </c>
      <c r="B25" t="s">
        <v>127</v>
      </c>
      <c r="C25" t="s">
        <v>78</v>
      </c>
    </row>
    <row r="27" spans="1:7" x14ac:dyDescent="0.25">
      <c r="A27" t="s">
        <v>128</v>
      </c>
    </row>
    <row r="28" spans="1:7" x14ac:dyDescent="0.25">
      <c r="B28" t="s">
        <v>129</v>
      </c>
      <c r="C28" t="s">
        <v>130</v>
      </c>
      <c r="D28" t="s">
        <v>131</v>
      </c>
      <c r="E28">
        <v>2012</v>
      </c>
      <c r="F28" t="s">
        <v>132</v>
      </c>
      <c r="G28" t="s">
        <v>133</v>
      </c>
    </row>
    <row r="30" spans="1:7" x14ac:dyDescent="0.25">
      <c r="A30" t="s">
        <v>134</v>
      </c>
    </row>
    <row r="31" spans="1:7" x14ac:dyDescent="0.25">
      <c r="B31" t="s">
        <v>79</v>
      </c>
      <c r="C31" t="s">
        <v>135</v>
      </c>
      <c r="D31" t="s">
        <v>131</v>
      </c>
      <c r="E31">
        <v>2012</v>
      </c>
      <c r="F31" t="s">
        <v>136</v>
      </c>
      <c r="G31" t="s">
        <v>137</v>
      </c>
    </row>
    <row r="32" spans="1:7" x14ac:dyDescent="0.25">
      <c r="B32" t="s">
        <v>138</v>
      </c>
      <c r="C32" t="s">
        <v>139</v>
      </c>
      <c r="D32" t="s">
        <v>131</v>
      </c>
      <c r="E32">
        <v>2012</v>
      </c>
      <c r="F32" t="s">
        <v>136</v>
      </c>
      <c r="G32" t="s">
        <v>140</v>
      </c>
    </row>
  </sheetData>
  <sortState ref="A5:K10">
    <sortCondition descending="1" ref="J5:J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V6" sqref="V6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O1" t="s">
        <v>77</v>
      </c>
      <c r="P1" t="s">
        <v>77</v>
      </c>
      <c r="R1" t="s">
        <v>150</v>
      </c>
    </row>
    <row r="2" spans="1:18" x14ac:dyDescent="0.25">
      <c r="A2" s="4" t="s">
        <v>7</v>
      </c>
      <c r="B2" s="4">
        <v>180</v>
      </c>
      <c r="C2" s="4">
        <v>180</v>
      </c>
      <c r="D2" s="4"/>
      <c r="E2" s="4"/>
      <c r="F2" s="4"/>
      <c r="G2" s="4"/>
      <c r="H2" s="4">
        <v>191</v>
      </c>
      <c r="I2" s="4">
        <v>191</v>
      </c>
      <c r="J2" s="4">
        <v>185</v>
      </c>
      <c r="K2" s="4">
        <v>189</v>
      </c>
      <c r="L2" s="4">
        <v>227</v>
      </c>
      <c r="M2" s="4">
        <v>227</v>
      </c>
      <c r="N2" s="4">
        <v>4</v>
      </c>
      <c r="O2" s="4">
        <v>175</v>
      </c>
      <c r="P2" s="4">
        <v>225</v>
      </c>
      <c r="Q2" s="4" t="s">
        <v>146</v>
      </c>
      <c r="R2" s="4">
        <v>2</v>
      </c>
    </row>
    <row r="3" spans="1:18" x14ac:dyDescent="0.25">
      <c r="A3" s="4" t="s">
        <v>8</v>
      </c>
      <c r="B3" s="4">
        <v>168</v>
      </c>
      <c r="C3" s="4">
        <v>172</v>
      </c>
      <c r="D3" s="4">
        <v>275</v>
      </c>
      <c r="E3" s="4">
        <v>295</v>
      </c>
      <c r="F3" s="4">
        <v>131</v>
      </c>
      <c r="G3" s="4">
        <v>133</v>
      </c>
      <c r="H3" s="4">
        <v>191</v>
      </c>
      <c r="I3" s="4">
        <v>195</v>
      </c>
      <c r="J3" s="4">
        <v>185</v>
      </c>
      <c r="K3" s="4">
        <v>189</v>
      </c>
      <c r="L3" s="4">
        <v>239</v>
      </c>
      <c r="M3" s="4">
        <v>239</v>
      </c>
      <c r="N3" s="4">
        <v>6</v>
      </c>
      <c r="O3" s="4">
        <v>175</v>
      </c>
      <c r="P3" s="4">
        <v>225</v>
      </c>
      <c r="Q3" s="4" t="s">
        <v>146</v>
      </c>
      <c r="R3" s="4">
        <v>3</v>
      </c>
    </row>
    <row r="4" spans="1:18" x14ac:dyDescent="0.25">
      <c r="A4" s="4" t="s">
        <v>10</v>
      </c>
      <c r="B4" s="4">
        <v>176</v>
      </c>
      <c r="C4" s="4">
        <v>176</v>
      </c>
      <c r="D4" s="4">
        <v>237</v>
      </c>
      <c r="E4" s="4">
        <v>237</v>
      </c>
      <c r="F4" s="4">
        <v>129</v>
      </c>
      <c r="G4" s="4">
        <v>129</v>
      </c>
      <c r="H4" s="4">
        <v>195</v>
      </c>
      <c r="I4" s="4">
        <v>199</v>
      </c>
      <c r="J4" s="4">
        <v>189</v>
      </c>
      <c r="K4" s="4">
        <v>193</v>
      </c>
      <c r="L4" s="4">
        <v>227</v>
      </c>
      <c r="M4" s="4">
        <v>227</v>
      </c>
      <c r="N4" s="4">
        <v>6</v>
      </c>
      <c r="O4" s="4">
        <v>225</v>
      </c>
      <c r="P4" s="4">
        <v>225</v>
      </c>
      <c r="Q4" s="4" t="s">
        <v>147</v>
      </c>
      <c r="R4" s="4">
        <v>4</v>
      </c>
    </row>
    <row r="5" spans="1:18" x14ac:dyDescent="0.25">
      <c r="A5" s="4" t="s">
        <v>13</v>
      </c>
      <c r="B5" s="4">
        <v>172</v>
      </c>
      <c r="C5" s="4">
        <v>172</v>
      </c>
      <c r="D5" s="4">
        <v>261</v>
      </c>
      <c r="E5" s="4">
        <v>275</v>
      </c>
      <c r="F5" s="4">
        <v>125</v>
      </c>
      <c r="G5" s="4">
        <v>133</v>
      </c>
      <c r="H5" s="4">
        <v>191</v>
      </c>
      <c r="I5" s="4">
        <v>195</v>
      </c>
      <c r="J5" s="4">
        <v>163</v>
      </c>
      <c r="K5" s="4">
        <v>163</v>
      </c>
      <c r="L5" s="4">
        <v>235</v>
      </c>
      <c r="M5" s="4">
        <v>239</v>
      </c>
      <c r="N5" s="4">
        <v>6</v>
      </c>
      <c r="O5" s="4">
        <v>175</v>
      </c>
      <c r="P5" s="4">
        <v>225</v>
      </c>
      <c r="Q5" s="4" t="s">
        <v>146</v>
      </c>
      <c r="R5" s="4">
        <v>5</v>
      </c>
    </row>
    <row r="6" spans="1:18" x14ac:dyDescent="0.25">
      <c r="A6" s="4" t="s">
        <v>14</v>
      </c>
      <c r="B6" s="4">
        <v>160</v>
      </c>
      <c r="C6" s="4">
        <v>160</v>
      </c>
      <c r="D6" s="4">
        <v>275</v>
      </c>
      <c r="E6" s="4">
        <v>287</v>
      </c>
      <c r="F6" s="4">
        <v>113</v>
      </c>
      <c r="G6" s="4">
        <v>125</v>
      </c>
      <c r="H6" s="4">
        <v>195</v>
      </c>
      <c r="I6" s="4">
        <v>195</v>
      </c>
      <c r="J6" s="4">
        <v>185</v>
      </c>
      <c r="K6" s="4">
        <v>189</v>
      </c>
      <c r="L6" s="4">
        <v>223</v>
      </c>
      <c r="M6" s="4">
        <v>227</v>
      </c>
      <c r="N6" s="4">
        <v>6</v>
      </c>
      <c r="O6" s="4">
        <v>175</v>
      </c>
      <c r="P6" s="4">
        <v>225</v>
      </c>
      <c r="Q6" s="4" t="s">
        <v>146</v>
      </c>
      <c r="R6" s="4">
        <v>6</v>
      </c>
    </row>
    <row r="7" spans="1:18" x14ac:dyDescent="0.25">
      <c r="A7" s="4" t="s">
        <v>15</v>
      </c>
      <c r="B7" s="4">
        <v>180</v>
      </c>
      <c r="C7" s="4">
        <v>180</v>
      </c>
      <c r="D7" s="4"/>
      <c r="E7" s="4"/>
      <c r="F7" s="4">
        <v>133</v>
      </c>
      <c r="G7" s="4">
        <v>133</v>
      </c>
      <c r="H7" s="4">
        <v>183</v>
      </c>
      <c r="I7" s="4">
        <v>195</v>
      </c>
      <c r="J7" s="4"/>
      <c r="K7" s="4"/>
      <c r="L7" s="4">
        <v>223</v>
      </c>
      <c r="M7" s="4">
        <v>227</v>
      </c>
      <c r="N7" s="4">
        <v>4</v>
      </c>
      <c r="O7" s="4">
        <v>225</v>
      </c>
      <c r="P7" s="4">
        <v>225</v>
      </c>
      <c r="Q7" s="4" t="s">
        <v>147</v>
      </c>
      <c r="R7" s="4">
        <v>7</v>
      </c>
    </row>
    <row r="8" spans="1:18" x14ac:dyDescent="0.25">
      <c r="A8" s="4" t="s">
        <v>16</v>
      </c>
      <c r="B8" s="4">
        <v>160</v>
      </c>
      <c r="C8" s="4">
        <v>180</v>
      </c>
      <c r="D8" s="4">
        <v>263</v>
      </c>
      <c r="E8" s="4">
        <v>269</v>
      </c>
      <c r="F8" s="4">
        <v>133</v>
      </c>
      <c r="G8" s="4">
        <v>133</v>
      </c>
      <c r="H8" s="4">
        <v>191</v>
      </c>
      <c r="I8" s="4">
        <v>199</v>
      </c>
      <c r="J8" s="4">
        <v>189</v>
      </c>
      <c r="K8" s="4">
        <v>193</v>
      </c>
      <c r="L8" s="4">
        <v>223</v>
      </c>
      <c r="M8" s="4">
        <v>227</v>
      </c>
      <c r="N8" s="4">
        <v>6</v>
      </c>
      <c r="O8" s="4">
        <v>175</v>
      </c>
      <c r="P8" s="4">
        <v>225</v>
      </c>
      <c r="Q8" s="4" t="s">
        <v>146</v>
      </c>
      <c r="R8" s="4">
        <v>8</v>
      </c>
    </row>
    <row r="9" spans="1:18" x14ac:dyDescent="0.25">
      <c r="A9" s="4" t="s">
        <v>17</v>
      </c>
      <c r="B9" s="4">
        <v>180</v>
      </c>
      <c r="C9" s="4">
        <v>180</v>
      </c>
      <c r="D9" s="4"/>
      <c r="E9" s="4"/>
      <c r="F9" s="4">
        <v>125</v>
      </c>
      <c r="G9" s="4">
        <v>125</v>
      </c>
      <c r="H9" s="4">
        <v>183</v>
      </c>
      <c r="I9" s="4">
        <v>191</v>
      </c>
      <c r="J9" s="4">
        <v>185</v>
      </c>
      <c r="K9" s="4">
        <v>185</v>
      </c>
      <c r="L9" s="4"/>
      <c r="M9" s="4"/>
      <c r="N9" s="4">
        <v>4</v>
      </c>
      <c r="O9" s="4">
        <v>175</v>
      </c>
      <c r="P9" s="4">
        <v>225</v>
      </c>
      <c r="Q9" s="4" t="s">
        <v>146</v>
      </c>
      <c r="R9" s="4">
        <v>9</v>
      </c>
    </row>
    <row r="10" spans="1:18" x14ac:dyDescent="0.25">
      <c r="A10" s="4" t="s">
        <v>19</v>
      </c>
      <c r="B10" s="4">
        <v>160</v>
      </c>
      <c r="C10" s="4">
        <v>176</v>
      </c>
      <c r="D10" s="4">
        <v>281</v>
      </c>
      <c r="E10" s="4">
        <v>281</v>
      </c>
      <c r="F10" s="4">
        <v>113</v>
      </c>
      <c r="G10" s="4">
        <v>113</v>
      </c>
      <c r="H10" s="4">
        <v>183</v>
      </c>
      <c r="I10" s="4">
        <v>207</v>
      </c>
      <c r="J10" s="4">
        <v>185</v>
      </c>
      <c r="K10" s="4">
        <v>201</v>
      </c>
      <c r="L10" s="4">
        <v>223</v>
      </c>
      <c r="M10" s="4">
        <v>227</v>
      </c>
      <c r="N10" s="4">
        <v>6</v>
      </c>
      <c r="O10" s="4">
        <v>225</v>
      </c>
      <c r="P10" s="4">
        <v>225</v>
      </c>
      <c r="Q10" s="4" t="s">
        <v>147</v>
      </c>
      <c r="R10" s="4">
        <v>10</v>
      </c>
    </row>
    <row r="11" spans="1:18" x14ac:dyDescent="0.25">
      <c r="A11" s="3" t="s">
        <v>20</v>
      </c>
      <c r="B11" s="3">
        <v>160</v>
      </c>
      <c r="C11" s="3">
        <v>160</v>
      </c>
      <c r="D11" s="3">
        <v>273</v>
      </c>
      <c r="E11" s="3">
        <v>275</v>
      </c>
      <c r="F11" s="3">
        <v>133</v>
      </c>
      <c r="G11" s="3">
        <v>133</v>
      </c>
      <c r="H11" s="3">
        <v>195</v>
      </c>
      <c r="I11" s="3">
        <v>195</v>
      </c>
      <c r="J11" s="3">
        <v>185</v>
      </c>
      <c r="K11" s="3">
        <v>193</v>
      </c>
      <c r="L11" s="3">
        <v>227</v>
      </c>
      <c r="M11" s="3">
        <v>227</v>
      </c>
      <c r="N11" s="3">
        <v>6</v>
      </c>
      <c r="O11" s="3">
        <v>175</v>
      </c>
      <c r="P11" s="3">
        <v>225</v>
      </c>
      <c r="Q11" s="3" t="s">
        <v>146</v>
      </c>
      <c r="R11" s="3">
        <v>1</v>
      </c>
    </row>
    <row r="12" spans="1:18" x14ac:dyDescent="0.25">
      <c r="A12" s="4" t="s">
        <v>21</v>
      </c>
      <c r="B12" s="4"/>
      <c r="C12" s="4"/>
      <c r="D12" s="4">
        <v>281</v>
      </c>
      <c r="E12" s="4">
        <v>281</v>
      </c>
      <c r="F12" s="4"/>
      <c r="G12" s="4"/>
      <c r="H12" s="4">
        <v>207</v>
      </c>
      <c r="I12" s="4">
        <v>207</v>
      </c>
      <c r="J12" s="4">
        <v>157</v>
      </c>
      <c r="K12" s="4">
        <v>157</v>
      </c>
      <c r="L12" s="4">
        <v>217</v>
      </c>
      <c r="M12" s="4">
        <v>227</v>
      </c>
      <c r="N12" s="4">
        <v>4</v>
      </c>
      <c r="O12" s="4">
        <v>175</v>
      </c>
      <c r="P12" s="4">
        <v>225</v>
      </c>
      <c r="Q12" s="4" t="s">
        <v>146</v>
      </c>
      <c r="R12" s="4">
        <v>11</v>
      </c>
    </row>
    <row r="13" spans="1:18" x14ac:dyDescent="0.25">
      <c r="A13" s="4" t="s">
        <v>22</v>
      </c>
      <c r="B13" s="4">
        <v>160</v>
      </c>
      <c r="C13" s="4">
        <v>176</v>
      </c>
      <c r="D13" s="4">
        <v>275</v>
      </c>
      <c r="E13" s="4">
        <v>279</v>
      </c>
      <c r="F13" s="4">
        <v>131</v>
      </c>
      <c r="G13" s="4">
        <v>131</v>
      </c>
      <c r="H13" s="4">
        <v>183</v>
      </c>
      <c r="I13" s="4">
        <v>195</v>
      </c>
      <c r="J13" s="4"/>
      <c r="K13" s="4"/>
      <c r="L13" s="4">
        <v>227</v>
      </c>
      <c r="M13" s="4">
        <v>239</v>
      </c>
      <c r="N13" s="4">
        <v>5</v>
      </c>
      <c r="O13" s="4">
        <v>175</v>
      </c>
      <c r="P13" s="4">
        <v>225</v>
      </c>
      <c r="Q13" s="4" t="s">
        <v>146</v>
      </c>
      <c r="R13" s="4">
        <v>12</v>
      </c>
    </row>
    <row r="14" spans="1:18" x14ac:dyDescent="0.25">
      <c r="A14" s="4" t="s">
        <v>23</v>
      </c>
      <c r="B14" s="4">
        <v>160</v>
      </c>
      <c r="C14" s="4">
        <v>180</v>
      </c>
      <c r="D14" s="4">
        <v>279</v>
      </c>
      <c r="E14" s="4">
        <v>281</v>
      </c>
      <c r="F14" s="4">
        <v>131</v>
      </c>
      <c r="G14" s="4">
        <v>131</v>
      </c>
      <c r="H14" s="4">
        <v>183</v>
      </c>
      <c r="I14" s="4">
        <v>195</v>
      </c>
      <c r="J14" s="4"/>
      <c r="K14" s="4"/>
      <c r="L14" s="4">
        <v>227</v>
      </c>
      <c r="M14" s="4">
        <v>239</v>
      </c>
      <c r="N14" s="4">
        <v>5</v>
      </c>
      <c r="O14" s="4">
        <v>175</v>
      </c>
      <c r="P14" s="4">
        <v>225</v>
      </c>
      <c r="Q14" s="4" t="s">
        <v>146</v>
      </c>
      <c r="R14" s="4">
        <v>13</v>
      </c>
    </row>
    <row r="15" spans="1:18" x14ac:dyDescent="0.25">
      <c r="A15" s="4" t="s">
        <v>25</v>
      </c>
      <c r="B15" s="4">
        <v>180</v>
      </c>
      <c r="C15" s="4">
        <v>180</v>
      </c>
      <c r="D15" s="4">
        <v>237</v>
      </c>
      <c r="E15" s="4">
        <v>237</v>
      </c>
      <c r="F15" s="4">
        <v>133</v>
      </c>
      <c r="G15" s="4">
        <v>133</v>
      </c>
      <c r="H15" s="4">
        <v>195</v>
      </c>
      <c r="I15" s="4">
        <v>199</v>
      </c>
      <c r="J15" s="4">
        <v>185</v>
      </c>
      <c r="K15" s="4">
        <v>193</v>
      </c>
      <c r="L15" s="4">
        <v>223</v>
      </c>
      <c r="M15" s="4">
        <v>227</v>
      </c>
      <c r="N15" s="4">
        <v>6</v>
      </c>
      <c r="O15" s="4">
        <v>175</v>
      </c>
      <c r="P15" s="4">
        <v>225</v>
      </c>
      <c r="Q15" s="4" t="s">
        <v>146</v>
      </c>
      <c r="R15" s="4">
        <v>14</v>
      </c>
    </row>
    <row r="16" spans="1:18" x14ac:dyDescent="0.25">
      <c r="A16" s="4" t="s">
        <v>26</v>
      </c>
      <c r="B16" s="4">
        <v>160</v>
      </c>
      <c r="C16" s="4">
        <v>164</v>
      </c>
      <c r="D16" s="4">
        <v>281</v>
      </c>
      <c r="E16" s="4">
        <v>281</v>
      </c>
      <c r="F16" s="4">
        <v>133</v>
      </c>
      <c r="G16" s="4">
        <v>133</v>
      </c>
      <c r="H16" s="4">
        <v>199</v>
      </c>
      <c r="I16" s="4">
        <v>199</v>
      </c>
      <c r="J16" s="4">
        <v>157</v>
      </c>
      <c r="K16" s="4">
        <v>157</v>
      </c>
      <c r="L16" s="4"/>
      <c r="M16" s="4"/>
      <c r="N16" s="4">
        <v>5</v>
      </c>
      <c r="O16" s="4">
        <v>225</v>
      </c>
      <c r="P16" s="4">
        <v>225</v>
      </c>
      <c r="Q16" s="4" t="s">
        <v>147</v>
      </c>
      <c r="R16" s="4">
        <v>15</v>
      </c>
    </row>
    <row r="17" spans="1:18" x14ac:dyDescent="0.25">
      <c r="A17" s="4" t="s">
        <v>28</v>
      </c>
      <c r="B17" s="4">
        <v>160</v>
      </c>
      <c r="C17" s="4">
        <v>176</v>
      </c>
      <c r="D17" s="4">
        <v>283</v>
      </c>
      <c r="E17" s="4">
        <v>283</v>
      </c>
      <c r="F17" s="4">
        <v>113</v>
      </c>
      <c r="G17" s="4">
        <v>113</v>
      </c>
      <c r="H17" s="4"/>
      <c r="I17" s="4"/>
      <c r="J17" s="4"/>
      <c r="K17" s="4"/>
      <c r="L17" s="4">
        <v>223</v>
      </c>
      <c r="M17" s="4">
        <v>227</v>
      </c>
      <c r="N17" s="4">
        <v>4</v>
      </c>
      <c r="O17" s="4">
        <v>175</v>
      </c>
      <c r="P17" s="4">
        <v>225</v>
      </c>
      <c r="Q17" s="4" t="s">
        <v>146</v>
      </c>
      <c r="R17" s="4">
        <v>16</v>
      </c>
    </row>
    <row r="18" spans="1:18" x14ac:dyDescent="0.25">
      <c r="A18" s="4" t="s">
        <v>32</v>
      </c>
      <c r="B18" s="4">
        <v>176</v>
      </c>
      <c r="C18" s="4">
        <v>176</v>
      </c>
      <c r="D18" s="4">
        <v>259</v>
      </c>
      <c r="E18" s="4">
        <v>281</v>
      </c>
      <c r="F18" s="4"/>
      <c r="G18" s="4"/>
      <c r="H18" s="4">
        <v>191</v>
      </c>
      <c r="I18" s="4">
        <v>209</v>
      </c>
      <c r="J18" s="4">
        <v>163</v>
      </c>
      <c r="K18" s="4">
        <v>163</v>
      </c>
      <c r="L18" s="4"/>
      <c r="M18" s="4"/>
      <c r="N18" s="4">
        <v>4</v>
      </c>
      <c r="O18" s="4">
        <v>225</v>
      </c>
      <c r="P18" s="4">
        <v>225</v>
      </c>
      <c r="Q18" s="4" t="s">
        <v>147</v>
      </c>
      <c r="R18" s="4">
        <v>17</v>
      </c>
    </row>
    <row r="19" spans="1:18" x14ac:dyDescent="0.25">
      <c r="A19" s="4" t="s">
        <v>33</v>
      </c>
      <c r="B19" s="4">
        <v>176</v>
      </c>
      <c r="C19" s="4">
        <v>180</v>
      </c>
      <c r="D19" s="4">
        <v>237</v>
      </c>
      <c r="E19" s="4">
        <v>237</v>
      </c>
      <c r="F19" s="4">
        <v>133</v>
      </c>
      <c r="G19" s="4">
        <v>133</v>
      </c>
      <c r="H19" s="4">
        <v>197</v>
      </c>
      <c r="I19" s="4">
        <v>207</v>
      </c>
      <c r="J19" s="4">
        <v>161</v>
      </c>
      <c r="K19" s="4">
        <v>181</v>
      </c>
      <c r="L19" s="4">
        <v>227</v>
      </c>
      <c r="M19" s="4">
        <v>227</v>
      </c>
      <c r="N19" s="4">
        <v>6</v>
      </c>
      <c r="O19" s="4">
        <v>225</v>
      </c>
      <c r="P19" s="4">
        <v>225</v>
      </c>
      <c r="Q19" s="4" t="s">
        <v>147</v>
      </c>
      <c r="R19" s="4">
        <v>18</v>
      </c>
    </row>
    <row r="20" spans="1:18" x14ac:dyDescent="0.25">
      <c r="A20" s="4" t="s">
        <v>35</v>
      </c>
      <c r="B20" s="4">
        <v>160</v>
      </c>
      <c r="C20" s="4">
        <v>180</v>
      </c>
      <c r="D20" s="4">
        <v>279</v>
      </c>
      <c r="E20" s="4">
        <v>283</v>
      </c>
      <c r="F20" s="4">
        <v>131</v>
      </c>
      <c r="G20" s="4">
        <v>133</v>
      </c>
      <c r="H20" s="4">
        <v>191</v>
      </c>
      <c r="I20" s="4">
        <v>191</v>
      </c>
      <c r="J20" s="4">
        <v>181</v>
      </c>
      <c r="K20" s="4">
        <v>185</v>
      </c>
      <c r="L20" s="4">
        <v>215</v>
      </c>
      <c r="M20" s="4">
        <v>227</v>
      </c>
      <c r="N20" s="4">
        <v>6</v>
      </c>
      <c r="O20" s="4">
        <v>175</v>
      </c>
      <c r="P20" s="4">
        <v>225</v>
      </c>
      <c r="Q20" s="4" t="s">
        <v>146</v>
      </c>
      <c r="R20" s="4">
        <v>19</v>
      </c>
    </row>
    <row r="21" spans="1:18" x14ac:dyDescent="0.25">
      <c r="A21" t="s">
        <v>36</v>
      </c>
      <c r="B21">
        <v>160</v>
      </c>
      <c r="C21">
        <v>160</v>
      </c>
      <c r="D21">
        <v>273</v>
      </c>
      <c r="E21">
        <v>275</v>
      </c>
      <c r="F21">
        <v>133</v>
      </c>
      <c r="G21">
        <v>133</v>
      </c>
      <c r="H21">
        <v>195</v>
      </c>
      <c r="I21">
        <v>195</v>
      </c>
      <c r="J21">
        <v>185</v>
      </c>
      <c r="K21">
        <v>193</v>
      </c>
      <c r="L21">
        <v>227</v>
      </c>
      <c r="M21">
        <v>227</v>
      </c>
      <c r="N21">
        <v>6</v>
      </c>
      <c r="O21">
        <v>175</v>
      </c>
      <c r="P21">
        <v>225</v>
      </c>
      <c r="Q21" t="s">
        <v>146</v>
      </c>
      <c r="R21">
        <v>1</v>
      </c>
    </row>
    <row r="22" spans="1:18" x14ac:dyDescent="0.25">
      <c r="A22" s="5" t="s">
        <v>42</v>
      </c>
      <c r="B22" s="5">
        <v>176</v>
      </c>
      <c r="C22" s="5">
        <v>176</v>
      </c>
      <c r="D22" s="5">
        <v>267</v>
      </c>
      <c r="E22" s="5">
        <v>279</v>
      </c>
      <c r="F22" s="5">
        <v>133</v>
      </c>
      <c r="G22" s="5">
        <v>133</v>
      </c>
      <c r="H22" s="5">
        <v>191</v>
      </c>
      <c r="I22" s="5">
        <v>195</v>
      </c>
      <c r="J22" s="5">
        <v>189</v>
      </c>
      <c r="K22" s="5">
        <v>189</v>
      </c>
      <c r="L22" s="5">
        <v>227</v>
      </c>
      <c r="M22" s="5">
        <v>231</v>
      </c>
      <c r="N22" s="5">
        <v>6</v>
      </c>
      <c r="O22" s="5">
        <v>225</v>
      </c>
      <c r="P22" s="5">
        <v>225</v>
      </c>
      <c r="Q22" s="5" t="s">
        <v>147</v>
      </c>
      <c r="R22" s="5">
        <v>20</v>
      </c>
    </row>
    <row r="23" spans="1:18" x14ac:dyDescent="0.25">
      <c r="A23" s="4" t="s">
        <v>47</v>
      </c>
      <c r="B23" s="4">
        <v>160</v>
      </c>
      <c r="C23" s="4">
        <v>164</v>
      </c>
      <c r="D23" s="4">
        <v>283</v>
      </c>
      <c r="E23" s="4">
        <v>283</v>
      </c>
      <c r="F23" s="4">
        <v>133</v>
      </c>
      <c r="G23" s="4">
        <v>133</v>
      </c>
      <c r="H23" s="4">
        <v>189</v>
      </c>
      <c r="I23" s="4">
        <v>199</v>
      </c>
      <c r="J23" s="4">
        <v>185</v>
      </c>
      <c r="K23" s="4">
        <v>193</v>
      </c>
      <c r="L23" s="4">
        <v>227</v>
      </c>
      <c r="M23" s="4">
        <v>235</v>
      </c>
      <c r="N23" s="4">
        <v>6</v>
      </c>
      <c r="O23" s="4">
        <v>175</v>
      </c>
      <c r="P23" s="4">
        <v>225</v>
      </c>
      <c r="Q23" s="4" t="s">
        <v>146</v>
      </c>
      <c r="R23" s="4">
        <v>21</v>
      </c>
    </row>
    <row r="24" spans="1:18" x14ac:dyDescent="0.25">
      <c r="A24" s="4" t="s">
        <v>54</v>
      </c>
      <c r="B24" s="4">
        <v>160</v>
      </c>
      <c r="C24" s="4">
        <v>176</v>
      </c>
      <c r="D24" s="4">
        <v>279</v>
      </c>
      <c r="E24" s="4">
        <v>281</v>
      </c>
      <c r="F24" s="4">
        <v>113</v>
      </c>
      <c r="G24" s="4">
        <v>113</v>
      </c>
      <c r="H24" s="4">
        <v>191</v>
      </c>
      <c r="I24" s="4">
        <v>199</v>
      </c>
      <c r="J24" s="4">
        <v>185</v>
      </c>
      <c r="K24" s="4">
        <v>193</v>
      </c>
      <c r="L24" s="4">
        <v>227</v>
      </c>
      <c r="M24" s="4">
        <v>227</v>
      </c>
      <c r="N24" s="4">
        <v>6</v>
      </c>
      <c r="O24" s="4">
        <v>225</v>
      </c>
      <c r="P24" s="4">
        <v>225</v>
      </c>
      <c r="Q24" s="4" t="s">
        <v>147</v>
      </c>
      <c r="R24" s="4">
        <v>22</v>
      </c>
    </row>
    <row r="25" spans="1:18" x14ac:dyDescent="0.25">
      <c r="A25" s="3" t="s">
        <v>56</v>
      </c>
      <c r="B25" s="3">
        <v>176</v>
      </c>
      <c r="C25" s="3">
        <v>176</v>
      </c>
      <c r="D25" s="3">
        <v>267</v>
      </c>
      <c r="E25" s="3">
        <v>279</v>
      </c>
      <c r="F25" s="3">
        <v>133</v>
      </c>
      <c r="G25" s="3">
        <v>133</v>
      </c>
      <c r="H25" s="3">
        <v>191</v>
      </c>
      <c r="I25" s="3">
        <v>195</v>
      </c>
      <c r="J25" s="3">
        <v>189</v>
      </c>
      <c r="K25" s="3">
        <v>197</v>
      </c>
      <c r="L25" s="3">
        <v>227</v>
      </c>
      <c r="M25" s="3">
        <v>231</v>
      </c>
      <c r="N25" s="3">
        <v>6</v>
      </c>
      <c r="O25" s="3">
        <v>225</v>
      </c>
      <c r="P25" s="3">
        <v>225</v>
      </c>
      <c r="Q25" s="3" t="s">
        <v>147</v>
      </c>
      <c r="R25" s="3">
        <v>20</v>
      </c>
    </row>
    <row r="26" spans="1:18" x14ac:dyDescent="0.25">
      <c r="A26" s="4" t="s">
        <v>58</v>
      </c>
      <c r="B26" s="4">
        <v>160</v>
      </c>
      <c r="C26" s="4">
        <v>176</v>
      </c>
      <c r="D26" s="4">
        <v>279</v>
      </c>
      <c r="E26" s="4">
        <v>283</v>
      </c>
      <c r="F26" s="4">
        <v>113</v>
      </c>
      <c r="G26" s="4">
        <v>113</v>
      </c>
      <c r="H26" s="4"/>
      <c r="I26" s="4"/>
      <c r="J26" s="4">
        <v>193</v>
      </c>
      <c r="K26" s="4">
        <v>193</v>
      </c>
      <c r="L26" s="4">
        <v>227</v>
      </c>
      <c r="M26" s="4">
        <v>227</v>
      </c>
      <c r="N26" s="4">
        <v>5</v>
      </c>
      <c r="O26" s="4">
        <v>225</v>
      </c>
      <c r="P26" s="4">
        <v>225</v>
      </c>
      <c r="Q26" s="4" t="s">
        <v>147</v>
      </c>
      <c r="R26" s="4">
        <v>24</v>
      </c>
    </row>
    <row r="27" spans="1:18" x14ac:dyDescent="0.25">
      <c r="A27" s="4" t="s">
        <v>59</v>
      </c>
      <c r="B27" s="4">
        <v>160</v>
      </c>
      <c r="C27" s="4">
        <v>176</v>
      </c>
      <c r="D27" s="4">
        <v>237</v>
      </c>
      <c r="E27" s="4">
        <v>283</v>
      </c>
      <c r="F27" s="4">
        <v>133</v>
      </c>
      <c r="G27" s="4">
        <v>133</v>
      </c>
      <c r="H27" s="4">
        <v>191</v>
      </c>
      <c r="I27" s="4">
        <v>199</v>
      </c>
      <c r="J27" s="4">
        <v>181</v>
      </c>
      <c r="K27" s="4">
        <v>189</v>
      </c>
      <c r="L27" s="4">
        <v>223</v>
      </c>
      <c r="M27" s="4">
        <v>227</v>
      </c>
      <c r="N27" s="4">
        <v>6</v>
      </c>
      <c r="O27" s="4">
        <v>175</v>
      </c>
      <c r="P27" s="4">
        <v>225</v>
      </c>
      <c r="Q27" s="4" t="s">
        <v>146</v>
      </c>
      <c r="R27" s="4">
        <v>25</v>
      </c>
    </row>
    <row r="28" spans="1:18" x14ac:dyDescent="0.25">
      <c r="A28" s="4" t="s">
        <v>60</v>
      </c>
      <c r="B28" s="4">
        <v>160</v>
      </c>
      <c r="C28" s="4">
        <v>176</v>
      </c>
      <c r="D28" s="4">
        <v>283</v>
      </c>
      <c r="E28" s="4">
        <v>283</v>
      </c>
      <c r="F28" s="4">
        <v>113</v>
      </c>
      <c r="G28" s="4">
        <v>113</v>
      </c>
      <c r="H28" s="4"/>
      <c r="I28" s="4"/>
      <c r="J28" s="4"/>
      <c r="K28" s="4"/>
      <c r="L28" s="4">
        <v>227</v>
      </c>
      <c r="M28" s="4">
        <v>227</v>
      </c>
      <c r="N28" s="4">
        <v>4</v>
      </c>
      <c r="O28" s="4">
        <v>175</v>
      </c>
      <c r="P28" s="4">
        <v>225</v>
      </c>
      <c r="Q28" s="4" t="s">
        <v>146</v>
      </c>
      <c r="R28" s="4">
        <v>26</v>
      </c>
    </row>
    <row r="29" spans="1:18" x14ac:dyDescent="0.25">
      <c r="A29" s="4" t="s">
        <v>61</v>
      </c>
      <c r="B29" s="4">
        <v>160</v>
      </c>
      <c r="C29" s="4">
        <v>180</v>
      </c>
      <c r="D29" s="4">
        <v>279</v>
      </c>
      <c r="E29" s="4">
        <v>283</v>
      </c>
      <c r="F29" s="4">
        <v>113</v>
      </c>
      <c r="G29" s="4">
        <v>133</v>
      </c>
      <c r="H29" s="4">
        <v>191</v>
      </c>
      <c r="I29" s="4">
        <v>193</v>
      </c>
      <c r="J29" s="4">
        <v>181</v>
      </c>
      <c r="K29" s="4">
        <v>185</v>
      </c>
      <c r="L29" s="4">
        <v>215</v>
      </c>
      <c r="M29" s="4">
        <v>227</v>
      </c>
      <c r="N29" s="4">
        <v>6</v>
      </c>
      <c r="O29" s="4">
        <v>225</v>
      </c>
      <c r="P29" s="4">
        <v>225</v>
      </c>
      <c r="Q29" s="4" t="s">
        <v>147</v>
      </c>
      <c r="R29" s="4">
        <v>27</v>
      </c>
    </row>
    <row r="30" spans="1:18" x14ac:dyDescent="0.25">
      <c r="A30" s="4" t="s">
        <v>63</v>
      </c>
      <c r="B30" s="4">
        <v>160</v>
      </c>
      <c r="C30" s="4">
        <v>180</v>
      </c>
      <c r="D30" s="4">
        <v>283</v>
      </c>
      <c r="E30" s="4">
        <v>283</v>
      </c>
      <c r="F30" s="4">
        <v>113</v>
      </c>
      <c r="G30" s="4">
        <v>133</v>
      </c>
      <c r="H30" s="4">
        <v>191</v>
      </c>
      <c r="I30" s="4">
        <v>191</v>
      </c>
      <c r="J30" s="4"/>
      <c r="K30" s="4"/>
      <c r="L30" s="4">
        <v>215</v>
      </c>
      <c r="M30" s="4">
        <v>227</v>
      </c>
      <c r="N30" s="4">
        <v>5</v>
      </c>
      <c r="O30" s="4"/>
      <c r="P30" s="4"/>
      <c r="Q30" s="4"/>
      <c r="R30" s="4">
        <v>28</v>
      </c>
    </row>
    <row r="31" spans="1:18" x14ac:dyDescent="0.25">
      <c r="A31" s="4" t="s">
        <v>64</v>
      </c>
      <c r="B31" s="4"/>
      <c r="C31" s="4"/>
      <c r="D31" s="4">
        <v>281</v>
      </c>
      <c r="E31" s="4">
        <v>281</v>
      </c>
      <c r="F31" s="4">
        <v>113</v>
      </c>
      <c r="G31" s="4">
        <v>113</v>
      </c>
      <c r="H31" s="4">
        <v>203</v>
      </c>
      <c r="I31" s="4">
        <v>207</v>
      </c>
      <c r="J31" s="4">
        <v>157</v>
      </c>
      <c r="K31" s="4">
        <v>197</v>
      </c>
      <c r="L31" s="4"/>
      <c r="M31" s="4"/>
      <c r="N31" s="4">
        <v>4</v>
      </c>
      <c r="O31" s="4">
        <v>225</v>
      </c>
      <c r="P31" s="4">
        <v>225</v>
      </c>
      <c r="Q31" s="4" t="s">
        <v>147</v>
      </c>
      <c r="R31" s="4">
        <v>29</v>
      </c>
    </row>
    <row r="32" spans="1:18" x14ac:dyDescent="0.25">
      <c r="A32" s="4" t="s">
        <v>67</v>
      </c>
      <c r="B32" s="4"/>
      <c r="C32" s="4"/>
      <c r="D32" s="4">
        <v>255</v>
      </c>
      <c r="E32" s="4">
        <v>255</v>
      </c>
      <c r="F32" s="4">
        <v>133</v>
      </c>
      <c r="G32" s="4">
        <v>133</v>
      </c>
      <c r="H32" s="4">
        <v>211</v>
      </c>
      <c r="I32" s="4">
        <v>211</v>
      </c>
      <c r="J32" s="4">
        <v>163</v>
      </c>
      <c r="K32" s="4">
        <v>173</v>
      </c>
      <c r="L32" s="4"/>
      <c r="M32" s="4"/>
      <c r="N32" s="4">
        <v>4</v>
      </c>
      <c r="O32" s="4"/>
      <c r="P32" s="4"/>
      <c r="Q32" s="4"/>
      <c r="R32" s="4">
        <v>30</v>
      </c>
    </row>
    <row r="33" spans="1:18" x14ac:dyDescent="0.25">
      <c r="A33" s="4" t="s">
        <v>73</v>
      </c>
      <c r="B33" s="4">
        <v>180</v>
      </c>
      <c r="C33" s="4">
        <v>180</v>
      </c>
      <c r="D33" s="4">
        <v>237</v>
      </c>
      <c r="E33" s="4">
        <v>237</v>
      </c>
      <c r="F33" s="4">
        <v>113</v>
      </c>
      <c r="G33" s="4">
        <v>125</v>
      </c>
      <c r="H33" s="4">
        <v>195</v>
      </c>
      <c r="I33" s="4">
        <v>199</v>
      </c>
      <c r="J33" s="4">
        <v>181</v>
      </c>
      <c r="K33" s="4">
        <v>189</v>
      </c>
      <c r="L33" s="4"/>
      <c r="M33" s="4"/>
      <c r="N33" s="4">
        <v>5</v>
      </c>
      <c r="O33" s="4">
        <v>175</v>
      </c>
      <c r="P33" s="4">
        <v>225</v>
      </c>
      <c r="Q33" s="4" t="s">
        <v>146</v>
      </c>
      <c r="R33" s="4">
        <v>31</v>
      </c>
    </row>
    <row r="34" spans="1:18" x14ac:dyDescent="0.25">
      <c r="A34" s="4" t="s">
        <v>74</v>
      </c>
      <c r="B34" s="4">
        <v>168</v>
      </c>
      <c r="C34" s="4">
        <v>176</v>
      </c>
      <c r="D34" s="4">
        <v>271</v>
      </c>
      <c r="E34" s="4">
        <v>275</v>
      </c>
      <c r="F34" s="4">
        <v>125</v>
      </c>
      <c r="G34" s="4">
        <v>125</v>
      </c>
      <c r="H34" s="4">
        <v>183</v>
      </c>
      <c r="I34" s="4">
        <v>195</v>
      </c>
      <c r="J34" s="4">
        <v>161</v>
      </c>
      <c r="K34" s="4">
        <v>161</v>
      </c>
      <c r="L34" s="4">
        <v>223</v>
      </c>
      <c r="M34" s="4">
        <v>239</v>
      </c>
      <c r="N34" s="4">
        <v>6</v>
      </c>
      <c r="O34" s="4">
        <v>175</v>
      </c>
      <c r="P34" s="4">
        <v>225</v>
      </c>
      <c r="Q34" s="4" t="s">
        <v>146</v>
      </c>
      <c r="R34" s="4">
        <v>32</v>
      </c>
    </row>
    <row r="35" spans="1:18" x14ac:dyDescent="0.25">
      <c r="A35" s="4" t="s">
        <v>75</v>
      </c>
      <c r="B35" s="4"/>
      <c r="C35" s="4"/>
      <c r="D35" s="4">
        <v>267</v>
      </c>
      <c r="E35" s="4">
        <v>279</v>
      </c>
      <c r="F35" s="4">
        <v>125</v>
      </c>
      <c r="G35" s="4">
        <v>125</v>
      </c>
      <c r="H35" s="4">
        <v>195</v>
      </c>
      <c r="I35" s="4">
        <v>195</v>
      </c>
      <c r="J35" s="4">
        <v>157</v>
      </c>
      <c r="K35" s="4">
        <v>197</v>
      </c>
      <c r="L35" s="4">
        <v>223</v>
      </c>
      <c r="M35" s="4">
        <v>223</v>
      </c>
      <c r="N35" s="4">
        <v>5</v>
      </c>
      <c r="O35" s="4">
        <v>175</v>
      </c>
      <c r="P35" s="4">
        <v>225</v>
      </c>
      <c r="Q35" s="4" t="s">
        <v>146</v>
      </c>
      <c r="R35" s="4">
        <v>23</v>
      </c>
    </row>
    <row r="36" spans="1:18" x14ac:dyDescent="0.25">
      <c r="A36" s="4" t="s">
        <v>76</v>
      </c>
      <c r="B36" s="4">
        <v>160</v>
      </c>
      <c r="C36" s="4">
        <v>180</v>
      </c>
      <c r="D36" s="4">
        <v>271</v>
      </c>
      <c r="E36" s="4">
        <v>279</v>
      </c>
      <c r="F36" s="4">
        <v>129</v>
      </c>
      <c r="G36" s="4">
        <v>129</v>
      </c>
      <c r="H36" s="4">
        <v>191</v>
      </c>
      <c r="I36" s="4">
        <v>199</v>
      </c>
      <c r="J36" s="4">
        <v>181</v>
      </c>
      <c r="K36" s="4">
        <v>189</v>
      </c>
      <c r="L36" s="4">
        <v>227</v>
      </c>
      <c r="M36" s="4">
        <v>231</v>
      </c>
      <c r="N36" s="4">
        <v>6</v>
      </c>
      <c r="O36" s="4">
        <v>225</v>
      </c>
      <c r="P36" s="4">
        <v>225</v>
      </c>
      <c r="Q36" s="4" t="s">
        <v>147</v>
      </c>
      <c r="R36" s="4">
        <v>33</v>
      </c>
    </row>
  </sheetData>
  <autoFilter ref="A1:R36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8" sqref="F18:F19"/>
    </sheetView>
  </sheetViews>
  <sheetFormatPr defaultRowHeight="15" x14ac:dyDescent="0.25"/>
  <sheetData>
    <row r="1" spans="1:2" x14ac:dyDescent="0.25">
      <c r="A1" t="s">
        <v>148</v>
      </c>
      <c r="B1" t="s">
        <v>149</v>
      </c>
    </row>
    <row r="2" spans="1:2" x14ac:dyDescent="0.25">
      <c r="A2" s="1" t="s">
        <v>20</v>
      </c>
      <c r="B2" s="1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W12" sqref="W12"/>
    </sheetView>
  </sheetViews>
  <sheetFormatPr defaultRowHeight="15" x14ac:dyDescent="0.25"/>
  <sheetData>
    <row r="1" spans="1:18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O1" t="s">
        <v>77</v>
      </c>
      <c r="P1" t="s">
        <v>77</v>
      </c>
      <c r="R1" t="s">
        <v>150</v>
      </c>
    </row>
    <row r="2" spans="1:18" x14ac:dyDescent="0.25">
      <c r="A2" s="3" t="s">
        <v>20</v>
      </c>
      <c r="B2" s="3">
        <v>160</v>
      </c>
      <c r="C2" s="3">
        <v>160</v>
      </c>
      <c r="D2" s="3">
        <v>273</v>
      </c>
      <c r="E2" s="3">
        <v>275</v>
      </c>
      <c r="F2" s="3">
        <v>133</v>
      </c>
      <c r="G2" s="3">
        <v>133</v>
      </c>
      <c r="H2" s="3">
        <v>195</v>
      </c>
      <c r="I2" s="3">
        <v>195</v>
      </c>
      <c r="J2" s="3">
        <v>185</v>
      </c>
      <c r="K2" s="3">
        <v>193</v>
      </c>
      <c r="L2" s="3">
        <v>227</v>
      </c>
      <c r="M2" s="3">
        <v>227</v>
      </c>
      <c r="N2" s="3">
        <v>6</v>
      </c>
      <c r="O2" s="3">
        <v>175</v>
      </c>
      <c r="P2" s="3">
        <v>225</v>
      </c>
      <c r="Q2" s="3" t="s">
        <v>146</v>
      </c>
      <c r="R2" s="3">
        <v>1</v>
      </c>
    </row>
    <row r="3" spans="1:18" x14ac:dyDescent="0.25">
      <c r="A3" s="4" t="s">
        <v>7</v>
      </c>
      <c r="B3" s="4">
        <v>180</v>
      </c>
      <c r="C3" s="4">
        <v>180</v>
      </c>
      <c r="D3" s="4"/>
      <c r="E3" s="4"/>
      <c r="F3" s="4"/>
      <c r="G3" s="4"/>
      <c r="H3" s="4">
        <v>191</v>
      </c>
      <c r="I3" s="4">
        <v>191</v>
      </c>
      <c r="J3" s="4">
        <v>185</v>
      </c>
      <c r="K3" s="4">
        <v>189</v>
      </c>
      <c r="L3" s="4">
        <v>227</v>
      </c>
      <c r="M3" s="4">
        <v>227</v>
      </c>
      <c r="N3" s="4">
        <v>4</v>
      </c>
      <c r="O3" s="4">
        <v>175</v>
      </c>
      <c r="P3" s="4">
        <v>225</v>
      </c>
      <c r="Q3" s="4" t="s">
        <v>146</v>
      </c>
      <c r="R3" s="4">
        <v>2</v>
      </c>
    </row>
    <row r="4" spans="1:18" x14ac:dyDescent="0.25">
      <c r="A4" s="4" t="s">
        <v>8</v>
      </c>
      <c r="B4" s="4">
        <v>168</v>
      </c>
      <c r="C4" s="4">
        <v>172</v>
      </c>
      <c r="D4" s="4">
        <v>275</v>
      </c>
      <c r="E4" s="4">
        <v>295</v>
      </c>
      <c r="F4" s="4">
        <v>131</v>
      </c>
      <c r="G4" s="4">
        <v>133</v>
      </c>
      <c r="H4" s="4">
        <v>191</v>
      </c>
      <c r="I4" s="4">
        <v>195</v>
      </c>
      <c r="J4" s="4">
        <v>185</v>
      </c>
      <c r="K4" s="4">
        <v>189</v>
      </c>
      <c r="L4" s="4">
        <v>239</v>
      </c>
      <c r="M4" s="4">
        <v>239</v>
      </c>
      <c r="N4" s="4">
        <v>6</v>
      </c>
      <c r="O4" s="4">
        <v>175</v>
      </c>
      <c r="P4" s="4">
        <v>225</v>
      </c>
      <c r="Q4" s="4" t="s">
        <v>146</v>
      </c>
      <c r="R4" s="4">
        <v>3</v>
      </c>
    </row>
    <row r="5" spans="1:18" x14ac:dyDescent="0.25">
      <c r="A5" s="4" t="s">
        <v>10</v>
      </c>
      <c r="B5" s="4">
        <v>176</v>
      </c>
      <c r="C5" s="4">
        <v>176</v>
      </c>
      <c r="D5" s="4">
        <v>237</v>
      </c>
      <c r="E5" s="4">
        <v>237</v>
      </c>
      <c r="F5" s="4">
        <v>129</v>
      </c>
      <c r="G5" s="4">
        <v>129</v>
      </c>
      <c r="H5" s="4">
        <v>195</v>
      </c>
      <c r="I5" s="4">
        <v>199</v>
      </c>
      <c r="J5" s="4">
        <v>189</v>
      </c>
      <c r="K5" s="4">
        <v>193</v>
      </c>
      <c r="L5" s="4">
        <v>227</v>
      </c>
      <c r="M5" s="4">
        <v>227</v>
      </c>
      <c r="N5" s="4">
        <v>6</v>
      </c>
      <c r="O5" s="4">
        <v>225</v>
      </c>
      <c r="P5" s="4">
        <v>225</v>
      </c>
      <c r="Q5" s="4" t="s">
        <v>147</v>
      </c>
      <c r="R5" s="4">
        <v>4</v>
      </c>
    </row>
    <row r="6" spans="1:18" x14ac:dyDescent="0.25">
      <c r="A6" s="4" t="s">
        <v>13</v>
      </c>
      <c r="B6" s="4">
        <v>172</v>
      </c>
      <c r="C6" s="4">
        <v>172</v>
      </c>
      <c r="D6" s="4">
        <v>261</v>
      </c>
      <c r="E6" s="4">
        <v>275</v>
      </c>
      <c r="F6" s="4">
        <v>125</v>
      </c>
      <c r="G6" s="4">
        <v>133</v>
      </c>
      <c r="H6" s="4">
        <v>191</v>
      </c>
      <c r="I6" s="4">
        <v>195</v>
      </c>
      <c r="J6" s="4">
        <v>163</v>
      </c>
      <c r="K6" s="4">
        <v>163</v>
      </c>
      <c r="L6" s="4">
        <v>235</v>
      </c>
      <c r="M6" s="4">
        <v>239</v>
      </c>
      <c r="N6" s="4">
        <v>6</v>
      </c>
      <c r="O6" s="4">
        <v>175</v>
      </c>
      <c r="P6" s="4">
        <v>225</v>
      </c>
      <c r="Q6" s="4" t="s">
        <v>146</v>
      </c>
      <c r="R6" s="4">
        <v>5</v>
      </c>
    </row>
    <row r="7" spans="1:18" x14ac:dyDescent="0.25">
      <c r="A7" s="4" t="s">
        <v>14</v>
      </c>
      <c r="B7" s="4">
        <v>160</v>
      </c>
      <c r="C7" s="4">
        <v>160</v>
      </c>
      <c r="D7" s="4">
        <v>275</v>
      </c>
      <c r="E7" s="4">
        <v>287</v>
      </c>
      <c r="F7" s="4">
        <v>113</v>
      </c>
      <c r="G7" s="4">
        <v>125</v>
      </c>
      <c r="H7" s="4">
        <v>195</v>
      </c>
      <c r="I7" s="4">
        <v>195</v>
      </c>
      <c r="J7" s="4">
        <v>185</v>
      </c>
      <c r="K7" s="4">
        <v>189</v>
      </c>
      <c r="L7" s="4">
        <v>223</v>
      </c>
      <c r="M7" s="4">
        <v>227</v>
      </c>
      <c r="N7" s="4">
        <v>6</v>
      </c>
      <c r="O7" s="4">
        <v>175</v>
      </c>
      <c r="P7" s="4">
        <v>225</v>
      </c>
      <c r="Q7" s="4" t="s">
        <v>146</v>
      </c>
      <c r="R7" s="4">
        <v>6</v>
      </c>
    </row>
    <row r="8" spans="1:18" x14ac:dyDescent="0.25">
      <c r="A8" s="4" t="s">
        <v>15</v>
      </c>
      <c r="B8" s="4">
        <v>180</v>
      </c>
      <c r="C8" s="4">
        <v>180</v>
      </c>
      <c r="D8" s="4"/>
      <c r="E8" s="4"/>
      <c r="F8" s="4">
        <v>133</v>
      </c>
      <c r="G8" s="4">
        <v>133</v>
      </c>
      <c r="H8" s="4">
        <v>183</v>
      </c>
      <c r="I8" s="4">
        <v>195</v>
      </c>
      <c r="J8" s="4"/>
      <c r="K8" s="4"/>
      <c r="L8" s="4">
        <v>223</v>
      </c>
      <c r="M8" s="4">
        <v>227</v>
      </c>
      <c r="N8" s="4">
        <v>4</v>
      </c>
      <c r="O8" s="4">
        <v>225</v>
      </c>
      <c r="P8" s="4">
        <v>225</v>
      </c>
      <c r="Q8" s="4" t="s">
        <v>147</v>
      </c>
      <c r="R8" s="4">
        <v>7</v>
      </c>
    </row>
    <row r="9" spans="1:18" x14ac:dyDescent="0.25">
      <c r="A9" s="4" t="s">
        <v>16</v>
      </c>
      <c r="B9" s="4">
        <v>160</v>
      </c>
      <c r="C9" s="4">
        <v>180</v>
      </c>
      <c r="D9" s="4">
        <v>263</v>
      </c>
      <c r="E9" s="4">
        <v>269</v>
      </c>
      <c r="F9" s="4">
        <v>133</v>
      </c>
      <c r="G9" s="4">
        <v>133</v>
      </c>
      <c r="H9" s="4">
        <v>191</v>
      </c>
      <c r="I9" s="4">
        <v>199</v>
      </c>
      <c r="J9" s="4">
        <v>189</v>
      </c>
      <c r="K9" s="4">
        <v>193</v>
      </c>
      <c r="L9" s="4">
        <v>223</v>
      </c>
      <c r="M9" s="4">
        <v>227</v>
      </c>
      <c r="N9" s="4">
        <v>6</v>
      </c>
      <c r="O9" s="4">
        <v>175</v>
      </c>
      <c r="P9" s="4">
        <v>225</v>
      </c>
      <c r="Q9" s="4" t="s">
        <v>146</v>
      </c>
      <c r="R9" s="4">
        <v>8</v>
      </c>
    </row>
    <row r="10" spans="1:18" x14ac:dyDescent="0.25">
      <c r="A10" s="4" t="s">
        <v>17</v>
      </c>
      <c r="B10" s="4">
        <v>180</v>
      </c>
      <c r="C10" s="4">
        <v>180</v>
      </c>
      <c r="D10" s="4"/>
      <c r="E10" s="4"/>
      <c r="F10" s="4">
        <v>125</v>
      </c>
      <c r="G10" s="4">
        <v>125</v>
      </c>
      <c r="H10" s="4">
        <v>183</v>
      </c>
      <c r="I10" s="4">
        <v>191</v>
      </c>
      <c r="J10" s="4">
        <v>185</v>
      </c>
      <c r="K10" s="4">
        <v>185</v>
      </c>
      <c r="L10" s="4"/>
      <c r="M10" s="4"/>
      <c r="N10" s="4">
        <v>4</v>
      </c>
      <c r="O10" s="4">
        <v>175</v>
      </c>
      <c r="P10" s="4">
        <v>225</v>
      </c>
      <c r="Q10" s="4" t="s">
        <v>146</v>
      </c>
      <c r="R10" s="4">
        <v>9</v>
      </c>
    </row>
    <row r="11" spans="1:18" x14ac:dyDescent="0.25">
      <c r="A11" s="4" t="s">
        <v>19</v>
      </c>
      <c r="B11" s="4">
        <v>160</v>
      </c>
      <c r="C11" s="4">
        <v>176</v>
      </c>
      <c r="D11" s="4">
        <v>281</v>
      </c>
      <c r="E11" s="4">
        <v>281</v>
      </c>
      <c r="F11" s="4">
        <v>113</v>
      </c>
      <c r="G11" s="4">
        <v>113</v>
      </c>
      <c r="H11" s="4">
        <v>183</v>
      </c>
      <c r="I11" s="4">
        <v>207</v>
      </c>
      <c r="J11" s="4">
        <v>185</v>
      </c>
      <c r="K11" s="4">
        <v>201</v>
      </c>
      <c r="L11" s="4">
        <v>223</v>
      </c>
      <c r="M11" s="4">
        <v>227</v>
      </c>
      <c r="N11" s="4">
        <v>6</v>
      </c>
      <c r="O11" s="4">
        <v>225</v>
      </c>
      <c r="P11" s="4">
        <v>225</v>
      </c>
      <c r="Q11" s="4" t="s">
        <v>147</v>
      </c>
      <c r="R11" s="4">
        <v>10</v>
      </c>
    </row>
    <row r="12" spans="1:18" x14ac:dyDescent="0.25">
      <c r="A12" s="4" t="s">
        <v>21</v>
      </c>
      <c r="B12" s="4"/>
      <c r="C12" s="4"/>
      <c r="D12" s="4">
        <v>281</v>
      </c>
      <c r="E12" s="4">
        <v>281</v>
      </c>
      <c r="F12" s="4"/>
      <c r="G12" s="4"/>
      <c r="H12" s="4">
        <v>207</v>
      </c>
      <c r="I12" s="4">
        <v>207</v>
      </c>
      <c r="J12" s="4">
        <v>157</v>
      </c>
      <c r="K12" s="4">
        <v>157</v>
      </c>
      <c r="L12" s="4">
        <v>217</v>
      </c>
      <c r="M12" s="4">
        <v>227</v>
      </c>
      <c r="N12" s="4">
        <v>4</v>
      </c>
      <c r="O12" s="4">
        <v>175</v>
      </c>
      <c r="P12" s="4">
        <v>225</v>
      </c>
      <c r="Q12" s="4" t="s">
        <v>146</v>
      </c>
      <c r="R12" s="4">
        <v>11</v>
      </c>
    </row>
    <row r="13" spans="1:18" x14ac:dyDescent="0.25">
      <c r="A13" s="4" t="s">
        <v>22</v>
      </c>
      <c r="B13" s="4">
        <v>160</v>
      </c>
      <c r="C13" s="4">
        <v>176</v>
      </c>
      <c r="D13" s="4">
        <v>275</v>
      </c>
      <c r="E13" s="4">
        <v>279</v>
      </c>
      <c r="F13" s="4">
        <v>131</v>
      </c>
      <c r="G13" s="4">
        <v>131</v>
      </c>
      <c r="H13" s="4">
        <v>183</v>
      </c>
      <c r="I13" s="4">
        <v>195</v>
      </c>
      <c r="J13" s="4"/>
      <c r="K13" s="4"/>
      <c r="L13" s="4">
        <v>227</v>
      </c>
      <c r="M13" s="4">
        <v>239</v>
      </c>
      <c r="N13" s="4">
        <v>5</v>
      </c>
      <c r="O13" s="4">
        <v>175</v>
      </c>
      <c r="P13" s="4">
        <v>225</v>
      </c>
      <c r="Q13" s="4" t="s">
        <v>146</v>
      </c>
      <c r="R13" s="4">
        <v>12</v>
      </c>
    </row>
    <row r="14" spans="1:18" x14ac:dyDescent="0.25">
      <c r="A14" s="4" t="s">
        <v>23</v>
      </c>
      <c r="B14" s="4">
        <v>160</v>
      </c>
      <c r="C14" s="4">
        <v>180</v>
      </c>
      <c r="D14" s="4">
        <v>279</v>
      </c>
      <c r="E14" s="4">
        <v>281</v>
      </c>
      <c r="F14" s="4">
        <v>131</v>
      </c>
      <c r="G14" s="4">
        <v>131</v>
      </c>
      <c r="H14" s="4">
        <v>183</v>
      </c>
      <c r="I14" s="4">
        <v>195</v>
      </c>
      <c r="J14" s="4"/>
      <c r="K14" s="4"/>
      <c r="L14" s="4">
        <v>227</v>
      </c>
      <c r="M14" s="4">
        <v>239</v>
      </c>
      <c r="N14" s="4">
        <v>5</v>
      </c>
      <c r="O14" s="4">
        <v>175</v>
      </c>
      <c r="P14" s="4">
        <v>225</v>
      </c>
      <c r="Q14" s="4" t="s">
        <v>146</v>
      </c>
      <c r="R14" s="4">
        <v>13</v>
      </c>
    </row>
    <row r="15" spans="1:18" x14ac:dyDescent="0.25">
      <c r="A15" s="4" t="s">
        <v>25</v>
      </c>
      <c r="B15" s="4">
        <v>180</v>
      </c>
      <c r="C15" s="4">
        <v>180</v>
      </c>
      <c r="D15" s="4">
        <v>237</v>
      </c>
      <c r="E15" s="4">
        <v>237</v>
      </c>
      <c r="F15" s="4">
        <v>133</v>
      </c>
      <c r="G15" s="4">
        <v>133</v>
      </c>
      <c r="H15" s="4">
        <v>195</v>
      </c>
      <c r="I15" s="4">
        <v>199</v>
      </c>
      <c r="J15" s="4">
        <v>185</v>
      </c>
      <c r="K15" s="4">
        <v>193</v>
      </c>
      <c r="L15" s="4">
        <v>223</v>
      </c>
      <c r="M15" s="4">
        <v>227</v>
      </c>
      <c r="N15" s="4">
        <v>6</v>
      </c>
      <c r="O15" s="4">
        <v>175</v>
      </c>
      <c r="P15" s="4">
        <v>225</v>
      </c>
      <c r="Q15" s="4" t="s">
        <v>146</v>
      </c>
      <c r="R15" s="4">
        <v>14</v>
      </c>
    </row>
    <row r="16" spans="1:18" x14ac:dyDescent="0.25">
      <c r="A16" s="4" t="s">
        <v>26</v>
      </c>
      <c r="B16" s="4">
        <v>160</v>
      </c>
      <c r="C16" s="4">
        <v>164</v>
      </c>
      <c r="D16" s="4">
        <v>281</v>
      </c>
      <c r="E16" s="4">
        <v>281</v>
      </c>
      <c r="F16" s="4">
        <v>133</v>
      </c>
      <c r="G16" s="4">
        <v>133</v>
      </c>
      <c r="H16" s="4">
        <v>199</v>
      </c>
      <c r="I16" s="4">
        <v>199</v>
      </c>
      <c r="J16" s="4">
        <v>157</v>
      </c>
      <c r="K16" s="4">
        <v>157</v>
      </c>
      <c r="L16" s="4"/>
      <c r="M16" s="4"/>
      <c r="N16" s="4">
        <v>5</v>
      </c>
      <c r="O16" s="4">
        <v>225</v>
      </c>
      <c r="P16" s="4">
        <v>225</v>
      </c>
      <c r="Q16" s="4" t="s">
        <v>147</v>
      </c>
      <c r="R16" s="4">
        <v>15</v>
      </c>
    </row>
    <row r="17" spans="1:18" x14ac:dyDescent="0.25">
      <c r="A17" s="4" t="s">
        <v>28</v>
      </c>
      <c r="B17" s="4">
        <v>160</v>
      </c>
      <c r="C17" s="4">
        <v>176</v>
      </c>
      <c r="D17" s="4">
        <v>283</v>
      </c>
      <c r="E17" s="4">
        <v>283</v>
      </c>
      <c r="F17" s="4">
        <v>113</v>
      </c>
      <c r="G17" s="4">
        <v>113</v>
      </c>
      <c r="H17" s="4"/>
      <c r="I17" s="4"/>
      <c r="J17" s="4"/>
      <c r="K17" s="4"/>
      <c r="L17" s="4">
        <v>223</v>
      </c>
      <c r="M17" s="4">
        <v>227</v>
      </c>
      <c r="N17" s="4">
        <v>4</v>
      </c>
      <c r="O17" s="4">
        <v>175</v>
      </c>
      <c r="P17" s="4">
        <v>225</v>
      </c>
      <c r="Q17" s="4" t="s">
        <v>146</v>
      </c>
      <c r="R17" s="4">
        <v>16</v>
      </c>
    </row>
    <row r="18" spans="1:18" x14ac:dyDescent="0.25">
      <c r="A18" s="4" t="s">
        <v>32</v>
      </c>
      <c r="B18" s="4">
        <v>176</v>
      </c>
      <c r="C18" s="4">
        <v>176</v>
      </c>
      <c r="D18" s="4">
        <v>259</v>
      </c>
      <c r="E18" s="4">
        <v>281</v>
      </c>
      <c r="F18" s="4"/>
      <c r="G18" s="4"/>
      <c r="H18" s="4">
        <v>191</v>
      </c>
      <c r="I18" s="4">
        <v>209</v>
      </c>
      <c r="J18" s="4">
        <v>163</v>
      </c>
      <c r="K18" s="4">
        <v>163</v>
      </c>
      <c r="L18" s="4"/>
      <c r="M18" s="4"/>
      <c r="N18" s="4">
        <v>4</v>
      </c>
      <c r="O18" s="4">
        <v>225</v>
      </c>
      <c r="P18" s="4">
        <v>225</v>
      </c>
      <c r="Q18" s="4" t="s">
        <v>147</v>
      </c>
      <c r="R18" s="4">
        <v>17</v>
      </c>
    </row>
    <row r="19" spans="1:18" x14ac:dyDescent="0.25">
      <c r="A19" s="4" t="s">
        <v>33</v>
      </c>
      <c r="B19" s="4">
        <v>176</v>
      </c>
      <c r="C19" s="4">
        <v>180</v>
      </c>
      <c r="D19" s="4">
        <v>237</v>
      </c>
      <c r="E19" s="4">
        <v>237</v>
      </c>
      <c r="F19" s="4">
        <v>133</v>
      </c>
      <c r="G19" s="4">
        <v>133</v>
      </c>
      <c r="H19" s="4">
        <v>197</v>
      </c>
      <c r="I19" s="4">
        <v>207</v>
      </c>
      <c r="J19" s="4">
        <v>161</v>
      </c>
      <c r="K19" s="4">
        <v>181</v>
      </c>
      <c r="L19" s="4">
        <v>227</v>
      </c>
      <c r="M19" s="4">
        <v>227</v>
      </c>
      <c r="N19" s="4">
        <v>6</v>
      </c>
      <c r="O19" s="4">
        <v>225</v>
      </c>
      <c r="P19" s="4">
        <v>225</v>
      </c>
      <c r="Q19" s="4" t="s">
        <v>147</v>
      </c>
      <c r="R19" s="4">
        <v>18</v>
      </c>
    </row>
    <row r="20" spans="1:18" x14ac:dyDescent="0.25">
      <c r="A20" s="4" t="s">
        <v>35</v>
      </c>
      <c r="B20" s="4">
        <v>160</v>
      </c>
      <c r="C20" s="4">
        <v>180</v>
      </c>
      <c r="D20" s="4">
        <v>279</v>
      </c>
      <c r="E20" s="4">
        <v>283</v>
      </c>
      <c r="F20" s="4">
        <v>131</v>
      </c>
      <c r="G20" s="4">
        <v>133</v>
      </c>
      <c r="H20" s="4">
        <v>191</v>
      </c>
      <c r="I20" s="4">
        <v>191</v>
      </c>
      <c r="J20" s="4">
        <v>181</v>
      </c>
      <c r="K20" s="4">
        <v>185</v>
      </c>
      <c r="L20" s="4">
        <v>215</v>
      </c>
      <c r="M20" s="4">
        <v>227</v>
      </c>
      <c r="N20" s="4">
        <v>6</v>
      </c>
      <c r="O20" s="4">
        <v>175</v>
      </c>
      <c r="P20" s="4">
        <v>225</v>
      </c>
      <c r="Q20" s="4" t="s">
        <v>146</v>
      </c>
      <c r="R20" s="4">
        <v>19</v>
      </c>
    </row>
    <row r="21" spans="1:18" x14ac:dyDescent="0.25">
      <c r="A21" s="3" t="s">
        <v>56</v>
      </c>
      <c r="B21" s="3">
        <v>176</v>
      </c>
      <c r="C21" s="3">
        <v>176</v>
      </c>
      <c r="D21" s="3">
        <v>267</v>
      </c>
      <c r="E21" s="3">
        <v>279</v>
      </c>
      <c r="F21" s="3">
        <v>133</v>
      </c>
      <c r="G21" s="3">
        <v>133</v>
      </c>
      <c r="H21" s="3">
        <v>191</v>
      </c>
      <c r="I21" s="3">
        <v>195</v>
      </c>
      <c r="J21" s="3">
        <v>189</v>
      </c>
      <c r="K21" s="3">
        <v>197</v>
      </c>
      <c r="L21" s="3">
        <v>227</v>
      </c>
      <c r="M21" s="3">
        <v>231</v>
      </c>
      <c r="N21" s="3">
        <v>6</v>
      </c>
      <c r="O21" s="3">
        <v>225</v>
      </c>
      <c r="P21" s="3">
        <v>225</v>
      </c>
      <c r="Q21" s="3" t="s">
        <v>147</v>
      </c>
      <c r="R21" s="3">
        <v>20</v>
      </c>
    </row>
    <row r="22" spans="1:18" x14ac:dyDescent="0.25">
      <c r="A22" s="4" t="s">
        <v>47</v>
      </c>
      <c r="B22" s="4">
        <v>160</v>
      </c>
      <c r="C22" s="4">
        <v>164</v>
      </c>
      <c r="D22" s="4">
        <v>283</v>
      </c>
      <c r="E22" s="4">
        <v>283</v>
      </c>
      <c r="F22" s="4">
        <v>133</v>
      </c>
      <c r="G22" s="4">
        <v>133</v>
      </c>
      <c r="H22" s="4">
        <v>189</v>
      </c>
      <c r="I22" s="4">
        <v>199</v>
      </c>
      <c r="J22" s="4">
        <v>185</v>
      </c>
      <c r="K22" s="4">
        <v>193</v>
      </c>
      <c r="L22" s="4">
        <v>227</v>
      </c>
      <c r="M22" s="4">
        <v>235</v>
      </c>
      <c r="N22" s="4">
        <v>6</v>
      </c>
      <c r="O22" s="4">
        <v>175</v>
      </c>
      <c r="P22" s="4">
        <v>225</v>
      </c>
      <c r="Q22" s="4" t="s">
        <v>146</v>
      </c>
      <c r="R22" s="4">
        <v>21</v>
      </c>
    </row>
    <row r="23" spans="1:18" x14ac:dyDescent="0.25">
      <c r="A23" s="4" t="s">
        <v>54</v>
      </c>
      <c r="B23" s="4">
        <v>160</v>
      </c>
      <c r="C23" s="4">
        <v>176</v>
      </c>
      <c r="D23" s="4">
        <v>279</v>
      </c>
      <c r="E23" s="4">
        <v>281</v>
      </c>
      <c r="F23" s="4">
        <v>113</v>
      </c>
      <c r="G23" s="4">
        <v>113</v>
      </c>
      <c r="H23" s="4">
        <v>191</v>
      </c>
      <c r="I23" s="4">
        <v>199</v>
      </c>
      <c r="J23" s="4">
        <v>185</v>
      </c>
      <c r="K23" s="4">
        <v>193</v>
      </c>
      <c r="L23" s="4">
        <v>227</v>
      </c>
      <c r="M23" s="4">
        <v>227</v>
      </c>
      <c r="N23" s="4">
        <v>6</v>
      </c>
      <c r="O23" s="4">
        <v>225</v>
      </c>
      <c r="P23" s="4">
        <v>225</v>
      </c>
      <c r="Q23" s="4" t="s">
        <v>147</v>
      </c>
      <c r="R23" s="4">
        <v>22</v>
      </c>
    </row>
    <row r="24" spans="1:18" x14ac:dyDescent="0.25">
      <c r="A24" s="4" t="s">
        <v>75</v>
      </c>
      <c r="B24" s="4"/>
      <c r="C24" s="4"/>
      <c r="D24" s="4">
        <v>267</v>
      </c>
      <c r="E24" s="4">
        <v>279</v>
      </c>
      <c r="F24" s="4">
        <v>125</v>
      </c>
      <c r="G24" s="4">
        <v>125</v>
      </c>
      <c r="H24" s="4">
        <v>195</v>
      </c>
      <c r="I24" s="4">
        <v>195</v>
      </c>
      <c r="J24" s="4">
        <v>157</v>
      </c>
      <c r="K24" s="4">
        <v>197</v>
      </c>
      <c r="L24" s="4">
        <v>223</v>
      </c>
      <c r="M24" s="4">
        <v>223</v>
      </c>
      <c r="N24" s="4">
        <v>5</v>
      </c>
      <c r="O24" s="4">
        <v>175</v>
      </c>
      <c r="P24" s="4">
        <v>225</v>
      </c>
      <c r="Q24" s="4" t="s">
        <v>146</v>
      </c>
      <c r="R24" s="4">
        <v>23</v>
      </c>
    </row>
    <row r="25" spans="1:18" x14ac:dyDescent="0.25">
      <c r="A25" s="4" t="s">
        <v>58</v>
      </c>
      <c r="B25" s="4">
        <v>160</v>
      </c>
      <c r="C25" s="4">
        <v>176</v>
      </c>
      <c r="D25" s="4">
        <v>279</v>
      </c>
      <c r="E25" s="4">
        <v>283</v>
      </c>
      <c r="F25" s="4">
        <v>113</v>
      </c>
      <c r="G25" s="4">
        <v>113</v>
      </c>
      <c r="H25" s="4"/>
      <c r="I25" s="4"/>
      <c r="J25" s="4">
        <v>193</v>
      </c>
      <c r="K25" s="4">
        <v>193</v>
      </c>
      <c r="L25" s="4">
        <v>227</v>
      </c>
      <c r="M25" s="4">
        <v>227</v>
      </c>
      <c r="N25" s="4">
        <v>5</v>
      </c>
      <c r="O25" s="4">
        <v>225</v>
      </c>
      <c r="P25" s="4">
        <v>225</v>
      </c>
      <c r="Q25" s="4" t="s">
        <v>147</v>
      </c>
      <c r="R25" s="4">
        <v>24</v>
      </c>
    </row>
    <row r="26" spans="1:18" x14ac:dyDescent="0.25">
      <c r="A26" s="4" t="s">
        <v>59</v>
      </c>
      <c r="B26" s="4">
        <v>160</v>
      </c>
      <c r="C26" s="4">
        <v>176</v>
      </c>
      <c r="D26" s="4">
        <v>237</v>
      </c>
      <c r="E26" s="4">
        <v>283</v>
      </c>
      <c r="F26" s="4">
        <v>133</v>
      </c>
      <c r="G26" s="4">
        <v>133</v>
      </c>
      <c r="H26" s="4">
        <v>191</v>
      </c>
      <c r="I26" s="4">
        <v>199</v>
      </c>
      <c r="J26" s="4">
        <v>181</v>
      </c>
      <c r="K26" s="4">
        <v>189</v>
      </c>
      <c r="L26" s="4">
        <v>223</v>
      </c>
      <c r="M26" s="4">
        <v>227</v>
      </c>
      <c r="N26" s="4">
        <v>6</v>
      </c>
      <c r="O26" s="4">
        <v>175</v>
      </c>
      <c r="P26" s="4">
        <v>225</v>
      </c>
      <c r="Q26" s="4" t="s">
        <v>146</v>
      </c>
      <c r="R26" s="4">
        <v>25</v>
      </c>
    </row>
    <row r="27" spans="1:18" x14ac:dyDescent="0.25">
      <c r="A27" s="4" t="s">
        <v>60</v>
      </c>
      <c r="B27" s="4">
        <v>160</v>
      </c>
      <c r="C27" s="4">
        <v>176</v>
      </c>
      <c r="D27" s="4">
        <v>283</v>
      </c>
      <c r="E27" s="4">
        <v>283</v>
      </c>
      <c r="F27" s="4">
        <v>113</v>
      </c>
      <c r="G27" s="4">
        <v>113</v>
      </c>
      <c r="H27" s="4"/>
      <c r="I27" s="4"/>
      <c r="J27" s="4"/>
      <c r="K27" s="4"/>
      <c r="L27" s="4">
        <v>227</v>
      </c>
      <c r="M27" s="4">
        <v>227</v>
      </c>
      <c r="N27" s="4">
        <v>4</v>
      </c>
      <c r="O27" s="4">
        <v>175</v>
      </c>
      <c r="P27" s="4">
        <v>225</v>
      </c>
      <c r="Q27" s="4" t="s">
        <v>146</v>
      </c>
      <c r="R27" s="4">
        <v>26</v>
      </c>
    </row>
    <row r="28" spans="1:18" x14ac:dyDescent="0.25">
      <c r="A28" s="4" t="s">
        <v>61</v>
      </c>
      <c r="B28" s="4">
        <v>160</v>
      </c>
      <c r="C28" s="4">
        <v>180</v>
      </c>
      <c r="D28" s="4">
        <v>279</v>
      </c>
      <c r="E28" s="4">
        <v>283</v>
      </c>
      <c r="F28" s="4">
        <v>113</v>
      </c>
      <c r="G28" s="4">
        <v>133</v>
      </c>
      <c r="H28" s="4">
        <v>191</v>
      </c>
      <c r="I28" s="4">
        <v>193</v>
      </c>
      <c r="J28" s="4">
        <v>181</v>
      </c>
      <c r="K28" s="4">
        <v>185</v>
      </c>
      <c r="L28" s="4">
        <v>215</v>
      </c>
      <c r="M28" s="4">
        <v>227</v>
      </c>
      <c r="N28" s="4">
        <v>6</v>
      </c>
      <c r="O28" s="4">
        <v>225</v>
      </c>
      <c r="P28" s="4">
        <v>225</v>
      </c>
      <c r="Q28" s="4" t="s">
        <v>147</v>
      </c>
      <c r="R28" s="4">
        <v>27</v>
      </c>
    </row>
    <row r="29" spans="1:18" x14ac:dyDescent="0.25">
      <c r="A29" s="4" t="s">
        <v>63</v>
      </c>
      <c r="B29" s="4">
        <v>160</v>
      </c>
      <c r="C29" s="4">
        <v>180</v>
      </c>
      <c r="D29" s="4">
        <v>283</v>
      </c>
      <c r="E29" s="4">
        <v>283</v>
      </c>
      <c r="F29" s="4">
        <v>113</v>
      </c>
      <c r="G29" s="4">
        <v>133</v>
      </c>
      <c r="H29" s="4">
        <v>191</v>
      </c>
      <c r="I29" s="4">
        <v>191</v>
      </c>
      <c r="J29" s="4"/>
      <c r="K29" s="4"/>
      <c r="L29" s="4">
        <v>215</v>
      </c>
      <c r="M29" s="4">
        <v>227</v>
      </c>
      <c r="N29" s="4">
        <v>5</v>
      </c>
      <c r="O29" s="4"/>
      <c r="P29" s="4"/>
      <c r="Q29" s="4"/>
      <c r="R29" s="4">
        <v>28</v>
      </c>
    </row>
    <row r="30" spans="1:18" x14ac:dyDescent="0.25">
      <c r="A30" s="4" t="s">
        <v>64</v>
      </c>
      <c r="B30" s="4"/>
      <c r="C30" s="4"/>
      <c r="D30" s="4">
        <v>281</v>
      </c>
      <c r="E30" s="4">
        <v>281</v>
      </c>
      <c r="F30" s="4">
        <v>113</v>
      </c>
      <c r="G30" s="4">
        <v>113</v>
      </c>
      <c r="H30" s="4">
        <v>203</v>
      </c>
      <c r="I30" s="4">
        <v>207</v>
      </c>
      <c r="J30" s="4">
        <v>157</v>
      </c>
      <c r="K30" s="4">
        <v>197</v>
      </c>
      <c r="L30" s="4"/>
      <c r="M30" s="4"/>
      <c r="N30" s="4">
        <v>4</v>
      </c>
      <c r="O30" s="4">
        <v>225</v>
      </c>
      <c r="P30" s="4">
        <v>225</v>
      </c>
      <c r="Q30" s="4" t="s">
        <v>147</v>
      </c>
      <c r="R30" s="4">
        <v>29</v>
      </c>
    </row>
    <row r="31" spans="1:18" x14ac:dyDescent="0.25">
      <c r="A31" s="4" t="s">
        <v>67</v>
      </c>
      <c r="B31" s="4"/>
      <c r="C31" s="4"/>
      <c r="D31" s="4">
        <v>255</v>
      </c>
      <c r="E31" s="4">
        <v>255</v>
      </c>
      <c r="F31" s="4">
        <v>133</v>
      </c>
      <c r="G31" s="4">
        <v>133</v>
      </c>
      <c r="H31" s="4">
        <v>211</v>
      </c>
      <c r="I31" s="4">
        <v>211</v>
      </c>
      <c r="J31" s="4">
        <v>163</v>
      </c>
      <c r="K31" s="4">
        <v>173</v>
      </c>
      <c r="L31" s="4"/>
      <c r="M31" s="4"/>
      <c r="N31" s="4">
        <v>4</v>
      </c>
      <c r="O31" s="4"/>
      <c r="P31" s="4"/>
      <c r="Q31" s="4"/>
      <c r="R31" s="4">
        <v>30</v>
      </c>
    </row>
    <row r="32" spans="1:18" x14ac:dyDescent="0.25">
      <c r="A32" s="4" t="s">
        <v>73</v>
      </c>
      <c r="B32" s="4">
        <v>180</v>
      </c>
      <c r="C32" s="4">
        <v>180</v>
      </c>
      <c r="D32" s="4">
        <v>237</v>
      </c>
      <c r="E32" s="4">
        <v>237</v>
      </c>
      <c r="F32" s="4">
        <v>113</v>
      </c>
      <c r="G32" s="4">
        <v>125</v>
      </c>
      <c r="H32" s="4">
        <v>195</v>
      </c>
      <c r="I32" s="4">
        <v>199</v>
      </c>
      <c r="J32" s="4">
        <v>181</v>
      </c>
      <c r="K32" s="4">
        <v>189</v>
      </c>
      <c r="L32" s="4"/>
      <c r="M32" s="4"/>
      <c r="N32" s="4">
        <v>5</v>
      </c>
      <c r="O32" s="4">
        <v>175</v>
      </c>
      <c r="P32" s="4">
        <v>225</v>
      </c>
      <c r="Q32" s="4" t="s">
        <v>146</v>
      </c>
      <c r="R32" s="4">
        <v>31</v>
      </c>
    </row>
    <row r="33" spans="1:18" x14ac:dyDescent="0.25">
      <c r="A33" s="4" t="s">
        <v>74</v>
      </c>
      <c r="B33" s="4">
        <v>168</v>
      </c>
      <c r="C33" s="4">
        <v>176</v>
      </c>
      <c r="D33" s="4">
        <v>271</v>
      </c>
      <c r="E33" s="4">
        <v>275</v>
      </c>
      <c r="F33" s="4">
        <v>125</v>
      </c>
      <c r="G33" s="4">
        <v>125</v>
      </c>
      <c r="H33" s="4">
        <v>183</v>
      </c>
      <c r="I33" s="4">
        <v>195</v>
      </c>
      <c r="J33" s="4">
        <v>161</v>
      </c>
      <c r="K33" s="4">
        <v>161</v>
      </c>
      <c r="L33" s="4">
        <v>223</v>
      </c>
      <c r="M33" s="4">
        <v>239</v>
      </c>
      <c r="N33" s="4">
        <v>6</v>
      </c>
      <c r="O33" s="4">
        <v>175</v>
      </c>
      <c r="P33" s="4">
        <v>225</v>
      </c>
      <c r="Q33" s="4" t="s">
        <v>146</v>
      </c>
      <c r="R33" s="4">
        <v>32</v>
      </c>
    </row>
    <row r="34" spans="1:18" x14ac:dyDescent="0.25">
      <c r="A34" s="4" t="s">
        <v>76</v>
      </c>
      <c r="B34" s="4">
        <v>160</v>
      </c>
      <c r="C34" s="4">
        <v>180</v>
      </c>
      <c r="D34" s="4">
        <v>271</v>
      </c>
      <c r="E34" s="4">
        <v>279</v>
      </c>
      <c r="F34" s="4">
        <v>129</v>
      </c>
      <c r="G34" s="4">
        <v>129</v>
      </c>
      <c r="H34" s="4">
        <v>191</v>
      </c>
      <c r="I34" s="4">
        <v>199</v>
      </c>
      <c r="J34" s="4">
        <v>181</v>
      </c>
      <c r="K34" s="4">
        <v>189</v>
      </c>
      <c r="L34" s="4">
        <v>227</v>
      </c>
      <c r="M34" s="4">
        <v>231</v>
      </c>
      <c r="N34" s="4">
        <v>6</v>
      </c>
      <c r="O34" s="4">
        <v>225</v>
      </c>
      <c r="P34" s="4">
        <v>225</v>
      </c>
      <c r="Q34" s="4" t="s">
        <v>147</v>
      </c>
      <c r="R34" s="4">
        <v>33</v>
      </c>
    </row>
  </sheetData>
  <autoFilter ref="A1:R3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2" sqref="E12:E13"/>
    </sheetView>
  </sheetViews>
  <sheetFormatPr defaultRowHeight="15" x14ac:dyDescent="0.25"/>
  <sheetData>
    <row r="1" spans="1:2" x14ac:dyDescent="0.25">
      <c r="A1" t="s">
        <v>148</v>
      </c>
      <c r="B1" t="s">
        <v>149</v>
      </c>
    </row>
    <row r="2" spans="1:2" x14ac:dyDescent="0.25">
      <c r="A2" s="1" t="s">
        <v>42</v>
      </c>
      <c r="B2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O30" sqref="O30"/>
    </sheetView>
  </sheetViews>
  <sheetFormatPr defaultRowHeight="15" x14ac:dyDescent="0.25"/>
  <sheetData>
    <row r="1" spans="1:3" x14ac:dyDescent="0.25">
      <c r="C1" t="s">
        <v>150</v>
      </c>
    </row>
    <row r="2" spans="1:3" x14ac:dyDescent="0.25">
      <c r="A2" s="3" t="s">
        <v>20</v>
      </c>
      <c r="B2" s="3" t="s">
        <v>146</v>
      </c>
      <c r="C2" s="3">
        <v>1</v>
      </c>
    </row>
    <row r="3" spans="1:3" x14ac:dyDescent="0.25">
      <c r="A3" t="s">
        <v>36</v>
      </c>
      <c r="C3">
        <v>1</v>
      </c>
    </row>
    <row r="4" spans="1:3" x14ac:dyDescent="0.25">
      <c r="A4" s="4" t="s">
        <v>7</v>
      </c>
      <c r="B4" s="4" t="s">
        <v>146</v>
      </c>
      <c r="C4" s="4">
        <v>2</v>
      </c>
    </row>
    <row r="5" spans="1:3" x14ac:dyDescent="0.25">
      <c r="A5" s="4" t="s">
        <v>8</v>
      </c>
      <c r="B5" s="4" t="s">
        <v>146</v>
      </c>
      <c r="C5" s="4">
        <v>3</v>
      </c>
    </row>
    <row r="6" spans="1:3" x14ac:dyDescent="0.25">
      <c r="A6" s="4" t="s">
        <v>10</v>
      </c>
      <c r="B6" s="4" t="s">
        <v>147</v>
      </c>
      <c r="C6" s="4">
        <v>4</v>
      </c>
    </row>
    <row r="7" spans="1:3" x14ac:dyDescent="0.25">
      <c r="A7" s="4" t="s">
        <v>13</v>
      </c>
      <c r="B7" s="4" t="s">
        <v>146</v>
      </c>
      <c r="C7" s="4">
        <v>5</v>
      </c>
    </row>
    <row r="8" spans="1:3" x14ac:dyDescent="0.25">
      <c r="A8" s="4" t="s">
        <v>14</v>
      </c>
      <c r="B8" s="4" t="s">
        <v>146</v>
      </c>
      <c r="C8" s="4">
        <v>6</v>
      </c>
    </row>
    <row r="9" spans="1:3" x14ac:dyDescent="0.25">
      <c r="A9" s="4" t="s">
        <v>15</v>
      </c>
      <c r="B9" s="4" t="s">
        <v>147</v>
      </c>
      <c r="C9" s="4">
        <v>7</v>
      </c>
    </row>
    <row r="10" spans="1:3" x14ac:dyDescent="0.25">
      <c r="A10" s="4" t="s">
        <v>16</v>
      </c>
      <c r="B10" s="4" t="s">
        <v>146</v>
      </c>
      <c r="C10" s="4">
        <v>8</v>
      </c>
    </row>
    <row r="11" spans="1:3" x14ac:dyDescent="0.25">
      <c r="A11" s="4" t="s">
        <v>17</v>
      </c>
      <c r="B11" s="4" t="s">
        <v>146</v>
      </c>
      <c r="C11" s="4">
        <v>9</v>
      </c>
    </row>
    <row r="12" spans="1:3" x14ac:dyDescent="0.25">
      <c r="A12" s="4" t="s">
        <v>19</v>
      </c>
      <c r="B12" s="4" t="s">
        <v>147</v>
      </c>
      <c r="C12" s="4">
        <v>10</v>
      </c>
    </row>
    <row r="13" spans="1:3" x14ac:dyDescent="0.25">
      <c r="A13" s="4" t="s">
        <v>21</v>
      </c>
      <c r="B13" s="4" t="s">
        <v>146</v>
      </c>
      <c r="C13" s="4">
        <v>11</v>
      </c>
    </row>
    <row r="14" spans="1:3" x14ac:dyDescent="0.25">
      <c r="A14" s="4" t="s">
        <v>22</v>
      </c>
      <c r="B14" s="4" t="s">
        <v>146</v>
      </c>
      <c r="C14" s="4">
        <v>12</v>
      </c>
    </row>
    <row r="15" spans="1:3" x14ac:dyDescent="0.25">
      <c r="A15" s="4" t="s">
        <v>23</v>
      </c>
      <c r="B15" s="4" t="s">
        <v>146</v>
      </c>
      <c r="C15" s="4">
        <v>13</v>
      </c>
    </row>
    <row r="16" spans="1:3" x14ac:dyDescent="0.25">
      <c r="A16" s="4" t="s">
        <v>25</v>
      </c>
      <c r="B16" s="4" t="s">
        <v>146</v>
      </c>
      <c r="C16" s="4">
        <v>14</v>
      </c>
    </row>
    <row r="17" spans="1:3" x14ac:dyDescent="0.25">
      <c r="A17" s="4" t="s">
        <v>26</v>
      </c>
      <c r="B17" s="4" t="s">
        <v>147</v>
      </c>
      <c r="C17" s="4">
        <v>15</v>
      </c>
    </row>
    <row r="18" spans="1:3" x14ac:dyDescent="0.25">
      <c r="A18" s="4" t="s">
        <v>28</v>
      </c>
      <c r="B18" s="4" t="s">
        <v>146</v>
      </c>
      <c r="C18" s="4">
        <v>16</v>
      </c>
    </row>
    <row r="19" spans="1:3" x14ac:dyDescent="0.25">
      <c r="A19" s="4" t="s">
        <v>32</v>
      </c>
      <c r="B19" s="4" t="s">
        <v>147</v>
      </c>
      <c r="C19" s="4">
        <v>17</v>
      </c>
    </row>
    <row r="20" spans="1:3" x14ac:dyDescent="0.25">
      <c r="A20" s="4" t="s">
        <v>33</v>
      </c>
      <c r="B20" s="4" t="s">
        <v>147</v>
      </c>
      <c r="C20" s="4">
        <v>18</v>
      </c>
    </row>
    <row r="21" spans="1:3" x14ac:dyDescent="0.25">
      <c r="A21" s="4" t="s">
        <v>35</v>
      </c>
      <c r="B21" s="4" t="s">
        <v>146</v>
      </c>
      <c r="C21" s="4">
        <v>19</v>
      </c>
    </row>
    <row r="22" spans="1:3" x14ac:dyDescent="0.25">
      <c r="A22" s="5" t="s">
        <v>42</v>
      </c>
      <c r="B22" s="5" t="s">
        <v>147</v>
      </c>
      <c r="C22" s="5">
        <v>20</v>
      </c>
    </row>
    <row r="23" spans="1:3" x14ac:dyDescent="0.25">
      <c r="A23" s="3" t="s">
        <v>56</v>
      </c>
      <c r="B23" s="3"/>
      <c r="C23" s="3">
        <v>20</v>
      </c>
    </row>
    <row r="24" spans="1:3" x14ac:dyDescent="0.25">
      <c r="A24" s="4" t="s">
        <v>47</v>
      </c>
      <c r="B24" s="4" t="s">
        <v>146</v>
      </c>
      <c r="C24" s="4">
        <v>21</v>
      </c>
    </row>
    <row r="25" spans="1:3" x14ac:dyDescent="0.25">
      <c r="A25" s="4" t="s">
        <v>54</v>
      </c>
      <c r="B25" s="4" t="s">
        <v>147</v>
      </c>
      <c r="C25" s="4">
        <v>22</v>
      </c>
    </row>
    <row r="26" spans="1:3" x14ac:dyDescent="0.25">
      <c r="A26" s="4" t="s">
        <v>75</v>
      </c>
      <c r="B26" s="4" t="s">
        <v>146</v>
      </c>
      <c r="C26" s="4">
        <v>23</v>
      </c>
    </row>
    <row r="27" spans="1:3" x14ac:dyDescent="0.25">
      <c r="A27" s="4" t="s">
        <v>58</v>
      </c>
      <c r="B27" s="4" t="s">
        <v>147</v>
      </c>
      <c r="C27" s="4">
        <v>24</v>
      </c>
    </row>
    <row r="28" spans="1:3" x14ac:dyDescent="0.25">
      <c r="A28" s="4" t="s">
        <v>59</v>
      </c>
      <c r="B28" s="4" t="s">
        <v>146</v>
      </c>
      <c r="C28" s="4">
        <v>25</v>
      </c>
    </row>
    <row r="29" spans="1:3" x14ac:dyDescent="0.25">
      <c r="A29" s="4" t="s">
        <v>60</v>
      </c>
      <c r="B29" s="4" t="s">
        <v>146</v>
      </c>
      <c r="C29" s="4">
        <v>26</v>
      </c>
    </row>
    <row r="30" spans="1:3" x14ac:dyDescent="0.25">
      <c r="A30" s="4" t="s">
        <v>61</v>
      </c>
      <c r="B30" s="4" t="s">
        <v>147</v>
      </c>
      <c r="C30" s="4">
        <v>27</v>
      </c>
    </row>
    <row r="31" spans="1:3" x14ac:dyDescent="0.25">
      <c r="A31" s="4" t="s">
        <v>63</v>
      </c>
      <c r="B31" s="4"/>
      <c r="C31" s="4">
        <v>28</v>
      </c>
    </row>
    <row r="32" spans="1:3" x14ac:dyDescent="0.25">
      <c r="A32" s="4" t="s">
        <v>64</v>
      </c>
      <c r="B32" s="4" t="s">
        <v>147</v>
      </c>
      <c r="C32" s="4">
        <v>29</v>
      </c>
    </row>
    <row r="33" spans="1:3" x14ac:dyDescent="0.25">
      <c r="A33" s="4" t="s">
        <v>67</v>
      </c>
      <c r="B33" s="4"/>
      <c r="C33" s="4">
        <v>30</v>
      </c>
    </row>
    <row r="34" spans="1:3" x14ac:dyDescent="0.25">
      <c r="A34" s="4" t="s">
        <v>73</v>
      </c>
      <c r="B34" s="4" t="s">
        <v>146</v>
      </c>
      <c r="C34" s="4">
        <v>31</v>
      </c>
    </row>
    <row r="35" spans="1:3" x14ac:dyDescent="0.25">
      <c r="A35" s="4" t="s">
        <v>74</v>
      </c>
      <c r="B35" s="4" t="s">
        <v>146</v>
      </c>
      <c r="C35" s="4">
        <v>32</v>
      </c>
    </row>
    <row r="36" spans="1:3" x14ac:dyDescent="0.25">
      <c r="A36" s="4" t="s">
        <v>76</v>
      </c>
      <c r="B36" s="4" t="s">
        <v>147</v>
      </c>
      <c r="C36" s="4">
        <v>33</v>
      </c>
    </row>
  </sheetData>
  <autoFilter ref="A1:C36">
    <sortState ref="A2:C36">
      <sortCondition ref="C2:C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translation of genos</vt:lpstr>
      <vt:lpstr>2012 Dixon genos-ALL</vt:lpstr>
      <vt:lpstr>initial AF</vt:lpstr>
      <vt:lpstr>2012 Dixon-4 or more genos</vt:lpstr>
      <vt:lpstr>deer match-1st round</vt:lpstr>
      <vt:lpstr>unique representative genos</vt:lpstr>
      <vt:lpstr>deer match-2nd round</vt:lpstr>
      <vt:lpstr>deer assignment</vt:lpstr>
      <vt:lpstr>'translation of genos'!BTD_Dixon_Genotypes_Table_Consensus_final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Minton-Edison, Paige Kristen - ONID</dc:creator>
  <cp:lastModifiedBy>Minton-Edison, Paige Kristen - ONID</cp:lastModifiedBy>
  <dcterms:created xsi:type="dcterms:W3CDTF">2019-06-25T21:41:12Z</dcterms:created>
  <dcterms:modified xsi:type="dcterms:W3CDTF">2019-06-25T22:51:11Z</dcterms:modified>
</cp:coreProperties>
</file>