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 firstSheet="2" activeTab="7"/>
  </bookViews>
  <sheets>
    <sheet name="translation of genos" sheetId="1" r:id="rId1"/>
    <sheet name="2012 Indigo genos-ALL" sheetId="2" r:id="rId2"/>
    <sheet name="initial AF" sheetId="3" r:id="rId3"/>
    <sheet name="2012 Indigo-4 or more genos" sheetId="4" r:id="rId4"/>
    <sheet name="deer match-1st round" sheetId="5" r:id="rId5"/>
    <sheet name="unique representative genos" sheetId="6" r:id="rId6"/>
    <sheet name="deer match-2nd round" sheetId="7" r:id="rId7"/>
    <sheet name="deer assignment" sheetId="8" r:id="rId8"/>
  </sheets>
  <definedNames>
    <definedName name="_xlnm._FilterDatabase" localSheetId="1" hidden="1">'2012 Indigo genos-ALL'!$A$1:$Q$35</definedName>
    <definedName name="_xlnm._FilterDatabase" localSheetId="3" hidden="1">'2012 Indigo-4 or more genos'!$A$1:$R$30</definedName>
    <definedName name="_xlnm._FilterDatabase" localSheetId="7" hidden="1">'deer assignment'!$A$1:$C$30</definedName>
    <definedName name="BTD_Indigo_Genotypes_Table_Consensus_final" localSheetId="0">'translation of genos'!$A$1:$H$35</definedName>
  </definedNames>
  <calcPr calcId="145621"/>
</workbook>
</file>

<file path=xl/calcChain.xml><?xml version="1.0" encoding="utf-8"?>
<calcChain xmlns="http://schemas.openxmlformats.org/spreadsheetml/2006/main">
  <c r="K14" i="3" l="1"/>
  <c r="K13" i="3"/>
  <c r="K12" i="3"/>
  <c r="K11" i="3"/>
  <c r="J14" i="3"/>
  <c r="J13" i="3"/>
  <c r="J12" i="3"/>
  <c r="J11" i="3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9" i="2"/>
  <c r="Q30" i="2"/>
  <c r="Q31" i="2"/>
  <c r="Q32" i="2"/>
  <c r="Q33" i="2"/>
  <c r="Q35" i="2"/>
  <c r="Q2" i="2"/>
  <c r="Q4" i="2"/>
  <c r="Q5" i="2"/>
</calcChain>
</file>

<file path=xl/connections.xml><?xml version="1.0" encoding="utf-8"?>
<connections xmlns="http://schemas.openxmlformats.org/spreadsheetml/2006/main">
  <connection id="1" name="BTD_Indigo Genotypes Table Consensus_final" type="6" refreshedVersion="4" background="1" saveData="1">
    <textPr codePage="437" sourceFile="R:\ODFW Blacktailed Deer\Deer2012\BTD_Indigo Genotypes Table Consensus_final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<sst xmlns="http://schemas.openxmlformats.org/spreadsheetml/2006/main" count="459" uniqueCount="114">
  <si>
    <t>C89</t>
  </si>
  <si>
    <t>SBTD04</t>
  </si>
  <si>
    <t>SBTD05</t>
  </si>
  <si>
    <t>SBTD06</t>
  </si>
  <si>
    <t>SBTD07</t>
  </si>
  <si>
    <t>T7</t>
  </si>
  <si>
    <t>Gender</t>
  </si>
  <si>
    <t>I04001</t>
  </si>
  <si>
    <t>I04002</t>
  </si>
  <si>
    <t>I04003</t>
  </si>
  <si>
    <t>I04004</t>
  </si>
  <si>
    <t>I04005</t>
  </si>
  <si>
    <t>I04006</t>
  </si>
  <si>
    <t>I04007</t>
  </si>
  <si>
    <t>I04008</t>
  </si>
  <si>
    <t>I04009</t>
  </si>
  <si>
    <t>I04010</t>
  </si>
  <si>
    <t>I25001</t>
  </si>
  <si>
    <t>I25002</t>
  </si>
  <si>
    <t>I25003</t>
  </si>
  <si>
    <t>I25004</t>
  </si>
  <si>
    <t>I25005</t>
  </si>
  <si>
    <t>I25006</t>
  </si>
  <si>
    <t>I25007</t>
  </si>
  <si>
    <t>I25008</t>
  </si>
  <si>
    <t>I25009</t>
  </si>
  <si>
    <t>I25010</t>
  </si>
  <si>
    <t>I25011</t>
  </si>
  <si>
    <t>I38001</t>
  </si>
  <si>
    <t>I38002</t>
  </si>
  <si>
    <t>I38003</t>
  </si>
  <si>
    <t>I38004</t>
  </si>
  <si>
    <t>I38005</t>
  </si>
  <si>
    <t>I38006</t>
  </si>
  <si>
    <t>I38007</t>
  </si>
  <si>
    <t>I38008</t>
  </si>
  <si>
    <t>I38009</t>
  </si>
  <si>
    <t>I38010</t>
  </si>
  <si>
    <t>I38011</t>
  </si>
  <si>
    <t>I38012</t>
  </si>
  <si>
    <t>I38013</t>
  </si>
  <si>
    <t>GENDER</t>
  </si>
  <si>
    <t>loci</t>
  </si>
  <si>
    <t>****</t>
  </si>
  <si>
    <t>Summary</t>
  </si>
  <si>
    <t>statistics</t>
  </si>
  <si>
    <t>Locus</t>
  </si>
  <si>
    <t>k</t>
  </si>
  <si>
    <t>N</t>
  </si>
  <si>
    <t>HObs</t>
  </si>
  <si>
    <t>HExp</t>
  </si>
  <si>
    <t>PIC</t>
  </si>
  <si>
    <t>NE-1P</t>
  </si>
  <si>
    <t>NE-2P</t>
  </si>
  <si>
    <t>NE-PP</t>
  </si>
  <si>
    <t>NE-I</t>
  </si>
  <si>
    <t>NE-SI</t>
  </si>
  <si>
    <t>HW</t>
  </si>
  <si>
    <t>F(Null)</t>
  </si>
  <si>
    <t>ND</t>
  </si>
  <si>
    <t>NS</t>
  </si>
  <si>
    <t>Number</t>
  </si>
  <si>
    <t>of</t>
  </si>
  <si>
    <t>individuals:</t>
  </si>
  <si>
    <t>loci:</t>
  </si>
  <si>
    <t>Mean</t>
  </si>
  <si>
    <t>number</t>
  </si>
  <si>
    <t>alleles</t>
  </si>
  <si>
    <t>per</t>
  </si>
  <si>
    <t>locus:</t>
  </si>
  <si>
    <t>proportion</t>
  </si>
  <si>
    <t>typed:</t>
  </si>
  <si>
    <t>expected</t>
  </si>
  <si>
    <t>heterozygosity:</t>
  </si>
  <si>
    <t>polymorphic</t>
  </si>
  <si>
    <t>information</t>
  </si>
  <si>
    <t>content</t>
  </si>
  <si>
    <t>(PIC):</t>
  </si>
  <si>
    <t>Combined</t>
  </si>
  <si>
    <t>non-exclusion</t>
  </si>
  <si>
    <t>probability</t>
  </si>
  <si>
    <t>(first</t>
  </si>
  <si>
    <t>parent):</t>
  </si>
  <si>
    <t>(second</t>
  </si>
  <si>
    <t>(parent</t>
  </si>
  <si>
    <t>pair):</t>
  </si>
  <si>
    <t>(identity):</t>
  </si>
  <si>
    <t>(sib</t>
  </si>
  <si>
    <t>identity):</t>
  </si>
  <si>
    <t>Files</t>
  </si>
  <si>
    <t>Input</t>
  </si>
  <si>
    <t>Genotype</t>
  </si>
  <si>
    <t>data</t>
  </si>
  <si>
    <t>file:</t>
  </si>
  <si>
    <t>Indigo-all</t>
  </si>
  <si>
    <t>genos_26June19.csv</t>
  </si>
  <si>
    <t>Output</t>
  </si>
  <si>
    <t>text</t>
  </si>
  <si>
    <t>Indigo-initial</t>
  </si>
  <si>
    <t>AF_26June19.txt</t>
  </si>
  <si>
    <t>Allele</t>
  </si>
  <si>
    <t>frequency</t>
  </si>
  <si>
    <t>AF_26June19.alf</t>
  </si>
  <si>
    <t>6 loci</t>
  </si>
  <si>
    <t>5 loci</t>
  </si>
  <si>
    <t>4 loci</t>
  </si>
  <si>
    <t>3 loci</t>
  </si>
  <si>
    <t>f</t>
  </si>
  <si>
    <t>m</t>
  </si>
  <si>
    <t>Sex</t>
  </si>
  <si>
    <t>Deer assignment</t>
  </si>
  <si>
    <t>First ID</t>
  </si>
  <si>
    <t>Second ID</t>
  </si>
  <si>
    <t>1 and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</si>
</sst>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TD_Indigo Genotypes Table Consensus_fin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K1" sqref="K1:Y35"/>
    </sheetView>
  </sheetViews>
  <sheetFormatPr defaultRowHeight="15" x14ac:dyDescent="0.25"/>
  <cols>
    <col min="1" max="1" width="6.5703125" bestFit="1" customWidth="1"/>
    <col min="2" max="2" width="7" bestFit="1" customWidth="1"/>
    <col min="3" max="6" width="7.42578125" bestFit="1" customWidth="1"/>
    <col min="7" max="7" width="7" bestFit="1" customWidth="1"/>
    <col min="8" max="8" width="7.5703125" bestFit="1" customWidth="1"/>
  </cols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0</v>
      </c>
      <c r="M1" t="s">
        <v>0</v>
      </c>
      <c r="N1" t="s">
        <v>1</v>
      </c>
      <c r="O1" t="s">
        <v>1</v>
      </c>
      <c r="P1" t="s">
        <v>2</v>
      </c>
      <c r="Q1" t="s">
        <v>2</v>
      </c>
      <c r="R1" t="s">
        <v>3</v>
      </c>
      <c r="S1" t="s">
        <v>3</v>
      </c>
      <c r="T1" t="s">
        <v>4</v>
      </c>
      <c r="U1" t="s">
        <v>4</v>
      </c>
      <c r="V1" t="s">
        <v>5</v>
      </c>
      <c r="W1" t="s">
        <v>5</v>
      </c>
      <c r="X1" t="s">
        <v>41</v>
      </c>
      <c r="Y1" t="s">
        <v>41</v>
      </c>
    </row>
    <row r="2" spans="1:25" x14ac:dyDescent="0.25">
      <c r="A2" s="1" t="s">
        <v>7</v>
      </c>
      <c r="B2" s="2">
        <v>176180</v>
      </c>
      <c r="C2" s="2">
        <v>275295</v>
      </c>
      <c r="D2" s="2">
        <v>133133</v>
      </c>
      <c r="E2" s="2">
        <v>195195</v>
      </c>
      <c r="F2" s="2">
        <v>189189</v>
      </c>
      <c r="G2" s="2">
        <v>227239</v>
      </c>
      <c r="H2" s="2">
        <v>225225</v>
      </c>
      <c r="K2" t="s">
        <v>7</v>
      </c>
      <c r="L2">
        <v>176</v>
      </c>
      <c r="M2">
        <v>180</v>
      </c>
      <c r="N2">
        <v>275</v>
      </c>
      <c r="O2">
        <v>295</v>
      </c>
      <c r="P2">
        <v>133</v>
      </c>
      <c r="Q2">
        <v>133</v>
      </c>
      <c r="R2">
        <v>195</v>
      </c>
      <c r="S2">
        <v>195</v>
      </c>
      <c r="T2">
        <v>189</v>
      </c>
      <c r="U2">
        <v>189</v>
      </c>
      <c r="V2">
        <v>227</v>
      </c>
      <c r="W2">
        <v>239</v>
      </c>
      <c r="X2">
        <v>225</v>
      </c>
      <c r="Y2">
        <v>225</v>
      </c>
    </row>
    <row r="3" spans="1:25" x14ac:dyDescent="0.25">
      <c r="A3" s="1" t="s">
        <v>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K3" t="s">
        <v>8</v>
      </c>
    </row>
    <row r="4" spans="1:25" x14ac:dyDescent="0.25">
      <c r="A4" s="1" t="s">
        <v>9</v>
      </c>
      <c r="B4" s="2">
        <v>176180</v>
      </c>
      <c r="C4" s="2">
        <v>275295</v>
      </c>
      <c r="D4" s="2">
        <v>133133</v>
      </c>
      <c r="E4" s="2">
        <v>195195</v>
      </c>
      <c r="F4" s="2">
        <v>189189</v>
      </c>
      <c r="G4" s="2">
        <v>227239</v>
      </c>
      <c r="H4" s="2">
        <v>225225</v>
      </c>
      <c r="K4" t="s">
        <v>9</v>
      </c>
      <c r="L4">
        <v>176</v>
      </c>
      <c r="M4">
        <v>180</v>
      </c>
      <c r="N4">
        <v>275</v>
      </c>
      <c r="O4">
        <v>295</v>
      </c>
      <c r="P4">
        <v>133</v>
      </c>
      <c r="Q4">
        <v>133</v>
      </c>
      <c r="R4">
        <v>195</v>
      </c>
      <c r="S4">
        <v>195</v>
      </c>
      <c r="T4">
        <v>189</v>
      </c>
      <c r="U4">
        <v>189</v>
      </c>
      <c r="V4">
        <v>227</v>
      </c>
      <c r="W4">
        <v>239</v>
      </c>
      <c r="X4">
        <v>225</v>
      </c>
      <c r="Y4">
        <v>225</v>
      </c>
    </row>
    <row r="5" spans="1:25" x14ac:dyDescent="0.25">
      <c r="A5" s="1" t="s">
        <v>10</v>
      </c>
      <c r="B5" s="2">
        <v>160176</v>
      </c>
      <c r="C5" s="2">
        <v>291291</v>
      </c>
      <c r="D5" s="2">
        <v>133133</v>
      </c>
      <c r="E5" s="2">
        <v>191191</v>
      </c>
      <c r="F5" s="2">
        <v>189193</v>
      </c>
      <c r="G5" s="2">
        <v>223227</v>
      </c>
      <c r="H5" s="2">
        <v>175225</v>
      </c>
      <c r="K5" t="s">
        <v>10</v>
      </c>
      <c r="L5">
        <v>160</v>
      </c>
      <c r="M5">
        <v>176</v>
      </c>
      <c r="N5">
        <v>291</v>
      </c>
      <c r="O5">
        <v>291</v>
      </c>
      <c r="P5">
        <v>133</v>
      </c>
      <c r="Q5">
        <v>133</v>
      </c>
      <c r="R5">
        <v>191</v>
      </c>
      <c r="S5">
        <v>191</v>
      </c>
      <c r="T5">
        <v>189</v>
      </c>
      <c r="U5">
        <v>193</v>
      </c>
      <c r="V5">
        <v>223</v>
      </c>
      <c r="W5">
        <v>227</v>
      </c>
      <c r="X5">
        <v>175</v>
      </c>
      <c r="Y5">
        <v>225</v>
      </c>
    </row>
    <row r="6" spans="1:25" x14ac:dyDescent="0.25">
      <c r="A6" s="1" t="s">
        <v>11</v>
      </c>
      <c r="B6" s="2">
        <v>172180</v>
      </c>
      <c r="C6" s="2">
        <v>267283</v>
      </c>
      <c r="D6" s="2">
        <v>133133</v>
      </c>
      <c r="E6" s="2">
        <v>183191</v>
      </c>
      <c r="F6" s="2">
        <v>189189</v>
      </c>
      <c r="G6" s="2">
        <v>223227</v>
      </c>
      <c r="H6" s="2">
        <v>175225</v>
      </c>
      <c r="K6" t="s">
        <v>11</v>
      </c>
      <c r="L6">
        <v>172</v>
      </c>
      <c r="M6">
        <v>180</v>
      </c>
      <c r="N6">
        <v>267</v>
      </c>
      <c r="O6">
        <v>283</v>
      </c>
      <c r="P6">
        <v>133</v>
      </c>
      <c r="Q6">
        <v>133</v>
      </c>
      <c r="R6">
        <v>183</v>
      </c>
      <c r="S6">
        <v>191</v>
      </c>
      <c r="T6">
        <v>189</v>
      </c>
      <c r="U6">
        <v>189</v>
      </c>
      <c r="V6">
        <v>223</v>
      </c>
      <c r="W6">
        <v>227</v>
      </c>
      <c r="X6">
        <v>175</v>
      </c>
      <c r="Y6">
        <v>225</v>
      </c>
    </row>
    <row r="7" spans="1:25" x14ac:dyDescent="0.25">
      <c r="A7" s="1" t="s">
        <v>12</v>
      </c>
      <c r="B7" s="2">
        <v>176180</v>
      </c>
      <c r="C7" s="2">
        <v>275295</v>
      </c>
      <c r="D7" s="2">
        <v>133133</v>
      </c>
      <c r="E7" s="2">
        <v>195195</v>
      </c>
      <c r="F7" s="2">
        <v>189189</v>
      </c>
      <c r="G7" s="2">
        <v>227239</v>
      </c>
      <c r="H7" s="2">
        <v>225225</v>
      </c>
      <c r="K7" t="s">
        <v>12</v>
      </c>
      <c r="L7">
        <v>176</v>
      </c>
      <c r="M7">
        <v>180</v>
      </c>
      <c r="N7">
        <v>275</v>
      </c>
      <c r="O7">
        <v>295</v>
      </c>
      <c r="P7">
        <v>133</v>
      </c>
      <c r="Q7">
        <v>133</v>
      </c>
      <c r="R7">
        <v>195</v>
      </c>
      <c r="S7">
        <v>195</v>
      </c>
      <c r="T7">
        <v>189</v>
      </c>
      <c r="U7">
        <v>189</v>
      </c>
      <c r="V7">
        <v>227</v>
      </c>
      <c r="W7">
        <v>239</v>
      </c>
      <c r="X7">
        <v>225</v>
      </c>
      <c r="Y7">
        <v>225</v>
      </c>
    </row>
    <row r="8" spans="1:25" x14ac:dyDescent="0.25">
      <c r="A8" s="1" t="s">
        <v>13</v>
      </c>
      <c r="B8" s="2">
        <v>180180</v>
      </c>
      <c r="C8" s="2">
        <v>275283</v>
      </c>
      <c r="D8" s="2">
        <v>113131</v>
      </c>
      <c r="E8" s="2">
        <v>199199</v>
      </c>
      <c r="F8" s="2">
        <v>185193</v>
      </c>
      <c r="G8" s="2">
        <v>227227</v>
      </c>
      <c r="H8" s="2">
        <v>225225</v>
      </c>
      <c r="K8" t="s">
        <v>13</v>
      </c>
      <c r="L8">
        <v>180</v>
      </c>
      <c r="M8">
        <v>180</v>
      </c>
      <c r="N8">
        <v>275</v>
      </c>
      <c r="O8">
        <v>283</v>
      </c>
      <c r="P8">
        <v>113</v>
      </c>
      <c r="Q8">
        <v>131</v>
      </c>
      <c r="R8">
        <v>199</v>
      </c>
      <c r="S8">
        <v>199</v>
      </c>
      <c r="T8">
        <v>185</v>
      </c>
      <c r="U8">
        <v>193</v>
      </c>
      <c r="V8">
        <v>227</v>
      </c>
      <c r="W8">
        <v>227</v>
      </c>
      <c r="X8">
        <v>225</v>
      </c>
      <c r="Y8">
        <v>225</v>
      </c>
    </row>
    <row r="9" spans="1:25" x14ac:dyDescent="0.25">
      <c r="A9" s="1" t="s">
        <v>14</v>
      </c>
      <c r="B9" s="2">
        <v>180180</v>
      </c>
      <c r="C9" s="2">
        <v>0</v>
      </c>
      <c r="D9" s="2">
        <v>113133</v>
      </c>
      <c r="E9" s="2">
        <v>183195</v>
      </c>
      <c r="F9" s="2">
        <v>185185</v>
      </c>
      <c r="G9" s="2">
        <v>0</v>
      </c>
      <c r="H9" s="2">
        <v>225225</v>
      </c>
      <c r="K9" t="s">
        <v>14</v>
      </c>
      <c r="L9">
        <v>180</v>
      </c>
      <c r="M9">
        <v>180</v>
      </c>
      <c r="P9">
        <v>113</v>
      </c>
      <c r="Q9">
        <v>133</v>
      </c>
      <c r="R9">
        <v>183</v>
      </c>
      <c r="S9">
        <v>195</v>
      </c>
      <c r="T9">
        <v>185</v>
      </c>
      <c r="U9">
        <v>185</v>
      </c>
      <c r="X9">
        <v>225</v>
      </c>
      <c r="Y9">
        <v>225</v>
      </c>
    </row>
    <row r="10" spans="1:25" x14ac:dyDescent="0.25">
      <c r="A10" s="1" t="s">
        <v>15</v>
      </c>
      <c r="B10" s="2">
        <v>172180</v>
      </c>
      <c r="C10" s="2">
        <v>267283</v>
      </c>
      <c r="D10" s="2">
        <v>133133</v>
      </c>
      <c r="E10" s="2">
        <v>183191</v>
      </c>
      <c r="F10" s="2">
        <v>189189</v>
      </c>
      <c r="G10" s="2">
        <v>223227</v>
      </c>
      <c r="H10" s="2">
        <v>175225</v>
      </c>
      <c r="K10" t="s">
        <v>15</v>
      </c>
      <c r="L10">
        <v>172</v>
      </c>
      <c r="M10">
        <v>180</v>
      </c>
      <c r="N10">
        <v>267</v>
      </c>
      <c r="O10">
        <v>283</v>
      </c>
      <c r="P10">
        <v>133</v>
      </c>
      <c r="Q10">
        <v>133</v>
      </c>
      <c r="R10">
        <v>183</v>
      </c>
      <c r="S10">
        <v>191</v>
      </c>
      <c r="T10">
        <v>189</v>
      </c>
      <c r="U10">
        <v>189</v>
      </c>
      <c r="V10">
        <v>223</v>
      </c>
      <c r="W10">
        <v>227</v>
      </c>
      <c r="X10">
        <v>175</v>
      </c>
      <c r="Y10">
        <v>225</v>
      </c>
    </row>
    <row r="11" spans="1:25" x14ac:dyDescent="0.25">
      <c r="A11" s="1" t="s">
        <v>16</v>
      </c>
      <c r="B11" s="2">
        <v>180180</v>
      </c>
      <c r="C11" s="2">
        <v>275283</v>
      </c>
      <c r="D11" s="2">
        <v>113131</v>
      </c>
      <c r="E11" s="2">
        <v>199199</v>
      </c>
      <c r="F11" s="2">
        <v>185193</v>
      </c>
      <c r="G11" s="2">
        <v>227227</v>
      </c>
      <c r="H11" s="2">
        <v>225225</v>
      </c>
      <c r="K11" t="s">
        <v>16</v>
      </c>
      <c r="L11">
        <v>180</v>
      </c>
      <c r="M11">
        <v>180</v>
      </c>
      <c r="N11">
        <v>275</v>
      </c>
      <c r="O11">
        <v>283</v>
      </c>
      <c r="P11">
        <v>113</v>
      </c>
      <c r="Q11">
        <v>131</v>
      </c>
      <c r="R11">
        <v>199</v>
      </c>
      <c r="S11">
        <v>199</v>
      </c>
      <c r="T11">
        <v>185</v>
      </c>
      <c r="U11">
        <v>193</v>
      </c>
      <c r="V11">
        <v>227</v>
      </c>
      <c r="W11">
        <v>227</v>
      </c>
      <c r="X11">
        <v>225</v>
      </c>
      <c r="Y11">
        <v>225</v>
      </c>
    </row>
    <row r="12" spans="1:25" x14ac:dyDescent="0.25">
      <c r="A12" s="1" t="s">
        <v>17</v>
      </c>
      <c r="B12" s="2">
        <v>160176</v>
      </c>
      <c r="C12" s="2">
        <v>275291</v>
      </c>
      <c r="D12" s="2">
        <v>113125</v>
      </c>
      <c r="E12" s="2">
        <v>195199</v>
      </c>
      <c r="F12" s="2">
        <v>177193</v>
      </c>
      <c r="G12" s="2">
        <v>227239</v>
      </c>
      <c r="H12" s="2">
        <v>175225</v>
      </c>
      <c r="K12" t="s">
        <v>17</v>
      </c>
      <c r="L12">
        <v>160</v>
      </c>
      <c r="M12">
        <v>176</v>
      </c>
      <c r="N12">
        <v>275</v>
      </c>
      <c r="O12">
        <v>291</v>
      </c>
      <c r="P12">
        <v>113</v>
      </c>
      <c r="Q12">
        <v>125</v>
      </c>
      <c r="R12">
        <v>195</v>
      </c>
      <c r="S12">
        <v>199</v>
      </c>
      <c r="T12">
        <v>177</v>
      </c>
      <c r="U12">
        <v>193</v>
      </c>
      <c r="V12">
        <v>227</v>
      </c>
      <c r="W12">
        <v>239</v>
      </c>
      <c r="X12">
        <v>175</v>
      </c>
      <c r="Y12">
        <v>225</v>
      </c>
    </row>
    <row r="13" spans="1:25" x14ac:dyDescent="0.25">
      <c r="A13" s="1" t="s">
        <v>18</v>
      </c>
      <c r="B13" s="2">
        <v>192192</v>
      </c>
      <c r="C13" s="2">
        <v>0</v>
      </c>
      <c r="D13" s="2">
        <v>117125</v>
      </c>
      <c r="E13" s="2">
        <v>0</v>
      </c>
      <c r="F13" s="2">
        <v>0</v>
      </c>
      <c r="G13" s="2">
        <v>0</v>
      </c>
      <c r="H13" s="2">
        <v>225225</v>
      </c>
      <c r="K13" t="s">
        <v>18</v>
      </c>
      <c r="L13">
        <v>192</v>
      </c>
      <c r="M13">
        <v>192</v>
      </c>
      <c r="P13">
        <v>117</v>
      </c>
      <c r="Q13">
        <v>125</v>
      </c>
      <c r="X13">
        <v>225</v>
      </c>
      <c r="Y13">
        <v>225</v>
      </c>
    </row>
    <row r="14" spans="1:25" x14ac:dyDescent="0.25">
      <c r="A14" s="1" t="s">
        <v>19</v>
      </c>
      <c r="B14" s="2">
        <v>160192</v>
      </c>
      <c r="C14" s="2">
        <v>237237</v>
      </c>
      <c r="D14" s="2">
        <v>125133</v>
      </c>
      <c r="E14" s="2">
        <v>195195</v>
      </c>
      <c r="F14" s="2">
        <v>177177</v>
      </c>
      <c r="G14" s="2">
        <v>227227</v>
      </c>
      <c r="H14" s="2">
        <v>225225</v>
      </c>
      <c r="K14" t="s">
        <v>19</v>
      </c>
      <c r="L14">
        <v>160</v>
      </c>
      <c r="M14">
        <v>192</v>
      </c>
      <c r="N14">
        <v>237</v>
      </c>
      <c r="O14">
        <v>237</v>
      </c>
      <c r="P14">
        <v>125</v>
      </c>
      <c r="Q14">
        <v>133</v>
      </c>
      <c r="R14">
        <v>195</v>
      </c>
      <c r="S14">
        <v>195</v>
      </c>
      <c r="T14">
        <v>177</v>
      </c>
      <c r="U14">
        <v>177</v>
      </c>
      <c r="V14">
        <v>227</v>
      </c>
      <c r="W14">
        <v>227</v>
      </c>
      <c r="X14">
        <v>225</v>
      </c>
      <c r="Y14">
        <v>225</v>
      </c>
    </row>
    <row r="15" spans="1:25" x14ac:dyDescent="0.25">
      <c r="A15" s="1" t="s">
        <v>20</v>
      </c>
      <c r="B15" s="2">
        <v>180180</v>
      </c>
      <c r="C15" s="2">
        <v>275287</v>
      </c>
      <c r="D15" s="2">
        <v>133133</v>
      </c>
      <c r="E15" s="2">
        <v>195199</v>
      </c>
      <c r="F15" s="2">
        <v>177181</v>
      </c>
      <c r="G15" s="2">
        <v>223223</v>
      </c>
      <c r="H15" s="2">
        <v>175225</v>
      </c>
      <c r="K15" t="s">
        <v>20</v>
      </c>
      <c r="L15">
        <v>180</v>
      </c>
      <c r="M15">
        <v>180</v>
      </c>
      <c r="N15">
        <v>275</v>
      </c>
      <c r="O15">
        <v>287</v>
      </c>
      <c r="P15">
        <v>133</v>
      </c>
      <c r="Q15">
        <v>133</v>
      </c>
      <c r="R15">
        <v>195</v>
      </c>
      <c r="S15">
        <v>199</v>
      </c>
      <c r="T15">
        <v>177</v>
      </c>
      <c r="U15">
        <v>181</v>
      </c>
      <c r="V15">
        <v>223</v>
      </c>
      <c r="W15">
        <v>223</v>
      </c>
      <c r="X15">
        <v>175</v>
      </c>
      <c r="Y15">
        <v>225</v>
      </c>
    </row>
    <row r="16" spans="1:25" x14ac:dyDescent="0.25">
      <c r="A16" s="1" t="s">
        <v>21</v>
      </c>
      <c r="B16" s="2">
        <v>176180</v>
      </c>
      <c r="C16" s="2">
        <v>237275</v>
      </c>
      <c r="D16" s="2">
        <v>125125</v>
      </c>
      <c r="E16" s="2">
        <v>195195</v>
      </c>
      <c r="F16" s="2">
        <v>185193</v>
      </c>
      <c r="G16" s="2">
        <v>223223</v>
      </c>
      <c r="H16" s="2">
        <v>175225</v>
      </c>
      <c r="K16" t="s">
        <v>21</v>
      </c>
      <c r="L16">
        <v>176</v>
      </c>
      <c r="M16">
        <v>180</v>
      </c>
      <c r="N16">
        <v>273</v>
      </c>
      <c r="O16">
        <v>275</v>
      </c>
      <c r="P16">
        <v>125</v>
      </c>
      <c r="Q16">
        <v>125</v>
      </c>
      <c r="R16">
        <v>195</v>
      </c>
      <c r="S16">
        <v>195</v>
      </c>
      <c r="T16">
        <v>185</v>
      </c>
      <c r="U16">
        <v>193</v>
      </c>
      <c r="V16">
        <v>223</v>
      </c>
      <c r="W16">
        <v>223</v>
      </c>
      <c r="X16">
        <v>175</v>
      </c>
      <c r="Y16">
        <v>225</v>
      </c>
    </row>
    <row r="17" spans="1:25" x14ac:dyDescent="0.25">
      <c r="A17" s="1" t="s">
        <v>22</v>
      </c>
      <c r="B17" s="2">
        <v>160192</v>
      </c>
      <c r="C17" s="2">
        <v>237279</v>
      </c>
      <c r="D17" s="2">
        <v>133133</v>
      </c>
      <c r="E17" s="2">
        <v>195195</v>
      </c>
      <c r="F17" s="2">
        <v>177193</v>
      </c>
      <c r="G17" s="2">
        <v>227239</v>
      </c>
      <c r="H17" s="2">
        <v>225225</v>
      </c>
      <c r="K17" t="s">
        <v>22</v>
      </c>
      <c r="L17">
        <v>160</v>
      </c>
      <c r="M17">
        <v>192</v>
      </c>
      <c r="N17">
        <v>237</v>
      </c>
      <c r="O17">
        <v>279</v>
      </c>
      <c r="P17">
        <v>133</v>
      </c>
      <c r="Q17">
        <v>133</v>
      </c>
      <c r="R17">
        <v>195</v>
      </c>
      <c r="S17">
        <v>195</v>
      </c>
      <c r="T17">
        <v>177</v>
      </c>
      <c r="U17">
        <v>193</v>
      </c>
      <c r="V17">
        <v>227</v>
      </c>
      <c r="W17">
        <v>239</v>
      </c>
      <c r="X17">
        <v>225</v>
      </c>
      <c r="Y17">
        <v>225</v>
      </c>
    </row>
    <row r="18" spans="1:25" x14ac:dyDescent="0.25">
      <c r="A18" s="1" t="s">
        <v>23</v>
      </c>
      <c r="B18" s="2">
        <v>168180</v>
      </c>
      <c r="C18" s="2">
        <v>281281</v>
      </c>
      <c r="D18" s="2">
        <v>125125</v>
      </c>
      <c r="E18" s="2">
        <v>183183</v>
      </c>
      <c r="F18" s="2">
        <v>193193</v>
      </c>
      <c r="G18" s="2">
        <v>0</v>
      </c>
      <c r="H18" s="2">
        <v>175225</v>
      </c>
      <c r="K18" t="s">
        <v>23</v>
      </c>
      <c r="L18">
        <v>168</v>
      </c>
      <c r="M18">
        <v>180</v>
      </c>
      <c r="N18">
        <v>281</v>
      </c>
      <c r="O18">
        <v>281</v>
      </c>
      <c r="P18">
        <v>125</v>
      </c>
      <c r="Q18">
        <v>125</v>
      </c>
      <c r="R18">
        <v>183</v>
      </c>
      <c r="S18">
        <v>183</v>
      </c>
      <c r="T18">
        <v>193</v>
      </c>
      <c r="U18">
        <v>193</v>
      </c>
      <c r="X18">
        <v>175</v>
      </c>
      <c r="Y18">
        <v>225</v>
      </c>
    </row>
    <row r="19" spans="1:25" x14ac:dyDescent="0.25">
      <c r="A19" s="1" t="s">
        <v>24</v>
      </c>
      <c r="B19" s="2">
        <v>168184</v>
      </c>
      <c r="C19" s="2">
        <v>287287</v>
      </c>
      <c r="D19" s="2">
        <v>125133</v>
      </c>
      <c r="E19" s="2">
        <v>199199</v>
      </c>
      <c r="F19" s="2">
        <v>161189</v>
      </c>
      <c r="G19" s="2">
        <v>0</v>
      </c>
      <c r="H19" s="2">
        <v>175225</v>
      </c>
      <c r="K19" t="s">
        <v>24</v>
      </c>
      <c r="L19">
        <v>168</v>
      </c>
      <c r="M19">
        <v>184</v>
      </c>
      <c r="N19">
        <v>287</v>
      </c>
      <c r="O19">
        <v>287</v>
      </c>
      <c r="P19">
        <v>125</v>
      </c>
      <c r="Q19">
        <v>133</v>
      </c>
      <c r="R19">
        <v>199</v>
      </c>
      <c r="S19">
        <v>199</v>
      </c>
      <c r="T19">
        <v>161</v>
      </c>
      <c r="U19">
        <v>189</v>
      </c>
      <c r="X19">
        <v>175</v>
      </c>
      <c r="Y19">
        <v>225</v>
      </c>
    </row>
    <row r="20" spans="1:25" x14ac:dyDescent="0.25">
      <c r="A20" s="1" t="s">
        <v>25</v>
      </c>
      <c r="B20" s="2">
        <v>160168</v>
      </c>
      <c r="C20" s="2">
        <v>269283</v>
      </c>
      <c r="D20" s="2">
        <v>133133</v>
      </c>
      <c r="E20" s="2">
        <v>195195</v>
      </c>
      <c r="F20" s="2">
        <v>177185</v>
      </c>
      <c r="G20" s="2">
        <v>227227</v>
      </c>
      <c r="H20" s="2">
        <v>175225</v>
      </c>
      <c r="K20" t="s">
        <v>25</v>
      </c>
      <c r="L20">
        <v>160</v>
      </c>
      <c r="M20">
        <v>168</v>
      </c>
      <c r="N20">
        <v>269</v>
      </c>
      <c r="O20">
        <v>283</v>
      </c>
      <c r="P20">
        <v>133</v>
      </c>
      <c r="Q20">
        <v>133</v>
      </c>
      <c r="R20">
        <v>195</v>
      </c>
      <c r="S20">
        <v>195</v>
      </c>
      <c r="T20">
        <v>177</v>
      </c>
      <c r="U20">
        <v>185</v>
      </c>
      <c r="V20">
        <v>227</v>
      </c>
      <c r="W20">
        <v>227</v>
      </c>
      <c r="X20">
        <v>175</v>
      </c>
      <c r="Y20">
        <v>225</v>
      </c>
    </row>
    <row r="21" spans="1:25" x14ac:dyDescent="0.25">
      <c r="A21" s="1" t="s">
        <v>26</v>
      </c>
      <c r="B21" s="2">
        <v>160168</v>
      </c>
      <c r="C21" s="2">
        <v>269283</v>
      </c>
      <c r="D21" s="2">
        <v>123131</v>
      </c>
      <c r="E21" s="2">
        <v>195195</v>
      </c>
      <c r="F21" s="2">
        <v>177185</v>
      </c>
      <c r="G21" s="2">
        <v>227237</v>
      </c>
      <c r="H21" s="2">
        <v>225225</v>
      </c>
      <c r="K21" t="s">
        <v>26</v>
      </c>
      <c r="L21">
        <v>160</v>
      </c>
      <c r="M21">
        <v>168</v>
      </c>
      <c r="N21">
        <v>269</v>
      </c>
      <c r="O21">
        <v>283</v>
      </c>
      <c r="P21">
        <v>123</v>
      </c>
      <c r="Q21">
        <v>131</v>
      </c>
      <c r="R21">
        <v>195</v>
      </c>
      <c r="S21">
        <v>195</v>
      </c>
      <c r="T21">
        <v>177</v>
      </c>
      <c r="U21">
        <v>185</v>
      </c>
      <c r="V21">
        <v>227</v>
      </c>
      <c r="W21">
        <v>237</v>
      </c>
      <c r="X21">
        <v>225</v>
      </c>
      <c r="Y21">
        <v>225</v>
      </c>
    </row>
    <row r="22" spans="1:25" x14ac:dyDescent="0.25">
      <c r="A22" s="1" t="s">
        <v>27</v>
      </c>
      <c r="B22" s="2">
        <v>168168</v>
      </c>
      <c r="C22" s="2">
        <v>279283</v>
      </c>
      <c r="D22" s="2">
        <v>125133</v>
      </c>
      <c r="E22" s="2">
        <v>183195</v>
      </c>
      <c r="F22" s="2">
        <v>177177</v>
      </c>
      <c r="G22" s="2">
        <v>223227</v>
      </c>
      <c r="H22" s="2">
        <v>225225</v>
      </c>
      <c r="K22" t="s">
        <v>27</v>
      </c>
      <c r="L22">
        <v>168</v>
      </c>
      <c r="M22">
        <v>168</v>
      </c>
      <c r="N22">
        <v>279</v>
      </c>
      <c r="O22">
        <v>283</v>
      </c>
      <c r="P22">
        <v>125</v>
      </c>
      <c r="Q22">
        <v>133</v>
      </c>
      <c r="R22">
        <v>183</v>
      </c>
      <c r="S22">
        <v>195</v>
      </c>
      <c r="T22">
        <v>177</v>
      </c>
      <c r="U22">
        <v>177</v>
      </c>
      <c r="V22">
        <v>223</v>
      </c>
      <c r="W22">
        <v>227</v>
      </c>
      <c r="X22">
        <v>225</v>
      </c>
      <c r="Y22">
        <v>225</v>
      </c>
    </row>
    <row r="23" spans="1:25" x14ac:dyDescent="0.25">
      <c r="A23" s="1" t="s">
        <v>28</v>
      </c>
      <c r="B23" s="2">
        <v>160180</v>
      </c>
      <c r="C23" s="2">
        <v>237271</v>
      </c>
      <c r="D23" s="2">
        <v>113131</v>
      </c>
      <c r="E23" s="2">
        <v>191195</v>
      </c>
      <c r="F23" s="2">
        <v>181189</v>
      </c>
      <c r="G23" s="2">
        <v>227231</v>
      </c>
      <c r="H23" s="2">
        <v>225225</v>
      </c>
      <c r="K23" t="s">
        <v>28</v>
      </c>
      <c r="L23">
        <v>160</v>
      </c>
      <c r="M23">
        <v>180</v>
      </c>
      <c r="N23">
        <v>237</v>
      </c>
      <c r="O23">
        <v>271</v>
      </c>
      <c r="P23">
        <v>113</v>
      </c>
      <c r="Q23">
        <v>131</v>
      </c>
      <c r="R23">
        <v>191</v>
      </c>
      <c r="S23">
        <v>195</v>
      </c>
      <c r="T23">
        <v>181</v>
      </c>
      <c r="U23">
        <v>189</v>
      </c>
      <c r="V23">
        <v>227</v>
      </c>
      <c r="W23">
        <v>231</v>
      </c>
      <c r="X23">
        <v>225</v>
      </c>
      <c r="Y23">
        <v>225</v>
      </c>
    </row>
    <row r="24" spans="1:25" x14ac:dyDescent="0.25">
      <c r="A24" s="1" t="s">
        <v>29</v>
      </c>
      <c r="B24" s="2">
        <v>160180</v>
      </c>
      <c r="C24" s="2">
        <v>237271</v>
      </c>
      <c r="D24" s="2">
        <v>113131</v>
      </c>
      <c r="E24" s="2">
        <v>191195</v>
      </c>
      <c r="F24" s="2">
        <v>181189</v>
      </c>
      <c r="G24" s="2">
        <v>227231</v>
      </c>
      <c r="H24" s="2">
        <v>225225</v>
      </c>
      <c r="K24" t="s">
        <v>29</v>
      </c>
      <c r="L24">
        <v>160</v>
      </c>
      <c r="M24">
        <v>180</v>
      </c>
      <c r="N24">
        <v>237</v>
      </c>
      <c r="O24">
        <v>271</v>
      </c>
      <c r="P24">
        <v>113</v>
      </c>
      <c r="Q24">
        <v>131</v>
      </c>
      <c r="R24">
        <v>191</v>
      </c>
      <c r="S24">
        <v>195</v>
      </c>
      <c r="T24">
        <v>181</v>
      </c>
      <c r="U24">
        <v>189</v>
      </c>
      <c r="V24">
        <v>227</v>
      </c>
      <c r="W24">
        <v>231</v>
      </c>
      <c r="X24">
        <v>225</v>
      </c>
      <c r="Y24">
        <v>225</v>
      </c>
    </row>
    <row r="25" spans="1:25" x14ac:dyDescent="0.25">
      <c r="A25" s="1" t="s">
        <v>30</v>
      </c>
      <c r="B25" s="2">
        <v>160180</v>
      </c>
      <c r="C25" s="2">
        <v>257269</v>
      </c>
      <c r="D25" s="2">
        <v>125133</v>
      </c>
      <c r="E25" s="2">
        <v>191195</v>
      </c>
      <c r="F25" s="2">
        <v>185193</v>
      </c>
      <c r="G25" s="2">
        <v>223227</v>
      </c>
      <c r="H25" s="2">
        <v>175225</v>
      </c>
      <c r="K25" t="s">
        <v>30</v>
      </c>
      <c r="L25">
        <v>160</v>
      </c>
      <c r="M25">
        <v>180</v>
      </c>
      <c r="N25">
        <v>257</v>
      </c>
      <c r="O25">
        <v>269</v>
      </c>
      <c r="P25">
        <v>125</v>
      </c>
      <c r="Q25">
        <v>133</v>
      </c>
      <c r="R25">
        <v>191</v>
      </c>
      <c r="S25">
        <v>195</v>
      </c>
      <c r="T25">
        <v>185</v>
      </c>
      <c r="U25">
        <v>193</v>
      </c>
      <c r="V25">
        <v>223</v>
      </c>
      <c r="W25">
        <v>227</v>
      </c>
      <c r="X25">
        <v>175</v>
      </c>
      <c r="Y25">
        <v>225</v>
      </c>
    </row>
    <row r="26" spans="1:25" x14ac:dyDescent="0.25">
      <c r="A26" s="1" t="s">
        <v>31</v>
      </c>
      <c r="B26" s="2">
        <v>0</v>
      </c>
      <c r="C26" s="2">
        <v>281281</v>
      </c>
      <c r="D26" s="2">
        <v>133133</v>
      </c>
      <c r="E26" s="2">
        <v>0</v>
      </c>
      <c r="F26" s="2">
        <v>185185</v>
      </c>
      <c r="G26" s="2">
        <v>243243</v>
      </c>
      <c r="H26" s="2">
        <v>175225</v>
      </c>
      <c r="K26" t="s">
        <v>31</v>
      </c>
      <c r="N26">
        <v>281</v>
      </c>
      <c r="O26">
        <v>281</v>
      </c>
      <c r="P26">
        <v>133</v>
      </c>
      <c r="Q26">
        <v>133</v>
      </c>
      <c r="T26">
        <v>185</v>
      </c>
      <c r="U26">
        <v>185</v>
      </c>
      <c r="V26">
        <v>243</v>
      </c>
      <c r="W26">
        <v>243</v>
      </c>
      <c r="X26">
        <v>175</v>
      </c>
      <c r="Y26">
        <v>225</v>
      </c>
    </row>
    <row r="27" spans="1:25" x14ac:dyDescent="0.25">
      <c r="A27" s="1" t="s">
        <v>32</v>
      </c>
      <c r="B27" s="2">
        <v>160180</v>
      </c>
      <c r="C27" s="2">
        <v>237261</v>
      </c>
      <c r="D27" s="2">
        <v>125133</v>
      </c>
      <c r="E27" s="2">
        <v>191195</v>
      </c>
      <c r="F27" s="2">
        <v>181181</v>
      </c>
      <c r="G27" s="2">
        <v>231239</v>
      </c>
      <c r="H27" s="2">
        <v>225225</v>
      </c>
      <c r="K27" t="s">
        <v>32</v>
      </c>
      <c r="L27">
        <v>160</v>
      </c>
      <c r="M27">
        <v>180</v>
      </c>
      <c r="N27">
        <v>237</v>
      </c>
      <c r="O27">
        <v>261</v>
      </c>
      <c r="P27">
        <v>125</v>
      </c>
      <c r="Q27">
        <v>133</v>
      </c>
      <c r="R27">
        <v>191</v>
      </c>
      <c r="S27">
        <v>195</v>
      </c>
      <c r="T27">
        <v>181</v>
      </c>
      <c r="U27">
        <v>181</v>
      </c>
      <c r="V27">
        <v>231</v>
      </c>
      <c r="W27">
        <v>239</v>
      </c>
      <c r="X27">
        <v>225</v>
      </c>
      <c r="Y27">
        <v>225</v>
      </c>
    </row>
    <row r="28" spans="1:25" x14ac:dyDescent="0.25">
      <c r="A28" s="1" t="s">
        <v>33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K28" t="s">
        <v>33</v>
      </c>
    </row>
    <row r="29" spans="1:25" x14ac:dyDescent="0.25">
      <c r="A29" s="1" t="s">
        <v>34</v>
      </c>
      <c r="B29" s="2">
        <v>160180</v>
      </c>
      <c r="C29" s="2">
        <v>237271</v>
      </c>
      <c r="D29" s="2">
        <v>113131</v>
      </c>
      <c r="E29" s="2">
        <v>191195</v>
      </c>
      <c r="F29" s="2">
        <v>181189</v>
      </c>
      <c r="G29" s="2">
        <v>227231</v>
      </c>
      <c r="H29" s="2">
        <v>225225</v>
      </c>
      <c r="K29" t="s">
        <v>34</v>
      </c>
      <c r="L29">
        <v>160</v>
      </c>
      <c r="M29">
        <v>180</v>
      </c>
      <c r="N29">
        <v>237</v>
      </c>
      <c r="O29">
        <v>271</v>
      </c>
      <c r="P29">
        <v>113</v>
      </c>
      <c r="Q29">
        <v>131</v>
      </c>
      <c r="R29">
        <v>191</v>
      </c>
      <c r="S29">
        <v>195</v>
      </c>
      <c r="T29">
        <v>181</v>
      </c>
      <c r="U29">
        <v>189</v>
      </c>
      <c r="V29">
        <v>227</v>
      </c>
      <c r="W29">
        <v>231</v>
      </c>
      <c r="X29">
        <v>225</v>
      </c>
      <c r="Y29">
        <v>225</v>
      </c>
    </row>
    <row r="30" spans="1:25" x14ac:dyDescent="0.25">
      <c r="A30" s="1" t="s">
        <v>35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175225</v>
      </c>
      <c r="K30" t="s">
        <v>35</v>
      </c>
      <c r="X30">
        <v>175</v>
      </c>
      <c r="Y30">
        <v>225</v>
      </c>
    </row>
    <row r="31" spans="1:25" x14ac:dyDescent="0.25">
      <c r="A31" s="1" t="s">
        <v>36</v>
      </c>
      <c r="B31" s="2">
        <v>160176</v>
      </c>
      <c r="C31" s="2">
        <v>275279</v>
      </c>
      <c r="D31" s="2">
        <v>133133</v>
      </c>
      <c r="E31" s="2">
        <v>191199</v>
      </c>
      <c r="F31" s="2">
        <v>161189</v>
      </c>
      <c r="G31" s="2">
        <v>0</v>
      </c>
      <c r="H31" s="2">
        <v>175225</v>
      </c>
      <c r="K31" t="s">
        <v>36</v>
      </c>
      <c r="L31">
        <v>160</v>
      </c>
      <c r="M31">
        <v>176</v>
      </c>
      <c r="N31">
        <v>275</v>
      </c>
      <c r="O31">
        <v>279</v>
      </c>
      <c r="P31">
        <v>133</v>
      </c>
      <c r="Q31">
        <v>133</v>
      </c>
      <c r="R31">
        <v>191</v>
      </c>
      <c r="S31">
        <v>199</v>
      </c>
      <c r="T31">
        <v>161</v>
      </c>
      <c r="U31">
        <v>189</v>
      </c>
      <c r="X31">
        <v>175</v>
      </c>
      <c r="Y31">
        <v>225</v>
      </c>
    </row>
    <row r="32" spans="1:25" x14ac:dyDescent="0.25">
      <c r="A32" s="1" t="s">
        <v>37</v>
      </c>
      <c r="B32" s="2">
        <v>160176</v>
      </c>
      <c r="C32" s="2">
        <v>257257</v>
      </c>
      <c r="D32" s="2">
        <v>133133</v>
      </c>
      <c r="E32" s="2">
        <v>195199</v>
      </c>
      <c r="F32" s="2">
        <v>185189</v>
      </c>
      <c r="G32" s="2">
        <v>231231</v>
      </c>
      <c r="H32" s="2">
        <v>175225</v>
      </c>
      <c r="K32" t="s">
        <v>37</v>
      </c>
      <c r="L32">
        <v>160</v>
      </c>
      <c r="M32">
        <v>176</v>
      </c>
      <c r="N32">
        <v>257</v>
      </c>
      <c r="O32">
        <v>257</v>
      </c>
      <c r="P32">
        <v>133</v>
      </c>
      <c r="Q32">
        <v>133</v>
      </c>
      <c r="R32">
        <v>195</v>
      </c>
      <c r="S32">
        <v>199</v>
      </c>
      <c r="T32">
        <v>185</v>
      </c>
      <c r="U32">
        <v>189</v>
      </c>
      <c r="V32">
        <v>231</v>
      </c>
      <c r="W32">
        <v>231</v>
      </c>
      <c r="X32">
        <v>175</v>
      </c>
      <c r="Y32">
        <v>225</v>
      </c>
    </row>
    <row r="33" spans="1:25" x14ac:dyDescent="0.25">
      <c r="A33" s="1" t="s">
        <v>38</v>
      </c>
      <c r="B33" s="2">
        <v>160180</v>
      </c>
      <c r="C33" s="2">
        <v>237261</v>
      </c>
      <c r="D33" s="2">
        <v>133133</v>
      </c>
      <c r="E33" s="2">
        <v>191195</v>
      </c>
      <c r="F33" s="2">
        <v>181181</v>
      </c>
      <c r="G33" s="2">
        <v>231239</v>
      </c>
      <c r="H33" s="2">
        <v>225225</v>
      </c>
      <c r="K33" t="s">
        <v>38</v>
      </c>
      <c r="L33">
        <v>160</v>
      </c>
      <c r="M33">
        <v>180</v>
      </c>
      <c r="N33">
        <v>237</v>
      </c>
      <c r="O33">
        <v>261</v>
      </c>
      <c r="P33">
        <v>133</v>
      </c>
      <c r="Q33">
        <v>133</v>
      </c>
      <c r="R33">
        <v>191</v>
      </c>
      <c r="S33">
        <v>195</v>
      </c>
      <c r="T33">
        <v>181</v>
      </c>
      <c r="U33">
        <v>181</v>
      </c>
      <c r="V33">
        <v>231</v>
      </c>
      <c r="W33">
        <v>239</v>
      </c>
      <c r="X33">
        <v>225</v>
      </c>
      <c r="Y33">
        <v>225</v>
      </c>
    </row>
    <row r="34" spans="1:25" x14ac:dyDescent="0.25">
      <c r="A34" s="1" t="s">
        <v>39</v>
      </c>
      <c r="B34" s="2">
        <v>0</v>
      </c>
      <c r="C34" s="2">
        <v>0</v>
      </c>
      <c r="D34" s="2">
        <v>127133</v>
      </c>
      <c r="E34" s="2">
        <v>0</v>
      </c>
      <c r="F34" s="2">
        <v>0</v>
      </c>
      <c r="G34" s="2">
        <v>0</v>
      </c>
      <c r="H34" s="2">
        <v>0</v>
      </c>
      <c r="K34" t="s">
        <v>39</v>
      </c>
      <c r="P34">
        <v>127</v>
      </c>
      <c r="Q34">
        <v>133</v>
      </c>
    </row>
    <row r="35" spans="1:25" x14ac:dyDescent="0.25">
      <c r="A35" s="1" t="s">
        <v>40</v>
      </c>
      <c r="B35" s="2">
        <v>160176</v>
      </c>
      <c r="C35" s="2">
        <v>237281</v>
      </c>
      <c r="D35" s="2">
        <v>125133</v>
      </c>
      <c r="E35" s="2">
        <v>195199</v>
      </c>
      <c r="F35" s="2">
        <v>185189</v>
      </c>
      <c r="G35" s="2">
        <v>227227</v>
      </c>
      <c r="H35" s="2">
        <v>225225</v>
      </c>
      <c r="K35" t="s">
        <v>40</v>
      </c>
      <c r="L35">
        <v>160</v>
      </c>
      <c r="M35">
        <v>176</v>
      </c>
      <c r="N35">
        <v>237</v>
      </c>
      <c r="O35">
        <v>281</v>
      </c>
      <c r="P35">
        <v>125</v>
      </c>
      <c r="Q35">
        <v>133</v>
      </c>
      <c r="R35">
        <v>195</v>
      </c>
      <c r="S35">
        <v>199</v>
      </c>
      <c r="T35">
        <v>185</v>
      </c>
      <c r="U35">
        <v>189</v>
      </c>
      <c r="V35">
        <v>227</v>
      </c>
      <c r="W35">
        <v>227</v>
      </c>
      <c r="X35">
        <v>225</v>
      </c>
      <c r="Y35">
        <v>225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5"/>
  <sheetViews>
    <sheetView workbookViewId="0">
      <selection activeCell="B1" sqref="B1:Q1"/>
    </sheetView>
  </sheetViews>
  <sheetFormatPr defaultRowHeight="15" x14ac:dyDescent="0.25"/>
  <sheetData>
    <row r="1" spans="1:17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  <c r="N1" t="s">
        <v>42</v>
      </c>
      <c r="O1" t="s">
        <v>41</v>
      </c>
      <c r="P1" t="s">
        <v>41</v>
      </c>
    </row>
    <row r="2" spans="1:17" x14ac:dyDescent="0.25">
      <c r="A2" t="s">
        <v>7</v>
      </c>
      <c r="B2">
        <v>176</v>
      </c>
      <c r="C2">
        <v>180</v>
      </c>
      <c r="D2">
        <v>275</v>
      </c>
      <c r="E2">
        <v>295</v>
      </c>
      <c r="F2">
        <v>133</v>
      </c>
      <c r="G2">
        <v>133</v>
      </c>
      <c r="H2">
        <v>195</v>
      </c>
      <c r="I2">
        <v>195</v>
      </c>
      <c r="J2">
        <v>189</v>
      </c>
      <c r="K2">
        <v>189</v>
      </c>
      <c r="L2">
        <v>227</v>
      </c>
      <c r="M2">
        <v>239</v>
      </c>
      <c r="N2">
        <v>6</v>
      </c>
      <c r="O2">
        <v>225</v>
      </c>
      <c r="P2">
        <v>225</v>
      </c>
      <c r="Q2" t="str">
        <f t="shared" ref="Q1:Q4" si="0">IF(O2=175,"m","f")</f>
        <v>f</v>
      </c>
    </row>
    <row r="3" spans="1:17" hidden="1" x14ac:dyDescent="0.25">
      <c r="A3" t="s">
        <v>8</v>
      </c>
      <c r="N3">
        <v>0</v>
      </c>
    </row>
    <row r="4" spans="1:17" x14ac:dyDescent="0.25">
      <c r="A4" t="s">
        <v>9</v>
      </c>
      <c r="B4">
        <v>176</v>
      </c>
      <c r="C4">
        <v>180</v>
      </c>
      <c r="D4">
        <v>275</v>
      </c>
      <c r="E4">
        <v>295</v>
      </c>
      <c r="F4">
        <v>133</v>
      </c>
      <c r="G4">
        <v>133</v>
      </c>
      <c r="H4">
        <v>195</v>
      </c>
      <c r="I4">
        <v>195</v>
      </c>
      <c r="J4">
        <v>189</v>
      </c>
      <c r="K4">
        <v>189</v>
      </c>
      <c r="L4">
        <v>227</v>
      </c>
      <c r="M4">
        <v>239</v>
      </c>
      <c r="N4">
        <v>6</v>
      </c>
      <c r="O4">
        <v>225</v>
      </c>
      <c r="P4">
        <v>225</v>
      </c>
      <c r="Q4" t="str">
        <f t="shared" si="0"/>
        <v>f</v>
      </c>
    </row>
    <row r="5" spans="1:17" x14ac:dyDescent="0.25">
      <c r="A5" t="s">
        <v>10</v>
      </c>
      <c r="B5">
        <v>160</v>
      </c>
      <c r="C5">
        <v>176</v>
      </c>
      <c r="D5">
        <v>291</v>
      </c>
      <c r="E5">
        <v>291</v>
      </c>
      <c r="F5">
        <v>133</v>
      </c>
      <c r="G5">
        <v>133</v>
      </c>
      <c r="H5">
        <v>191</v>
      </c>
      <c r="I5">
        <v>191</v>
      </c>
      <c r="J5">
        <v>189</v>
      </c>
      <c r="K5">
        <v>193</v>
      </c>
      <c r="L5">
        <v>223</v>
      </c>
      <c r="M5">
        <v>227</v>
      </c>
      <c r="N5">
        <v>6</v>
      </c>
      <c r="O5">
        <v>175</v>
      </c>
      <c r="P5">
        <v>225</v>
      </c>
      <c r="Q5" t="str">
        <f>IF(O5=175,"m","f")</f>
        <v>m</v>
      </c>
    </row>
    <row r="6" spans="1:17" x14ac:dyDescent="0.25">
      <c r="A6" t="s">
        <v>11</v>
      </c>
      <c r="B6">
        <v>172</v>
      </c>
      <c r="C6">
        <v>180</v>
      </c>
      <c r="D6">
        <v>267</v>
      </c>
      <c r="E6">
        <v>283</v>
      </c>
      <c r="F6">
        <v>133</v>
      </c>
      <c r="G6">
        <v>133</v>
      </c>
      <c r="H6">
        <v>183</v>
      </c>
      <c r="I6">
        <v>191</v>
      </c>
      <c r="J6">
        <v>189</v>
      </c>
      <c r="K6">
        <v>189</v>
      </c>
      <c r="L6">
        <v>223</v>
      </c>
      <c r="M6">
        <v>227</v>
      </c>
      <c r="N6">
        <v>6</v>
      </c>
      <c r="O6">
        <v>175</v>
      </c>
      <c r="P6">
        <v>225</v>
      </c>
      <c r="Q6" t="str">
        <f t="shared" ref="Q6:Q35" si="1">IF(O6=175,"m","f")</f>
        <v>m</v>
      </c>
    </row>
    <row r="7" spans="1:17" x14ac:dyDescent="0.25">
      <c r="A7" t="s">
        <v>12</v>
      </c>
      <c r="B7">
        <v>176</v>
      </c>
      <c r="C7">
        <v>180</v>
      </c>
      <c r="D7">
        <v>275</v>
      </c>
      <c r="E7">
        <v>295</v>
      </c>
      <c r="F7">
        <v>133</v>
      </c>
      <c r="G7">
        <v>133</v>
      </c>
      <c r="H7">
        <v>195</v>
      </c>
      <c r="I7">
        <v>195</v>
      </c>
      <c r="J7">
        <v>189</v>
      </c>
      <c r="K7">
        <v>189</v>
      </c>
      <c r="L7">
        <v>227</v>
      </c>
      <c r="M7">
        <v>239</v>
      </c>
      <c r="N7">
        <v>6</v>
      </c>
      <c r="O7">
        <v>225</v>
      </c>
      <c r="P7">
        <v>225</v>
      </c>
      <c r="Q7" t="str">
        <f t="shared" si="1"/>
        <v>f</v>
      </c>
    </row>
    <row r="8" spans="1:17" x14ac:dyDescent="0.25">
      <c r="A8" t="s">
        <v>13</v>
      </c>
      <c r="B8">
        <v>180</v>
      </c>
      <c r="C8">
        <v>180</v>
      </c>
      <c r="D8">
        <v>275</v>
      </c>
      <c r="E8">
        <v>283</v>
      </c>
      <c r="F8">
        <v>113</v>
      </c>
      <c r="G8">
        <v>131</v>
      </c>
      <c r="H8">
        <v>199</v>
      </c>
      <c r="I8">
        <v>199</v>
      </c>
      <c r="J8">
        <v>185</v>
      </c>
      <c r="K8">
        <v>193</v>
      </c>
      <c r="L8">
        <v>227</v>
      </c>
      <c r="M8">
        <v>227</v>
      </c>
      <c r="N8">
        <v>6</v>
      </c>
      <c r="O8">
        <v>225</v>
      </c>
      <c r="P8">
        <v>225</v>
      </c>
      <c r="Q8" t="str">
        <f t="shared" si="1"/>
        <v>f</v>
      </c>
    </row>
    <row r="9" spans="1:17" x14ac:dyDescent="0.25">
      <c r="A9" t="s">
        <v>14</v>
      </c>
      <c r="B9">
        <v>180</v>
      </c>
      <c r="C9">
        <v>180</v>
      </c>
      <c r="F9">
        <v>113</v>
      </c>
      <c r="G9">
        <v>133</v>
      </c>
      <c r="H9">
        <v>183</v>
      </c>
      <c r="I9">
        <v>195</v>
      </c>
      <c r="J9">
        <v>185</v>
      </c>
      <c r="K9">
        <v>185</v>
      </c>
      <c r="N9">
        <v>4</v>
      </c>
      <c r="O9">
        <v>225</v>
      </c>
      <c r="P9">
        <v>225</v>
      </c>
      <c r="Q9" t="str">
        <f t="shared" si="1"/>
        <v>f</v>
      </c>
    </row>
    <row r="10" spans="1:17" x14ac:dyDescent="0.25">
      <c r="A10" t="s">
        <v>15</v>
      </c>
      <c r="B10">
        <v>172</v>
      </c>
      <c r="C10">
        <v>180</v>
      </c>
      <c r="D10">
        <v>267</v>
      </c>
      <c r="E10">
        <v>283</v>
      </c>
      <c r="F10">
        <v>133</v>
      </c>
      <c r="G10">
        <v>133</v>
      </c>
      <c r="H10">
        <v>183</v>
      </c>
      <c r="I10">
        <v>191</v>
      </c>
      <c r="J10">
        <v>189</v>
      </c>
      <c r="K10">
        <v>189</v>
      </c>
      <c r="L10">
        <v>223</v>
      </c>
      <c r="M10">
        <v>227</v>
      </c>
      <c r="N10">
        <v>6</v>
      </c>
      <c r="O10">
        <v>175</v>
      </c>
      <c r="P10">
        <v>225</v>
      </c>
      <c r="Q10" t="str">
        <f t="shared" si="1"/>
        <v>m</v>
      </c>
    </row>
    <row r="11" spans="1:17" x14ac:dyDescent="0.25">
      <c r="A11" t="s">
        <v>16</v>
      </c>
      <c r="B11">
        <v>180</v>
      </c>
      <c r="C11">
        <v>180</v>
      </c>
      <c r="D11">
        <v>275</v>
      </c>
      <c r="E11">
        <v>283</v>
      </c>
      <c r="F11">
        <v>113</v>
      </c>
      <c r="G11">
        <v>131</v>
      </c>
      <c r="H11">
        <v>199</v>
      </c>
      <c r="I11">
        <v>199</v>
      </c>
      <c r="J11">
        <v>185</v>
      </c>
      <c r="K11">
        <v>193</v>
      </c>
      <c r="L11">
        <v>227</v>
      </c>
      <c r="M11">
        <v>227</v>
      </c>
      <c r="N11">
        <v>6</v>
      </c>
      <c r="O11">
        <v>225</v>
      </c>
      <c r="P11">
        <v>225</v>
      </c>
      <c r="Q11" t="str">
        <f t="shared" si="1"/>
        <v>f</v>
      </c>
    </row>
    <row r="12" spans="1:17" x14ac:dyDescent="0.25">
      <c r="A12" t="s">
        <v>17</v>
      </c>
      <c r="B12">
        <v>160</v>
      </c>
      <c r="C12">
        <v>176</v>
      </c>
      <c r="D12">
        <v>275</v>
      </c>
      <c r="E12">
        <v>291</v>
      </c>
      <c r="F12">
        <v>113</v>
      </c>
      <c r="G12">
        <v>125</v>
      </c>
      <c r="H12">
        <v>195</v>
      </c>
      <c r="I12">
        <v>199</v>
      </c>
      <c r="J12">
        <v>177</v>
      </c>
      <c r="K12">
        <v>193</v>
      </c>
      <c r="L12">
        <v>227</v>
      </c>
      <c r="M12">
        <v>239</v>
      </c>
      <c r="N12">
        <v>6</v>
      </c>
      <c r="O12">
        <v>175</v>
      </c>
      <c r="P12">
        <v>225</v>
      </c>
      <c r="Q12" t="str">
        <f t="shared" si="1"/>
        <v>m</v>
      </c>
    </row>
    <row r="13" spans="1:17" hidden="1" x14ac:dyDescent="0.25">
      <c r="A13" t="s">
        <v>18</v>
      </c>
      <c r="B13">
        <v>192</v>
      </c>
      <c r="C13">
        <v>192</v>
      </c>
      <c r="F13">
        <v>117</v>
      </c>
      <c r="G13">
        <v>125</v>
      </c>
      <c r="N13">
        <v>2</v>
      </c>
      <c r="O13">
        <v>225</v>
      </c>
      <c r="P13">
        <v>225</v>
      </c>
      <c r="Q13" t="str">
        <f t="shared" si="1"/>
        <v>f</v>
      </c>
    </row>
    <row r="14" spans="1:17" x14ac:dyDescent="0.25">
      <c r="A14" t="s">
        <v>19</v>
      </c>
      <c r="B14">
        <v>160</v>
      </c>
      <c r="C14">
        <v>192</v>
      </c>
      <c r="D14">
        <v>237</v>
      </c>
      <c r="E14">
        <v>237</v>
      </c>
      <c r="F14">
        <v>125</v>
      </c>
      <c r="G14">
        <v>133</v>
      </c>
      <c r="H14">
        <v>195</v>
      </c>
      <c r="I14">
        <v>195</v>
      </c>
      <c r="J14">
        <v>177</v>
      </c>
      <c r="K14">
        <v>177</v>
      </c>
      <c r="L14">
        <v>227</v>
      </c>
      <c r="M14">
        <v>227</v>
      </c>
      <c r="N14">
        <v>6</v>
      </c>
      <c r="O14">
        <v>225</v>
      </c>
      <c r="P14">
        <v>225</v>
      </c>
      <c r="Q14" t="str">
        <f t="shared" si="1"/>
        <v>f</v>
      </c>
    </row>
    <row r="15" spans="1:17" x14ac:dyDescent="0.25">
      <c r="A15" t="s">
        <v>20</v>
      </c>
      <c r="B15">
        <v>180</v>
      </c>
      <c r="C15">
        <v>180</v>
      </c>
      <c r="D15">
        <v>275</v>
      </c>
      <c r="E15">
        <v>287</v>
      </c>
      <c r="F15">
        <v>133</v>
      </c>
      <c r="G15">
        <v>133</v>
      </c>
      <c r="H15">
        <v>195</v>
      </c>
      <c r="I15">
        <v>199</v>
      </c>
      <c r="J15">
        <v>177</v>
      </c>
      <c r="K15">
        <v>181</v>
      </c>
      <c r="L15">
        <v>223</v>
      </c>
      <c r="M15">
        <v>223</v>
      </c>
      <c r="N15">
        <v>6</v>
      </c>
      <c r="O15">
        <v>175</v>
      </c>
      <c r="P15">
        <v>225</v>
      </c>
      <c r="Q15" t="str">
        <f t="shared" si="1"/>
        <v>m</v>
      </c>
    </row>
    <row r="16" spans="1:17" x14ac:dyDescent="0.25">
      <c r="A16" t="s">
        <v>21</v>
      </c>
      <c r="B16">
        <v>176</v>
      </c>
      <c r="C16">
        <v>180</v>
      </c>
      <c r="D16">
        <v>273</v>
      </c>
      <c r="E16">
        <v>275</v>
      </c>
      <c r="F16">
        <v>125</v>
      </c>
      <c r="G16">
        <v>125</v>
      </c>
      <c r="H16">
        <v>195</v>
      </c>
      <c r="I16">
        <v>195</v>
      </c>
      <c r="J16">
        <v>185</v>
      </c>
      <c r="K16">
        <v>193</v>
      </c>
      <c r="L16">
        <v>223</v>
      </c>
      <c r="M16">
        <v>223</v>
      </c>
      <c r="N16">
        <v>6</v>
      </c>
      <c r="O16">
        <v>175</v>
      </c>
      <c r="P16">
        <v>225</v>
      </c>
      <c r="Q16" t="str">
        <f t="shared" si="1"/>
        <v>m</v>
      </c>
    </row>
    <row r="17" spans="1:17" x14ac:dyDescent="0.25">
      <c r="A17" t="s">
        <v>22</v>
      </c>
      <c r="B17">
        <v>160</v>
      </c>
      <c r="C17">
        <v>192</v>
      </c>
      <c r="D17">
        <v>237</v>
      </c>
      <c r="E17">
        <v>279</v>
      </c>
      <c r="F17">
        <v>133</v>
      </c>
      <c r="G17">
        <v>133</v>
      </c>
      <c r="H17">
        <v>195</v>
      </c>
      <c r="I17">
        <v>195</v>
      </c>
      <c r="J17">
        <v>177</v>
      </c>
      <c r="K17">
        <v>193</v>
      </c>
      <c r="L17">
        <v>227</v>
      </c>
      <c r="M17">
        <v>239</v>
      </c>
      <c r="N17">
        <v>6</v>
      </c>
      <c r="O17">
        <v>225</v>
      </c>
      <c r="P17">
        <v>225</v>
      </c>
      <c r="Q17" t="str">
        <f t="shared" si="1"/>
        <v>f</v>
      </c>
    </row>
    <row r="18" spans="1:17" x14ac:dyDescent="0.25">
      <c r="A18" t="s">
        <v>23</v>
      </c>
      <c r="B18">
        <v>168</v>
      </c>
      <c r="C18">
        <v>180</v>
      </c>
      <c r="D18">
        <v>281</v>
      </c>
      <c r="E18">
        <v>281</v>
      </c>
      <c r="F18">
        <v>125</v>
      </c>
      <c r="G18">
        <v>125</v>
      </c>
      <c r="H18">
        <v>183</v>
      </c>
      <c r="I18">
        <v>183</v>
      </c>
      <c r="J18">
        <v>193</v>
      </c>
      <c r="K18">
        <v>193</v>
      </c>
      <c r="N18">
        <v>5</v>
      </c>
      <c r="O18">
        <v>175</v>
      </c>
      <c r="P18">
        <v>225</v>
      </c>
      <c r="Q18" t="str">
        <f t="shared" si="1"/>
        <v>m</v>
      </c>
    </row>
    <row r="19" spans="1:17" x14ac:dyDescent="0.25">
      <c r="A19" t="s">
        <v>24</v>
      </c>
      <c r="B19">
        <v>168</v>
      </c>
      <c r="C19">
        <v>184</v>
      </c>
      <c r="D19">
        <v>287</v>
      </c>
      <c r="E19">
        <v>287</v>
      </c>
      <c r="F19">
        <v>125</v>
      </c>
      <c r="G19">
        <v>133</v>
      </c>
      <c r="H19">
        <v>199</v>
      </c>
      <c r="I19">
        <v>199</v>
      </c>
      <c r="J19">
        <v>161</v>
      </c>
      <c r="K19">
        <v>189</v>
      </c>
      <c r="N19">
        <v>5</v>
      </c>
      <c r="O19">
        <v>175</v>
      </c>
      <c r="P19">
        <v>225</v>
      </c>
      <c r="Q19" t="str">
        <f t="shared" si="1"/>
        <v>m</v>
      </c>
    </row>
    <row r="20" spans="1:17" x14ac:dyDescent="0.25">
      <c r="A20" t="s">
        <v>25</v>
      </c>
      <c r="B20">
        <v>160</v>
      </c>
      <c r="C20">
        <v>168</v>
      </c>
      <c r="D20">
        <v>269</v>
      </c>
      <c r="E20">
        <v>283</v>
      </c>
      <c r="F20">
        <v>133</v>
      </c>
      <c r="G20">
        <v>133</v>
      </c>
      <c r="H20">
        <v>195</v>
      </c>
      <c r="I20">
        <v>195</v>
      </c>
      <c r="J20">
        <v>177</v>
      </c>
      <c r="K20">
        <v>185</v>
      </c>
      <c r="L20">
        <v>227</v>
      </c>
      <c r="M20">
        <v>227</v>
      </c>
      <c r="N20">
        <v>6</v>
      </c>
      <c r="O20">
        <v>175</v>
      </c>
      <c r="P20">
        <v>225</v>
      </c>
      <c r="Q20" t="str">
        <f t="shared" si="1"/>
        <v>m</v>
      </c>
    </row>
    <row r="21" spans="1:17" x14ac:dyDescent="0.25">
      <c r="A21" t="s">
        <v>26</v>
      </c>
      <c r="B21">
        <v>160</v>
      </c>
      <c r="C21">
        <v>168</v>
      </c>
      <c r="D21">
        <v>269</v>
      </c>
      <c r="E21">
        <v>283</v>
      </c>
      <c r="F21">
        <v>123</v>
      </c>
      <c r="G21">
        <v>131</v>
      </c>
      <c r="H21">
        <v>195</v>
      </c>
      <c r="I21">
        <v>195</v>
      </c>
      <c r="J21">
        <v>177</v>
      </c>
      <c r="K21">
        <v>185</v>
      </c>
      <c r="L21">
        <v>227</v>
      </c>
      <c r="M21">
        <v>237</v>
      </c>
      <c r="N21">
        <v>6</v>
      </c>
      <c r="O21">
        <v>225</v>
      </c>
      <c r="P21">
        <v>225</v>
      </c>
      <c r="Q21" t="str">
        <f t="shared" si="1"/>
        <v>f</v>
      </c>
    </row>
    <row r="22" spans="1:17" x14ac:dyDescent="0.25">
      <c r="A22" t="s">
        <v>27</v>
      </c>
      <c r="B22">
        <v>168</v>
      </c>
      <c r="C22">
        <v>168</v>
      </c>
      <c r="D22">
        <v>279</v>
      </c>
      <c r="E22">
        <v>283</v>
      </c>
      <c r="F22">
        <v>125</v>
      </c>
      <c r="G22">
        <v>133</v>
      </c>
      <c r="H22">
        <v>183</v>
      </c>
      <c r="I22">
        <v>195</v>
      </c>
      <c r="J22">
        <v>177</v>
      </c>
      <c r="K22">
        <v>177</v>
      </c>
      <c r="L22">
        <v>223</v>
      </c>
      <c r="M22">
        <v>227</v>
      </c>
      <c r="N22">
        <v>6</v>
      </c>
      <c r="O22">
        <v>225</v>
      </c>
      <c r="P22">
        <v>225</v>
      </c>
      <c r="Q22" t="str">
        <f t="shared" si="1"/>
        <v>f</v>
      </c>
    </row>
    <row r="23" spans="1:17" x14ac:dyDescent="0.25">
      <c r="A23" t="s">
        <v>28</v>
      </c>
      <c r="B23">
        <v>160</v>
      </c>
      <c r="C23">
        <v>180</v>
      </c>
      <c r="D23">
        <v>237</v>
      </c>
      <c r="E23">
        <v>271</v>
      </c>
      <c r="F23">
        <v>113</v>
      </c>
      <c r="G23">
        <v>131</v>
      </c>
      <c r="H23">
        <v>191</v>
      </c>
      <c r="I23">
        <v>195</v>
      </c>
      <c r="J23">
        <v>181</v>
      </c>
      <c r="K23">
        <v>189</v>
      </c>
      <c r="L23">
        <v>227</v>
      </c>
      <c r="M23">
        <v>231</v>
      </c>
      <c r="N23">
        <v>6</v>
      </c>
      <c r="O23">
        <v>225</v>
      </c>
      <c r="P23">
        <v>225</v>
      </c>
      <c r="Q23" t="str">
        <f t="shared" si="1"/>
        <v>f</v>
      </c>
    </row>
    <row r="24" spans="1:17" x14ac:dyDescent="0.25">
      <c r="A24" t="s">
        <v>29</v>
      </c>
      <c r="B24">
        <v>160</v>
      </c>
      <c r="C24">
        <v>180</v>
      </c>
      <c r="D24">
        <v>237</v>
      </c>
      <c r="E24">
        <v>271</v>
      </c>
      <c r="F24">
        <v>113</v>
      </c>
      <c r="G24">
        <v>131</v>
      </c>
      <c r="H24">
        <v>191</v>
      </c>
      <c r="I24">
        <v>195</v>
      </c>
      <c r="J24">
        <v>181</v>
      </c>
      <c r="K24">
        <v>189</v>
      </c>
      <c r="L24">
        <v>227</v>
      </c>
      <c r="M24">
        <v>231</v>
      </c>
      <c r="N24">
        <v>6</v>
      </c>
      <c r="O24">
        <v>225</v>
      </c>
      <c r="P24">
        <v>225</v>
      </c>
      <c r="Q24" t="str">
        <f t="shared" si="1"/>
        <v>f</v>
      </c>
    </row>
    <row r="25" spans="1:17" x14ac:dyDescent="0.25">
      <c r="A25" t="s">
        <v>30</v>
      </c>
      <c r="B25">
        <v>160</v>
      </c>
      <c r="C25">
        <v>180</v>
      </c>
      <c r="D25">
        <v>257</v>
      </c>
      <c r="E25">
        <v>269</v>
      </c>
      <c r="F25">
        <v>125</v>
      </c>
      <c r="G25">
        <v>133</v>
      </c>
      <c r="H25">
        <v>191</v>
      </c>
      <c r="I25">
        <v>195</v>
      </c>
      <c r="J25">
        <v>185</v>
      </c>
      <c r="K25">
        <v>193</v>
      </c>
      <c r="L25">
        <v>223</v>
      </c>
      <c r="M25">
        <v>227</v>
      </c>
      <c r="N25">
        <v>6</v>
      </c>
      <c r="O25">
        <v>175</v>
      </c>
      <c r="P25">
        <v>225</v>
      </c>
      <c r="Q25" t="str">
        <f t="shared" si="1"/>
        <v>m</v>
      </c>
    </row>
    <row r="26" spans="1:17" x14ac:dyDescent="0.25">
      <c r="A26" t="s">
        <v>31</v>
      </c>
      <c r="D26">
        <v>281</v>
      </c>
      <c r="E26">
        <v>281</v>
      </c>
      <c r="F26">
        <v>133</v>
      </c>
      <c r="G26">
        <v>133</v>
      </c>
      <c r="J26">
        <v>185</v>
      </c>
      <c r="K26">
        <v>185</v>
      </c>
      <c r="L26">
        <v>243</v>
      </c>
      <c r="M26">
        <v>243</v>
      </c>
      <c r="N26">
        <v>4</v>
      </c>
      <c r="O26">
        <v>175</v>
      </c>
      <c r="P26">
        <v>225</v>
      </c>
      <c r="Q26" t="str">
        <f t="shared" si="1"/>
        <v>m</v>
      </c>
    </row>
    <row r="27" spans="1:17" x14ac:dyDescent="0.25">
      <c r="A27" t="s">
        <v>32</v>
      </c>
      <c r="B27">
        <v>160</v>
      </c>
      <c r="C27">
        <v>180</v>
      </c>
      <c r="D27">
        <v>237</v>
      </c>
      <c r="E27">
        <v>261</v>
      </c>
      <c r="F27">
        <v>125</v>
      </c>
      <c r="G27">
        <v>133</v>
      </c>
      <c r="H27">
        <v>191</v>
      </c>
      <c r="I27">
        <v>195</v>
      </c>
      <c r="J27">
        <v>181</v>
      </c>
      <c r="K27">
        <v>181</v>
      </c>
      <c r="L27">
        <v>231</v>
      </c>
      <c r="M27">
        <v>239</v>
      </c>
      <c r="N27">
        <v>6</v>
      </c>
      <c r="O27">
        <v>225</v>
      </c>
      <c r="P27">
        <v>225</v>
      </c>
      <c r="Q27" t="str">
        <f t="shared" si="1"/>
        <v>f</v>
      </c>
    </row>
    <row r="28" spans="1:17" hidden="1" x14ac:dyDescent="0.25">
      <c r="A28" t="s">
        <v>33</v>
      </c>
      <c r="N28">
        <v>0</v>
      </c>
    </row>
    <row r="29" spans="1:17" x14ac:dyDescent="0.25">
      <c r="A29" t="s">
        <v>34</v>
      </c>
      <c r="B29">
        <v>160</v>
      </c>
      <c r="C29">
        <v>180</v>
      </c>
      <c r="D29">
        <v>237</v>
      </c>
      <c r="E29">
        <v>271</v>
      </c>
      <c r="F29">
        <v>113</v>
      </c>
      <c r="G29">
        <v>131</v>
      </c>
      <c r="H29">
        <v>191</v>
      </c>
      <c r="I29">
        <v>195</v>
      </c>
      <c r="J29">
        <v>181</v>
      </c>
      <c r="K29">
        <v>189</v>
      </c>
      <c r="L29">
        <v>227</v>
      </c>
      <c r="M29">
        <v>231</v>
      </c>
      <c r="N29">
        <v>6</v>
      </c>
      <c r="O29">
        <v>225</v>
      </c>
      <c r="P29">
        <v>225</v>
      </c>
      <c r="Q29" t="str">
        <f t="shared" si="1"/>
        <v>f</v>
      </c>
    </row>
    <row r="30" spans="1:17" hidden="1" x14ac:dyDescent="0.25">
      <c r="A30" t="s">
        <v>35</v>
      </c>
      <c r="N30">
        <v>0</v>
      </c>
      <c r="O30">
        <v>175</v>
      </c>
      <c r="P30">
        <v>225</v>
      </c>
      <c r="Q30" t="str">
        <f t="shared" si="1"/>
        <v>m</v>
      </c>
    </row>
    <row r="31" spans="1:17" x14ac:dyDescent="0.25">
      <c r="A31" t="s">
        <v>36</v>
      </c>
      <c r="B31">
        <v>160</v>
      </c>
      <c r="C31">
        <v>176</v>
      </c>
      <c r="D31">
        <v>275</v>
      </c>
      <c r="E31">
        <v>279</v>
      </c>
      <c r="F31">
        <v>133</v>
      </c>
      <c r="G31">
        <v>133</v>
      </c>
      <c r="H31">
        <v>191</v>
      </c>
      <c r="I31">
        <v>199</v>
      </c>
      <c r="J31">
        <v>161</v>
      </c>
      <c r="K31">
        <v>189</v>
      </c>
      <c r="N31">
        <v>5</v>
      </c>
      <c r="O31">
        <v>175</v>
      </c>
      <c r="P31">
        <v>225</v>
      </c>
      <c r="Q31" t="str">
        <f t="shared" si="1"/>
        <v>m</v>
      </c>
    </row>
    <row r="32" spans="1:17" x14ac:dyDescent="0.25">
      <c r="A32" t="s">
        <v>37</v>
      </c>
      <c r="B32">
        <v>160</v>
      </c>
      <c r="C32">
        <v>176</v>
      </c>
      <c r="D32">
        <v>257</v>
      </c>
      <c r="E32">
        <v>257</v>
      </c>
      <c r="F32">
        <v>133</v>
      </c>
      <c r="G32">
        <v>133</v>
      </c>
      <c r="H32">
        <v>195</v>
      </c>
      <c r="I32">
        <v>199</v>
      </c>
      <c r="J32">
        <v>185</v>
      </c>
      <c r="K32">
        <v>189</v>
      </c>
      <c r="L32">
        <v>231</v>
      </c>
      <c r="M32">
        <v>231</v>
      </c>
      <c r="N32">
        <v>6</v>
      </c>
      <c r="O32">
        <v>175</v>
      </c>
      <c r="P32">
        <v>225</v>
      </c>
      <c r="Q32" t="str">
        <f t="shared" si="1"/>
        <v>m</v>
      </c>
    </row>
    <row r="33" spans="1:17" x14ac:dyDescent="0.25">
      <c r="A33" t="s">
        <v>38</v>
      </c>
      <c r="B33">
        <v>160</v>
      </c>
      <c r="C33">
        <v>180</v>
      </c>
      <c r="D33">
        <v>237</v>
      </c>
      <c r="E33">
        <v>261</v>
      </c>
      <c r="F33">
        <v>133</v>
      </c>
      <c r="G33">
        <v>133</v>
      </c>
      <c r="H33">
        <v>191</v>
      </c>
      <c r="I33">
        <v>195</v>
      </c>
      <c r="J33">
        <v>181</v>
      </c>
      <c r="K33">
        <v>181</v>
      </c>
      <c r="L33">
        <v>231</v>
      </c>
      <c r="M33">
        <v>239</v>
      </c>
      <c r="N33">
        <v>6</v>
      </c>
      <c r="O33">
        <v>225</v>
      </c>
      <c r="P33">
        <v>225</v>
      </c>
      <c r="Q33" t="str">
        <f t="shared" si="1"/>
        <v>f</v>
      </c>
    </row>
    <row r="34" spans="1:17" hidden="1" x14ac:dyDescent="0.25">
      <c r="A34" t="s">
        <v>39</v>
      </c>
      <c r="F34">
        <v>127</v>
      </c>
      <c r="G34">
        <v>133</v>
      </c>
      <c r="N34">
        <v>1</v>
      </c>
    </row>
    <row r="35" spans="1:17" x14ac:dyDescent="0.25">
      <c r="A35" t="s">
        <v>40</v>
      </c>
      <c r="B35">
        <v>160</v>
      </c>
      <c r="C35">
        <v>176</v>
      </c>
      <c r="D35">
        <v>237</v>
      </c>
      <c r="E35">
        <v>281</v>
      </c>
      <c r="F35">
        <v>125</v>
      </c>
      <c r="G35">
        <v>133</v>
      </c>
      <c r="H35">
        <v>195</v>
      </c>
      <c r="I35">
        <v>199</v>
      </c>
      <c r="J35">
        <v>185</v>
      </c>
      <c r="K35">
        <v>189</v>
      </c>
      <c r="L35">
        <v>227</v>
      </c>
      <c r="M35">
        <v>227</v>
      </c>
      <c r="N35">
        <v>6</v>
      </c>
      <c r="O35">
        <v>225</v>
      </c>
      <c r="P35">
        <v>225</v>
      </c>
      <c r="Q35" t="str">
        <f t="shared" si="1"/>
        <v>f</v>
      </c>
    </row>
  </sheetData>
  <autoFilter ref="A1:Q35">
    <filterColumn colId="13">
      <filters>
        <filter val="4"/>
        <filter val="5"/>
        <filter val="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O14" sqref="O14"/>
    </sheetView>
  </sheetViews>
  <sheetFormatPr defaultRowHeight="15" x14ac:dyDescent="0.25"/>
  <cols>
    <col min="10" max="10" width="12" bestFit="1" customWidth="1"/>
  </cols>
  <sheetData>
    <row r="1" spans="1:13" x14ac:dyDescent="0.25">
      <c r="A1" t="s">
        <v>43</v>
      </c>
      <c r="B1" t="s">
        <v>44</v>
      </c>
      <c r="C1" t="s">
        <v>45</v>
      </c>
      <c r="D1" t="s">
        <v>43</v>
      </c>
    </row>
    <row r="4" spans="1:13" x14ac:dyDescent="0.25">
      <c r="A4" t="s">
        <v>46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  <c r="L4" t="s">
        <v>57</v>
      </c>
      <c r="M4" t="s">
        <v>58</v>
      </c>
    </row>
    <row r="5" spans="1:13" x14ac:dyDescent="0.25">
      <c r="A5" t="s">
        <v>2</v>
      </c>
      <c r="B5">
        <v>7</v>
      </c>
      <c r="C5">
        <v>31</v>
      </c>
      <c r="D5">
        <v>0.51600000000000001</v>
      </c>
      <c r="E5">
        <v>0.64900000000000002</v>
      </c>
      <c r="F5">
        <v>0.60099999999999998</v>
      </c>
      <c r="G5">
        <v>0.76200000000000001</v>
      </c>
      <c r="H5">
        <v>0.58499999999999996</v>
      </c>
      <c r="I5">
        <v>0.39100000000000001</v>
      </c>
      <c r="J5">
        <v>0.16900000000000001</v>
      </c>
      <c r="K5">
        <v>0.47299999999999998</v>
      </c>
      <c r="L5" t="s">
        <v>60</v>
      </c>
      <c r="M5">
        <v>0.1416</v>
      </c>
    </row>
    <row r="6" spans="1:13" x14ac:dyDescent="0.25">
      <c r="A6" t="s">
        <v>3</v>
      </c>
      <c r="B6">
        <v>4</v>
      </c>
      <c r="C6">
        <v>28</v>
      </c>
      <c r="D6">
        <v>0.53600000000000003</v>
      </c>
      <c r="E6">
        <v>0.67300000000000004</v>
      </c>
      <c r="F6">
        <v>0.61199999999999999</v>
      </c>
      <c r="G6">
        <v>0.75700000000000001</v>
      </c>
      <c r="H6">
        <v>0.58599999999999997</v>
      </c>
      <c r="I6">
        <v>0.40699999999999997</v>
      </c>
      <c r="J6">
        <v>0.16400000000000001</v>
      </c>
      <c r="K6">
        <v>0.46</v>
      </c>
      <c r="L6" t="s">
        <v>60</v>
      </c>
      <c r="M6">
        <v>9.9099999999999994E-2</v>
      </c>
    </row>
    <row r="7" spans="1:13" x14ac:dyDescent="0.25">
      <c r="A7" t="s">
        <v>5</v>
      </c>
      <c r="B7">
        <v>6</v>
      </c>
      <c r="C7">
        <v>25</v>
      </c>
      <c r="D7">
        <v>0.64</v>
      </c>
      <c r="E7">
        <v>0.71</v>
      </c>
      <c r="F7">
        <v>0.65800000000000003</v>
      </c>
      <c r="G7">
        <v>0.70799999999999996</v>
      </c>
      <c r="H7">
        <v>0.52700000000000002</v>
      </c>
      <c r="I7">
        <v>0.33300000000000002</v>
      </c>
      <c r="J7">
        <v>0.13</v>
      </c>
      <c r="K7">
        <v>0.434</v>
      </c>
      <c r="L7" t="s">
        <v>60</v>
      </c>
      <c r="M7">
        <v>1.8800000000000001E-2</v>
      </c>
    </row>
    <row r="8" spans="1:13" x14ac:dyDescent="0.25">
      <c r="A8" t="s">
        <v>0</v>
      </c>
      <c r="B8">
        <v>7</v>
      </c>
      <c r="C8">
        <v>29</v>
      </c>
      <c r="D8">
        <v>0.79300000000000004</v>
      </c>
      <c r="E8">
        <v>0.77400000000000002</v>
      </c>
      <c r="F8">
        <v>0.72599999999999998</v>
      </c>
      <c r="G8">
        <v>0.629</v>
      </c>
      <c r="H8">
        <v>0.45</v>
      </c>
      <c r="I8">
        <v>0.26100000000000001</v>
      </c>
      <c r="J8">
        <v>9.1999999999999998E-2</v>
      </c>
      <c r="K8">
        <v>0.39200000000000002</v>
      </c>
      <c r="L8" t="s">
        <v>59</v>
      </c>
      <c r="M8">
        <v>-2.6499999999999999E-2</v>
      </c>
    </row>
    <row r="9" spans="1:13" x14ac:dyDescent="0.25">
      <c r="A9" t="s">
        <v>4</v>
      </c>
      <c r="B9">
        <v>6</v>
      </c>
      <c r="C9">
        <v>29</v>
      </c>
      <c r="D9">
        <v>0.58599999999999997</v>
      </c>
      <c r="E9">
        <v>0.80600000000000005</v>
      </c>
      <c r="F9">
        <v>0.76200000000000001</v>
      </c>
      <c r="G9">
        <v>0.58599999999999997</v>
      </c>
      <c r="H9">
        <v>0.40699999999999997</v>
      </c>
      <c r="I9">
        <v>0.22500000000000001</v>
      </c>
      <c r="J9">
        <v>7.2999999999999995E-2</v>
      </c>
      <c r="K9">
        <v>0.372</v>
      </c>
      <c r="L9" t="s">
        <v>59</v>
      </c>
      <c r="M9">
        <v>0.15190000000000001</v>
      </c>
    </row>
    <row r="10" spans="1:13" x14ac:dyDescent="0.25">
      <c r="A10" t="s">
        <v>1</v>
      </c>
      <c r="B10">
        <v>14</v>
      </c>
      <c r="C10">
        <v>28</v>
      </c>
      <c r="D10">
        <v>0.78600000000000003</v>
      </c>
      <c r="E10">
        <v>0.91800000000000004</v>
      </c>
      <c r="F10">
        <v>0.89400000000000002</v>
      </c>
      <c r="G10">
        <v>0.33</v>
      </c>
      <c r="H10">
        <v>0.19700000000000001</v>
      </c>
      <c r="I10">
        <v>6.2E-2</v>
      </c>
      <c r="J10">
        <v>1.7999999999999999E-2</v>
      </c>
      <c r="K10">
        <v>0.30399999999999999</v>
      </c>
      <c r="L10" t="s">
        <v>59</v>
      </c>
      <c r="M10">
        <v>6.3600000000000004E-2</v>
      </c>
    </row>
    <row r="11" spans="1:13" x14ac:dyDescent="0.25">
      <c r="I11" t="s">
        <v>103</v>
      </c>
      <c r="J11">
        <f>PRODUCT(J5:J10)</f>
        <v>4.3556913504000003E-7</v>
      </c>
      <c r="K11">
        <f>PRODUCT(K5:K10)</f>
        <v>4.1861163247411196E-3</v>
      </c>
    </row>
    <row r="12" spans="1:13" x14ac:dyDescent="0.25">
      <c r="A12" t="s">
        <v>61</v>
      </c>
      <c r="B12" t="s">
        <v>62</v>
      </c>
      <c r="C12" t="s">
        <v>63</v>
      </c>
      <c r="D12">
        <v>34</v>
      </c>
      <c r="I12" t="s">
        <v>104</v>
      </c>
      <c r="J12">
        <f>PRODUCT(J5:J9)</f>
        <v>2.4198285280000003E-5</v>
      </c>
      <c r="K12">
        <f>PRODUCT(K5:K9)</f>
        <v>1.3770119489279999E-2</v>
      </c>
    </row>
    <row r="13" spans="1:13" x14ac:dyDescent="0.25">
      <c r="A13" t="s">
        <v>61</v>
      </c>
      <c r="B13" t="s">
        <v>62</v>
      </c>
      <c r="C13" t="s">
        <v>64</v>
      </c>
      <c r="D13">
        <v>6</v>
      </c>
      <c r="I13" s="3" t="s">
        <v>105</v>
      </c>
      <c r="J13" s="3">
        <f>PRODUCT(J5:J8)</f>
        <v>3.3148336000000006E-4</v>
      </c>
      <c r="K13" s="3">
        <f>PRODUCT(K5:K8)</f>
        <v>3.7016450239999998E-2</v>
      </c>
    </row>
    <row r="14" spans="1:13" x14ac:dyDescent="0.25">
      <c r="A14" t="s">
        <v>65</v>
      </c>
      <c r="B14" t="s">
        <v>66</v>
      </c>
      <c r="C14" t="s">
        <v>62</v>
      </c>
      <c r="D14" t="s">
        <v>67</v>
      </c>
      <c r="E14" t="s">
        <v>68</v>
      </c>
      <c r="F14" t="s">
        <v>69</v>
      </c>
      <c r="G14">
        <v>7.3330000000000002</v>
      </c>
      <c r="I14" t="s">
        <v>106</v>
      </c>
      <c r="J14">
        <f>PRODUCT(J5:J7)</f>
        <v>3.6030800000000007E-3</v>
      </c>
      <c r="K14">
        <f>PRODUCT(K5:K7)</f>
        <v>9.4429719999999995E-2</v>
      </c>
    </row>
    <row r="15" spans="1:13" x14ac:dyDescent="0.25">
      <c r="A15" t="s">
        <v>65</v>
      </c>
      <c r="B15" t="s">
        <v>70</v>
      </c>
      <c r="C15" t="s">
        <v>62</v>
      </c>
      <c r="D15" t="s">
        <v>42</v>
      </c>
      <c r="E15" t="s">
        <v>71</v>
      </c>
      <c r="F15">
        <v>0.83330000000000004</v>
      </c>
    </row>
    <row r="16" spans="1:13" x14ac:dyDescent="0.25">
      <c r="A16" t="s">
        <v>65</v>
      </c>
      <c r="B16" t="s">
        <v>72</v>
      </c>
      <c r="C16" t="s">
        <v>73</v>
      </c>
      <c r="D16">
        <v>0.75529999999999997</v>
      </c>
    </row>
    <row r="17" spans="1:7" x14ac:dyDescent="0.25">
      <c r="A17" t="s">
        <v>65</v>
      </c>
      <c r="B17" t="s">
        <v>74</v>
      </c>
      <c r="C17" t="s">
        <v>75</v>
      </c>
      <c r="D17" t="s">
        <v>76</v>
      </c>
      <c r="E17" t="s">
        <v>77</v>
      </c>
      <c r="F17">
        <v>0.70889999999999997</v>
      </c>
    </row>
    <row r="18" spans="1:7" x14ac:dyDescent="0.25">
      <c r="A18" t="s">
        <v>78</v>
      </c>
      <c r="B18" t="s">
        <v>79</v>
      </c>
      <c r="C18" t="s">
        <v>80</v>
      </c>
      <c r="D18" t="s">
        <v>81</v>
      </c>
      <c r="E18" t="s">
        <v>82</v>
      </c>
      <c r="F18">
        <v>4.9656180000000001E-2</v>
      </c>
    </row>
    <row r="19" spans="1:7" x14ac:dyDescent="0.25">
      <c r="A19" t="s">
        <v>78</v>
      </c>
      <c r="B19" t="s">
        <v>79</v>
      </c>
      <c r="C19" t="s">
        <v>80</v>
      </c>
      <c r="D19" t="s">
        <v>83</v>
      </c>
      <c r="E19" t="s">
        <v>82</v>
      </c>
      <c r="F19">
        <v>6.52594E-3</v>
      </c>
    </row>
    <row r="20" spans="1:7" x14ac:dyDescent="0.25">
      <c r="A20" t="s">
        <v>78</v>
      </c>
      <c r="B20" t="s">
        <v>79</v>
      </c>
      <c r="C20" t="s">
        <v>80</v>
      </c>
      <c r="D20" t="s">
        <v>84</v>
      </c>
      <c r="E20" t="s">
        <v>85</v>
      </c>
      <c r="F20">
        <v>1.9211E-4</v>
      </c>
    </row>
    <row r="21" spans="1:7" x14ac:dyDescent="0.25">
      <c r="A21" t="s">
        <v>78</v>
      </c>
      <c r="B21" t="s">
        <v>79</v>
      </c>
      <c r="C21" t="s">
        <v>80</v>
      </c>
      <c r="D21" t="s">
        <v>86</v>
      </c>
      <c r="E21">
        <v>4.3000000000000001E-7</v>
      </c>
    </row>
    <row r="22" spans="1:7" x14ac:dyDescent="0.25">
      <c r="A22" t="s">
        <v>78</v>
      </c>
      <c r="B22" t="s">
        <v>79</v>
      </c>
      <c r="C22" t="s">
        <v>80</v>
      </c>
      <c r="D22" t="s">
        <v>87</v>
      </c>
      <c r="E22" t="s">
        <v>88</v>
      </c>
      <c r="F22">
        <v>4.1900100000000001E-3</v>
      </c>
    </row>
    <row r="25" spans="1:7" x14ac:dyDescent="0.25">
      <c r="A25" t="s">
        <v>43</v>
      </c>
      <c r="B25" t="s">
        <v>89</v>
      </c>
      <c r="C25" t="s">
        <v>43</v>
      </c>
    </row>
    <row r="27" spans="1:7" x14ac:dyDescent="0.25">
      <c r="A27" t="s">
        <v>90</v>
      </c>
    </row>
    <row r="28" spans="1:7" x14ac:dyDescent="0.25">
      <c r="B28" t="s">
        <v>91</v>
      </c>
      <c r="C28" t="s">
        <v>92</v>
      </c>
      <c r="D28" t="s">
        <v>93</v>
      </c>
      <c r="E28">
        <v>2012</v>
      </c>
      <c r="F28" t="s">
        <v>94</v>
      </c>
      <c r="G28" t="s">
        <v>95</v>
      </c>
    </row>
    <row r="30" spans="1:7" x14ac:dyDescent="0.25">
      <c r="A30" t="s">
        <v>96</v>
      </c>
    </row>
    <row r="31" spans="1:7" x14ac:dyDescent="0.25">
      <c r="B31" t="s">
        <v>44</v>
      </c>
      <c r="C31" t="s">
        <v>97</v>
      </c>
      <c r="D31" t="s">
        <v>93</v>
      </c>
      <c r="E31">
        <v>2012</v>
      </c>
      <c r="F31" t="s">
        <v>98</v>
      </c>
      <c r="G31" t="s">
        <v>99</v>
      </c>
    </row>
    <row r="32" spans="1:7" x14ac:dyDescent="0.25">
      <c r="B32" t="s">
        <v>100</v>
      </c>
      <c r="C32" t="s">
        <v>101</v>
      </c>
      <c r="D32" t="s">
        <v>93</v>
      </c>
      <c r="E32">
        <v>2012</v>
      </c>
      <c r="F32" t="s">
        <v>98</v>
      </c>
      <c r="G32" t="s">
        <v>102</v>
      </c>
    </row>
  </sheetData>
  <sortState ref="A5:M10">
    <sortCondition descending="1" ref="J5:J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sqref="A1:XFD1048576"/>
    </sheetView>
  </sheetViews>
  <sheetFormatPr defaultRowHeight="15" x14ac:dyDescent="0.25"/>
  <sheetData>
    <row r="1" spans="1:18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  <c r="N1" t="s">
        <v>42</v>
      </c>
      <c r="O1" t="s">
        <v>41</v>
      </c>
      <c r="P1" t="s">
        <v>41</v>
      </c>
      <c r="Q1" t="s">
        <v>109</v>
      </c>
      <c r="R1" t="s">
        <v>110</v>
      </c>
    </row>
    <row r="2" spans="1:18" x14ac:dyDescent="0.25">
      <c r="A2" s="4" t="s">
        <v>7</v>
      </c>
      <c r="B2" s="4">
        <v>176</v>
      </c>
      <c r="C2" s="4">
        <v>180</v>
      </c>
      <c r="D2" s="4">
        <v>275</v>
      </c>
      <c r="E2" s="4">
        <v>295</v>
      </c>
      <c r="F2" s="4">
        <v>133</v>
      </c>
      <c r="G2" s="4">
        <v>133</v>
      </c>
      <c r="H2" s="4">
        <v>195</v>
      </c>
      <c r="I2" s="4">
        <v>195</v>
      </c>
      <c r="J2" s="4">
        <v>189</v>
      </c>
      <c r="K2" s="4">
        <v>189</v>
      </c>
      <c r="L2" s="4">
        <v>227</v>
      </c>
      <c r="M2" s="4">
        <v>239</v>
      </c>
      <c r="N2" s="4">
        <v>6</v>
      </c>
      <c r="O2" s="4">
        <v>225</v>
      </c>
      <c r="P2" s="4">
        <v>225</v>
      </c>
      <c r="Q2" s="4" t="s">
        <v>107</v>
      </c>
      <c r="R2" s="4">
        <v>1</v>
      </c>
    </row>
    <row r="3" spans="1:18" x14ac:dyDescent="0.25">
      <c r="A3" t="s">
        <v>9</v>
      </c>
      <c r="B3">
        <v>176</v>
      </c>
      <c r="C3">
        <v>180</v>
      </c>
      <c r="D3">
        <v>275</v>
      </c>
      <c r="E3">
        <v>295</v>
      </c>
      <c r="F3">
        <v>133</v>
      </c>
      <c r="G3">
        <v>133</v>
      </c>
      <c r="H3">
        <v>195</v>
      </c>
      <c r="I3">
        <v>195</v>
      </c>
      <c r="J3">
        <v>189</v>
      </c>
      <c r="K3">
        <v>189</v>
      </c>
      <c r="L3">
        <v>227</v>
      </c>
      <c r="M3">
        <v>239</v>
      </c>
      <c r="N3">
        <v>6</v>
      </c>
      <c r="O3">
        <v>225</v>
      </c>
      <c r="P3">
        <v>225</v>
      </c>
      <c r="Q3" t="s">
        <v>107</v>
      </c>
      <c r="R3">
        <v>1</v>
      </c>
    </row>
    <row r="4" spans="1:18" x14ac:dyDescent="0.25">
      <c r="A4" s="5" t="s">
        <v>10</v>
      </c>
      <c r="B4" s="5">
        <v>160</v>
      </c>
      <c r="C4" s="5">
        <v>176</v>
      </c>
      <c r="D4" s="5">
        <v>291</v>
      </c>
      <c r="E4" s="5">
        <v>291</v>
      </c>
      <c r="F4" s="5">
        <v>133</v>
      </c>
      <c r="G4" s="5">
        <v>133</v>
      </c>
      <c r="H4" s="5">
        <v>191</v>
      </c>
      <c r="I4" s="5">
        <v>191</v>
      </c>
      <c r="J4" s="5">
        <v>189</v>
      </c>
      <c r="K4" s="5">
        <v>193</v>
      </c>
      <c r="L4" s="5">
        <v>223</v>
      </c>
      <c r="M4" s="5">
        <v>227</v>
      </c>
      <c r="N4" s="5">
        <v>6</v>
      </c>
      <c r="O4" s="5">
        <v>175</v>
      </c>
      <c r="P4" s="5">
        <v>225</v>
      </c>
      <c r="Q4" s="5" t="s">
        <v>108</v>
      </c>
      <c r="R4" s="5">
        <v>5</v>
      </c>
    </row>
    <row r="5" spans="1:18" x14ac:dyDescent="0.25">
      <c r="A5" s="4" t="s">
        <v>11</v>
      </c>
      <c r="B5" s="4">
        <v>172</v>
      </c>
      <c r="C5" s="4">
        <v>180</v>
      </c>
      <c r="D5" s="4">
        <v>267</v>
      </c>
      <c r="E5" s="4">
        <v>283</v>
      </c>
      <c r="F5" s="4">
        <v>133</v>
      </c>
      <c r="G5" s="4">
        <v>133</v>
      </c>
      <c r="H5" s="4">
        <v>183</v>
      </c>
      <c r="I5" s="4">
        <v>191</v>
      </c>
      <c r="J5" s="4">
        <v>189</v>
      </c>
      <c r="K5" s="4">
        <v>189</v>
      </c>
      <c r="L5" s="4">
        <v>223</v>
      </c>
      <c r="M5" s="4">
        <v>227</v>
      </c>
      <c r="N5" s="4">
        <v>6</v>
      </c>
      <c r="O5" s="4">
        <v>175</v>
      </c>
      <c r="P5" s="4">
        <v>225</v>
      </c>
      <c r="Q5" s="4" t="s">
        <v>108</v>
      </c>
      <c r="R5" s="4">
        <v>2</v>
      </c>
    </row>
    <row r="6" spans="1:18" x14ac:dyDescent="0.25">
      <c r="A6" t="s">
        <v>12</v>
      </c>
      <c r="B6">
        <v>176</v>
      </c>
      <c r="C6">
        <v>180</v>
      </c>
      <c r="D6">
        <v>275</v>
      </c>
      <c r="E6">
        <v>295</v>
      </c>
      <c r="F6">
        <v>133</v>
      </c>
      <c r="G6">
        <v>133</v>
      </c>
      <c r="H6">
        <v>195</v>
      </c>
      <c r="I6">
        <v>195</v>
      </c>
      <c r="J6">
        <v>189</v>
      </c>
      <c r="K6">
        <v>189</v>
      </c>
      <c r="L6">
        <v>227</v>
      </c>
      <c r="M6">
        <v>239</v>
      </c>
      <c r="N6">
        <v>6</v>
      </c>
      <c r="O6">
        <v>225</v>
      </c>
      <c r="P6">
        <v>225</v>
      </c>
      <c r="Q6" t="s">
        <v>107</v>
      </c>
      <c r="R6">
        <v>1</v>
      </c>
    </row>
    <row r="7" spans="1:18" x14ac:dyDescent="0.25">
      <c r="A7" s="4" t="s">
        <v>13</v>
      </c>
      <c r="B7" s="4">
        <v>180</v>
      </c>
      <c r="C7" s="4">
        <v>180</v>
      </c>
      <c r="D7" s="4">
        <v>275</v>
      </c>
      <c r="E7" s="4">
        <v>283</v>
      </c>
      <c r="F7" s="4">
        <v>113</v>
      </c>
      <c r="G7" s="4">
        <v>131</v>
      </c>
      <c r="H7" s="4">
        <v>199</v>
      </c>
      <c r="I7" s="4">
        <v>199</v>
      </c>
      <c r="J7" s="4">
        <v>185</v>
      </c>
      <c r="K7" s="4">
        <v>193</v>
      </c>
      <c r="L7" s="4">
        <v>227</v>
      </c>
      <c r="M7" s="4">
        <v>227</v>
      </c>
      <c r="N7" s="4">
        <v>6</v>
      </c>
      <c r="O7" s="4">
        <v>225</v>
      </c>
      <c r="P7" s="4">
        <v>225</v>
      </c>
      <c r="Q7" s="4" t="s">
        <v>107</v>
      </c>
      <c r="R7" s="4">
        <v>3</v>
      </c>
    </row>
    <row r="8" spans="1:18" x14ac:dyDescent="0.25">
      <c r="A8" s="5" t="s">
        <v>14</v>
      </c>
      <c r="B8" s="5">
        <v>180</v>
      </c>
      <c r="C8" s="5">
        <v>180</v>
      </c>
      <c r="D8" s="5"/>
      <c r="E8" s="5"/>
      <c r="F8" s="5">
        <v>113</v>
      </c>
      <c r="G8" s="5">
        <v>133</v>
      </c>
      <c r="H8" s="5">
        <v>183</v>
      </c>
      <c r="I8" s="5">
        <v>195</v>
      </c>
      <c r="J8" s="5">
        <v>185</v>
      </c>
      <c r="K8" s="5">
        <v>185</v>
      </c>
      <c r="L8" s="5"/>
      <c r="M8" s="5"/>
      <c r="N8" s="5">
        <v>4</v>
      </c>
      <c r="O8" s="5">
        <v>225</v>
      </c>
      <c r="P8" s="5">
        <v>225</v>
      </c>
      <c r="Q8" s="5" t="s">
        <v>107</v>
      </c>
      <c r="R8" s="5">
        <v>6</v>
      </c>
    </row>
    <row r="9" spans="1:18" x14ac:dyDescent="0.25">
      <c r="A9" t="s">
        <v>15</v>
      </c>
      <c r="B9">
        <v>172</v>
      </c>
      <c r="C9">
        <v>180</v>
      </c>
      <c r="D9">
        <v>267</v>
      </c>
      <c r="E9">
        <v>283</v>
      </c>
      <c r="F9">
        <v>133</v>
      </c>
      <c r="G9">
        <v>133</v>
      </c>
      <c r="H9">
        <v>183</v>
      </c>
      <c r="I9">
        <v>191</v>
      </c>
      <c r="J9">
        <v>189</v>
      </c>
      <c r="K9">
        <v>189</v>
      </c>
      <c r="L9">
        <v>223</v>
      </c>
      <c r="M9">
        <v>227</v>
      </c>
      <c r="N9">
        <v>6</v>
      </c>
      <c r="O9">
        <v>175</v>
      </c>
      <c r="P9">
        <v>225</v>
      </c>
      <c r="Q9" t="s">
        <v>108</v>
      </c>
      <c r="R9">
        <v>2</v>
      </c>
    </row>
    <row r="10" spans="1:18" x14ac:dyDescent="0.25">
      <c r="A10" t="s">
        <v>16</v>
      </c>
      <c r="B10">
        <v>180</v>
      </c>
      <c r="C10">
        <v>180</v>
      </c>
      <c r="D10">
        <v>275</v>
      </c>
      <c r="E10">
        <v>283</v>
      </c>
      <c r="F10">
        <v>113</v>
      </c>
      <c r="G10">
        <v>131</v>
      </c>
      <c r="H10">
        <v>199</v>
      </c>
      <c r="I10">
        <v>199</v>
      </c>
      <c r="J10">
        <v>185</v>
      </c>
      <c r="K10">
        <v>193</v>
      </c>
      <c r="L10">
        <v>227</v>
      </c>
      <c r="M10">
        <v>227</v>
      </c>
      <c r="N10">
        <v>6</v>
      </c>
      <c r="O10">
        <v>225</v>
      </c>
      <c r="P10">
        <v>225</v>
      </c>
      <c r="Q10" t="s">
        <v>107</v>
      </c>
      <c r="R10">
        <v>3</v>
      </c>
    </row>
    <row r="11" spans="1:18" x14ac:dyDescent="0.25">
      <c r="A11" s="5" t="s">
        <v>17</v>
      </c>
      <c r="B11" s="5">
        <v>160</v>
      </c>
      <c r="C11" s="5">
        <v>176</v>
      </c>
      <c r="D11" s="5">
        <v>275</v>
      </c>
      <c r="E11" s="5">
        <v>291</v>
      </c>
      <c r="F11" s="5">
        <v>113</v>
      </c>
      <c r="G11" s="5">
        <v>125</v>
      </c>
      <c r="H11" s="5">
        <v>195</v>
      </c>
      <c r="I11" s="5">
        <v>199</v>
      </c>
      <c r="J11" s="5">
        <v>177</v>
      </c>
      <c r="K11" s="5">
        <v>193</v>
      </c>
      <c r="L11" s="5">
        <v>227</v>
      </c>
      <c r="M11" s="5">
        <v>239</v>
      </c>
      <c r="N11" s="5">
        <v>6</v>
      </c>
      <c r="O11" s="5">
        <v>175</v>
      </c>
      <c r="P11" s="5">
        <v>225</v>
      </c>
      <c r="Q11" s="5" t="s">
        <v>108</v>
      </c>
      <c r="R11" s="5">
        <v>7</v>
      </c>
    </row>
    <row r="12" spans="1:18" x14ac:dyDescent="0.25">
      <c r="A12" s="5" t="s">
        <v>19</v>
      </c>
      <c r="B12" s="5">
        <v>160</v>
      </c>
      <c r="C12" s="5">
        <v>192</v>
      </c>
      <c r="D12" s="5">
        <v>237</v>
      </c>
      <c r="E12" s="5">
        <v>237</v>
      </c>
      <c r="F12" s="5">
        <v>125</v>
      </c>
      <c r="G12" s="5">
        <v>133</v>
      </c>
      <c r="H12" s="5">
        <v>195</v>
      </c>
      <c r="I12" s="5">
        <v>195</v>
      </c>
      <c r="J12" s="5">
        <v>177</v>
      </c>
      <c r="K12" s="5">
        <v>177</v>
      </c>
      <c r="L12" s="5">
        <v>227</v>
      </c>
      <c r="M12" s="5">
        <v>227</v>
      </c>
      <c r="N12" s="5">
        <v>6</v>
      </c>
      <c r="O12" s="5">
        <v>225</v>
      </c>
      <c r="P12" s="5">
        <v>225</v>
      </c>
      <c r="Q12" s="5" t="s">
        <v>107</v>
      </c>
      <c r="R12" s="5">
        <v>8</v>
      </c>
    </row>
    <row r="13" spans="1:18" x14ac:dyDescent="0.25">
      <c r="A13" s="5" t="s">
        <v>20</v>
      </c>
      <c r="B13" s="5">
        <v>180</v>
      </c>
      <c r="C13" s="5">
        <v>180</v>
      </c>
      <c r="D13" s="5">
        <v>275</v>
      </c>
      <c r="E13" s="5">
        <v>287</v>
      </c>
      <c r="F13" s="5">
        <v>133</v>
      </c>
      <c r="G13" s="5">
        <v>133</v>
      </c>
      <c r="H13" s="5">
        <v>195</v>
      </c>
      <c r="I13" s="5">
        <v>199</v>
      </c>
      <c r="J13" s="5">
        <v>177</v>
      </c>
      <c r="K13" s="5">
        <v>181</v>
      </c>
      <c r="L13" s="5">
        <v>223</v>
      </c>
      <c r="M13" s="5">
        <v>223</v>
      </c>
      <c r="N13" s="5">
        <v>6</v>
      </c>
      <c r="O13" s="5">
        <v>175</v>
      </c>
      <c r="P13" s="5">
        <v>225</v>
      </c>
      <c r="Q13" s="5" t="s">
        <v>108</v>
      </c>
      <c r="R13" s="5">
        <v>9</v>
      </c>
    </row>
    <row r="14" spans="1:18" x14ac:dyDescent="0.25">
      <c r="A14" s="5" t="s">
        <v>21</v>
      </c>
      <c r="B14" s="5">
        <v>176</v>
      </c>
      <c r="C14" s="5">
        <v>180</v>
      </c>
      <c r="D14" s="5">
        <v>273</v>
      </c>
      <c r="E14" s="5">
        <v>275</v>
      </c>
      <c r="F14" s="5">
        <v>125</v>
      </c>
      <c r="G14" s="5">
        <v>125</v>
      </c>
      <c r="H14" s="5">
        <v>195</v>
      </c>
      <c r="I14" s="5">
        <v>195</v>
      </c>
      <c r="J14" s="5">
        <v>185</v>
      </c>
      <c r="K14" s="5">
        <v>193</v>
      </c>
      <c r="L14" s="5">
        <v>223</v>
      </c>
      <c r="M14" s="5">
        <v>223</v>
      </c>
      <c r="N14" s="5">
        <v>6</v>
      </c>
      <c r="O14" s="5">
        <v>175</v>
      </c>
      <c r="P14" s="5">
        <v>225</v>
      </c>
      <c r="Q14" s="5" t="s">
        <v>108</v>
      </c>
      <c r="R14" s="5">
        <v>10</v>
      </c>
    </row>
    <row r="15" spans="1:18" x14ac:dyDescent="0.25">
      <c r="A15" s="5" t="s">
        <v>22</v>
      </c>
      <c r="B15" s="5">
        <v>160</v>
      </c>
      <c r="C15" s="5">
        <v>192</v>
      </c>
      <c r="D15" s="5">
        <v>237</v>
      </c>
      <c r="E15" s="5">
        <v>279</v>
      </c>
      <c r="F15" s="5">
        <v>133</v>
      </c>
      <c r="G15" s="5">
        <v>133</v>
      </c>
      <c r="H15" s="5">
        <v>195</v>
      </c>
      <c r="I15" s="5">
        <v>195</v>
      </c>
      <c r="J15" s="5">
        <v>177</v>
      </c>
      <c r="K15" s="5">
        <v>193</v>
      </c>
      <c r="L15" s="5">
        <v>227</v>
      </c>
      <c r="M15" s="5">
        <v>239</v>
      </c>
      <c r="N15" s="5">
        <v>6</v>
      </c>
      <c r="O15" s="5">
        <v>225</v>
      </c>
      <c r="P15" s="5">
        <v>225</v>
      </c>
      <c r="Q15" s="5" t="s">
        <v>107</v>
      </c>
      <c r="R15" s="5">
        <v>11</v>
      </c>
    </row>
    <row r="16" spans="1:18" x14ac:dyDescent="0.25">
      <c r="A16" s="5" t="s">
        <v>23</v>
      </c>
      <c r="B16" s="5">
        <v>168</v>
      </c>
      <c r="C16" s="5">
        <v>180</v>
      </c>
      <c r="D16" s="5">
        <v>281</v>
      </c>
      <c r="E16" s="5">
        <v>281</v>
      </c>
      <c r="F16" s="5">
        <v>125</v>
      </c>
      <c r="G16" s="5">
        <v>125</v>
      </c>
      <c r="H16" s="5">
        <v>183</v>
      </c>
      <c r="I16" s="5">
        <v>183</v>
      </c>
      <c r="J16" s="5">
        <v>193</v>
      </c>
      <c r="K16" s="5">
        <v>193</v>
      </c>
      <c r="L16" s="5"/>
      <c r="M16" s="5"/>
      <c r="N16" s="5">
        <v>5</v>
      </c>
      <c r="O16" s="5">
        <v>175</v>
      </c>
      <c r="P16" s="5">
        <v>225</v>
      </c>
      <c r="Q16" s="5" t="s">
        <v>108</v>
      </c>
      <c r="R16" s="5">
        <v>12</v>
      </c>
    </row>
    <row r="17" spans="1:18" x14ac:dyDescent="0.25">
      <c r="A17" s="5" t="s">
        <v>24</v>
      </c>
      <c r="B17" s="5">
        <v>168</v>
      </c>
      <c r="C17" s="5">
        <v>184</v>
      </c>
      <c r="D17" s="5">
        <v>287</v>
      </c>
      <c r="E17" s="5">
        <v>287</v>
      </c>
      <c r="F17" s="5">
        <v>125</v>
      </c>
      <c r="G17" s="5">
        <v>133</v>
      </c>
      <c r="H17" s="5">
        <v>199</v>
      </c>
      <c r="I17" s="5">
        <v>199</v>
      </c>
      <c r="J17" s="5">
        <v>161</v>
      </c>
      <c r="K17" s="5">
        <v>189</v>
      </c>
      <c r="L17" s="5"/>
      <c r="M17" s="5"/>
      <c r="N17" s="5">
        <v>5</v>
      </c>
      <c r="O17" s="5">
        <v>175</v>
      </c>
      <c r="P17" s="5">
        <v>225</v>
      </c>
      <c r="Q17" s="5" t="s">
        <v>108</v>
      </c>
      <c r="R17" s="5">
        <v>13</v>
      </c>
    </row>
    <row r="18" spans="1:18" x14ac:dyDescent="0.25">
      <c r="A18" s="5" t="s">
        <v>25</v>
      </c>
      <c r="B18" s="5">
        <v>160</v>
      </c>
      <c r="C18" s="5">
        <v>168</v>
      </c>
      <c r="D18" s="5">
        <v>269</v>
      </c>
      <c r="E18" s="5">
        <v>283</v>
      </c>
      <c r="F18" s="5">
        <v>133</v>
      </c>
      <c r="G18" s="5">
        <v>133</v>
      </c>
      <c r="H18" s="5">
        <v>195</v>
      </c>
      <c r="I18" s="5">
        <v>195</v>
      </c>
      <c r="J18" s="5">
        <v>177</v>
      </c>
      <c r="K18" s="5">
        <v>185</v>
      </c>
      <c r="L18" s="5">
        <v>227</v>
      </c>
      <c r="M18" s="5">
        <v>227</v>
      </c>
      <c r="N18" s="5">
        <v>6</v>
      </c>
      <c r="O18" s="5">
        <v>175</v>
      </c>
      <c r="P18" s="5">
        <v>225</v>
      </c>
      <c r="Q18" s="5" t="s">
        <v>108</v>
      </c>
      <c r="R18" s="5">
        <v>14</v>
      </c>
    </row>
    <row r="19" spans="1:18" x14ac:dyDescent="0.25">
      <c r="A19" s="5" t="s">
        <v>26</v>
      </c>
      <c r="B19" s="5">
        <v>160</v>
      </c>
      <c r="C19" s="5">
        <v>168</v>
      </c>
      <c r="D19" s="5">
        <v>269</v>
      </c>
      <c r="E19" s="5">
        <v>283</v>
      </c>
      <c r="F19" s="5">
        <v>123</v>
      </c>
      <c r="G19" s="5">
        <v>131</v>
      </c>
      <c r="H19" s="5">
        <v>195</v>
      </c>
      <c r="I19" s="5">
        <v>195</v>
      </c>
      <c r="J19" s="5">
        <v>177</v>
      </c>
      <c r="K19" s="5">
        <v>185</v>
      </c>
      <c r="L19" s="5">
        <v>227</v>
      </c>
      <c r="M19" s="5">
        <v>237</v>
      </c>
      <c r="N19" s="5">
        <v>6</v>
      </c>
      <c r="O19" s="5">
        <v>225</v>
      </c>
      <c r="P19" s="5">
        <v>225</v>
      </c>
      <c r="Q19" s="5" t="s">
        <v>107</v>
      </c>
      <c r="R19" s="5">
        <v>15</v>
      </c>
    </row>
    <row r="20" spans="1:18" x14ac:dyDescent="0.25">
      <c r="A20" s="5" t="s">
        <v>27</v>
      </c>
      <c r="B20" s="5">
        <v>168</v>
      </c>
      <c r="C20" s="5">
        <v>168</v>
      </c>
      <c r="D20" s="5">
        <v>279</v>
      </c>
      <c r="E20" s="5">
        <v>283</v>
      </c>
      <c r="F20" s="5">
        <v>125</v>
      </c>
      <c r="G20" s="5">
        <v>133</v>
      </c>
      <c r="H20" s="5">
        <v>183</v>
      </c>
      <c r="I20" s="5">
        <v>195</v>
      </c>
      <c r="J20" s="5">
        <v>177</v>
      </c>
      <c r="K20" s="5">
        <v>177</v>
      </c>
      <c r="L20" s="5">
        <v>223</v>
      </c>
      <c r="M20" s="5">
        <v>227</v>
      </c>
      <c r="N20" s="5">
        <v>6</v>
      </c>
      <c r="O20" s="5">
        <v>225</v>
      </c>
      <c r="P20" s="5">
        <v>225</v>
      </c>
      <c r="Q20" s="5" t="s">
        <v>107</v>
      </c>
      <c r="R20" s="5">
        <v>16</v>
      </c>
    </row>
    <row r="21" spans="1:18" x14ac:dyDescent="0.25">
      <c r="A21" s="4" t="s">
        <v>28</v>
      </c>
      <c r="B21" s="4">
        <v>160</v>
      </c>
      <c r="C21" s="4">
        <v>180</v>
      </c>
      <c r="D21" s="4">
        <v>237</v>
      </c>
      <c r="E21" s="4">
        <v>271</v>
      </c>
      <c r="F21" s="4">
        <v>113</v>
      </c>
      <c r="G21" s="4">
        <v>131</v>
      </c>
      <c r="H21" s="4">
        <v>191</v>
      </c>
      <c r="I21" s="4">
        <v>195</v>
      </c>
      <c r="J21" s="4">
        <v>181</v>
      </c>
      <c r="K21" s="4">
        <v>189</v>
      </c>
      <c r="L21" s="4">
        <v>227</v>
      </c>
      <c r="M21" s="4">
        <v>231</v>
      </c>
      <c r="N21" s="4">
        <v>6</v>
      </c>
      <c r="O21" s="4">
        <v>225</v>
      </c>
      <c r="P21" s="4">
        <v>225</v>
      </c>
      <c r="Q21" s="4" t="s">
        <v>107</v>
      </c>
      <c r="R21" s="4">
        <v>4</v>
      </c>
    </row>
    <row r="22" spans="1:18" x14ac:dyDescent="0.25">
      <c r="A22" t="s">
        <v>29</v>
      </c>
      <c r="B22">
        <v>160</v>
      </c>
      <c r="C22">
        <v>180</v>
      </c>
      <c r="D22">
        <v>237</v>
      </c>
      <c r="E22">
        <v>271</v>
      </c>
      <c r="F22">
        <v>113</v>
      </c>
      <c r="G22">
        <v>131</v>
      </c>
      <c r="H22">
        <v>191</v>
      </c>
      <c r="I22">
        <v>195</v>
      </c>
      <c r="J22">
        <v>181</v>
      </c>
      <c r="K22">
        <v>189</v>
      </c>
      <c r="L22">
        <v>227</v>
      </c>
      <c r="M22">
        <v>231</v>
      </c>
      <c r="N22">
        <v>6</v>
      </c>
      <c r="O22">
        <v>225</v>
      </c>
      <c r="P22">
        <v>225</v>
      </c>
      <c r="Q22" t="s">
        <v>107</v>
      </c>
      <c r="R22">
        <v>4</v>
      </c>
    </row>
    <row r="23" spans="1:18" x14ac:dyDescent="0.25">
      <c r="A23" s="5" t="s">
        <v>30</v>
      </c>
      <c r="B23" s="5">
        <v>160</v>
      </c>
      <c r="C23" s="5">
        <v>180</v>
      </c>
      <c r="D23" s="5">
        <v>257</v>
      </c>
      <c r="E23" s="5">
        <v>269</v>
      </c>
      <c r="F23" s="5">
        <v>125</v>
      </c>
      <c r="G23" s="5">
        <v>133</v>
      </c>
      <c r="H23" s="5">
        <v>191</v>
      </c>
      <c r="I23" s="5">
        <v>195</v>
      </c>
      <c r="J23" s="5">
        <v>185</v>
      </c>
      <c r="K23" s="5">
        <v>193</v>
      </c>
      <c r="L23" s="5">
        <v>223</v>
      </c>
      <c r="M23" s="5">
        <v>227</v>
      </c>
      <c r="N23" s="5">
        <v>6</v>
      </c>
      <c r="O23" s="5">
        <v>175</v>
      </c>
      <c r="P23" s="5">
        <v>225</v>
      </c>
      <c r="Q23" s="5" t="s">
        <v>108</v>
      </c>
      <c r="R23" s="5">
        <v>17</v>
      </c>
    </row>
    <row r="24" spans="1:18" x14ac:dyDescent="0.25">
      <c r="A24" s="5" t="s">
        <v>31</v>
      </c>
      <c r="B24" s="5"/>
      <c r="C24" s="5"/>
      <c r="D24" s="5">
        <v>281</v>
      </c>
      <c r="E24" s="5">
        <v>281</v>
      </c>
      <c r="F24" s="5">
        <v>133</v>
      </c>
      <c r="G24" s="5">
        <v>133</v>
      </c>
      <c r="H24" s="5"/>
      <c r="I24" s="5"/>
      <c r="J24" s="5">
        <v>185</v>
      </c>
      <c r="K24" s="5">
        <v>185</v>
      </c>
      <c r="L24" s="5">
        <v>243</v>
      </c>
      <c r="M24" s="5">
        <v>243</v>
      </c>
      <c r="N24" s="5">
        <v>4</v>
      </c>
      <c r="O24" s="5">
        <v>175</v>
      </c>
      <c r="P24" s="5">
        <v>225</v>
      </c>
      <c r="Q24" s="5" t="s">
        <v>108</v>
      </c>
      <c r="R24" s="5">
        <v>18</v>
      </c>
    </row>
    <row r="25" spans="1:18" x14ac:dyDescent="0.25">
      <c r="A25" s="4" t="s">
        <v>32</v>
      </c>
      <c r="B25" s="4">
        <v>160</v>
      </c>
      <c r="C25" s="4">
        <v>180</v>
      </c>
      <c r="D25" s="4">
        <v>237</v>
      </c>
      <c r="E25" s="4">
        <v>261</v>
      </c>
      <c r="F25" s="4">
        <v>125</v>
      </c>
      <c r="G25" s="4">
        <v>133</v>
      </c>
      <c r="H25" s="4">
        <v>191</v>
      </c>
      <c r="I25" s="4">
        <v>195</v>
      </c>
      <c r="J25" s="4">
        <v>181</v>
      </c>
      <c r="K25" s="4">
        <v>181</v>
      </c>
      <c r="L25" s="4">
        <v>231</v>
      </c>
      <c r="M25" s="4">
        <v>239</v>
      </c>
      <c r="N25" s="4">
        <v>6</v>
      </c>
      <c r="O25" s="4">
        <v>225</v>
      </c>
      <c r="P25" s="4">
        <v>225</v>
      </c>
      <c r="Q25" s="4" t="s">
        <v>107</v>
      </c>
      <c r="R25" s="4">
        <v>19</v>
      </c>
    </row>
    <row r="26" spans="1:18" x14ac:dyDescent="0.25">
      <c r="A26" t="s">
        <v>34</v>
      </c>
      <c r="B26">
        <v>160</v>
      </c>
      <c r="C26">
        <v>180</v>
      </c>
      <c r="D26">
        <v>237</v>
      </c>
      <c r="E26">
        <v>271</v>
      </c>
      <c r="F26">
        <v>113</v>
      </c>
      <c r="G26">
        <v>131</v>
      </c>
      <c r="H26">
        <v>191</v>
      </c>
      <c r="I26">
        <v>195</v>
      </c>
      <c r="J26">
        <v>181</v>
      </c>
      <c r="K26">
        <v>189</v>
      </c>
      <c r="L26">
        <v>227</v>
      </c>
      <c r="M26">
        <v>231</v>
      </c>
      <c r="N26">
        <v>6</v>
      </c>
      <c r="O26">
        <v>225</v>
      </c>
      <c r="P26">
        <v>225</v>
      </c>
      <c r="Q26" t="s">
        <v>107</v>
      </c>
      <c r="R26">
        <v>4</v>
      </c>
    </row>
    <row r="27" spans="1:18" x14ac:dyDescent="0.25">
      <c r="A27" s="5" t="s">
        <v>36</v>
      </c>
      <c r="B27" s="5">
        <v>160</v>
      </c>
      <c r="C27" s="5">
        <v>176</v>
      </c>
      <c r="D27" s="5">
        <v>275</v>
      </c>
      <c r="E27" s="5">
        <v>279</v>
      </c>
      <c r="F27" s="5">
        <v>133</v>
      </c>
      <c r="G27" s="5">
        <v>133</v>
      </c>
      <c r="H27" s="5">
        <v>191</v>
      </c>
      <c r="I27" s="5">
        <v>199</v>
      </c>
      <c r="J27" s="5">
        <v>161</v>
      </c>
      <c r="K27" s="5">
        <v>189</v>
      </c>
      <c r="L27" s="5"/>
      <c r="M27" s="5"/>
      <c r="N27" s="5">
        <v>5</v>
      </c>
      <c r="O27" s="5">
        <v>175</v>
      </c>
      <c r="P27" s="5">
        <v>225</v>
      </c>
      <c r="Q27" s="5" t="s">
        <v>108</v>
      </c>
      <c r="R27" s="5">
        <v>20</v>
      </c>
    </row>
    <row r="28" spans="1:18" x14ac:dyDescent="0.25">
      <c r="A28" s="5" t="s">
        <v>37</v>
      </c>
      <c r="B28" s="5">
        <v>160</v>
      </c>
      <c r="C28" s="5">
        <v>176</v>
      </c>
      <c r="D28" s="5">
        <v>257</v>
      </c>
      <c r="E28" s="5">
        <v>257</v>
      </c>
      <c r="F28" s="5">
        <v>133</v>
      </c>
      <c r="G28" s="5">
        <v>133</v>
      </c>
      <c r="H28" s="5">
        <v>195</v>
      </c>
      <c r="I28" s="5">
        <v>199</v>
      </c>
      <c r="J28" s="5">
        <v>185</v>
      </c>
      <c r="K28" s="5">
        <v>189</v>
      </c>
      <c r="L28" s="5">
        <v>231</v>
      </c>
      <c r="M28" s="5">
        <v>231</v>
      </c>
      <c r="N28" s="5">
        <v>6</v>
      </c>
      <c r="O28" s="5">
        <v>175</v>
      </c>
      <c r="P28" s="5">
        <v>225</v>
      </c>
      <c r="Q28" s="5" t="s">
        <v>108</v>
      </c>
      <c r="R28" s="5">
        <v>21</v>
      </c>
    </row>
    <row r="29" spans="1:18" x14ac:dyDescent="0.25">
      <c r="A29" s="6" t="s">
        <v>38</v>
      </c>
      <c r="B29" s="6">
        <v>160</v>
      </c>
      <c r="C29" s="6">
        <v>180</v>
      </c>
      <c r="D29" s="6">
        <v>237</v>
      </c>
      <c r="E29" s="6">
        <v>261</v>
      </c>
      <c r="F29" s="6">
        <v>133</v>
      </c>
      <c r="G29" s="6">
        <v>133</v>
      </c>
      <c r="H29" s="6">
        <v>191</v>
      </c>
      <c r="I29" s="6">
        <v>195</v>
      </c>
      <c r="J29" s="6">
        <v>181</v>
      </c>
      <c r="K29" s="6">
        <v>181</v>
      </c>
      <c r="L29" s="6">
        <v>231</v>
      </c>
      <c r="M29" s="6">
        <v>239</v>
      </c>
      <c r="N29" s="6">
        <v>6</v>
      </c>
      <c r="O29" s="6">
        <v>225</v>
      </c>
      <c r="P29" s="6">
        <v>225</v>
      </c>
      <c r="Q29" s="6" t="s">
        <v>107</v>
      </c>
      <c r="R29" s="6">
        <v>19</v>
      </c>
    </row>
    <row r="30" spans="1:18" x14ac:dyDescent="0.25">
      <c r="A30" s="5" t="s">
        <v>40</v>
      </c>
      <c r="B30" s="5">
        <v>160</v>
      </c>
      <c r="C30" s="5">
        <v>176</v>
      </c>
      <c r="D30" s="5">
        <v>237</v>
      </c>
      <c r="E30" s="5">
        <v>281</v>
      </c>
      <c r="F30" s="5">
        <v>125</v>
      </c>
      <c r="G30" s="5">
        <v>133</v>
      </c>
      <c r="H30" s="5">
        <v>195</v>
      </c>
      <c r="I30" s="5">
        <v>199</v>
      </c>
      <c r="J30" s="5">
        <v>185</v>
      </c>
      <c r="K30" s="5">
        <v>189</v>
      </c>
      <c r="L30" s="5">
        <v>227</v>
      </c>
      <c r="M30" s="5">
        <v>227</v>
      </c>
      <c r="N30" s="5">
        <v>6</v>
      </c>
      <c r="O30" s="5">
        <v>225</v>
      </c>
      <c r="P30" s="5">
        <v>225</v>
      </c>
      <c r="Q30" s="5" t="s">
        <v>107</v>
      </c>
      <c r="R30" s="5">
        <v>22</v>
      </c>
    </row>
  </sheetData>
  <autoFilter ref="A1:R30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6" sqref="E16"/>
    </sheetView>
  </sheetViews>
  <sheetFormatPr defaultRowHeight="15" x14ac:dyDescent="0.25"/>
  <sheetData>
    <row r="1" spans="1:2" x14ac:dyDescent="0.25">
      <c r="A1" t="s">
        <v>111</v>
      </c>
      <c r="B1" t="s">
        <v>112</v>
      </c>
    </row>
    <row r="2" spans="1:2" x14ac:dyDescent="0.25">
      <c r="A2" s="2" t="s">
        <v>7</v>
      </c>
      <c r="B2" s="2" t="s">
        <v>9</v>
      </c>
    </row>
    <row r="3" spans="1:2" x14ac:dyDescent="0.25">
      <c r="A3" s="2" t="s">
        <v>7</v>
      </c>
      <c r="B3" s="2" t="s">
        <v>12</v>
      </c>
    </row>
    <row r="4" spans="1:2" x14ac:dyDescent="0.25">
      <c r="A4" s="2" t="s">
        <v>9</v>
      </c>
      <c r="B4" s="2" t="s">
        <v>12</v>
      </c>
    </row>
    <row r="5" spans="1:2" x14ac:dyDescent="0.25">
      <c r="A5" s="2" t="s">
        <v>11</v>
      </c>
      <c r="B5" s="2" t="s">
        <v>15</v>
      </c>
    </row>
    <row r="6" spans="1:2" x14ac:dyDescent="0.25">
      <c r="A6" s="2" t="s">
        <v>13</v>
      </c>
      <c r="B6" s="2" t="s">
        <v>16</v>
      </c>
    </row>
    <row r="7" spans="1:2" x14ac:dyDescent="0.25">
      <c r="A7" s="2" t="s">
        <v>28</v>
      </c>
      <c r="B7" s="2" t="s">
        <v>29</v>
      </c>
    </row>
    <row r="8" spans="1:2" x14ac:dyDescent="0.25">
      <c r="A8" s="2" t="s">
        <v>28</v>
      </c>
      <c r="B8" s="2" t="s">
        <v>34</v>
      </c>
    </row>
    <row r="9" spans="1:2" x14ac:dyDescent="0.25">
      <c r="A9" s="2" t="s">
        <v>29</v>
      </c>
      <c r="B9" s="2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A23" sqref="A23:R23"/>
    </sheetView>
  </sheetViews>
  <sheetFormatPr defaultRowHeight="15" x14ac:dyDescent="0.25"/>
  <sheetData>
    <row r="1" spans="1:18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  <c r="N1" t="s">
        <v>42</v>
      </c>
      <c r="O1" t="s">
        <v>41</v>
      </c>
      <c r="P1" t="s">
        <v>41</v>
      </c>
      <c r="Q1" t="s">
        <v>109</v>
      </c>
      <c r="R1" t="s">
        <v>110</v>
      </c>
    </row>
    <row r="2" spans="1:18" x14ac:dyDescent="0.25">
      <c r="A2" s="4" t="s">
        <v>7</v>
      </c>
      <c r="B2" s="4">
        <v>176</v>
      </c>
      <c r="C2" s="4">
        <v>180</v>
      </c>
      <c r="D2" s="4">
        <v>275</v>
      </c>
      <c r="E2" s="4">
        <v>295</v>
      </c>
      <c r="F2" s="4">
        <v>133</v>
      </c>
      <c r="G2" s="4">
        <v>133</v>
      </c>
      <c r="H2" s="4">
        <v>195</v>
      </c>
      <c r="I2" s="4">
        <v>195</v>
      </c>
      <c r="J2" s="4">
        <v>189</v>
      </c>
      <c r="K2" s="4">
        <v>189</v>
      </c>
      <c r="L2" s="4">
        <v>227</v>
      </c>
      <c r="M2" s="4">
        <v>239</v>
      </c>
      <c r="N2" s="4">
        <v>6</v>
      </c>
      <c r="O2" s="4">
        <v>225</v>
      </c>
      <c r="P2" s="4">
        <v>225</v>
      </c>
      <c r="Q2" s="4" t="s">
        <v>107</v>
      </c>
      <c r="R2" s="4">
        <v>1</v>
      </c>
    </row>
    <row r="3" spans="1:18" x14ac:dyDescent="0.25">
      <c r="A3" s="4" t="s">
        <v>11</v>
      </c>
      <c r="B3" s="4">
        <v>172</v>
      </c>
      <c r="C3" s="4">
        <v>180</v>
      </c>
      <c r="D3" s="4">
        <v>267</v>
      </c>
      <c r="E3" s="4">
        <v>283</v>
      </c>
      <c r="F3" s="4">
        <v>133</v>
      </c>
      <c r="G3" s="4">
        <v>133</v>
      </c>
      <c r="H3" s="4">
        <v>183</v>
      </c>
      <c r="I3" s="4">
        <v>191</v>
      </c>
      <c r="J3" s="4">
        <v>189</v>
      </c>
      <c r="K3" s="4">
        <v>189</v>
      </c>
      <c r="L3" s="4">
        <v>223</v>
      </c>
      <c r="M3" s="4">
        <v>227</v>
      </c>
      <c r="N3" s="4">
        <v>6</v>
      </c>
      <c r="O3" s="4">
        <v>175</v>
      </c>
      <c r="P3" s="4">
        <v>225</v>
      </c>
      <c r="Q3" s="4" t="s">
        <v>108</v>
      </c>
      <c r="R3" s="4">
        <v>2</v>
      </c>
    </row>
    <row r="4" spans="1:18" x14ac:dyDescent="0.25">
      <c r="A4" s="4" t="s">
        <v>13</v>
      </c>
      <c r="B4" s="4">
        <v>180</v>
      </c>
      <c r="C4" s="4">
        <v>180</v>
      </c>
      <c r="D4" s="4">
        <v>275</v>
      </c>
      <c r="E4" s="4">
        <v>283</v>
      </c>
      <c r="F4" s="4">
        <v>113</v>
      </c>
      <c r="G4" s="4">
        <v>131</v>
      </c>
      <c r="H4" s="4">
        <v>199</v>
      </c>
      <c r="I4" s="4">
        <v>199</v>
      </c>
      <c r="J4" s="4">
        <v>185</v>
      </c>
      <c r="K4" s="4">
        <v>193</v>
      </c>
      <c r="L4" s="4">
        <v>227</v>
      </c>
      <c r="M4" s="4">
        <v>227</v>
      </c>
      <c r="N4" s="4">
        <v>6</v>
      </c>
      <c r="O4" s="4">
        <v>225</v>
      </c>
      <c r="P4" s="4">
        <v>225</v>
      </c>
      <c r="Q4" s="4" t="s">
        <v>107</v>
      </c>
      <c r="R4" s="4">
        <v>3</v>
      </c>
    </row>
    <row r="5" spans="1:18" x14ac:dyDescent="0.25">
      <c r="A5" s="4" t="s">
        <v>28</v>
      </c>
      <c r="B5" s="4">
        <v>160</v>
      </c>
      <c r="C5" s="4">
        <v>180</v>
      </c>
      <c r="D5" s="4">
        <v>237</v>
      </c>
      <c r="E5" s="4">
        <v>271</v>
      </c>
      <c r="F5" s="4">
        <v>113</v>
      </c>
      <c r="G5" s="4">
        <v>131</v>
      </c>
      <c r="H5" s="4">
        <v>191</v>
      </c>
      <c r="I5" s="4">
        <v>195</v>
      </c>
      <c r="J5" s="4">
        <v>181</v>
      </c>
      <c r="K5" s="4">
        <v>189</v>
      </c>
      <c r="L5" s="4">
        <v>227</v>
      </c>
      <c r="M5" s="4">
        <v>231</v>
      </c>
      <c r="N5" s="4">
        <v>6</v>
      </c>
      <c r="O5" s="4">
        <v>225</v>
      </c>
      <c r="P5" s="4">
        <v>225</v>
      </c>
      <c r="Q5" s="4" t="s">
        <v>107</v>
      </c>
      <c r="R5" s="4">
        <v>4</v>
      </c>
    </row>
    <row r="6" spans="1:18" x14ac:dyDescent="0.25">
      <c r="A6" s="5" t="s">
        <v>10</v>
      </c>
      <c r="B6" s="5">
        <v>160</v>
      </c>
      <c r="C6" s="5">
        <v>176</v>
      </c>
      <c r="D6" s="5">
        <v>291</v>
      </c>
      <c r="E6" s="5">
        <v>291</v>
      </c>
      <c r="F6" s="5">
        <v>133</v>
      </c>
      <c r="G6" s="5">
        <v>133</v>
      </c>
      <c r="H6" s="5">
        <v>191</v>
      </c>
      <c r="I6" s="5">
        <v>191</v>
      </c>
      <c r="J6" s="5">
        <v>189</v>
      </c>
      <c r="K6" s="5">
        <v>193</v>
      </c>
      <c r="L6" s="5">
        <v>223</v>
      </c>
      <c r="M6" s="5">
        <v>227</v>
      </c>
      <c r="N6" s="5">
        <v>6</v>
      </c>
      <c r="O6" s="5">
        <v>175</v>
      </c>
      <c r="P6" s="5">
        <v>225</v>
      </c>
      <c r="Q6" s="5" t="s">
        <v>108</v>
      </c>
      <c r="R6" s="5">
        <v>5</v>
      </c>
    </row>
    <row r="7" spans="1:18" x14ac:dyDescent="0.25">
      <c r="A7" s="5" t="s">
        <v>14</v>
      </c>
      <c r="B7" s="5">
        <v>180</v>
      </c>
      <c r="C7" s="5">
        <v>180</v>
      </c>
      <c r="D7" s="5"/>
      <c r="E7" s="5"/>
      <c r="F7" s="5">
        <v>113</v>
      </c>
      <c r="G7" s="5">
        <v>133</v>
      </c>
      <c r="H7" s="5">
        <v>183</v>
      </c>
      <c r="I7" s="5">
        <v>195</v>
      </c>
      <c r="J7" s="5">
        <v>185</v>
      </c>
      <c r="K7" s="5">
        <v>185</v>
      </c>
      <c r="L7" s="5"/>
      <c r="M7" s="5"/>
      <c r="N7" s="5">
        <v>4</v>
      </c>
      <c r="O7" s="5">
        <v>225</v>
      </c>
      <c r="P7" s="5">
        <v>225</v>
      </c>
      <c r="Q7" s="5" t="s">
        <v>107</v>
      </c>
      <c r="R7" s="5">
        <v>6</v>
      </c>
    </row>
    <row r="8" spans="1:18" x14ac:dyDescent="0.25">
      <c r="A8" s="5" t="s">
        <v>17</v>
      </c>
      <c r="B8" s="5">
        <v>160</v>
      </c>
      <c r="C8" s="5">
        <v>176</v>
      </c>
      <c r="D8" s="5">
        <v>275</v>
      </c>
      <c r="E8" s="5">
        <v>291</v>
      </c>
      <c r="F8" s="5">
        <v>113</v>
      </c>
      <c r="G8" s="5">
        <v>125</v>
      </c>
      <c r="H8" s="5">
        <v>195</v>
      </c>
      <c r="I8" s="5">
        <v>199</v>
      </c>
      <c r="J8" s="5">
        <v>177</v>
      </c>
      <c r="K8" s="5">
        <v>193</v>
      </c>
      <c r="L8" s="5">
        <v>227</v>
      </c>
      <c r="M8" s="5">
        <v>239</v>
      </c>
      <c r="N8" s="5">
        <v>6</v>
      </c>
      <c r="O8" s="5">
        <v>175</v>
      </c>
      <c r="P8" s="5">
        <v>225</v>
      </c>
      <c r="Q8" s="5" t="s">
        <v>108</v>
      </c>
      <c r="R8" s="5">
        <v>7</v>
      </c>
    </row>
    <row r="9" spans="1:18" x14ac:dyDescent="0.25">
      <c r="A9" s="5" t="s">
        <v>19</v>
      </c>
      <c r="B9" s="5">
        <v>160</v>
      </c>
      <c r="C9" s="5">
        <v>192</v>
      </c>
      <c r="D9" s="5">
        <v>237</v>
      </c>
      <c r="E9" s="5">
        <v>237</v>
      </c>
      <c r="F9" s="5">
        <v>125</v>
      </c>
      <c r="G9" s="5">
        <v>133</v>
      </c>
      <c r="H9" s="5">
        <v>195</v>
      </c>
      <c r="I9" s="5">
        <v>195</v>
      </c>
      <c r="J9" s="5">
        <v>177</v>
      </c>
      <c r="K9" s="5">
        <v>177</v>
      </c>
      <c r="L9" s="5">
        <v>227</v>
      </c>
      <c r="M9" s="5">
        <v>227</v>
      </c>
      <c r="N9" s="5">
        <v>6</v>
      </c>
      <c r="O9" s="5">
        <v>225</v>
      </c>
      <c r="P9" s="5">
        <v>225</v>
      </c>
      <c r="Q9" s="5" t="s">
        <v>107</v>
      </c>
      <c r="R9" s="5">
        <v>8</v>
      </c>
    </row>
    <row r="10" spans="1:18" x14ac:dyDescent="0.25">
      <c r="A10" s="5" t="s">
        <v>20</v>
      </c>
      <c r="B10" s="5">
        <v>180</v>
      </c>
      <c r="C10" s="5">
        <v>180</v>
      </c>
      <c r="D10" s="5">
        <v>275</v>
      </c>
      <c r="E10" s="5">
        <v>287</v>
      </c>
      <c r="F10" s="5">
        <v>133</v>
      </c>
      <c r="G10" s="5">
        <v>133</v>
      </c>
      <c r="H10" s="5">
        <v>195</v>
      </c>
      <c r="I10" s="5">
        <v>199</v>
      </c>
      <c r="J10" s="5">
        <v>177</v>
      </c>
      <c r="K10" s="5">
        <v>181</v>
      </c>
      <c r="L10" s="5">
        <v>223</v>
      </c>
      <c r="M10" s="5">
        <v>223</v>
      </c>
      <c r="N10" s="5">
        <v>6</v>
      </c>
      <c r="O10" s="5">
        <v>175</v>
      </c>
      <c r="P10" s="5">
        <v>225</v>
      </c>
      <c r="Q10" s="5" t="s">
        <v>108</v>
      </c>
      <c r="R10" s="5">
        <v>9</v>
      </c>
    </row>
    <row r="11" spans="1:18" x14ac:dyDescent="0.25">
      <c r="A11" s="5" t="s">
        <v>21</v>
      </c>
      <c r="B11" s="5">
        <v>176</v>
      </c>
      <c r="C11" s="5">
        <v>180</v>
      </c>
      <c r="D11" s="5">
        <v>273</v>
      </c>
      <c r="E11" s="5">
        <v>275</v>
      </c>
      <c r="F11" s="5">
        <v>125</v>
      </c>
      <c r="G11" s="5">
        <v>125</v>
      </c>
      <c r="H11" s="5">
        <v>195</v>
      </c>
      <c r="I11" s="5">
        <v>195</v>
      </c>
      <c r="J11" s="5">
        <v>185</v>
      </c>
      <c r="K11" s="5">
        <v>193</v>
      </c>
      <c r="L11" s="5">
        <v>223</v>
      </c>
      <c r="M11" s="5">
        <v>223</v>
      </c>
      <c r="N11" s="5">
        <v>6</v>
      </c>
      <c r="O11" s="5">
        <v>175</v>
      </c>
      <c r="P11" s="5">
        <v>225</v>
      </c>
      <c r="Q11" s="5" t="s">
        <v>108</v>
      </c>
      <c r="R11" s="5">
        <v>10</v>
      </c>
    </row>
    <row r="12" spans="1:18" x14ac:dyDescent="0.25">
      <c r="A12" s="5" t="s">
        <v>22</v>
      </c>
      <c r="B12" s="5">
        <v>160</v>
      </c>
      <c r="C12" s="5">
        <v>192</v>
      </c>
      <c r="D12" s="5">
        <v>237</v>
      </c>
      <c r="E12" s="5">
        <v>279</v>
      </c>
      <c r="F12" s="5">
        <v>133</v>
      </c>
      <c r="G12" s="5">
        <v>133</v>
      </c>
      <c r="H12" s="5">
        <v>195</v>
      </c>
      <c r="I12" s="5">
        <v>195</v>
      </c>
      <c r="J12" s="5">
        <v>177</v>
      </c>
      <c r="K12" s="5">
        <v>193</v>
      </c>
      <c r="L12" s="5">
        <v>227</v>
      </c>
      <c r="M12" s="5">
        <v>239</v>
      </c>
      <c r="N12" s="5">
        <v>6</v>
      </c>
      <c r="O12" s="5">
        <v>225</v>
      </c>
      <c r="P12" s="5">
        <v>225</v>
      </c>
      <c r="Q12" s="5" t="s">
        <v>107</v>
      </c>
      <c r="R12" s="5">
        <v>11</v>
      </c>
    </row>
    <row r="13" spans="1:18" x14ac:dyDescent="0.25">
      <c r="A13" s="5" t="s">
        <v>23</v>
      </c>
      <c r="B13" s="5">
        <v>168</v>
      </c>
      <c r="C13" s="5">
        <v>180</v>
      </c>
      <c r="D13" s="5">
        <v>281</v>
      </c>
      <c r="E13" s="5">
        <v>281</v>
      </c>
      <c r="F13" s="5">
        <v>125</v>
      </c>
      <c r="G13" s="5">
        <v>125</v>
      </c>
      <c r="H13" s="5">
        <v>183</v>
      </c>
      <c r="I13" s="5">
        <v>183</v>
      </c>
      <c r="J13" s="5">
        <v>193</v>
      </c>
      <c r="K13" s="5">
        <v>193</v>
      </c>
      <c r="L13" s="5"/>
      <c r="M13" s="5"/>
      <c r="N13" s="5">
        <v>5</v>
      </c>
      <c r="O13" s="5">
        <v>175</v>
      </c>
      <c r="P13" s="5">
        <v>225</v>
      </c>
      <c r="Q13" s="5" t="s">
        <v>108</v>
      </c>
      <c r="R13" s="5">
        <v>12</v>
      </c>
    </row>
    <row r="14" spans="1:18" x14ac:dyDescent="0.25">
      <c r="A14" s="5" t="s">
        <v>24</v>
      </c>
      <c r="B14" s="5">
        <v>168</v>
      </c>
      <c r="C14" s="5">
        <v>184</v>
      </c>
      <c r="D14" s="5">
        <v>287</v>
      </c>
      <c r="E14" s="5">
        <v>287</v>
      </c>
      <c r="F14" s="5">
        <v>125</v>
      </c>
      <c r="G14" s="5">
        <v>133</v>
      </c>
      <c r="H14" s="5">
        <v>199</v>
      </c>
      <c r="I14" s="5">
        <v>199</v>
      </c>
      <c r="J14" s="5">
        <v>161</v>
      </c>
      <c r="K14" s="5">
        <v>189</v>
      </c>
      <c r="L14" s="5"/>
      <c r="M14" s="5"/>
      <c r="N14" s="5">
        <v>5</v>
      </c>
      <c r="O14" s="5">
        <v>175</v>
      </c>
      <c r="P14" s="5">
        <v>225</v>
      </c>
      <c r="Q14" s="5" t="s">
        <v>108</v>
      </c>
      <c r="R14" s="5">
        <v>13</v>
      </c>
    </row>
    <row r="15" spans="1:18" x14ac:dyDescent="0.25">
      <c r="A15" s="5" t="s">
        <v>25</v>
      </c>
      <c r="B15" s="5">
        <v>160</v>
      </c>
      <c r="C15" s="5">
        <v>168</v>
      </c>
      <c r="D15" s="5">
        <v>269</v>
      </c>
      <c r="E15" s="5">
        <v>283</v>
      </c>
      <c r="F15" s="5">
        <v>133</v>
      </c>
      <c r="G15" s="5">
        <v>133</v>
      </c>
      <c r="H15" s="5">
        <v>195</v>
      </c>
      <c r="I15" s="5">
        <v>195</v>
      </c>
      <c r="J15" s="5">
        <v>177</v>
      </c>
      <c r="K15" s="5">
        <v>185</v>
      </c>
      <c r="L15" s="5">
        <v>227</v>
      </c>
      <c r="M15" s="5">
        <v>227</v>
      </c>
      <c r="N15" s="5">
        <v>6</v>
      </c>
      <c r="O15" s="5">
        <v>175</v>
      </c>
      <c r="P15" s="5">
        <v>225</v>
      </c>
      <c r="Q15" s="5" t="s">
        <v>108</v>
      </c>
      <c r="R15" s="5">
        <v>14</v>
      </c>
    </row>
    <row r="16" spans="1:18" x14ac:dyDescent="0.25">
      <c r="A16" s="5" t="s">
        <v>26</v>
      </c>
      <c r="B16" s="5">
        <v>160</v>
      </c>
      <c r="C16" s="5">
        <v>168</v>
      </c>
      <c r="D16" s="5">
        <v>269</v>
      </c>
      <c r="E16" s="5">
        <v>283</v>
      </c>
      <c r="F16" s="5">
        <v>123</v>
      </c>
      <c r="G16" s="5">
        <v>131</v>
      </c>
      <c r="H16" s="5">
        <v>195</v>
      </c>
      <c r="I16" s="5">
        <v>195</v>
      </c>
      <c r="J16" s="5">
        <v>177</v>
      </c>
      <c r="K16" s="5">
        <v>185</v>
      </c>
      <c r="L16" s="5">
        <v>227</v>
      </c>
      <c r="M16" s="5">
        <v>237</v>
      </c>
      <c r="N16" s="5">
        <v>6</v>
      </c>
      <c r="O16" s="5">
        <v>225</v>
      </c>
      <c r="P16" s="5">
        <v>225</v>
      </c>
      <c r="Q16" s="5" t="s">
        <v>107</v>
      </c>
      <c r="R16" s="5">
        <v>15</v>
      </c>
    </row>
    <row r="17" spans="1:18" x14ac:dyDescent="0.25">
      <c r="A17" s="5" t="s">
        <v>27</v>
      </c>
      <c r="B17" s="5">
        <v>168</v>
      </c>
      <c r="C17" s="5">
        <v>168</v>
      </c>
      <c r="D17" s="5">
        <v>279</v>
      </c>
      <c r="E17" s="5">
        <v>283</v>
      </c>
      <c r="F17" s="5">
        <v>125</v>
      </c>
      <c r="G17" s="5">
        <v>133</v>
      </c>
      <c r="H17" s="5">
        <v>183</v>
      </c>
      <c r="I17" s="5">
        <v>195</v>
      </c>
      <c r="J17" s="5">
        <v>177</v>
      </c>
      <c r="K17" s="5">
        <v>177</v>
      </c>
      <c r="L17" s="5">
        <v>223</v>
      </c>
      <c r="M17" s="5">
        <v>227</v>
      </c>
      <c r="N17" s="5">
        <v>6</v>
      </c>
      <c r="O17" s="5">
        <v>225</v>
      </c>
      <c r="P17" s="5">
        <v>225</v>
      </c>
      <c r="Q17" s="5" t="s">
        <v>107</v>
      </c>
      <c r="R17" s="5">
        <v>16</v>
      </c>
    </row>
    <row r="18" spans="1:18" x14ac:dyDescent="0.25">
      <c r="A18" s="5" t="s">
        <v>30</v>
      </c>
      <c r="B18" s="5">
        <v>160</v>
      </c>
      <c r="C18" s="5">
        <v>180</v>
      </c>
      <c r="D18" s="5">
        <v>257</v>
      </c>
      <c r="E18" s="5">
        <v>269</v>
      </c>
      <c r="F18" s="5">
        <v>125</v>
      </c>
      <c r="G18" s="5">
        <v>133</v>
      </c>
      <c r="H18" s="5">
        <v>191</v>
      </c>
      <c r="I18" s="5">
        <v>195</v>
      </c>
      <c r="J18" s="5">
        <v>185</v>
      </c>
      <c r="K18" s="5">
        <v>193</v>
      </c>
      <c r="L18" s="5">
        <v>223</v>
      </c>
      <c r="M18" s="5">
        <v>227</v>
      </c>
      <c r="N18" s="5">
        <v>6</v>
      </c>
      <c r="O18" s="5">
        <v>175</v>
      </c>
      <c r="P18" s="5">
        <v>225</v>
      </c>
      <c r="Q18" s="5" t="s">
        <v>108</v>
      </c>
      <c r="R18" s="5">
        <v>17</v>
      </c>
    </row>
    <row r="19" spans="1:18" x14ac:dyDescent="0.25">
      <c r="A19" s="5" t="s">
        <v>31</v>
      </c>
      <c r="B19" s="5"/>
      <c r="C19" s="5"/>
      <c r="D19" s="5">
        <v>281</v>
      </c>
      <c r="E19" s="5">
        <v>281</v>
      </c>
      <c r="F19" s="5">
        <v>133</v>
      </c>
      <c r="G19" s="5">
        <v>133</v>
      </c>
      <c r="H19" s="5"/>
      <c r="I19" s="5"/>
      <c r="J19" s="5">
        <v>185</v>
      </c>
      <c r="K19" s="5">
        <v>185</v>
      </c>
      <c r="L19" s="5">
        <v>243</v>
      </c>
      <c r="M19" s="5">
        <v>243</v>
      </c>
      <c r="N19" s="5">
        <v>4</v>
      </c>
      <c r="O19" s="5">
        <v>175</v>
      </c>
      <c r="P19" s="5">
        <v>225</v>
      </c>
      <c r="Q19" s="5" t="s">
        <v>108</v>
      </c>
      <c r="R19" s="5">
        <v>18</v>
      </c>
    </row>
    <row r="20" spans="1:18" x14ac:dyDescent="0.25">
      <c r="A20" s="4" t="s">
        <v>32</v>
      </c>
      <c r="B20" s="4">
        <v>160</v>
      </c>
      <c r="C20" s="4">
        <v>180</v>
      </c>
      <c r="D20" s="4">
        <v>237</v>
      </c>
      <c r="E20" s="4">
        <v>261</v>
      </c>
      <c r="F20" s="4">
        <v>125</v>
      </c>
      <c r="G20" s="4">
        <v>133</v>
      </c>
      <c r="H20" s="4">
        <v>191</v>
      </c>
      <c r="I20" s="4">
        <v>195</v>
      </c>
      <c r="J20" s="4">
        <v>181</v>
      </c>
      <c r="K20" s="4">
        <v>181</v>
      </c>
      <c r="L20" s="4">
        <v>231</v>
      </c>
      <c r="M20" s="4">
        <v>239</v>
      </c>
      <c r="N20" s="4">
        <v>6</v>
      </c>
      <c r="O20" s="4">
        <v>225</v>
      </c>
      <c r="P20" s="4">
        <v>225</v>
      </c>
      <c r="Q20" s="4" t="s">
        <v>107</v>
      </c>
      <c r="R20" s="4">
        <v>19</v>
      </c>
    </row>
    <row r="21" spans="1:18" x14ac:dyDescent="0.25">
      <c r="A21" s="5" t="s">
        <v>36</v>
      </c>
      <c r="B21" s="5">
        <v>160</v>
      </c>
      <c r="C21" s="5">
        <v>176</v>
      </c>
      <c r="D21" s="5">
        <v>275</v>
      </c>
      <c r="E21" s="5">
        <v>279</v>
      </c>
      <c r="F21" s="5">
        <v>133</v>
      </c>
      <c r="G21" s="5">
        <v>133</v>
      </c>
      <c r="H21" s="5">
        <v>191</v>
      </c>
      <c r="I21" s="5">
        <v>199</v>
      </c>
      <c r="J21" s="5">
        <v>161</v>
      </c>
      <c r="K21" s="5">
        <v>189</v>
      </c>
      <c r="L21" s="5"/>
      <c r="M21" s="5"/>
      <c r="N21" s="5">
        <v>5</v>
      </c>
      <c r="O21" s="5">
        <v>175</v>
      </c>
      <c r="P21" s="5">
        <v>225</v>
      </c>
      <c r="Q21" s="5" t="s">
        <v>108</v>
      </c>
      <c r="R21" s="5">
        <v>20</v>
      </c>
    </row>
    <row r="22" spans="1:18" x14ac:dyDescent="0.25">
      <c r="A22" s="5" t="s">
        <v>37</v>
      </c>
      <c r="B22" s="5">
        <v>160</v>
      </c>
      <c r="C22" s="5">
        <v>176</v>
      </c>
      <c r="D22" s="5">
        <v>257</v>
      </c>
      <c r="E22" s="5">
        <v>257</v>
      </c>
      <c r="F22" s="5">
        <v>133</v>
      </c>
      <c r="G22" s="5">
        <v>133</v>
      </c>
      <c r="H22" s="5">
        <v>195</v>
      </c>
      <c r="I22" s="5">
        <v>199</v>
      </c>
      <c r="J22" s="5">
        <v>185</v>
      </c>
      <c r="K22" s="5">
        <v>189</v>
      </c>
      <c r="L22" s="5">
        <v>231</v>
      </c>
      <c r="M22" s="5">
        <v>231</v>
      </c>
      <c r="N22" s="5">
        <v>6</v>
      </c>
      <c r="O22" s="5">
        <v>175</v>
      </c>
      <c r="P22" s="5">
        <v>225</v>
      </c>
      <c r="Q22" s="5" t="s">
        <v>108</v>
      </c>
      <c r="R22" s="5">
        <v>21</v>
      </c>
    </row>
    <row r="23" spans="1:18" x14ac:dyDescent="0.25">
      <c r="A23" s="5" t="s">
        <v>40</v>
      </c>
      <c r="B23" s="5">
        <v>160</v>
      </c>
      <c r="C23" s="5">
        <v>176</v>
      </c>
      <c r="D23" s="5">
        <v>237</v>
      </c>
      <c r="E23" s="5">
        <v>281</v>
      </c>
      <c r="F23" s="5">
        <v>125</v>
      </c>
      <c r="G23" s="5">
        <v>133</v>
      </c>
      <c r="H23" s="5">
        <v>195</v>
      </c>
      <c r="I23" s="5">
        <v>199</v>
      </c>
      <c r="J23" s="5">
        <v>185</v>
      </c>
      <c r="K23" s="5">
        <v>189</v>
      </c>
      <c r="L23" s="5">
        <v>227</v>
      </c>
      <c r="M23" s="5">
        <v>227</v>
      </c>
      <c r="N23" s="5">
        <v>6</v>
      </c>
      <c r="O23" s="5">
        <v>225</v>
      </c>
      <c r="P23" s="5">
        <v>225</v>
      </c>
      <c r="Q23" s="5" t="s">
        <v>107</v>
      </c>
      <c r="R23" s="5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1" sqref="E11:E12"/>
    </sheetView>
  </sheetViews>
  <sheetFormatPr defaultRowHeight="15" x14ac:dyDescent="0.25"/>
  <sheetData>
    <row r="1" spans="1:2" x14ac:dyDescent="0.25">
      <c r="A1" t="s">
        <v>111</v>
      </c>
      <c r="B1" t="s">
        <v>112</v>
      </c>
    </row>
    <row r="2" spans="1:2" x14ac:dyDescent="0.25">
      <c r="A2" s="2" t="s">
        <v>32</v>
      </c>
      <c r="B2" s="2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N31" sqref="N31"/>
    </sheetView>
  </sheetViews>
  <sheetFormatPr defaultRowHeight="15" x14ac:dyDescent="0.25"/>
  <sheetData>
    <row r="1" spans="1:4" x14ac:dyDescent="0.25">
      <c r="B1" t="s">
        <v>109</v>
      </c>
      <c r="C1" t="s">
        <v>110</v>
      </c>
    </row>
    <row r="2" spans="1:4" x14ac:dyDescent="0.25">
      <c r="A2" s="4" t="s">
        <v>7</v>
      </c>
      <c r="B2" s="4" t="s">
        <v>107</v>
      </c>
      <c r="C2" s="4">
        <v>1</v>
      </c>
      <c r="D2" t="s">
        <v>113</v>
      </c>
    </row>
    <row r="3" spans="1:4" x14ac:dyDescent="0.25">
      <c r="A3" t="s">
        <v>9</v>
      </c>
      <c r="B3" t="s">
        <v>107</v>
      </c>
      <c r="C3">
        <v>1</v>
      </c>
    </row>
    <row r="4" spans="1:4" x14ac:dyDescent="0.25">
      <c r="A4" s="5" t="s">
        <v>10</v>
      </c>
      <c r="B4" s="5" t="s">
        <v>108</v>
      </c>
      <c r="C4" s="5">
        <v>5</v>
      </c>
    </row>
    <row r="5" spans="1:4" x14ac:dyDescent="0.25">
      <c r="A5" s="4" t="s">
        <v>11</v>
      </c>
      <c r="B5" s="4" t="s">
        <v>108</v>
      </c>
      <c r="C5" s="4">
        <v>2</v>
      </c>
    </row>
    <row r="6" spans="1:4" x14ac:dyDescent="0.25">
      <c r="A6" t="s">
        <v>12</v>
      </c>
      <c r="B6" t="s">
        <v>107</v>
      </c>
      <c r="C6">
        <v>1</v>
      </c>
    </row>
    <row r="7" spans="1:4" x14ac:dyDescent="0.25">
      <c r="A7" s="4" t="s">
        <v>13</v>
      </c>
      <c r="B7" s="4" t="s">
        <v>107</v>
      </c>
      <c r="C7" s="4">
        <v>3</v>
      </c>
    </row>
    <row r="8" spans="1:4" x14ac:dyDescent="0.25">
      <c r="A8" s="5" t="s">
        <v>14</v>
      </c>
      <c r="B8" s="5" t="s">
        <v>107</v>
      </c>
      <c r="C8" s="5">
        <v>6</v>
      </c>
    </row>
    <row r="9" spans="1:4" x14ac:dyDescent="0.25">
      <c r="A9" t="s">
        <v>15</v>
      </c>
      <c r="B9" t="s">
        <v>108</v>
      </c>
      <c r="C9">
        <v>2</v>
      </c>
    </row>
    <row r="10" spans="1:4" x14ac:dyDescent="0.25">
      <c r="A10" t="s">
        <v>16</v>
      </c>
      <c r="B10" t="s">
        <v>107</v>
      </c>
      <c r="C10">
        <v>3</v>
      </c>
    </row>
    <row r="11" spans="1:4" x14ac:dyDescent="0.25">
      <c r="A11" s="5" t="s">
        <v>17</v>
      </c>
      <c r="B11" s="5" t="s">
        <v>108</v>
      </c>
      <c r="C11" s="5">
        <v>7</v>
      </c>
    </row>
    <row r="12" spans="1:4" x14ac:dyDescent="0.25">
      <c r="A12" s="5" t="s">
        <v>19</v>
      </c>
      <c r="B12" s="5" t="s">
        <v>107</v>
      </c>
      <c r="C12" s="5">
        <v>8</v>
      </c>
    </row>
    <row r="13" spans="1:4" x14ac:dyDescent="0.25">
      <c r="A13" s="5" t="s">
        <v>20</v>
      </c>
      <c r="B13" s="5" t="s">
        <v>108</v>
      </c>
      <c r="C13" s="5">
        <v>9</v>
      </c>
    </row>
    <row r="14" spans="1:4" x14ac:dyDescent="0.25">
      <c r="A14" s="5" t="s">
        <v>21</v>
      </c>
      <c r="B14" s="5" t="s">
        <v>108</v>
      </c>
      <c r="C14" s="5">
        <v>10</v>
      </c>
    </row>
    <row r="15" spans="1:4" x14ac:dyDescent="0.25">
      <c r="A15" s="5" t="s">
        <v>22</v>
      </c>
      <c r="B15" s="5" t="s">
        <v>107</v>
      </c>
      <c r="C15" s="5">
        <v>11</v>
      </c>
    </row>
    <row r="16" spans="1:4" x14ac:dyDescent="0.25">
      <c r="A16" s="5" t="s">
        <v>23</v>
      </c>
      <c r="B16" s="5" t="s">
        <v>108</v>
      </c>
      <c r="C16" s="5">
        <v>12</v>
      </c>
    </row>
    <row r="17" spans="1:3" x14ac:dyDescent="0.25">
      <c r="A17" s="5" t="s">
        <v>24</v>
      </c>
      <c r="B17" s="5" t="s">
        <v>108</v>
      </c>
      <c r="C17" s="5">
        <v>13</v>
      </c>
    </row>
    <row r="18" spans="1:3" x14ac:dyDescent="0.25">
      <c r="A18" s="5" t="s">
        <v>25</v>
      </c>
      <c r="B18" s="5" t="s">
        <v>108</v>
      </c>
      <c r="C18" s="5">
        <v>14</v>
      </c>
    </row>
    <row r="19" spans="1:3" x14ac:dyDescent="0.25">
      <c r="A19" s="5" t="s">
        <v>26</v>
      </c>
      <c r="B19" s="5" t="s">
        <v>107</v>
      </c>
      <c r="C19" s="5">
        <v>15</v>
      </c>
    </row>
    <row r="20" spans="1:3" x14ac:dyDescent="0.25">
      <c r="A20" s="5" t="s">
        <v>27</v>
      </c>
      <c r="B20" s="5" t="s">
        <v>107</v>
      </c>
      <c r="C20" s="5">
        <v>16</v>
      </c>
    </row>
    <row r="21" spans="1:3" x14ac:dyDescent="0.25">
      <c r="A21" s="4" t="s">
        <v>28</v>
      </c>
      <c r="B21" s="4" t="s">
        <v>107</v>
      </c>
      <c r="C21" s="4">
        <v>4</v>
      </c>
    </row>
    <row r="22" spans="1:3" x14ac:dyDescent="0.25">
      <c r="A22" t="s">
        <v>29</v>
      </c>
      <c r="B22" t="s">
        <v>107</v>
      </c>
      <c r="C22">
        <v>4</v>
      </c>
    </row>
    <row r="23" spans="1:3" x14ac:dyDescent="0.25">
      <c r="A23" s="5" t="s">
        <v>30</v>
      </c>
      <c r="B23" s="5" t="s">
        <v>108</v>
      </c>
      <c r="C23" s="5">
        <v>17</v>
      </c>
    </row>
    <row r="24" spans="1:3" x14ac:dyDescent="0.25">
      <c r="A24" s="5" t="s">
        <v>31</v>
      </c>
      <c r="B24" s="5" t="s">
        <v>108</v>
      </c>
      <c r="C24" s="5">
        <v>18</v>
      </c>
    </row>
    <row r="25" spans="1:3" x14ac:dyDescent="0.25">
      <c r="A25" s="4" t="s">
        <v>32</v>
      </c>
      <c r="B25" s="4" t="s">
        <v>107</v>
      </c>
      <c r="C25" s="4">
        <v>19</v>
      </c>
    </row>
    <row r="26" spans="1:3" x14ac:dyDescent="0.25">
      <c r="A26" t="s">
        <v>34</v>
      </c>
      <c r="B26" t="s">
        <v>107</v>
      </c>
      <c r="C26">
        <v>4</v>
      </c>
    </row>
    <row r="27" spans="1:3" x14ac:dyDescent="0.25">
      <c r="A27" s="5" t="s">
        <v>36</v>
      </c>
      <c r="B27" s="5" t="s">
        <v>108</v>
      </c>
      <c r="C27" s="5">
        <v>20</v>
      </c>
    </row>
    <row r="28" spans="1:3" x14ac:dyDescent="0.25">
      <c r="A28" s="5" t="s">
        <v>37</v>
      </c>
      <c r="B28" s="5" t="s">
        <v>108</v>
      </c>
      <c r="C28" s="5">
        <v>21</v>
      </c>
    </row>
    <row r="29" spans="1:3" x14ac:dyDescent="0.25">
      <c r="A29" s="6" t="s">
        <v>38</v>
      </c>
      <c r="B29" s="6" t="s">
        <v>107</v>
      </c>
      <c r="C29" s="6">
        <v>19</v>
      </c>
    </row>
    <row r="30" spans="1:3" x14ac:dyDescent="0.25">
      <c r="A30" s="5" t="s">
        <v>40</v>
      </c>
      <c r="B30" s="5" t="s">
        <v>107</v>
      </c>
      <c r="C30" s="5">
        <v>22</v>
      </c>
    </row>
  </sheetData>
  <autoFilter ref="A1:C3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translation of genos</vt:lpstr>
      <vt:lpstr>2012 Indigo genos-ALL</vt:lpstr>
      <vt:lpstr>initial AF</vt:lpstr>
      <vt:lpstr>2012 Indigo-4 or more genos</vt:lpstr>
      <vt:lpstr>deer match-1st round</vt:lpstr>
      <vt:lpstr>unique representative genos</vt:lpstr>
      <vt:lpstr>deer match-2nd round</vt:lpstr>
      <vt:lpstr>deer assignment</vt:lpstr>
      <vt:lpstr>'translation of genos'!BTD_Indigo_Genotypes_Table_Consensus_final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Minton-Edison, Paige Kristen - ONID</dc:creator>
  <cp:lastModifiedBy>Minton-Edison, Paige Kristen - ONID</cp:lastModifiedBy>
  <dcterms:created xsi:type="dcterms:W3CDTF">2019-06-25T22:51:22Z</dcterms:created>
  <dcterms:modified xsi:type="dcterms:W3CDTF">2019-06-26T16:02:07Z</dcterms:modified>
</cp:coreProperties>
</file>